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VN-CBECC-Res-20241029\RulesetDev\Rulesets\CA Res\Rules\"/>
    </mc:Choice>
  </mc:AlternateContent>
  <xr:revisionPtr revIDLastSave="0" documentId="13_ncr:1_{FA4367C7-549E-4FC6-9EA4-E244F2B02CA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017 03 15" sheetId="1" r:id="rId1"/>
    <sheet name="Enum List" sheetId="3" r:id="rId2"/>
    <sheet name="Sheet1" sheetId="2" r:id="rId3"/>
  </sheets>
  <externalReferences>
    <externalReference r:id="rId4"/>
  </externalReferences>
  <definedNames>
    <definedName name="Brand">Sheet1!$A$2:$A$17</definedName>
    <definedName name="Gallons">Sheet1!$B$2:$B$6</definedName>
    <definedName name="_xlnm.Print_Area" localSheetId="0">'2017 03 15'!$M$73:$Z$595</definedName>
    <definedName name="_xlnm.Print_Titles" localSheetId="0">'2017 03 15'!$73:$73</definedName>
    <definedName name="Type">Sheet1!$C$3:$C$10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215" i="1" l="1"/>
  <c r="AD553" i="1"/>
  <c r="V553" i="1"/>
  <c r="G553" i="1" s="1"/>
  <c r="P553" i="1"/>
  <c r="D553" i="1" s="1"/>
  <c r="AE553" i="1" s="1"/>
  <c r="I553" i="1"/>
  <c r="H553" i="1"/>
  <c r="F553" i="1"/>
  <c r="C553" i="1"/>
  <c r="AD552" i="1"/>
  <c r="V552" i="1"/>
  <c r="G552" i="1" s="1"/>
  <c r="P552" i="1"/>
  <c r="D552" i="1" s="1"/>
  <c r="AE552" i="1" s="1"/>
  <c r="I552" i="1"/>
  <c r="H552" i="1"/>
  <c r="F552" i="1"/>
  <c r="C552" i="1"/>
  <c r="AD551" i="1"/>
  <c r="V551" i="1"/>
  <c r="G551" i="1" s="1"/>
  <c r="P551" i="1"/>
  <c r="D551" i="1" s="1"/>
  <c r="AE551" i="1" s="1"/>
  <c r="I551" i="1"/>
  <c r="H551" i="1"/>
  <c r="F551" i="1"/>
  <c r="C551" i="1"/>
  <c r="AD550" i="1"/>
  <c r="V550" i="1"/>
  <c r="G550" i="1" s="1"/>
  <c r="P550" i="1"/>
  <c r="I550" i="1"/>
  <c r="H550" i="1"/>
  <c r="F550" i="1"/>
  <c r="D550" i="1"/>
  <c r="AE550" i="1" s="1"/>
  <c r="C550" i="1"/>
  <c r="AD549" i="1"/>
  <c r="V549" i="1"/>
  <c r="G549" i="1" s="1"/>
  <c r="P549" i="1"/>
  <c r="D549" i="1" s="1"/>
  <c r="AE549" i="1" s="1"/>
  <c r="I549" i="1"/>
  <c r="H549" i="1"/>
  <c r="F549" i="1"/>
  <c r="C549" i="1"/>
  <c r="AD548" i="1"/>
  <c r="V548" i="1"/>
  <c r="G548" i="1" s="1"/>
  <c r="P548" i="1"/>
  <c r="D548" i="1" s="1"/>
  <c r="AE548" i="1" s="1"/>
  <c r="N548" i="1"/>
  <c r="N549" i="1" s="1"/>
  <c r="N550" i="1" s="1"/>
  <c r="N551" i="1" s="1"/>
  <c r="N552" i="1" s="1"/>
  <c r="N553" i="1" s="1"/>
  <c r="I548" i="1"/>
  <c r="H548" i="1"/>
  <c r="F548" i="1"/>
  <c r="C548" i="1"/>
  <c r="AD547" i="1"/>
  <c r="AB547" i="1"/>
  <c r="AB548" i="1" s="1"/>
  <c r="AB549" i="1" s="1"/>
  <c r="AB550" i="1" s="1"/>
  <c r="AB551" i="1" s="1"/>
  <c r="AB552" i="1" s="1"/>
  <c r="AB553" i="1" s="1"/>
  <c r="V547" i="1"/>
  <c r="G547" i="1" s="1"/>
  <c r="P547" i="1"/>
  <c r="D547" i="1" s="1"/>
  <c r="AE547" i="1" s="1"/>
  <c r="I547" i="1"/>
  <c r="H547" i="1"/>
  <c r="F547" i="1"/>
  <c r="C547" i="1"/>
  <c r="AD479" i="1"/>
  <c r="V479" i="1"/>
  <c r="G479" i="1" s="1"/>
  <c r="P479" i="1"/>
  <c r="D479" i="1" s="1"/>
  <c r="AE479" i="1" s="1"/>
  <c r="I479" i="1"/>
  <c r="H479" i="1"/>
  <c r="F479" i="1"/>
  <c r="C479" i="1"/>
  <c r="AD478" i="1"/>
  <c r="V478" i="1"/>
  <c r="G478" i="1" s="1"/>
  <c r="P478" i="1"/>
  <c r="D478" i="1" s="1"/>
  <c r="AE478" i="1" s="1"/>
  <c r="I478" i="1"/>
  <c r="H478" i="1"/>
  <c r="F478" i="1"/>
  <c r="C478" i="1"/>
  <c r="AD477" i="1"/>
  <c r="V477" i="1"/>
  <c r="G477" i="1" s="1"/>
  <c r="P477" i="1"/>
  <c r="D477" i="1" s="1"/>
  <c r="AE477" i="1" s="1"/>
  <c r="I477" i="1"/>
  <c r="H477" i="1"/>
  <c r="F477" i="1"/>
  <c r="C477" i="1"/>
  <c r="AD476" i="1"/>
  <c r="V476" i="1"/>
  <c r="G476" i="1" s="1"/>
  <c r="P476" i="1"/>
  <c r="D476" i="1" s="1"/>
  <c r="AE476" i="1" s="1"/>
  <c r="I476" i="1"/>
  <c r="H476" i="1"/>
  <c r="F476" i="1"/>
  <c r="C476" i="1"/>
  <c r="AD475" i="1"/>
  <c r="V475" i="1"/>
  <c r="G475" i="1" s="1"/>
  <c r="P475" i="1"/>
  <c r="I475" i="1"/>
  <c r="H475" i="1"/>
  <c r="F475" i="1"/>
  <c r="C475" i="1"/>
  <c r="AD474" i="1"/>
  <c r="V474" i="1"/>
  <c r="G474" i="1" s="1"/>
  <c r="P474" i="1"/>
  <c r="D474" i="1" s="1"/>
  <c r="AE474" i="1" s="1"/>
  <c r="I474" i="1"/>
  <c r="H474" i="1"/>
  <c r="F474" i="1"/>
  <c r="C474" i="1"/>
  <c r="AD473" i="1"/>
  <c r="V473" i="1"/>
  <c r="G473" i="1" s="1"/>
  <c r="P473" i="1"/>
  <c r="D473" i="1" s="1"/>
  <c r="AE473" i="1" s="1"/>
  <c r="I473" i="1"/>
  <c r="H473" i="1"/>
  <c r="F473" i="1"/>
  <c r="C473" i="1"/>
  <c r="AD472" i="1"/>
  <c r="V472" i="1"/>
  <c r="G472" i="1" s="1"/>
  <c r="P472" i="1"/>
  <c r="D472" i="1" s="1"/>
  <c r="AE472" i="1" s="1"/>
  <c r="I472" i="1"/>
  <c r="H472" i="1"/>
  <c r="F472" i="1"/>
  <c r="C472" i="1"/>
  <c r="AD471" i="1"/>
  <c r="V471" i="1"/>
  <c r="G471" i="1" s="1"/>
  <c r="P471" i="1"/>
  <c r="D471" i="1" s="1"/>
  <c r="AE471" i="1" s="1"/>
  <c r="I471" i="1"/>
  <c r="H471" i="1"/>
  <c r="F471" i="1"/>
  <c r="C471" i="1"/>
  <c r="AD470" i="1"/>
  <c r="V470" i="1"/>
  <c r="G470" i="1" s="1"/>
  <c r="P470" i="1"/>
  <c r="D470" i="1" s="1"/>
  <c r="AE470" i="1" s="1"/>
  <c r="I470" i="1"/>
  <c r="H470" i="1"/>
  <c r="F470" i="1"/>
  <c r="C470" i="1"/>
  <c r="AD469" i="1"/>
  <c r="V469" i="1"/>
  <c r="G469" i="1" s="1"/>
  <c r="P469" i="1"/>
  <c r="D469" i="1" s="1"/>
  <c r="AE469" i="1" s="1"/>
  <c r="N469" i="1"/>
  <c r="N470" i="1" s="1"/>
  <c r="N471" i="1" s="1"/>
  <c r="N472" i="1" s="1"/>
  <c r="N473" i="1" s="1"/>
  <c r="N474" i="1" s="1"/>
  <c r="I469" i="1"/>
  <c r="H469" i="1"/>
  <c r="F469" i="1"/>
  <c r="C469" i="1"/>
  <c r="AD468" i="1"/>
  <c r="AB468" i="1"/>
  <c r="AB469" i="1" s="1"/>
  <c r="AB470" i="1" s="1"/>
  <c r="AB471" i="1" s="1"/>
  <c r="AB472" i="1" s="1"/>
  <c r="AB473" i="1" s="1"/>
  <c r="AB474" i="1" s="1"/>
  <c r="AB475" i="1" s="1"/>
  <c r="AB476" i="1" s="1"/>
  <c r="AB477" i="1" s="1"/>
  <c r="AB478" i="1" s="1"/>
  <c r="AB479" i="1" s="1"/>
  <c r="V468" i="1"/>
  <c r="G468" i="1" s="1"/>
  <c r="P468" i="1"/>
  <c r="D468" i="1" s="1"/>
  <c r="AE468" i="1" s="1"/>
  <c r="I468" i="1"/>
  <c r="H468" i="1"/>
  <c r="F468" i="1"/>
  <c r="C468" i="1"/>
  <c r="AD436" i="1"/>
  <c r="V436" i="1"/>
  <c r="G436" i="1" s="1"/>
  <c r="P436" i="1"/>
  <c r="I436" i="1"/>
  <c r="H436" i="1"/>
  <c r="F436" i="1"/>
  <c r="C436" i="1"/>
  <c r="AD435" i="1"/>
  <c r="V435" i="1"/>
  <c r="G435" i="1" s="1"/>
  <c r="P435" i="1"/>
  <c r="D435" i="1" s="1"/>
  <c r="AE435" i="1" s="1"/>
  <c r="I435" i="1"/>
  <c r="H435" i="1"/>
  <c r="F435" i="1"/>
  <c r="C435" i="1"/>
  <c r="AD434" i="1"/>
  <c r="V434" i="1"/>
  <c r="G434" i="1" s="1"/>
  <c r="P434" i="1"/>
  <c r="D434" i="1" s="1"/>
  <c r="AE434" i="1" s="1"/>
  <c r="I434" i="1"/>
  <c r="H434" i="1"/>
  <c r="F434" i="1"/>
  <c r="C434" i="1"/>
  <c r="AD433" i="1"/>
  <c r="V433" i="1"/>
  <c r="G433" i="1" s="1"/>
  <c r="P433" i="1"/>
  <c r="D433" i="1" s="1"/>
  <c r="AE433" i="1" s="1"/>
  <c r="I433" i="1"/>
  <c r="H433" i="1"/>
  <c r="F433" i="1"/>
  <c r="C433" i="1"/>
  <c r="AD432" i="1"/>
  <c r="V432" i="1"/>
  <c r="G432" i="1" s="1"/>
  <c r="P432" i="1"/>
  <c r="D432" i="1" s="1"/>
  <c r="AE432" i="1" s="1"/>
  <c r="I432" i="1"/>
  <c r="H432" i="1"/>
  <c r="F432" i="1"/>
  <c r="C432" i="1"/>
  <c r="AD431" i="1"/>
  <c r="V431" i="1"/>
  <c r="G431" i="1" s="1"/>
  <c r="P431" i="1"/>
  <c r="D431" i="1" s="1"/>
  <c r="AE431" i="1" s="1"/>
  <c r="I431" i="1"/>
  <c r="H431" i="1"/>
  <c r="F431" i="1"/>
  <c r="C431" i="1"/>
  <c r="AD430" i="1"/>
  <c r="V430" i="1"/>
  <c r="G430" i="1" s="1"/>
  <c r="P430" i="1"/>
  <c r="D430" i="1" s="1"/>
  <c r="AE430" i="1" s="1"/>
  <c r="I430" i="1"/>
  <c r="H430" i="1"/>
  <c r="F430" i="1"/>
  <c r="C430" i="1"/>
  <c r="AD429" i="1"/>
  <c r="V429" i="1"/>
  <c r="G429" i="1" s="1"/>
  <c r="P429" i="1"/>
  <c r="D429" i="1" s="1"/>
  <c r="AE429" i="1" s="1"/>
  <c r="I429" i="1"/>
  <c r="H429" i="1"/>
  <c r="F429" i="1"/>
  <c r="C429" i="1"/>
  <c r="AD428" i="1"/>
  <c r="V428" i="1"/>
  <c r="G428" i="1" s="1"/>
  <c r="P428" i="1"/>
  <c r="D428" i="1" s="1"/>
  <c r="AE428" i="1" s="1"/>
  <c r="I428" i="1"/>
  <c r="H428" i="1"/>
  <c r="F428" i="1"/>
  <c r="C428" i="1"/>
  <c r="AD427" i="1"/>
  <c r="V427" i="1"/>
  <c r="G427" i="1" s="1"/>
  <c r="P427" i="1"/>
  <c r="D427" i="1" s="1"/>
  <c r="AE427" i="1" s="1"/>
  <c r="I427" i="1"/>
  <c r="H427" i="1"/>
  <c r="F427" i="1"/>
  <c r="C427" i="1"/>
  <c r="AD426" i="1"/>
  <c r="V426" i="1"/>
  <c r="G426" i="1" s="1"/>
  <c r="P426" i="1"/>
  <c r="D426" i="1" s="1"/>
  <c r="AE426" i="1" s="1"/>
  <c r="N426" i="1"/>
  <c r="N427" i="1" s="1"/>
  <c r="N428" i="1" s="1"/>
  <c r="N429" i="1" s="1"/>
  <c r="N430" i="1" s="1"/>
  <c r="I426" i="1"/>
  <c r="H426" i="1"/>
  <c r="F426" i="1"/>
  <c r="C426" i="1"/>
  <c r="AD425" i="1"/>
  <c r="AB425" i="1"/>
  <c r="AB426" i="1" s="1"/>
  <c r="AB427" i="1" s="1"/>
  <c r="AB428" i="1" s="1"/>
  <c r="AB429" i="1" s="1"/>
  <c r="AB430" i="1" s="1"/>
  <c r="AB431" i="1" s="1"/>
  <c r="AB432" i="1" s="1"/>
  <c r="AB433" i="1" s="1"/>
  <c r="AB434" i="1" s="1"/>
  <c r="AB435" i="1" s="1"/>
  <c r="AB436" i="1" s="1"/>
  <c r="V425" i="1"/>
  <c r="G425" i="1" s="1"/>
  <c r="P425" i="1"/>
  <c r="D425" i="1" s="1"/>
  <c r="AE425" i="1" s="1"/>
  <c r="I425" i="1"/>
  <c r="H425" i="1"/>
  <c r="F425" i="1"/>
  <c r="C425" i="1"/>
  <c r="AD309" i="1"/>
  <c r="V309" i="1"/>
  <c r="G309" i="1" s="1"/>
  <c r="P309" i="1"/>
  <c r="I309" i="1"/>
  <c r="H309" i="1"/>
  <c r="F309" i="1"/>
  <c r="D309" i="1"/>
  <c r="AE309" i="1" s="1"/>
  <c r="C309" i="1"/>
  <c r="AD308" i="1"/>
  <c r="V308" i="1"/>
  <c r="G308" i="1" s="1"/>
  <c r="P308" i="1"/>
  <c r="D308" i="1" s="1"/>
  <c r="AE308" i="1" s="1"/>
  <c r="I308" i="1"/>
  <c r="H308" i="1"/>
  <c r="F308" i="1"/>
  <c r="C308" i="1"/>
  <c r="AD307" i="1"/>
  <c r="V307" i="1"/>
  <c r="G307" i="1" s="1"/>
  <c r="P307" i="1"/>
  <c r="D307" i="1" s="1"/>
  <c r="AE307" i="1" s="1"/>
  <c r="I307" i="1"/>
  <c r="H307" i="1"/>
  <c r="F307" i="1"/>
  <c r="C307" i="1"/>
  <c r="AD306" i="1"/>
  <c r="V306" i="1"/>
  <c r="G306" i="1" s="1"/>
  <c r="P306" i="1"/>
  <c r="D306" i="1" s="1"/>
  <c r="AE306" i="1" s="1"/>
  <c r="I306" i="1"/>
  <c r="H306" i="1"/>
  <c r="F306" i="1"/>
  <c r="C306" i="1"/>
  <c r="AD305" i="1"/>
  <c r="V305" i="1"/>
  <c r="G305" i="1" s="1"/>
  <c r="P305" i="1"/>
  <c r="D305" i="1" s="1"/>
  <c r="AE305" i="1" s="1"/>
  <c r="I305" i="1"/>
  <c r="H305" i="1"/>
  <c r="F305" i="1"/>
  <c r="C305" i="1"/>
  <c r="AD304" i="1"/>
  <c r="V304" i="1"/>
  <c r="G304" i="1" s="1"/>
  <c r="P304" i="1"/>
  <c r="D304" i="1" s="1"/>
  <c r="AE304" i="1" s="1"/>
  <c r="I304" i="1"/>
  <c r="H304" i="1"/>
  <c r="F304" i="1"/>
  <c r="C304" i="1"/>
  <c r="AD303" i="1"/>
  <c r="V303" i="1"/>
  <c r="G303" i="1" s="1"/>
  <c r="P303" i="1"/>
  <c r="I303" i="1"/>
  <c r="H303" i="1"/>
  <c r="F303" i="1"/>
  <c r="C303" i="1"/>
  <c r="AD302" i="1"/>
  <c r="V302" i="1"/>
  <c r="G302" i="1" s="1"/>
  <c r="P302" i="1"/>
  <c r="D302" i="1" s="1"/>
  <c r="AE302" i="1" s="1"/>
  <c r="I302" i="1"/>
  <c r="H302" i="1"/>
  <c r="F302" i="1"/>
  <c r="C302" i="1"/>
  <c r="AD301" i="1"/>
  <c r="V301" i="1"/>
  <c r="G301" i="1" s="1"/>
  <c r="P301" i="1"/>
  <c r="D301" i="1" s="1"/>
  <c r="AE301" i="1" s="1"/>
  <c r="I301" i="1"/>
  <c r="H301" i="1"/>
  <c r="F301" i="1"/>
  <c r="C301" i="1"/>
  <c r="AD300" i="1"/>
  <c r="V300" i="1"/>
  <c r="G300" i="1" s="1"/>
  <c r="P300" i="1"/>
  <c r="D300" i="1" s="1"/>
  <c r="AE300" i="1" s="1"/>
  <c r="I300" i="1"/>
  <c r="H300" i="1"/>
  <c r="F300" i="1"/>
  <c r="C300" i="1"/>
  <c r="AD299" i="1"/>
  <c r="V299" i="1"/>
  <c r="G299" i="1" s="1"/>
  <c r="P299" i="1"/>
  <c r="D299" i="1" s="1"/>
  <c r="AE299" i="1" s="1"/>
  <c r="I299" i="1"/>
  <c r="H299" i="1"/>
  <c r="F299" i="1"/>
  <c r="C299" i="1"/>
  <c r="AD298" i="1"/>
  <c r="V298" i="1"/>
  <c r="G298" i="1" s="1"/>
  <c r="P298" i="1"/>
  <c r="D298" i="1" s="1"/>
  <c r="AE298" i="1" s="1"/>
  <c r="I298" i="1"/>
  <c r="H298" i="1"/>
  <c r="F298" i="1"/>
  <c r="C298" i="1"/>
  <c r="AD297" i="1"/>
  <c r="V297" i="1"/>
  <c r="G297" i="1" s="1"/>
  <c r="P297" i="1"/>
  <c r="I297" i="1"/>
  <c r="H297" i="1"/>
  <c r="F297" i="1"/>
  <c r="D297" i="1"/>
  <c r="AE297" i="1" s="1"/>
  <c r="C297" i="1"/>
  <c r="AD296" i="1"/>
  <c r="V296" i="1"/>
  <c r="G296" i="1" s="1"/>
  <c r="P296" i="1"/>
  <c r="D296" i="1" s="1"/>
  <c r="AE296" i="1" s="1"/>
  <c r="I296" i="1"/>
  <c r="H296" i="1"/>
  <c r="F296" i="1"/>
  <c r="C296" i="1"/>
  <c r="AD295" i="1"/>
  <c r="V295" i="1"/>
  <c r="G295" i="1" s="1"/>
  <c r="P295" i="1"/>
  <c r="D295" i="1" s="1"/>
  <c r="AE295" i="1" s="1"/>
  <c r="I295" i="1"/>
  <c r="H295" i="1"/>
  <c r="F295" i="1"/>
  <c r="C295" i="1"/>
  <c r="AD294" i="1"/>
  <c r="V294" i="1"/>
  <c r="G294" i="1" s="1"/>
  <c r="P294" i="1"/>
  <c r="D294" i="1" s="1"/>
  <c r="AE294" i="1" s="1"/>
  <c r="I294" i="1"/>
  <c r="H294" i="1"/>
  <c r="F294" i="1"/>
  <c r="C294" i="1"/>
  <c r="AD293" i="1"/>
  <c r="V293" i="1"/>
  <c r="G293" i="1" s="1"/>
  <c r="P293" i="1"/>
  <c r="D293" i="1" s="1"/>
  <c r="AE293" i="1" s="1"/>
  <c r="I293" i="1"/>
  <c r="H293" i="1"/>
  <c r="F293" i="1"/>
  <c r="C293" i="1"/>
  <c r="AD292" i="1"/>
  <c r="V292" i="1"/>
  <c r="G292" i="1" s="1"/>
  <c r="P292" i="1"/>
  <c r="D292" i="1" s="1"/>
  <c r="AE292" i="1" s="1"/>
  <c r="I292" i="1"/>
  <c r="H292" i="1"/>
  <c r="F292" i="1"/>
  <c r="C292" i="1"/>
  <c r="AD291" i="1"/>
  <c r="V291" i="1"/>
  <c r="G291" i="1" s="1"/>
  <c r="P291" i="1"/>
  <c r="D291" i="1" s="1"/>
  <c r="AE291" i="1" s="1"/>
  <c r="I291" i="1"/>
  <c r="H291" i="1"/>
  <c r="F291" i="1"/>
  <c r="C291" i="1"/>
  <c r="AD290" i="1"/>
  <c r="V290" i="1"/>
  <c r="G290" i="1" s="1"/>
  <c r="P290" i="1"/>
  <c r="D290" i="1" s="1"/>
  <c r="AE290" i="1" s="1"/>
  <c r="I290" i="1"/>
  <c r="H290" i="1"/>
  <c r="F290" i="1"/>
  <c r="C290" i="1"/>
  <c r="AD289" i="1"/>
  <c r="V289" i="1"/>
  <c r="G289" i="1" s="1"/>
  <c r="P289" i="1"/>
  <c r="D289" i="1" s="1"/>
  <c r="AE289" i="1" s="1"/>
  <c r="I289" i="1"/>
  <c r="H289" i="1"/>
  <c r="F289" i="1"/>
  <c r="C289" i="1"/>
  <c r="AD288" i="1"/>
  <c r="V288" i="1"/>
  <c r="G288" i="1" s="1"/>
  <c r="P288" i="1"/>
  <c r="D288" i="1" s="1"/>
  <c r="AE288" i="1" s="1"/>
  <c r="I288" i="1"/>
  <c r="H288" i="1"/>
  <c r="F288" i="1"/>
  <c r="C288" i="1"/>
  <c r="AD287" i="1"/>
  <c r="V287" i="1"/>
  <c r="G287" i="1" s="1"/>
  <c r="P287" i="1"/>
  <c r="D287" i="1" s="1"/>
  <c r="AE287" i="1" s="1"/>
  <c r="I287" i="1"/>
  <c r="H287" i="1"/>
  <c r="F287" i="1"/>
  <c r="C287" i="1"/>
  <c r="AD286" i="1"/>
  <c r="V286" i="1"/>
  <c r="G286" i="1" s="1"/>
  <c r="P286" i="1"/>
  <c r="D286" i="1" s="1"/>
  <c r="AE286" i="1" s="1"/>
  <c r="I286" i="1"/>
  <c r="H286" i="1"/>
  <c r="F286" i="1"/>
  <c r="C286" i="1"/>
  <c r="AD285" i="1"/>
  <c r="V285" i="1"/>
  <c r="G285" i="1" s="1"/>
  <c r="P285" i="1"/>
  <c r="D285" i="1" s="1"/>
  <c r="AE285" i="1" s="1"/>
  <c r="I285" i="1"/>
  <c r="H285" i="1"/>
  <c r="F285" i="1"/>
  <c r="C285" i="1"/>
  <c r="AD284" i="1"/>
  <c r="V284" i="1"/>
  <c r="G284" i="1" s="1"/>
  <c r="P284" i="1"/>
  <c r="D284" i="1" s="1"/>
  <c r="AE284" i="1" s="1"/>
  <c r="I284" i="1"/>
  <c r="H284" i="1"/>
  <c r="F284" i="1"/>
  <c r="C284" i="1"/>
  <c r="AD283" i="1"/>
  <c r="V283" i="1"/>
  <c r="G283" i="1" s="1"/>
  <c r="P283" i="1"/>
  <c r="D283" i="1" s="1"/>
  <c r="AE283" i="1" s="1"/>
  <c r="I283" i="1"/>
  <c r="H283" i="1"/>
  <c r="F283" i="1"/>
  <c r="C283" i="1"/>
  <c r="AD282" i="1"/>
  <c r="V282" i="1"/>
  <c r="G282" i="1" s="1"/>
  <c r="P282" i="1"/>
  <c r="D282" i="1" s="1"/>
  <c r="AE282" i="1" s="1"/>
  <c r="I282" i="1"/>
  <c r="H282" i="1"/>
  <c r="F282" i="1"/>
  <c r="C282" i="1"/>
  <c r="AD281" i="1"/>
  <c r="V281" i="1"/>
  <c r="G281" i="1" s="1"/>
  <c r="P281" i="1"/>
  <c r="D281" i="1" s="1"/>
  <c r="AE281" i="1" s="1"/>
  <c r="I281" i="1"/>
  <c r="H281" i="1"/>
  <c r="F281" i="1"/>
  <c r="C281" i="1"/>
  <c r="AD280" i="1"/>
  <c r="V280" i="1"/>
  <c r="G280" i="1" s="1"/>
  <c r="P280" i="1"/>
  <c r="D280" i="1" s="1"/>
  <c r="AE280" i="1" s="1"/>
  <c r="I280" i="1"/>
  <c r="H280" i="1"/>
  <c r="F280" i="1"/>
  <c r="C280" i="1"/>
  <c r="AD279" i="1"/>
  <c r="V279" i="1"/>
  <c r="G279" i="1" s="1"/>
  <c r="P279" i="1"/>
  <c r="D279" i="1" s="1"/>
  <c r="AE279" i="1" s="1"/>
  <c r="I279" i="1"/>
  <c r="H279" i="1"/>
  <c r="F279" i="1"/>
  <c r="C279" i="1"/>
  <c r="AD278" i="1"/>
  <c r="V278" i="1"/>
  <c r="G278" i="1" s="1"/>
  <c r="P278" i="1"/>
  <c r="D278" i="1" s="1"/>
  <c r="AE278" i="1" s="1"/>
  <c r="I278" i="1"/>
  <c r="H278" i="1"/>
  <c r="F278" i="1"/>
  <c r="C278" i="1"/>
  <c r="AD277" i="1"/>
  <c r="V277" i="1"/>
  <c r="G277" i="1" s="1"/>
  <c r="P277" i="1"/>
  <c r="D277" i="1" s="1"/>
  <c r="AE277" i="1" s="1"/>
  <c r="I277" i="1"/>
  <c r="H277" i="1"/>
  <c r="F277" i="1"/>
  <c r="C277" i="1"/>
  <c r="AD276" i="1"/>
  <c r="V276" i="1"/>
  <c r="G276" i="1" s="1"/>
  <c r="P276" i="1"/>
  <c r="D276" i="1" s="1"/>
  <c r="AE276" i="1" s="1"/>
  <c r="I276" i="1"/>
  <c r="H276" i="1"/>
  <c r="F276" i="1"/>
  <c r="C276" i="1"/>
  <c r="AD275" i="1"/>
  <c r="V275" i="1"/>
  <c r="G275" i="1" s="1"/>
  <c r="P275" i="1"/>
  <c r="D275" i="1" s="1"/>
  <c r="AE275" i="1" s="1"/>
  <c r="I275" i="1"/>
  <c r="H275" i="1"/>
  <c r="F275" i="1"/>
  <c r="C275" i="1"/>
  <c r="AD274" i="1"/>
  <c r="V274" i="1"/>
  <c r="G274" i="1" s="1"/>
  <c r="P274" i="1"/>
  <c r="I274" i="1"/>
  <c r="H274" i="1"/>
  <c r="F274" i="1"/>
  <c r="D274" i="1"/>
  <c r="AE274" i="1" s="1"/>
  <c r="C274" i="1"/>
  <c r="AD273" i="1"/>
  <c r="V273" i="1"/>
  <c r="G273" i="1" s="1"/>
  <c r="P273" i="1"/>
  <c r="D273" i="1" s="1"/>
  <c r="AE273" i="1" s="1"/>
  <c r="I273" i="1"/>
  <c r="H273" i="1"/>
  <c r="F273" i="1"/>
  <c r="C273" i="1"/>
  <c r="AD272" i="1"/>
  <c r="V272" i="1"/>
  <c r="G272" i="1" s="1"/>
  <c r="P272" i="1"/>
  <c r="I272" i="1"/>
  <c r="H272" i="1"/>
  <c r="F272" i="1"/>
  <c r="C272" i="1"/>
  <c r="AD271" i="1"/>
  <c r="V271" i="1"/>
  <c r="G271" i="1" s="1"/>
  <c r="P271" i="1"/>
  <c r="D271" i="1" s="1"/>
  <c r="AE271" i="1" s="1"/>
  <c r="I271" i="1"/>
  <c r="H271" i="1"/>
  <c r="F271" i="1"/>
  <c r="C271" i="1"/>
  <c r="AD270" i="1"/>
  <c r="V270" i="1"/>
  <c r="G270" i="1" s="1"/>
  <c r="P270" i="1"/>
  <c r="D270" i="1" s="1"/>
  <c r="AE270" i="1" s="1"/>
  <c r="I270" i="1"/>
  <c r="H270" i="1"/>
  <c r="F270" i="1"/>
  <c r="C270" i="1"/>
  <c r="AD269" i="1"/>
  <c r="V269" i="1"/>
  <c r="G269" i="1" s="1"/>
  <c r="P269" i="1"/>
  <c r="D269" i="1" s="1"/>
  <c r="AE269" i="1" s="1"/>
  <c r="I269" i="1"/>
  <c r="H269" i="1"/>
  <c r="F269" i="1"/>
  <c r="C269" i="1"/>
  <c r="AD268" i="1"/>
  <c r="V268" i="1"/>
  <c r="G268" i="1" s="1"/>
  <c r="P268" i="1"/>
  <c r="D268" i="1" s="1"/>
  <c r="AE268" i="1" s="1"/>
  <c r="I268" i="1"/>
  <c r="H268" i="1"/>
  <c r="F268" i="1"/>
  <c r="C268" i="1"/>
  <c r="AD267" i="1"/>
  <c r="V267" i="1"/>
  <c r="G267" i="1" s="1"/>
  <c r="P267" i="1"/>
  <c r="D267" i="1" s="1"/>
  <c r="AE267" i="1" s="1"/>
  <c r="I267" i="1"/>
  <c r="H267" i="1"/>
  <c r="F267" i="1"/>
  <c r="C267" i="1"/>
  <c r="AD266" i="1"/>
  <c r="V266" i="1"/>
  <c r="G266" i="1" s="1"/>
  <c r="P266" i="1"/>
  <c r="D266" i="1" s="1"/>
  <c r="AE266" i="1" s="1"/>
  <c r="I266" i="1"/>
  <c r="H266" i="1"/>
  <c r="F266" i="1"/>
  <c r="C266" i="1"/>
  <c r="AD265" i="1"/>
  <c r="V265" i="1"/>
  <c r="G265" i="1" s="1"/>
  <c r="P265" i="1"/>
  <c r="D265" i="1" s="1"/>
  <c r="AE265" i="1" s="1"/>
  <c r="I265" i="1"/>
  <c r="H265" i="1"/>
  <c r="F265" i="1"/>
  <c r="C265" i="1"/>
  <c r="AD264" i="1"/>
  <c r="V264" i="1"/>
  <c r="G264" i="1" s="1"/>
  <c r="P264" i="1"/>
  <c r="D264" i="1" s="1"/>
  <c r="AE264" i="1" s="1"/>
  <c r="I264" i="1"/>
  <c r="H264" i="1"/>
  <c r="F264" i="1"/>
  <c r="C264" i="1"/>
  <c r="AD263" i="1"/>
  <c r="V263" i="1"/>
  <c r="G263" i="1" s="1"/>
  <c r="P263" i="1"/>
  <c r="D263" i="1" s="1"/>
  <c r="AE263" i="1" s="1"/>
  <c r="I263" i="1"/>
  <c r="H263" i="1"/>
  <c r="F263" i="1"/>
  <c r="C263" i="1"/>
  <c r="AD262" i="1"/>
  <c r="V262" i="1"/>
  <c r="G262" i="1" s="1"/>
  <c r="P262" i="1"/>
  <c r="D262" i="1" s="1"/>
  <c r="AE262" i="1" s="1"/>
  <c r="I262" i="1"/>
  <c r="H262" i="1"/>
  <c r="F262" i="1"/>
  <c r="C262" i="1"/>
  <c r="AD261" i="1"/>
  <c r="V261" i="1"/>
  <c r="G261" i="1" s="1"/>
  <c r="P261" i="1"/>
  <c r="D261" i="1" s="1"/>
  <c r="AE261" i="1" s="1"/>
  <c r="I261" i="1"/>
  <c r="H261" i="1"/>
  <c r="F261" i="1"/>
  <c r="C261" i="1"/>
  <c r="AD260" i="1"/>
  <c r="V260" i="1"/>
  <c r="G260" i="1" s="1"/>
  <c r="P260" i="1"/>
  <c r="D260" i="1" s="1"/>
  <c r="AE260" i="1" s="1"/>
  <c r="I260" i="1"/>
  <c r="H260" i="1"/>
  <c r="F260" i="1"/>
  <c r="C260" i="1"/>
  <c r="AD259" i="1"/>
  <c r="V259" i="1"/>
  <c r="G259" i="1" s="1"/>
  <c r="P259" i="1"/>
  <c r="D259" i="1" s="1"/>
  <c r="AE259" i="1" s="1"/>
  <c r="I259" i="1"/>
  <c r="H259" i="1"/>
  <c r="F259" i="1"/>
  <c r="C259" i="1"/>
  <c r="AD258" i="1"/>
  <c r="V258" i="1"/>
  <c r="G258" i="1" s="1"/>
  <c r="P258" i="1"/>
  <c r="D258" i="1" s="1"/>
  <c r="AE258" i="1" s="1"/>
  <c r="I258" i="1"/>
  <c r="H258" i="1"/>
  <c r="F258" i="1"/>
  <c r="C258" i="1"/>
  <c r="AD257" i="1"/>
  <c r="V257" i="1"/>
  <c r="G257" i="1" s="1"/>
  <c r="P257" i="1"/>
  <c r="I257" i="1"/>
  <c r="H257" i="1"/>
  <c r="F257" i="1"/>
  <c r="C257" i="1"/>
  <c r="AD256" i="1"/>
  <c r="V256" i="1"/>
  <c r="G256" i="1" s="1"/>
  <c r="P256" i="1"/>
  <c r="D256" i="1" s="1"/>
  <c r="AE256" i="1" s="1"/>
  <c r="I256" i="1"/>
  <c r="H256" i="1"/>
  <c r="F256" i="1"/>
  <c r="C256" i="1"/>
  <c r="AD255" i="1"/>
  <c r="V255" i="1"/>
  <c r="G255" i="1" s="1"/>
  <c r="P255" i="1"/>
  <c r="I255" i="1"/>
  <c r="H255" i="1"/>
  <c r="F255" i="1"/>
  <c r="C255" i="1"/>
  <c r="AD254" i="1"/>
  <c r="V254" i="1"/>
  <c r="G254" i="1" s="1"/>
  <c r="P254" i="1"/>
  <c r="D254" i="1" s="1"/>
  <c r="AE254" i="1" s="1"/>
  <c r="I254" i="1"/>
  <c r="H254" i="1"/>
  <c r="F254" i="1"/>
  <c r="C254" i="1"/>
  <c r="AD253" i="1"/>
  <c r="V253" i="1"/>
  <c r="G253" i="1" s="1"/>
  <c r="P253" i="1"/>
  <c r="D253" i="1" s="1"/>
  <c r="AE253" i="1" s="1"/>
  <c r="I253" i="1"/>
  <c r="H253" i="1"/>
  <c r="F253" i="1"/>
  <c r="C253" i="1"/>
  <c r="AD252" i="1"/>
  <c r="V252" i="1"/>
  <c r="G252" i="1" s="1"/>
  <c r="P252" i="1"/>
  <c r="D252" i="1" s="1"/>
  <c r="AE252" i="1" s="1"/>
  <c r="I252" i="1"/>
  <c r="H252" i="1"/>
  <c r="F252" i="1"/>
  <c r="C252" i="1"/>
  <c r="AD251" i="1"/>
  <c r="V251" i="1"/>
  <c r="G251" i="1" s="1"/>
  <c r="P251" i="1"/>
  <c r="N251" i="1"/>
  <c r="N252" i="1" s="1"/>
  <c r="N253" i="1" s="1"/>
  <c r="N254" i="1" s="1"/>
  <c r="N255" i="1" s="1"/>
  <c r="N256" i="1" s="1"/>
  <c r="N257" i="1" s="1"/>
  <c r="I251" i="1"/>
  <c r="H251" i="1"/>
  <c r="F251" i="1"/>
  <c r="C251" i="1"/>
  <c r="AD250" i="1"/>
  <c r="AB250" i="1"/>
  <c r="AB251" i="1" s="1"/>
  <c r="AB252" i="1" s="1"/>
  <c r="AB253" i="1" s="1"/>
  <c r="AB254" i="1" s="1"/>
  <c r="AB255" i="1" s="1"/>
  <c r="AB256" i="1" s="1"/>
  <c r="AB257" i="1" s="1"/>
  <c r="AB258" i="1" s="1"/>
  <c r="AB259" i="1" s="1"/>
  <c r="AB260" i="1" s="1"/>
  <c r="AB261" i="1" s="1"/>
  <c r="AB262" i="1" s="1"/>
  <c r="AB263" i="1" s="1"/>
  <c r="AB264" i="1" s="1"/>
  <c r="AB265" i="1" s="1"/>
  <c r="AB266" i="1" s="1"/>
  <c r="AB267" i="1" s="1"/>
  <c r="AB268" i="1" s="1"/>
  <c r="AB269" i="1" s="1"/>
  <c r="AB270" i="1" s="1"/>
  <c r="AB271" i="1" s="1"/>
  <c r="AB272" i="1" s="1"/>
  <c r="AB273" i="1" s="1"/>
  <c r="AB274" i="1" s="1"/>
  <c r="AB275" i="1" s="1"/>
  <c r="AB276" i="1" s="1"/>
  <c r="AB277" i="1" s="1"/>
  <c r="AB278" i="1" s="1"/>
  <c r="AB279" i="1" s="1"/>
  <c r="AB280" i="1" s="1"/>
  <c r="AB281" i="1" s="1"/>
  <c r="AB282" i="1" s="1"/>
  <c r="AB283" i="1" s="1"/>
  <c r="AB284" i="1" s="1"/>
  <c r="AB285" i="1" s="1"/>
  <c r="AB286" i="1" s="1"/>
  <c r="AB287" i="1" s="1"/>
  <c r="AB288" i="1" s="1"/>
  <c r="AB289" i="1" s="1"/>
  <c r="AB290" i="1" s="1"/>
  <c r="AB291" i="1" s="1"/>
  <c r="AB292" i="1" s="1"/>
  <c r="AB293" i="1" s="1"/>
  <c r="AB294" i="1" s="1"/>
  <c r="AB295" i="1" s="1"/>
  <c r="AB296" i="1" s="1"/>
  <c r="AB297" i="1" s="1"/>
  <c r="AB298" i="1" s="1"/>
  <c r="AB299" i="1" s="1"/>
  <c r="AB300" i="1" s="1"/>
  <c r="AB301" i="1" s="1"/>
  <c r="AB302" i="1" s="1"/>
  <c r="AB303" i="1" s="1"/>
  <c r="AB304" i="1" s="1"/>
  <c r="AB305" i="1" s="1"/>
  <c r="AB306" i="1" s="1"/>
  <c r="AB307" i="1" s="1"/>
  <c r="AB308" i="1" s="1"/>
  <c r="AB309" i="1" s="1"/>
  <c r="V250" i="1"/>
  <c r="G250" i="1" s="1"/>
  <c r="P250" i="1"/>
  <c r="I250" i="1"/>
  <c r="H250" i="1"/>
  <c r="F250" i="1"/>
  <c r="C250" i="1"/>
  <c r="AD231" i="1"/>
  <c r="V231" i="1"/>
  <c r="G231" i="1" s="1"/>
  <c r="P231" i="1"/>
  <c r="D231" i="1" s="1"/>
  <c r="AE231" i="1" s="1"/>
  <c r="I231" i="1"/>
  <c r="H231" i="1"/>
  <c r="F231" i="1"/>
  <c r="C231" i="1"/>
  <c r="AD230" i="1"/>
  <c r="V230" i="1"/>
  <c r="G230" i="1" s="1"/>
  <c r="P230" i="1"/>
  <c r="D230" i="1" s="1"/>
  <c r="AE230" i="1" s="1"/>
  <c r="I230" i="1"/>
  <c r="H230" i="1"/>
  <c r="F230" i="1"/>
  <c r="C230" i="1"/>
  <c r="AD229" i="1"/>
  <c r="V229" i="1"/>
  <c r="G229" i="1" s="1"/>
  <c r="P229" i="1"/>
  <c r="I229" i="1"/>
  <c r="H229" i="1"/>
  <c r="F229" i="1"/>
  <c r="C229" i="1"/>
  <c r="AD228" i="1"/>
  <c r="V228" i="1"/>
  <c r="G228" i="1" s="1"/>
  <c r="P228" i="1"/>
  <c r="D228" i="1" s="1"/>
  <c r="AE228" i="1" s="1"/>
  <c r="I228" i="1"/>
  <c r="H228" i="1"/>
  <c r="F228" i="1"/>
  <c r="C228" i="1"/>
  <c r="AD227" i="1"/>
  <c r="V227" i="1"/>
  <c r="G227" i="1" s="1"/>
  <c r="P227" i="1"/>
  <c r="I227" i="1"/>
  <c r="H227" i="1"/>
  <c r="F227" i="1"/>
  <c r="C227" i="1"/>
  <c r="AD226" i="1"/>
  <c r="V226" i="1"/>
  <c r="G226" i="1" s="1"/>
  <c r="P226" i="1"/>
  <c r="D226" i="1" s="1"/>
  <c r="AE226" i="1" s="1"/>
  <c r="I226" i="1"/>
  <c r="H226" i="1"/>
  <c r="F226" i="1"/>
  <c r="C226" i="1"/>
  <c r="AD225" i="1"/>
  <c r="V225" i="1"/>
  <c r="G225" i="1" s="1"/>
  <c r="P225" i="1"/>
  <c r="D225" i="1" s="1"/>
  <c r="AE225" i="1" s="1"/>
  <c r="N225" i="1"/>
  <c r="N226" i="1" s="1"/>
  <c r="N227" i="1" s="1"/>
  <c r="N228" i="1" s="1"/>
  <c r="N229" i="1" s="1"/>
  <c r="N230" i="1" s="1"/>
  <c r="N231" i="1" s="1"/>
  <c r="I225" i="1"/>
  <c r="H225" i="1"/>
  <c r="F225" i="1"/>
  <c r="C225" i="1"/>
  <c r="AD224" i="1"/>
  <c r="AB224" i="1"/>
  <c r="AB225" i="1" s="1"/>
  <c r="AB226" i="1" s="1"/>
  <c r="AB227" i="1" s="1"/>
  <c r="AB228" i="1" s="1"/>
  <c r="AB229" i="1" s="1"/>
  <c r="AB230" i="1" s="1"/>
  <c r="AB231" i="1" s="1"/>
  <c r="V224" i="1"/>
  <c r="G224" i="1" s="1"/>
  <c r="P224" i="1"/>
  <c r="D224" i="1" s="1"/>
  <c r="AE224" i="1" s="1"/>
  <c r="I224" i="1"/>
  <c r="H224" i="1"/>
  <c r="F224" i="1"/>
  <c r="C224" i="1"/>
  <c r="AD214" i="1"/>
  <c r="V214" i="1"/>
  <c r="G214" i="1" s="1"/>
  <c r="P214" i="1"/>
  <c r="I214" i="1"/>
  <c r="H214" i="1"/>
  <c r="F214" i="1"/>
  <c r="C214" i="1"/>
  <c r="AD213" i="1"/>
  <c r="V213" i="1"/>
  <c r="G213" i="1" s="1"/>
  <c r="P213" i="1"/>
  <c r="I213" i="1"/>
  <c r="H213" i="1"/>
  <c r="F213" i="1"/>
  <c r="C213" i="1"/>
  <c r="AD212" i="1"/>
  <c r="V212" i="1"/>
  <c r="G212" i="1" s="1"/>
  <c r="P212" i="1"/>
  <c r="D212" i="1" s="1"/>
  <c r="AE212" i="1" s="1"/>
  <c r="N212" i="1"/>
  <c r="N213" i="1" s="1"/>
  <c r="N214" i="1" s="1"/>
  <c r="I212" i="1"/>
  <c r="H212" i="1"/>
  <c r="F212" i="1"/>
  <c r="C212" i="1"/>
  <c r="AD211" i="1"/>
  <c r="AB211" i="1"/>
  <c r="AB212" i="1" s="1"/>
  <c r="AB213" i="1" s="1"/>
  <c r="AB214" i="1" s="1"/>
  <c r="V211" i="1"/>
  <c r="G211" i="1" s="1"/>
  <c r="P211" i="1"/>
  <c r="D211" i="1" s="1"/>
  <c r="AE211" i="1" s="1"/>
  <c r="I211" i="1"/>
  <c r="H211" i="1"/>
  <c r="F211" i="1"/>
  <c r="C211" i="1"/>
  <c r="AB204" i="1"/>
  <c r="AB205" i="1" s="1"/>
  <c r="AB206" i="1" s="1"/>
  <c r="AB207" i="1" s="1"/>
  <c r="AB208" i="1" s="1"/>
  <c r="AB209" i="1" s="1"/>
  <c r="AB210" i="1" s="1"/>
  <c r="AD210" i="1"/>
  <c r="V210" i="1"/>
  <c r="G210" i="1" s="1"/>
  <c r="P210" i="1"/>
  <c r="I210" i="1"/>
  <c r="H210" i="1"/>
  <c r="F210" i="1"/>
  <c r="C210" i="1"/>
  <c r="AD209" i="1"/>
  <c r="V209" i="1"/>
  <c r="G209" i="1" s="1"/>
  <c r="P209" i="1"/>
  <c r="D209" i="1" s="1"/>
  <c r="AE209" i="1" s="1"/>
  <c r="I209" i="1"/>
  <c r="H209" i="1"/>
  <c r="F209" i="1"/>
  <c r="C209" i="1"/>
  <c r="AD208" i="1"/>
  <c r="V208" i="1"/>
  <c r="G208" i="1" s="1"/>
  <c r="P208" i="1"/>
  <c r="D208" i="1" s="1"/>
  <c r="AE208" i="1" s="1"/>
  <c r="I208" i="1"/>
  <c r="H208" i="1"/>
  <c r="F208" i="1"/>
  <c r="C208" i="1"/>
  <c r="AD207" i="1"/>
  <c r="V207" i="1"/>
  <c r="G207" i="1" s="1"/>
  <c r="P207" i="1"/>
  <c r="D207" i="1" s="1"/>
  <c r="AE207" i="1" s="1"/>
  <c r="I207" i="1"/>
  <c r="H207" i="1"/>
  <c r="F207" i="1"/>
  <c r="C207" i="1"/>
  <c r="AD206" i="1"/>
  <c r="V206" i="1"/>
  <c r="G206" i="1" s="1"/>
  <c r="P206" i="1"/>
  <c r="I206" i="1"/>
  <c r="H206" i="1"/>
  <c r="F206" i="1"/>
  <c r="C206" i="1"/>
  <c r="AD205" i="1"/>
  <c r="V205" i="1"/>
  <c r="G205" i="1" s="1"/>
  <c r="P205" i="1"/>
  <c r="D205" i="1" s="1"/>
  <c r="AE205" i="1" s="1"/>
  <c r="N205" i="1"/>
  <c r="N206" i="1" s="1"/>
  <c r="N207" i="1" s="1"/>
  <c r="N208" i="1" s="1"/>
  <c r="N209" i="1" s="1"/>
  <c r="N210" i="1" s="1"/>
  <c r="I205" i="1"/>
  <c r="H205" i="1"/>
  <c r="F205" i="1"/>
  <c r="C205" i="1"/>
  <c r="AD204" i="1"/>
  <c r="V204" i="1"/>
  <c r="G204" i="1" s="1"/>
  <c r="P204" i="1"/>
  <c r="I204" i="1"/>
  <c r="H204" i="1"/>
  <c r="F204" i="1"/>
  <c r="C204" i="1"/>
  <c r="D475" i="1" l="1"/>
  <c r="AE475" i="1" s="1"/>
  <c r="N475" i="1"/>
  <c r="N476" i="1" s="1"/>
  <c r="N477" i="1" s="1"/>
  <c r="N478" i="1" s="1"/>
  <c r="N479" i="1" s="1"/>
  <c r="D436" i="1"/>
  <c r="AE436" i="1" s="1"/>
  <c r="N431" i="1"/>
  <c r="N432" i="1" s="1"/>
  <c r="N433" i="1" s="1"/>
  <c r="N434" i="1" s="1"/>
  <c r="N435" i="1" s="1"/>
  <c r="N436" i="1" s="1"/>
  <c r="D257" i="1"/>
  <c r="AE257" i="1" s="1"/>
  <c r="N258" i="1"/>
  <c r="D303" i="1"/>
  <c r="AE303" i="1" s="1"/>
  <c r="D255" i="1"/>
  <c r="AE255" i="1" s="1"/>
  <c r="D272" i="1"/>
  <c r="AE272" i="1" s="1"/>
  <c r="D251" i="1"/>
  <c r="AE251" i="1" s="1"/>
  <c r="D250" i="1"/>
  <c r="AE250" i="1" s="1"/>
  <c r="D227" i="1"/>
  <c r="AE227" i="1" s="1"/>
  <c r="D229" i="1"/>
  <c r="AE229" i="1" s="1"/>
  <c r="D214" i="1"/>
  <c r="AE214" i="1" s="1"/>
  <c r="D213" i="1"/>
  <c r="AE213" i="1" s="1"/>
  <c r="D210" i="1"/>
  <c r="AE210" i="1" s="1"/>
  <c r="D206" i="1"/>
  <c r="AE206" i="1" s="1"/>
  <c r="D204" i="1"/>
  <c r="AE204" i="1" s="1"/>
  <c r="AD543" i="1"/>
  <c r="V543" i="1"/>
  <c r="G543" i="1" s="1"/>
  <c r="P543" i="1"/>
  <c r="D543" i="1" s="1"/>
  <c r="AE543" i="1" s="1"/>
  <c r="L543" i="1"/>
  <c r="I543" i="1"/>
  <c r="H543" i="1"/>
  <c r="F543" i="1"/>
  <c r="C543" i="1"/>
  <c r="AD542" i="1"/>
  <c r="V542" i="1"/>
  <c r="G542" i="1" s="1"/>
  <c r="P542" i="1"/>
  <c r="L542" i="1"/>
  <c r="I542" i="1"/>
  <c r="H542" i="1"/>
  <c r="F542" i="1"/>
  <c r="C542" i="1"/>
  <c r="AD541" i="1"/>
  <c r="V541" i="1"/>
  <c r="G541" i="1" s="1"/>
  <c r="P541" i="1"/>
  <c r="L541" i="1"/>
  <c r="I541" i="1"/>
  <c r="H541" i="1"/>
  <c r="F541" i="1"/>
  <c r="C541" i="1"/>
  <c r="AD540" i="1"/>
  <c r="V540" i="1"/>
  <c r="G540" i="1" s="1"/>
  <c r="P540" i="1"/>
  <c r="D540" i="1" s="1"/>
  <c r="AE540" i="1" s="1"/>
  <c r="L540" i="1"/>
  <c r="I540" i="1"/>
  <c r="H540" i="1"/>
  <c r="F540" i="1"/>
  <c r="C540" i="1"/>
  <c r="AD539" i="1"/>
  <c r="V539" i="1"/>
  <c r="G539" i="1" s="1"/>
  <c r="P539" i="1"/>
  <c r="L539" i="1"/>
  <c r="I539" i="1"/>
  <c r="H539" i="1"/>
  <c r="F539" i="1"/>
  <c r="C539" i="1"/>
  <c r="AD538" i="1"/>
  <c r="V538" i="1"/>
  <c r="G538" i="1" s="1"/>
  <c r="P538" i="1"/>
  <c r="D538" i="1" s="1"/>
  <c r="AE538" i="1" s="1"/>
  <c r="L538" i="1"/>
  <c r="I538" i="1"/>
  <c r="H538" i="1"/>
  <c r="F538" i="1"/>
  <c r="C538" i="1"/>
  <c r="AD537" i="1"/>
  <c r="V537" i="1"/>
  <c r="G537" i="1" s="1"/>
  <c r="P537" i="1"/>
  <c r="D537" i="1" s="1"/>
  <c r="AE537" i="1" s="1"/>
  <c r="N537" i="1"/>
  <c r="N538" i="1" s="1"/>
  <c r="N539" i="1" s="1"/>
  <c r="N540" i="1" s="1"/>
  <c r="N541" i="1" s="1"/>
  <c r="N542" i="1" s="1"/>
  <c r="N543" i="1" s="1"/>
  <c r="L537" i="1"/>
  <c r="I537" i="1"/>
  <c r="H537" i="1"/>
  <c r="F537" i="1"/>
  <c r="C537" i="1"/>
  <c r="AD536" i="1"/>
  <c r="V536" i="1"/>
  <c r="G536" i="1" s="1"/>
  <c r="P536" i="1"/>
  <c r="D536" i="1" s="1"/>
  <c r="AE536" i="1" s="1"/>
  <c r="N536" i="1"/>
  <c r="L536" i="1"/>
  <c r="I536" i="1"/>
  <c r="H536" i="1"/>
  <c r="F536" i="1"/>
  <c r="C536" i="1"/>
  <c r="AD535" i="1"/>
  <c r="V535" i="1"/>
  <c r="G535" i="1" s="1"/>
  <c r="P535" i="1"/>
  <c r="D535" i="1" s="1"/>
  <c r="AE535" i="1" s="1"/>
  <c r="L535" i="1"/>
  <c r="I535" i="1"/>
  <c r="H535" i="1"/>
  <c r="F535" i="1"/>
  <c r="C535" i="1"/>
  <c r="AB174" i="1"/>
  <c r="AB175" i="1" s="1"/>
  <c r="AB176" i="1" s="1"/>
  <c r="AB177" i="1" s="1"/>
  <c r="AB178" i="1" s="1"/>
  <c r="AB179" i="1" s="1"/>
  <c r="AB180" i="1" s="1"/>
  <c r="AB181" i="1" s="1"/>
  <c r="AB182" i="1" s="1"/>
  <c r="AB183" i="1" s="1"/>
  <c r="AB184" i="1" s="1"/>
  <c r="AB185" i="1" s="1"/>
  <c r="AB186" i="1" s="1"/>
  <c r="AB187" i="1" s="1"/>
  <c r="AB188" i="1" s="1"/>
  <c r="AB189" i="1" s="1"/>
  <c r="AD189" i="1"/>
  <c r="V189" i="1"/>
  <c r="G189" i="1" s="1"/>
  <c r="P189" i="1"/>
  <c r="D189" i="1" s="1"/>
  <c r="AE189" i="1" s="1"/>
  <c r="I189" i="1"/>
  <c r="H189" i="1"/>
  <c r="F189" i="1"/>
  <c r="C189" i="1"/>
  <c r="AD188" i="1"/>
  <c r="V188" i="1"/>
  <c r="G188" i="1" s="1"/>
  <c r="P188" i="1"/>
  <c r="D188" i="1" s="1"/>
  <c r="AE188" i="1" s="1"/>
  <c r="I188" i="1"/>
  <c r="H188" i="1"/>
  <c r="F188" i="1"/>
  <c r="C188" i="1"/>
  <c r="AD187" i="1"/>
  <c r="V187" i="1"/>
  <c r="G187" i="1" s="1"/>
  <c r="P187" i="1"/>
  <c r="D187" i="1" s="1"/>
  <c r="AE187" i="1" s="1"/>
  <c r="I187" i="1"/>
  <c r="H187" i="1"/>
  <c r="F187" i="1"/>
  <c r="C187" i="1"/>
  <c r="AD186" i="1"/>
  <c r="V186" i="1"/>
  <c r="G186" i="1" s="1"/>
  <c r="P186" i="1"/>
  <c r="D186" i="1" s="1"/>
  <c r="AE186" i="1" s="1"/>
  <c r="I186" i="1"/>
  <c r="H186" i="1"/>
  <c r="F186" i="1"/>
  <c r="C186" i="1"/>
  <c r="AD185" i="1"/>
  <c r="V185" i="1"/>
  <c r="G185" i="1" s="1"/>
  <c r="P185" i="1"/>
  <c r="D185" i="1" s="1"/>
  <c r="AE185" i="1" s="1"/>
  <c r="I185" i="1"/>
  <c r="H185" i="1"/>
  <c r="F185" i="1"/>
  <c r="C185" i="1"/>
  <c r="AD184" i="1"/>
  <c r="V184" i="1"/>
  <c r="G184" i="1" s="1"/>
  <c r="P184" i="1"/>
  <c r="D184" i="1" s="1"/>
  <c r="AE184" i="1" s="1"/>
  <c r="I184" i="1"/>
  <c r="H184" i="1"/>
  <c r="F184" i="1"/>
  <c r="C184" i="1"/>
  <c r="AD183" i="1"/>
  <c r="V183" i="1"/>
  <c r="G183" i="1" s="1"/>
  <c r="P183" i="1"/>
  <c r="D183" i="1" s="1"/>
  <c r="AE183" i="1" s="1"/>
  <c r="I183" i="1"/>
  <c r="H183" i="1"/>
  <c r="F183" i="1"/>
  <c r="C183" i="1"/>
  <c r="AD182" i="1"/>
  <c r="V182" i="1"/>
  <c r="G182" i="1" s="1"/>
  <c r="P182" i="1"/>
  <c r="I182" i="1"/>
  <c r="H182" i="1"/>
  <c r="F182" i="1"/>
  <c r="C182" i="1"/>
  <c r="AD181" i="1"/>
  <c r="V181" i="1"/>
  <c r="G181" i="1" s="1"/>
  <c r="P181" i="1"/>
  <c r="D181" i="1" s="1"/>
  <c r="AE181" i="1" s="1"/>
  <c r="I181" i="1"/>
  <c r="H181" i="1"/>
  <c r="F181" i="1"/>
  <c r="C181" i="1"/>
  <c r="AD180" i="1"/>
  <c r="V180" i="1"/>
  <c r="G180" i="1" s="1"/>
  <c r="P180" i="1"/>
  <c r="D180" i="1" s="1"/>
  <c r="AE180" i="1" s="1"/>
  <c r="I180" i="1"/>
  <c r="H180" i="1"/>
  <c r="F180" i="1"/>
  <c r="C180" i="1"/>
  <c r="AD179" i="1"/>
  <c r="V179" i="1"/>
  <c r="G179" i="1" s="1"/>
  <c r="P179" i="1"/>
  <c r="D179" i="1" s="1"/>
  <c r="AE179" i="1" s="1"/>
  <c r="I179" i="1"/>
  <c r="H179" i="1"/>
  <c r="F179" i="1"/>
  <c r="C179" i="1"/>
  <c r="AD178" i="1"/>
  <c r="V178" i="1"/>
  <c r="G178" i="1" s="1"/>
  <c r="P178" i="1"/>
  <c r="D178" i="1" s="1"/>
  <c r="AE178" i="1" s="1"/>
  <c r="I178" i="1"/>
  <c r="H178" i="1"/>
  <c r="F178" i="1"/>
  <c r="C178" i="1"/>
  <c r="AD177" i="1"/>
  <c r="V177" i="1"/>
  <c r="G177" i="1" s="1"/>
  <c r="P177" i="1"/>
  <c r="D177" i="1" s="1"/>
  <c r="AE177" i="1" s="1"/>
  <c r="I177" i="1"/>
  <c r="H177" i="1"/>
  <c r="F177" i="1"/>
  <c r="C177" i="1"/>
  <c r="AD176" i="1"/>
  <c r="V176" i="1"/>
  <c r="G176" i="1" s="1"/>
  <c r="P176" i="1"/>
  <c r="D176" i="1" s="1"/>
  <c r="AE176" i="1" s="1"/>
  <c r="I176" i="1"/>
  <c r="H176" i="1"/>
  <c r="F176" i="1"/>
  <c r="C176" i="1"/>
  <c r="AD175" i="1"/>
  <c r="V175" i="1"/>
  <c r="P175" i="1"/>
  <c r="D175" i="1" s="1"/>
  <c r="AE175" i="1" s="1"/>
  <c r="N175" i="1"/>
  <c r="N176" i="1" s="1"/>
  <c r="N177" i="1" s="1"/>
  <c r="N178" i="1" s="1"/>
  <c r="N179" i="1" s="1"/>
  <c r="N180" i="1" s="1"/>
  <c r="I175" i="1"/>
  <c r="H175" i="1"/>
  <c r="G175" i="1"/>
  <c r="F175" i="1"/>
  <c r="C175" i="1"/>
  <c r="AD174" i="1"/>
  <c r="V174" i="1"/>
  <c r="G174" i="1" s="1"/>
  <c r="P174" i="1"/>
  <c r="I174" i="1"/>
  <c r="H174" i="1"/>
  <c r="F174" i="1"/>
  <c r="C174" i="1"/>
  <c r="AD147" i="1"/>
  <c r="V147" i="1"/>
  <c r="G147" i="1" s="1"/>
  <c r="P147" i="1"/>
  <c r="I147" i="1"/>
  <c r="H147" i="1"/>
  <c r="F147" i="1"/>
  <c r="C147" i="1"/>
  <c r="AD146" i="1"/>
  <c r="V146" i="1"/>
  <c r="G146" i="1" s="1"/>
  <c r="P146" i="1"/>
  <c r="I146" i="1"/>
  <c r="H146" i="1"/>
  <c r="F146" i="1"/>
  <c r="C146" i="1"/>
  <c r="AD145" i="1"/>
  <c r="V145" i="1"/>
  <c r="G145" i="1" s="1"/>
  <c r="P145" i="1"/>
  <c r="D145" i="1" s="1"/>
  <c r="AE145" i="1" s="1"/>
  <c r="I145" i="1"/>
  <c r="H145" i="1"/>
  <c r="F145" i="1"/>
  <c r="C145" i="1"/>
  <c r="AD144" i="1"/>
  <c r="V144" i="1"/>
  <c r="G144" i="1" s="1"/>
  <c r="P144" i="1"/>
  <c r="D144" i="1" s="1"/>
  <c r="AE144" i="1" s="1"/>
  <c r="I144" i="1"/>
  <c r="H144" i="1"/>
  <c r="F144" i="1"/>
  <c r="C144" i="1"/>
  <c r="AD143" i="1"/>
  <c r="V143" i="1"/>
  <c r="G143" i="1" s="1"/>
  <c r="P143" i="1"/>
  <c r="N143" i="1"/>
  <c r="N144" i="1" s="1"/>
  <c r="I143" i="1"/>
  <c r="H143" i="1"/>
  <c r="F143" i="1"/>
  <c r="C143" i="1"/>
  <c r="AD142" i="1"/>
  <c r="V142" i="1"/>
  <c r="G142" i="1" s="1"/>
  <c r="P142" i="1"/>
  <c r="D142" i="1" s="1"/>
  <c r="AE142" i="1" s="1"/>
  <c r="I142" i="1"/>
  <c r="H142" i="1"/>
  <c r="F142" i="1"/>
  <c r="C142" i="1"/>
  <c r="AD118" i="1"/>
  <c r="V118" i="1"/>
  <c r="G118" i="1" s="1"/>
  <c r="I118" i="1"/>
  <c r="H118" i="1"/>
  <c r="C118" i="1"/>
  <c r="AD117" i="1"/>
  <c r="V117" i="1"/>
  <c r="G117" i="1" s="1"/>
  <c r="I117" i="1"/>
  <c r="H117" i="1"/>
  <c r="C117" i="1"/>
  <c r="AD116" i="1"/>
  <c r="V116" i="1"/>
  <c r="G116" i="1" s="1"/>
  <c r="I116" i="1"/>
  <c r="H116" i="1"/>
  <c r="C116" i="1"/>
  <c r="AD115" i="1"/>
  <c r="V115" i="1"/>
  <c r="G115" i="1" s="1"/>
  <c r="I115" i="1"/>
  <c r="H115" i="1"/>
  <c r="C115" i="1"/>
  <c r="AD114" i="1"/>
  <c r="V114" i="1"/>
  <c r="G114" i="1" s="1"/>
  <c r="I114" i="1"/>
  <c r="H114" i="1"/>
  <c r="C114" i="1"/>
  <c r="AD113" i="1"/>
  <c r="V113" i="1"/>
  <c r="G113" i="1" s="1"/>
  <c r="N113" i="1"/>
  <c r="N114" i="1" s="1"/>
  <c r="N115" i="1" s="1"/>
  <c r="N116" i="1" s="1"/>
  <c r="N117" i="1" s="1"/>
  <c r="N118" i="1" s="1"/>
  <c r="I113" i="1"/>
  <c r="H113" i="1"/>
  <c r="C113" i="1"/>
  <c r="AD112" i="1"/>
  <c r="V112" i="1"/>
  <c r="G112" i="1" s="1"/>
  <c r="I112" i="1"/>
  <c r="H112" i="1"/>
  <c r="C112" i="1"/>
  <c r="O536" i="1" l="1"/>
  <c r="E536" i="1" s="1"/>
  <c r="AA536" i="1" s="1"/>
  <c r="O539" i="1"/>
  <c r="E539" i="1" s="1"/>
  <c r="AA539" i="1" s="1"/>
  <c r="O538" i="1"/>
  <c r="E538" i="1" s="1"/>
  <c r="AA538" i="1" s="1"/>
  <c r="N259" i="1"/>
  <c r="O541" i="1"/>
  <c r="E541" i="1" s="1"/>
  <c r="AA541" i="1" s="1"/>
  <c r="O542" i="1"/>
  <c r="E542" i="1" s="1"/>
  <c r="AA542" i="1" s="1"/>
  <c r="O537" i="1"/>
  <c r="E537" i="1" s="1"/>
  <c r="AA537" i="1" s="1"/>
  <c r="O540" i="1"/>
  <c r="E540" i="1" s="1"/>
  <c r="AA540" i="1" s="1"/>
  <c r="O535" i="1"/>
  <c r="E535" i="1" s="1"/>
  <c r="AA535" i="1" s="1"/>
  <c r="O543" i="1"/>
  <c r="E543" i="1" s="1"/>
  <c r="AA543" i="1" s="1"/>
  <c r="D541" i="1"/>
  <c r="AE541" i="1" s="1"/>
  <c r="D539" i="1"/>
  <c r="AE539" i="1" s="1"/>
  <c r="D542" i="1"/>
  <c r="AE542" i="1" s="1"/>
  <c r="D174" i="1"/>
  <c r="AE174" i="1" s="1"/>
  <c r="D182" i="1"/>
  <c r="AE182" i="1" s="1"/>
  <c r="N181" i="1"/>
  <c r="N182" i="1" s="1"/>
  <c r="N183" i="1" s="1"/>
  <c r="D147" i="1"/>
  <c r="AE147" i="1" s="1"/>
  <c r="N145" i="1"/>
  <c r="N146" i="1" s="1"/>
  <c r="N147" i="1" s="1"/>
  <c r="D143" i="1"/>
  <c r="AE143" i="1" s="1"/>
  <c r="D146" i="1"/>
  <c r="AE146" i="1" s="1"/>
  <c r="AD605" i="1"/>
  <c r="AD604" i="1"/>
  <c r="AD603" i="1"/>
  <c r="AD602" i="1"/>
  <c r="AD601" i="1"/>
  <c r="AD600" i="1"/>
  <c r="AD599" i="1"/>
  <c r="AD598" i="1"/>
  <c r="AD597" i="1"/>
  <c r="AD596" i="1"/>
  <c r="AD595" i="1"/>
  <c r="AD594" i="1"/>
  <c r="AD593" i="1"/>
  <c r="AD592" i="1"/>
  <c r="AD591" i="1"/>
  <c r="AD590" i="1"/>
  <c r="AD589" i="1"/>
  <c r="AD588" i="1"/>
  <c r="AD587" i="1"/>
  <c r="AD586" i="1"/>
  <c r="AD585" i="1"/>
  <c r="AD584" i="1"/>
  <c r="AD583" i="1"/>
  <c r="AD582" i="1"/>
  <c r="AD581" i="1"/>
  <c r="AD580" i="1"/>
  <c r="AD579" i="1"/>
  <c r="AD578" i="1"/>
  <c r="AD577" i="1"/>
  <c r="AD576" i="1"/>
  <c r="AD575" i="1"/>
  <c r="AD574" i="1"/>
  <c r="AD573" i="1"/>
  <c r="AD572" i="1"/>
  <c r="AD571" i="1"/>
  <c r="AD570" i="1"/>
  <c r="AD569" i="1"/>
  <c r="AD568" i="1"/>
  <c r="AD567" i="1"/>
  <c r="AD566" i="1"/>
  <c r="AD565" i="1"/>
  <c r="AD564" i="1"/>
  <c r="AD563" i="1"/>
  <c r="AD562" i="1"/>
  <c r="AD561" i="1"/>
  <c r="AD560" i="1"/>
  <c r="AD559" i="1"/>
  <c r="AD558" i="1"/>
  <c r="AD557" i="1"/>
  <c r="AD556" i="1"/>
  <c r="AD555" i="1"/>
  <c r="AD554" i="1"/>
  <c r="AD546" i="1"/>
  <c r="AD545" i="1"/>
  <c r="AD544" i="1"/>
  <c r="AD534" i="1"/>
  <c r="AD533" i="1"/>
  <c r="AD532" i="1"/>
  <c r="AD531" i="1"/>
  <c r="AD530" i="1"/>
  <c r="AD529" i="1"/>
  <c r="AD528" i="1"/>
  <c r="AD527" i="1"/>
  <c r="AD526" i="1"/>
  <c r="AD525" i="1"/>
  <c r="AD524" i="1"/>
  <c r="AD523" i="1"/>
  <c r="AD522" i="1"/>
  <c r="AD521" i="1"/>
  <c r="AD520" i="1"/>
  <c r="AD519" i="1"/>
  <c r="AD518" i="1"/>
  <c r="AD517" i="1"/>
  <c r="AD516" i="1"/>
  <c r="AD515" i="1"/>
  <c r="AD514" i="1"/>
  <c r="AD513" i="1"/>
  <c r="AD512" i="1"/>
  <c r="AD511" i="1"/>
  <c r="AD510" i="1"/>
  <c r="AD509" i="1"/>
  <c r="AD508" i="1"/>
  <c r="AD507" i="1"/>
  <c r="AD506" i="1"/>
  <c r="AD505" i="1"/>
  <c r="AD504" i="1"/>
  <c r="AD503" i="1"/>
  <c r="AD502" i="1"/>
  <c r="AD501" i="1"/>
  <c r="AD500" i="1"/>
  <c r="AD499" i="1"/>
  <c r="AD498" i="1"/>
  <c r="AD497" i="1"/>
  <c r="AD496" i="1"/>
  <c r="AD495" i="1"/>
  <c r="AD494" i="1"/>
  <c r="AD493" i="1"/>
  <c r="AD492" i="1"/>
  <c r="AD491" i="1"/>
  <c r="AD490" i="1"/>
  <c r="AD489" i="1"/>
  <c r="AD488" i="1"/>
  <c r="AD487" i="1"/>
  <c r="AD486" i="1"/>
  <c r="AD485" i="1"/>
  <c r="AD484" i="1"/>
  <c r="AD483" i="1"/>
  <c r="AD482" i="1"/>
  <c r="AD481" i="1"/>
  <c r="AD480" i="1"/>
  <c r="AD467" i="1"/>
  <c r="AD466" i="1"/>
  <c r="AD465" i="1"/>
  <c r="AD464" i="1"/>
  <c r="AD463" i="1"/>
  <c r="AD462" i="1"/>
  <c r="AD461" i="1"/>
  <c r="AD460" i="1"/>
  <c r="AD459" i="1"/>
  <c r="AD458" i="1"/>
  <c r="AD457" i="1"/>
  <c r="AD456" i="1"/>
  <c r="AD455" i="1"/>
  <c r="AD454" i="1"/>
  <c r="AD453" i="1"/>
  <c r="AD452" i="1"/>
  <c r="AD451" i="1"/>
  <c r="AD450" i="1"/>
  <c r="AD449" i="1"/>
  <c r="AD448" i="1"/>
  <c r="AD447" i="1"/>
  <c r="AD446" i="1"/>
  <c r="AD445" i="1"/>
  <c r="AD444" i="1"/>
  <c r="AD443" i="1"/>
  <c r="AD442" i="1"/>
  <c r="AD441" i="1"/>
  <c r="AD440" i="1"/>
  <c r="AD439" i="1"/>
  <c r="AD438" i="1"/>
  <c r="AD437" i="1"/>
  <c r="AD424" i="1"/>
  <c r="AD423" i="1"/>
  <c r="AD422" i="1"/>
  <c r="AD421" i="1"/>
  <c r="AD420" i="1"/>
  <c r="AD419" i="1"/>
  <c r="AD418" i="1"/>
  <c r="AD417" i="1"/>
  <c r="AD416" i="1"/>
  <c r="AD415" i="1"/>
  <c r="AD414" i="1"/>
  <c r="AD413" i="1"/>
  <c r="AD412" i="1"/>
  <c r="AD411" i="1"/>
  <c r="AD410" i="1"/>
  <c r="AD409" i="1"/>
  <c r="AD408" i="1"/>
  <c r="AD407" i="1"/>
  <c r="AD406" i="1"/>
  <c r="AD405" i="1"/>
  <c r="AD404" i="1"/>
  <c r="AD403" i="1"/>
  <c r="AD402" i="1"/>
  <c r="AD401" i="1"/>
  <c r="AD400" i="1"/>
  <c r="AD399" i="1"/>
  <c r="AD398" i="1"/>
  <c r="AD397" i="1"/>
  <c r="AD396" i="1"/>
  <c r="AD395" i="1"/>
  <c r="AD394" i="1"/>
  <c r="AD393" i="1"/>
  <c r="AD392" i="1"/>
  <c r="AD391" i="1"/>
  <c r="AD390" i="1"/>
  <c r="AD389" i="1"/>
  <c r="AD388" i="1"/>
  <c r="AD387" i="1"/>
  <c r="AD386" i="1"/>
  <c r="AD385" i="1"/>
  <c r="AD384" i="1"/>
  <c r="AD383" i="1"/>
  <c r="AD382" i="1"/>
  <c r="AD381" i="1"/>
  <c r="AD380" i="1"/>
  <c r="AD379" i="1"/>
  <c r="AD378" i="1"/>
  <c r="AD377" i="1"/>
  <c r="AD376" i="1"/>
  <c r="AD375" i="1"/>
  <c r="AD374" i="1"/>
  <c r="AD373" i="1"/>
  <c r="AD372" i="1"/>
  <c r="AD371" i="1"/>
  <c r="AD370" i="1"/>
  <c r="AD369" i="1"/>
  <c r="AD368" i="1"/>
  <c r="AD367" i="1"/>
  <c r="AD366" i="1"/>
  <c r="AD365" i="1"/>
  <c r="AD364" i="1"/>
  <c r="AD363" i="1"/>
  <c r="AD362" i="1"/>
  <c r="AD361" i="1"/>
  <c r="AD360" i="1"/>
  <c r="AD359" i="1"/>
  <c r="AD358" i="1"/>
  <c r="AD357" i="1"/>
  <c r="AD356" i="1"/>
  <c r="AD355" i="1"/>
  <c r="AD354" i="1"/>
  <c r="AD353" i="1"/>
  <c r="AD352" i="1"/>
  <c r="AD351" i="1"/>
  <c r="AD350" i="1"/>
  <c r="AD349" i="1"/>
  <c r="AD348" i="1"/>
  <c r="AD347" i="1"/>
  <c r="AD346" i="1"/>
  <c r="AD345" i="1"/>
  <c r="AD344" i="1"/>
  <c r="AD343" i="1"/>
  <c r="AD342" i="1"/>
  <c r="AD341" i="1"/>
  <c r="AD340" i="1"/>
  <c r="AD339" i="1"/>
  <c r="AD338" i="1"/>
  <c r="AD337" i="1"/>
  <c r="AD336" i="1"/>
  <c r="AD335" i="1"/>
  <c r="AD334" i="1"/>
  <c r="AD333" i="1"/>
  <c r="AD332" i="1"/>
  <c r="AD331" i="1"/>
  <c r="AD330" i="1"/>
  <c r="AD329" i="1"/>
  <c r="AD328" i="1"/>
  <c r="AD327" i="1"/>
  <c r="AD326" i="1"/>
  <c r="AD325" i="1"/>
  <c r="AD324" i="1"/>
  <c r="AD323" i="1"/>
  <c r="AD322" i="1"/>
  <c r="AD321" i="1"/>
  <c r="AD320" i="1"/>
  <c r="AD319" i="1"/>
  <c r="AD318" i="1"/>
  <c r="AD317" i="1"/>
  <c r="AD316" i="1"/>
  <c r="AD315" i="1"/>
  <c r="AD314" i="1"/>
  <c r="AD313" i="1"/>
  <c r="AD312" i="1"/>
  <c r="AD311" i="1"/>
  <c r="AD310" i="1"/>
  <c r="AD249" i="1"/>
  <c r="AD248" i="1"/>
  <c r="AD247" i="1"/>
  <c r="AD246" i="1"/>
  <c r="AD245" i="1"/>
  <c r="AD244" i="1"/>
  <c r="AD243" i="1"/>
  <c r="AD242" i="1"/>
  <c r="AD241" i="1"/>
  <c r="AD240" i="1"/>
  <c r="AD239" i="1"/>
  <c r="AD238" i="1"/>
  <c r="AD237" i="1"/>
  <c r="AD236" i="1"/>
  <c r="AD235" i="1"/>
  <c r="AD234" i="1"/>
  <c r="AD233" i="1"/>
  <c r="AD232" i="1"/>
  <c r="AD223" i="1"/>
  <c r="AD222" i="1"/>
  <c r="AD221" i="1"/>
  <c r="AD220" i="1"/>
  <c r="AD219" i="1"/>
  <c r="AD218" i="1"/>
  <c r="AD217" i="1"/>
  <c r="AD216" i="1"/>
  <c r="AD215" i="1"/>
  <c r="AD203" i="1"/>
  <c r="AD202" i="1"/>
  <c r="AD201" i="1"/>
  <c r="AD200" i="1"/>
  <c r="AD199" i="1"/>
  <c r="AD198" i="1"/>
  <c r="AD197" i="1"/>
  <c r="AD196" i="1"/>
  <c r="AD195" i="1"/>
  <c r="AD194" i="1"/>
  <c r="AD193" i="1"/>
  <c r="AD192" i="1"/>
  <c r="AD191" i="1"/>
  <c r="AD190" i="1"/>
  <c r="AD173" i="1"/>
  <c r="AD172" i="1"/>
  <c r="AD171" i="1"/>
  <c r="AD170" i="1"/>
  <c r="AD169" i="1"/>
  <c r="AD168" i="1"/>
  <c r="AD167" i="1"/>
  <c r="AD166" i="1"/>
  <c r="AD165" i="1"/>
  <c r="AD164" i="1"/>
  <c r="AD163" i="1"/>
  <c r="AD162" i="1"/>
  <c r="AD161" i="1"/>
  <c r="AD160" i="1"/>
  <c r="AD159" i="1"/>
  <c r="AD158" i="1"/>
  <c r="AD157" i="1"/>
  <c r="AD156" i="1"/>
  <c r="AD155" i="1"/>
  <c r="AD154" i="1"/>
  <c r="AD153" i="1"/>
  <c r="AD152" i="1"/>
  <c r="AD151" i="1"/>
  <c r="AD150" i="1"/>
  <c r="AD149" i="1"/>
  <c r="AD148" i="1"/>
  <c r="AD141" i="1"/>
  <c r="AD140" i="1"/>
  <c r="AD139" i="1"/>
  <c r="AD138" i="1"/>
  <c r="AD137" i="1"/>
  <c r="AD136" i="1"/>
  <c r="AD135" i="1"/>
  <c r="AD134" i="1"/>
  <c r="AD133" i="1"/>
  <c r="AD132" i="1"/>
  <c r="AD131" i="1"/>
  <c r="AD130" i="1"/>
  <c r="AD129" i="1"/>
  <c r="AD128" i="1"/>
  <c r="AD127" i="1"/>
  <c r="AD126" i="1"/>
  <c r="AD125" i="1"/>
  <c r="AD124" i="1"/>
  <c r="AD123" i="1"/>
  <c r="AD122" i="1"/>
  <c r="AD121" i="1"/>
  <c r="AD120" i="1"/>
  <c r="AD119" i="1"/>
  <c r="AD111" i="1"/>
  <c r="AD110" i="1"/>
  <c r="AD109" i="1"/>
  <c r="AD108" i="1"/>
  <c r="AD107" i="1"/>
  <c r="AD106" i="1"/>
  <c r="AD105" i="1"/>
  <c r="AD104" i="1"/>
  <c r="AD103" i="1"/>
  <c r="AD102" i="1"/>
  <c r="AD101" i="1"/>
  <c r="AD100" i="1"/>
  <c r="AD99" i="1"/>
  <c r="AD98" i="1"/>
  <c r="AD97" i="1"/>
  <c r="AD96" i="1"/>
  <c r="AD95" i="1"/>
  <c r="AD94" i="1"/>
  <c r="AD93" i="1"/>
  <c r="AD92" i="1"/>
  <c r="AD91" i="1"/>
  <c r="AD90" i="1"/>
  <c r="AD89" i="1"/>
  <c r="AD88" i="1"/>
  <c r="AD87" i="1"/>
  <c r="AD86" i="1"/>
  <c r="AD85" i="1"/>
  <c r="AD84" i="1"/>
  <c r="AD83" i="1"/>
  <c r="AD82" i="1"/>
  <c r="AD81" i="1"/>
  <c r="AD80" i="1"/>
  <c r="AD79" i="1"/>
  <c r="AD78" i="1"/>
  <c r="AD77" i="1"/>
  <c r="AD76" i="1"/>
  <c r="AD75" i="1"/>
  <c r="AD74" i="1"/>
  <c r="V86" i="1"/>
  <c r="G86" i="1" s="1"/>
  <c r="P86" i="1"/>
  <c r="D86" i="1" s="1"/>
  <c r="AE86" i="1" s="1"/>
  <c r="L86" i="1"/>
  <c r="I86" i="1"/>
  <c r="H86" i="1"/>
  <c r="F86" i="1"/>
  <c r="C86" i="1"/>
  <c r="V85" i="1"/>
  <c r="G85" i="1" s="1"/>
  <c r="P85" i="1"/>
  <c r="D85" i="1" s="1"/>
  <c r="AE85" i="1" s="1"/>
  <c r="L85" i="1"/>
  <c r="I85" i="1"/>
  <c r="H85" i="1"/>
  <c r="F85" i="1"/>
  <c r="C85" i="1"/>
  <c r="V84" i="1"/>
  <c r="G84" i="1" s="1"/>
  <c r="P84" i="1"/>
  <c r="D84" i="1" s="1"/>
  <c r="AE84" i="1" s="1"/>
  <c r="L84" i="1"/>
  <c r="I84" i="1"/>
  <c r="H84" i="1"/>
  <c r="F84" i="1"/>
  <c r="C84" i="1"/>
  <c r="V83" i="1"/>
  <c r="G83" i="1" s="1"/>
  <c r="P83" i="1"/>
  <c r="D83" i="1" s="1"/>
  <c r="AE83" i="1" s="1"/>
  <c r="L83" i="1"/>
  <c r="I83" i="1"/>
  <c r="H83" i="1"/>
  <c r="F83" i="1"/>
  <c r="C83" i="1"/>
  <c r="V82" i="1"/>
  <c r="G82" i="1" s="1"/>
  <c r="P82" i="1"/>
  <c r="D82" i="1" s="1"/>
  <c r="AE82" i="1" s="1"/>
  <c r="L82" i="1"/>
  <c r="I82" i="1"/>
  <c r="H82" i="1"/>
  <c r="F82" i="1"/>
  <c r="C82" i="1"/>
  <c r="V81" i="1"/>
  <c r="G81" i="1" s="1"/>
  <c r="P81" i="1"/>
  <c r="D81" i="1" s="1"/>
  <c r="AE81" i="1" s="1"/>
  <c r="L81" i="1"/>
  <c r="I81" i="1"/>
  <c r="H81" i="1"/>
  <c r="F81" i="1"/>
  <c r="C81" i="1"/>
  <c r="V80" i="1"/>
  <c r="G80" i="1" s="1"/>
  <c r="P80" i="1"/>
  <c r="L80" i="1"/>
  <c r="I80" i="1"/>
  <c r="H80" i="1"/>
  <c r="F80" i="1"/>
  <c r="C80" i="1"/>
  <c r="V79" i="1"/>
  <c r="G79" i="1" s="1"/>
  <c r="P79" i="1"/>
  <c r="L79" i="1"/>
  <c r="I79" i="1"/>
  <c r="H79" i="1"/>
  <c r="F79" i="1"/>
  <c r="C79" i="1"/>
  <c r="V78" i="1"/>
  <c r="G78" i="1" s="1"/>
  <c r="P78" i="1"/>
  <c r="D78" i="1" s="1"/>
  <c r="AE78" i="1" s="1"/>
  <c r="L78" i="1"/>
  <c r="I78" i="1"/>
  <c r="H78" i="1"/>
  <c r="F78" i="1"/>
  <c r="C78" i="1"/>
  <c r="V77" i="1"/>
  <c r="G77" i="1" s="1"/>
  <c r="P77" i="1"/>
  <c r="D77" i="1" s="1"/>
  <c r="AE77" i="1" s="1"/>
  <c r="L77" i="1"/>
  <c r="I77" i="1"/>
  <c r="H77" i="1"/>
  <c r="F77" i="1"/>
  <c r="C77" i="1"/>
  <c r="V76" i="1"/>
  <c r="G76" i="1" s="1"/>
  <c r="P76" i="1"/>
  <c r="L76" i="1"/>
  <c r="I76" i="1"/>
  <c r="H76" i="1"/>
  <c r="F76" i="1"/>
  <c r="C76" i="1"/>
  <c r="N75" i="1"/>
  <c r="N76" i="1" s="1"/>
  <c r="N77" i="1" s="1"/>
  <c r="N78" i="1" s="1"/>
  <c r="V75" i="1"/>
  <c r="G75" i="1" s="1"/>
  <c r="P75" i="1"/>
  <c r="L75" i="1"/>
  <c r="I75" i="1"/>
  <c r="H75" i="1"/>
  <c r="F75" i="1"/>
  <c r="C75" i="1"/>
  <c r="V74" i="1"/>
  <c r="P74" i="1"/>
  <c r="L74" i="1"/>
  <c r="I74" i="1"/>
  <c r="H74" i="1"/>
  <c r="F74" i="1"/>
  <c r="C74" i="1"/>
  <c r="N22" i="1"/>
  <c r="P605" i="1"/>
  <c r="P604" i="1"/>
  <c r="P603" i="1"/>
  <c r="P602" i="1"/>
  <c r="P601" i="1"/>
  <c r="D601" i="1" s="1"/>
  <c r="AE601" i="1" s="1"/>
  <c r="P600" i="1"/>
  <c r="D600" i="1" s="1"/>
  <c r="AE600" i="1" s="1"/>
  <c r="P599" i="1"/>
  <c r="D599" i="1" s="1"/>
  <c r="AE599" i="1" s="1"/>
  <c r="P598" i="1"/>
  <c r="D598" i="1" s="1"/>
  <c r="AE598" i="1" s="1"/>
  <c r="P597" i="1"/>
  <c r="P596" i="1"/>
  <c r="P595" i="1"/>
  <c r="P594" i="1"/>
  <c r="P593" i="1"/>
  <c r="P592" i="1"/>
  <c r="P591" i="1"/>
  <c r="P590" i="1"/>
  <c r="P589" i="1"/>
  <c r="P588" i="1"/>
  <c r="P587" i="1"/>
  <c r="P586" i="1"/>
  <c r="P585" i="1"/>
  <c r="P584" i="1"/>
  <c r="P583" i="1"/>
  <c r="P582" i="1"/>
  <c r="P581" i="1"/>
  <c r="P580" i="1"/>
  <c r="P579" i="1"/>
  <c r="P578" i="1"/>
  <c r="P577" i="1"/>
  <c r="P576" i="1"/>
  <c r="P575" i="1"/>
  <c r="P574" i="1"/>
  <c r="P573" i="1"/>
  <c r="P572" i="1"/>
  <c r="P571" i="1"/>
  <c r="P570" i="1"/>
  <c r="P569" i="1"/>
  <c r="P568" i="1"/>
  <c r="P567" i="1"/>
  <c r="P566" i="1"/>
  <c r="P565" i="1"/>
  <c r="P564" i="1"/>
  <c r="P563" i="1"/>
  <c r="P562" i="1"/>
  <c r="P561" i="1"/>
  <c r="P560" i="1"/>
  <c r="P559" i="1"/>
  <c r="P558" i="1"/>
  <c r="P557" i="1"/>
  <c r="P556" i="1"/>
  <c r="P555" i="1"/>
  <c r="P554" i="1"/>
  <c r="P546" i="1"/>
  <c r="D546" i="1" s="1"/>
  <c r="AE546" i="1" s="1"/>
  <c r="P545" i="1"/>
  <c r="D545" i="1" s="1"/>
  <c r="AE545" i="1" s="1"/>
  <c r="P544" i="1"/>
  <c r="D544" i="1" s="1"/>
  <c r="AE544" i="1" s="1"/>
  <c r="P534" i="1"/>
  <c r="P533" i="1"/>
  <c r="D533" i="1" s="1"/>
  <c r="AE533" i="1" s="1"/>
  <c r="P532" i="1"/>
  <c r="P531" i="1"/>
  <c r="P530" i="1"/>
  <c r="P529" i="1"/>
  <c r="P528" i="1"/>
  <c r="P527" i="1"/>
  <c r="P526" i="1"/>
  <c r="P525" i="1"/>
  <c r="P524" i="1"/>
  <c r="P523" i="1"/>
  <c r="P522" i="1"/>
  <c r="P521" i="1"/>
  <c r="P520" i="1"/>
  <c r="P519" i="1"/>
  <c r="P518" i="1"/>
  <c r="P517" i="1"/>
  <c r="P516" i="1"/>
  <c r="P515" i="1"/>
  <c r="P514" i="1"/>
  <c r="P513" i="1"/>
  <c r="P512" i="1"/>
  <c r="P511" i="1"/>
  <c r="P510" i="1"/>
  <c r="P509" i="1"/>
  <c r="P508" i="1"/>
  <c r="P507" i="1"/>
  <c r="P506" i="1"/>
  <c r="P505" i="1"/>
  <c r="P504" i="1"/>
  <c r="P503" i="1"/>
  <c r="P502" i="1"/>
  <c r="P501" i="1"/>
  <c r="P500" i="1"/>
  <c r="P499" i="1"/>
  <c r="P498" i="1"/>
  <c r="P497" i="1"/>
  <c r="P496" i="1"/>
  <c r="P495" i="1"/>
  <c r="P494" i="1"/>
  <c r="P493" i="1"/>
  <c r="P492" i="1"/>
  <c r="P491" i="1"/>
  <c r="P490" i="1"/>
  <c r="P489" i="1"/>
  <c r="P488" i="1"/>
  <c r="P487" i="1"/>
  <c r="P486" i="1"/>
  <c r="P485" i="1"/>
  <c r="P484" i="1"/>
  <c r="P483" i="1"/>
  <c r="P482" i="1"/>
  <c r="P481" i="1"/>
  <c r="P480" i="1"/>
  <c r="P467" i="1"/>
  <c r="P466" i="1"/>
  <c r="P465" i="1"/>
  <c r="P464" i="1"/>
  <c r="P463" i="1"/>
  <c r="P462" i="1"/>
  <c r="P461" i="1"/>
  <c r="P460" i="1"/>
  <c r="P459" i="1"/>
  <c r="P458" i="1"/>
  <c r="P457" i="1"/>
  <c r="P456" i="1"/>
  <c r="P455" i="1"/>
  <c r="P454" i="1"/>
  <c r="P453" i="1"/>
  <c r="P452" i="1"/>
  <c r="P451" i="1"/>
  <c r="P450" i="1"/>
  <c r="P449" i="1"/>
  <c r="P448" i="1"/>
  <c r="P447" i="1"/>
  <c r="P446" i="1"/>
  <c r="P445" i="1"/>
  <c r="P444" i="1"/>
  <c r="P443" i="1"/>
  <c r="P442" i="1"/>
  <c r="P441" i="1"/>
  <c r="P440" i="1"/>
  <c r="P439" i="1"/>
  <c r="P438" i="1"/>
  <c r="P437" i="1"/>
  <c r="P424" i="1"/>
  <c r="P423" i="1"/>
  <c r="P422" i="1"/>
  <c r="P421" i="1"/>
  <c r="P420" i="1"/>
  <c r="P419" i="1"/>
  <c r="P418" i="1"/>
  <c r="P417" i="1"/>
  <c r="P416" i="1"/>
  <c r="P415" i="1"/>
  <c r="P414" i="1"/>
  <c r="P413" i="1"/>
  <c r="P412" i="1"/>
  <c r="P411" i="1"/>
  <c r="P410" i="1"/>
  <c r="P409" i="1"/>
  <c r="P408" i="1"/>
  <c r="P407" i="1"/>
  <c r="P406" i="1"/>
  <c r="P405" i="1"/>
  <c r="P404" i="1"/>
  <c r="P403" i="1"/>
  <c r="P402" i="1"/>
  <c r="P401" i="1"/>
  <c r="P400" i="1"/>
  <c r="P399" i="1"/>
  <c r="P398" i="1"/>
  <c r="P397" i="1"/>
  <c r="P396" i="1"/>
  <c r="P395" i="1"/>
  <c r="P394" i="1"/>
  <c r="P393" i="1"/>
  <c r="P392" i="1"/>
  <c r="P391" i="1"/>
  <c r="P390" i="1"/>
  <c r="P389" i="1"/>
  <c r="P388" i="1"/>
  <c r="P387" i="1"/>
  <c r="P386" i="1"/>
  <c r="P385" i="1"/>
  <c r="P384" i="1"/>
  <c r="P383" i="1"/>
  <c r="P382" i="1"/>
  <c r="P381" i="1"/>
  <c r="P380" i="1"/>
  <c r="P379" i="1"/>
  <c r="P378" i="1"/>
  <c r="P377" i="1"/>
  <c r="P376" i="1"/>
  <c r="P375" i="1"/>
  <c r="P374" i="1"/>
  <c r="P373" i="1"/>
  <c r="P372" i="1"/>
  <c r="P371" i="1"/>
  <c r="P370" i="1"/>
  <c r="P369" i="1"/>
  <c r="P368" i="1"/>
  <c r="P367" i="1"/>
  <c r="P366" i="1"/>
  <c r="P365" i="1"/>
  <c r="P364" i="1"/>
  <c r="P363" i="1"/>
  <c r="P362" i="1"/>
  <c r="P361" i="1"/>
  <c r="P360" i="1"/>
  <c r="P359" i="1"/>
  <c r="P358" i="1"/>
  <c r="P357" i="1"/>
  <c r="P356" i="1"/>
  <c r="P355" i="1"/>
  <c r="P354" i="1"/>
  <c r="P353" i="1"/>
  <c r="P352" i="1"/>
  <c r="P351" i="1"/>
  <c r="P350" i="1"/>
  <c r="P349" i="1"/>
  <c r="P348" i="1"/>
  <c r="P347" i="1"/>
  <c r="P346" i="1"/>
  <c r="P345" i="1"/>
  <c r="P344" i="1"/>
  <c r="P343" i="1"/>
  <c r="P342" i="1"/>
  <c r="P341" i="1"/>
  <c r="P340" i="1"/>
  <c r="P339" i="1"/>
  <c r="P338" i="1"/>
  <c r="P337" i="1"/>
  <c r="P336" i="1"/>
  <c r="P335" i="1"/>
  <c r="P334" i="1"/>
  <c r="P333" i="1"/>
  <c r="P332" i="1"/>
  <c r="P331" i="1"/>
  <c r="P330" i="1"/>
  <c r="P329" i="1"/>
  <c r="P328" i="1"/>
  <c r="P327" i="1"/>
  <c r="P326" i="1"/>
  <c r="P325" i="1"/>
  <c r="P324" i="1"/>
  <c r="P323" i="1"/>
  <c r="P322" i="1"/>
  <c r="P321" i="1"/>
  <c r="P320" i="1"/>
  <c r="P319" i="1"/>
  <c r="P318" i="1"/>
  <c r="P317" i="1"/>
  <c r="P316" i="1"/>
  <c r="P315" i="1"/>
  <c r="P314" i="1"/>
  <c r="P313" i="1"/>
  <c r="P312" i="1"/>
  <c r="P311" i="1"/>
  <c r="P310" i="1"/>
  <c r="P249" i="1"/>
  <c r="P248" i="1"/>
  <c r="P247" i="1"/>
  <c r="P246" i="1"/>
  <c r="P245" i="1"/>
  <c r="P244" i="1"/>
  <c r="P243" i="1"/>
  <c r="P242" i="1"/>
  <c r="P241" i="1"/>
  <c r="P240" i="1"/>
  <c r="P239" i="1"/>
  <c r="P238" i="1"/>
  <c r="P237" i="1"/>
  <c r="P236" i="1"/>
  <c r="P235" i="1"/>
  <c r="P234" i="1"/>
  <c r="P233" i="1"/>
  <c r="P232" i="1"/>
  <c r="P223" i="1"/>
  <c r="P222" i="1"/>
  <c r="P221" i="1"/>
  <c r="P220" i="1"/>
  <c r="P219" i="1"/>
  <c r="P218" i="1"/>
  <c r="P217" i="1"/>
  <c r="P216" i="1"/>
  <c r="P215" i="1"/>
  <c r="P203" i="1"/>
  <c r="P202" i="1"/>
  <c r="P201" i="1"/>
  <c r="P200" i="1"/>
  <c r="P199" i="1"/>
  <c r="P198" i="1"/>
  <c r="P197" i="1"/>
  <c r="P196" i="1"/>
  <c r="P195" i="1"/>
  <c r="P194" i="1"/>
  <c r="P193" i="1"/>
  <c r="P192" i="1"/>
  <c r="P191" i="1"/>
  <c r="P190" i="1"/>
  <c r="P173" i="1"/>
  <c r="P172" i="1"/>
  <c r="P171" i="1"/>
  <c r="P170" i="1"/>
  <c r="P169" i="1"/>
  <c r="P168" i="1"/>
  <c r="P167" i="1"/>
  <c r="P166" i="1"/>
  <c r="P165" i="1"/>
  <c r="P164" i="1"/>
  <c r="P163" i="1"/>
  <c r="P162" i="1"/>
  <c r="P161" i="1"/>
  <c r="P160" i="1"/>
  <c r="P159" i="1"/>
  <c r="P158" i="1"/>
  <c r="P157" i="1"/>
  <c r="P156" i="1"/>
  <c r="P155" i="1"/>
  <c r="P154" i="1"/>
  <c r="P153" i="1"/>
  <c r="P152" i="1"/>
  <c r="P151" i="1"/>
  <c r="P150" i="1"/>
  <c r="P149" i="1"/>
  <c r="P148" i="1"/>
  <c r="P141" i="1"/>
  <c r="P140" i="1"/>
  <c r="D140" i="1" s="1"/>
  <c r="AE140" i="1" s="1"/>
  <c r="P139" i="1"/>
  <c r="D139" i="1" s="1"/>
  <c r="AE139" i="1" s="1"/>
  <c r="P138" i="1"/>
  <c r="P137" i="1"/>
  <c r="P136" i="1"/>
  <c r="P135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V545" i="1"/>
  <c r="G545" i="1" s="1"/>
  <c r="N545" i="1"/>
  <c r="N546" i="1" s="1"/>
  <c r="L545" i="1"/>
  <c r="O545" i="1" s="1"/>
  <c r="I545" i="1"/>
  <c r="H545" i="1"/>
  <c r="F545" i="1"/>
  <c r="C545" i="1"/>
  <c r="V544" i="1"/>
  <c r="G544" i="1" s="1"/>
  <c r="L544" i="1"/>
  <c r="I544" i="1"/>
  <c r="H544" i="1"/>
  <c r="F544" i="1"/>
  <c r="C544" i="1"/>
  <c r="V546" i="1"/>
  <c r="G546" i="1" s="1"/>
  <c r="L546" i="1"/>
  <c r="I546" i="1"/>
  <c r="H546" i="1"/>
  <c r="F546" i="1"/>
  <c r="C546" i="1"/>
  <c r="V534" i="1"/>
  <c r="G534" i="1" s="1"/>
  <c r="I534" i="1"/>
  <c r="H534" i="1"/>
  <c r="F534" i="1"/>
  <c r="C534" i="1"/>
  <c r="V533" i="1"/>
  <c r="G533" i="1" s="1"/>
  <c r="I533" i="1"/>
  <c r="H533" i="1"/>
  <c r="F533" i="1"/>
  <c r="C533" i="1"/>
  <c r="V532" i="1"/>
  <c r="G532" i="1" s="1"/>
  <c r="I532" i="1"/>
  <c r="H532" i="1"/>
  <c r="F532" i="1"/>
  <c r="C532" i="1"/>
  <c r="C598" i="1"/>
  <c r="V601" i="1"/>
  <c r="G601" i="1" s="1"/>
  <c r="L601" i="1"/>
  <c r="I601" i="1"/>
  <c r="H601" i="1"/>
  <c r="F601" i="1"/>
  <c r="C601" i="1"/>
  <c r="V600" i="1"/>
  <c r="G600" i="1" s="1"/>
  <c r="L600" i="1"/>
  <c r="I600" i="1"/>
  <c r="H600" i="1"/>
  <c r="F600" i="1"/>
  <c r="C600" i="1"/>
  <c r="V599" i="1"/>
  <c r="G599" i="1" s="1"/>
  <c r="N599" i="1"/>
  <c r="N600" i="1" s="1"/>
  <c r="N601" i="1" s="1"/>
  <c r="L599" i="1"/>
  <c r="O599" i="1" s="1"/>
  <c r="I599" i="1"/>
  <c r="H599" i="1"/>
  <c r="F599" i="1"/>
  <c r="C599" i="1"/>
  <c r="V598" i="1"/>
  <c r="G598" i="1" s="1"/>
  <c r="L598" i="1"/>
  <c r="I598" i="1"/>
  <c r="H598" i="1"/>
  <c r="F598" i="1"/>
  <c r="AB596" i="1"/>
  <c r="AB597" i="1" s="1"/>
  <c r="AB598" i="1" s="1"/>
  <c r="V596" i="1"/>
  <c r="G596" i="1" s="1"/>
  <c r="L596" i="1"/>
  <c r="I596" i="1"/>
  <c r="H596" i="1"/>
  <c r="F596" i="1"/>
  <c r="C596" i="1"/>
  <c r="V141" i="1"/>
  <c r="G141" i="1" s="1"/>
  <c r="I141" i="1"/>
  <c r="H141" i="1"/>
  <c r="F141" i="1"/>
  <c r="C141" i="1"/>
  <c r="V140" i="1"/>
  <c r="G140" i="1" s="1"/>
  <c r="I140" i="1"/>
  <c r="H140" i="1"/>
  <c r="F140" i="1"/>
  <c r="C140" i="1"/>
  <c r="V139" i="1"/>
  <c r="G139" i="1" s="1"/>
  <c r="I139" i="1"/>
  <c r="H139" i="1"/>
  <c r="F139" i="1"/>
  <c r="C139" i="1"/>
  <c r="V138" i="1"/>
  <c r="G138" i="1" s="1"/>
  <c r="I138" i="1"/>
  <c r="H138" i="1"/>
  <c r="F138" i="1"/>
  <c r="C138" i="1"/>
  <c r="AB149" i="1"/>
  <c r="AB150" i="1" s="1"/>
  <c r="AB151" i="1" s="1"/>
  <c r="I150" i="1"/>
  <c r="I149" i="1"/>
  <c r="I148" i="1"/>
  <c r="V150" i="1"/>
  <c r="G150" i="1" s="1"/>
  <c r="V149" i="1"/>
  <c r="G149" i="1" s="1"/>
  <c r="V148" i="1"/>
  <c r="G148" i="1" s="1"/>
  <c r="O77" i="1" l="1"/>
  <c r="E77" i="1" s="1"/>
  <c r="AA77" i="1" s="1"/>
  <c r="O76" i="1"/>
  <c r="E76" i="1" s="1"/>
  <c r="AA76" i="1" s="1"/>
  <c r="N260" i="1"/>
  <c r="O596" i="1"/>
  <c r="E596" i="1" s="1"/>
  <c r="AA596" i="1" s="1"/>
  <c r="O74" i="1"/>
  <c r="E74" i="1" s="1"/>
  <c r="AA74" i="1" s="1"/>
  <c r="O601" i="1"/>
  <c r="E601" i="1" s="1"/>
  <c r="AA601" i="1" s="1"/>
  <c r="O75" i="1"/>
  <c r="E75" i="1" s="1"/>
  <c r="AA75" i="1" s="1"/>
  <c r="O78" i="1"/>
  <c r="E78" i="1" s="1"/>
  <c r="AA78" i="1" s="1"/>
  <c r="O600" i="1"/>
  <c r="E600" i="1" s="1"/>
  <c r="AA600" i="1" s="1"/>
  <c r="O546" i="1"/>
  <c r="E546" i="1" s="1"/>
  <c r="AA546" i="1" s="1"/>
  <c r="O598" i="1"/>
  <c r="E598" i="1" s="1"/>
  <c r="AA598" i="1" s="1"/>
  <c r="O544" i="1"/>
  <c r="E544" i="1" s="1"/>
  <c r="AA544" i="1" s="1"/>
  <c r="N23" i="1"/>
  <c r="L174" i="1"/>
  <c r="L189" i="1"/>
  <c r="L181" i="1"/>
  <c r="L176" i="1"/>
  <c r="L175" i="1"/>
  <c r="L177" i="1"/>
  <c r="L186" i="1"/>
  <c r="L183" i="1"/>
  <c r="L178" i="1"/>
  <c r="L188" i="1"/>
  <c r="L180" i="1"/>
  <c r="L185" i="1"/>
  <c r="L182" i="1"/>
  <c r="L187" i="1"/>
  <c r="L179" i="1"/>
  <c r="L184" i="1"/>
  <c r="N184" i="1"/>
  <c r="G74" i="1"/>
  <c r="D76" i="1"/>
  <c r="AE76" i="1" s="1"/>
  <c r="D74" i="1"/>
  <c r="AE74" i="1" s="1"/>
  <c r="D79" i="1"/>
  <c r="AE79" i="1" s="1"/>
  <c r="D75" i="1"/>
  <c r="AE75" i="1" s="1"/>
  <c r="D80" i="1"/>
  <c r="AE80" i="1" s="1"/>
  <c r="N79" i="1"/>
  <c r="N80" i="1" s="1"/>
  <c r="N81" i="1" s="1"/>
  <c r="N82" i="1" s="1"/>
  <c r="O82" i="1" s="1"/>
  <c r="E545" i="1"/>
  <c r="AA545" i="1" s="1"/>
  <c r="A79" i="3"/>
  <c r="D534" i="1"/>
  <c r="AE534" i="1" s="1"/>
  <c r="D532" i="1"/>
  <c r="AE532" i="1" s="1"/>
  <c r="E599" i="1"/>
  <c r="AA599" i="1" s="1"/>
  <c r="A77" i="3"/>
  <c r="A78" i="3"/>
  <c r="A76" i="3"/>
  <c r="D596" i="1"/>
  <c r="AE596" i="1" s="1"/>
  <c r="D141" i="1"/>
  <c r="AE141" i="1" s="1"/>
  <c r="D138" i="1"/>
  <c r="AE138" i="1" s="1"/>
  <c r="H150" i="1"/>
  <c r="D150" i="1"/>
  <c r="AE150" i="1" s="1"/>
  <c r="F150" i="1"/>
  <c r="H149" i="1"/>
  <c r="D149" i="1"/>
  <c r="AE149" i="1" s="1"/>
  <c r="F149" i="1"/>
  <c r="H148" i="1"/>
  <c r="D148" i="1"/>
  <c r="AE148" i="1" s="1"/>
  <c r="F148" i="1"/>
  <c r="C150" i="1"/>
  <c r="C149" i="1"/>
  <c r="C148" i="1"/>
  <c r="V556" i="1"/>
  <c r="G556" i="1" s="1"/>
  <c r="D556" i="1"/>
  <c r="AE556" i="1" s="1"/>
  <c r="I556" i="1"/>
  <c r="H556" i="1"/>
  <c r="F556" i="1"/>
  <c r="C556" i="1"/>
  <c r="V555" i="1"/>
  <c r="G555" i="1" s="1"/>
  <c r="D555" i="1"/>
  <c r="AE555" i="1" s="1"/>
  <c r="N555" i="1"/>
  <c r="N556" i="1" s="1"/>
  <c r="I555" i="1"/>
  <c r="H555" i="1"/>
  <c r="F555" i="1"/>
  <c r="C555" i="1"/>
  <c r="AB554" i="1"/>
  <c r="AB555" i="1" s="1"/>
  <c r="AB556" i="1" s="1"/>
  <c r="V554" i="1"/>
  <c r="G554" i="1" s="1"/>
  <c r="D554" i="1"/>
  <c r="AE554" i="1" s="1"/>
  <c r="I554" i="1"/>
  <c r="H554" i="1"/>
  <c r="F554" i="1"/>
  <c r="C554" i="1"/>
  <c r="V237" i="1"/>
  <c r="G237" i="1" s="1"/>
  <c r="D237" i="1"/>
  <c r="AE237" i="1" s="1"/>
  <c r="I237" i="1"/>
  <c r="H237" i="1"/>
  <c r="F237" i="1"/>
  <c r="C237" i="1"/>
  <c r="V236" i="1"/>
  <c r="G236" i="1" s="1"/>
  <c r="D236" i="1"/>
  <c r="AE236" i="1" s="1"/>
  <c r="N236" i="1"/>
  <c r="N238" i="1" s="1"/>
  <c r="I236" i="1"/>
  <c r="H236" i="1"/>
  <c r="F236" i="1"/>
  <c r="C236" i="1"/>
  <c r="AB235" i="1"/>
  <c r="AB236" i="1" s="1"/>
  <c r="AB237" i="1" s="1"/>
  <c r="V235" i="1"/>
  <c r="G235" i="1" s="1"/>
  <c r="D235" i="1"/>
  <c r="AE235" i="1" s="1"/>
  <c r="I235" i="1"/>
  <c r="H235" i="1"/>
  <c r="F235" i="1"/>
  <c r="C235" i="1"/>
  <c r="V217" i="1"/>
  <c r="G217" i="1" s="1"/>
  <c r="D217" i="1"/>
  <c r="AE217" i="1" s="1"/>
  <c r="I217" i="1"/>
  <c r="H217" i="1"/>
  <c r="F217" i="1"/>
  <c r="C217" i="1"/>
  <c r="V216" i="1"/>
  <c r="G216" i="1" s="1"/>
  <c r="D216" i="1"/>
  <c r="AE216" i="1" s="1"/>
  <c r="N216" i="1"/>
  <c r="N217" i="1" s="1"/>
  <c r="I216" i="1"/>
  <c r="H216" i="1"/>
  <c r="F216" i="1"/>
  <c r="C216" i="1"/>
  <c r="AB215" i="1"/>
  <c r="AB216" i="1" s="1"/>
  <c r="AB217" i="1" s="1"/>
  <c r="V215" i="1"/>
  <c r="G215" i="1" s="1"/>
  <c r="D215" i="1"/>
  <c r="I215" i="1"/>
  <c r="H215" i="1"/>
  <c r="F215" i="1"/>
  <c r="C215" i="1"/>
  <c r="O80" i="1" l="1"/>
  <c r="E80" i="1" s="1"/>
  <c r="AA80" i="1" s="1"/>
  <c r="N261" i="1"/>
  <c r="O182" i="1"/>
  <c r="E182" i="1" s="1"/>
  <c r="AA182" i="1" s="1"/>
  <c r="O177" i="1"/>
  <c r="E177" i="1" s="1"/>
  <c r="AA177" i="1" s="1"/>
  <c r="O180" i="1"/>
  <c r="E180" i="1" s="1"/>
  <c r="AA180" i="1" s="1"/>
  <c r="O175" i="1"/>
  <c r="E175" i="1" s="1"/>
  <c r="AA175" i="1" s="1"/>
  <c r="O176" i="1"/>
  <c r="E176" i="1" s="1"/>
  <c r="AA176" i="1" s="1"/>
  <c r="O181" i="1"/>
  <c r="E181" i="1" s="1"/>
  <c r="AA181" i="1" s="1"/>
  <c r="O79" i="1"/>
  <c r="E79" i="1" s="1"/>
  <c r="AA79" i="1" s="1"/>
  <c r="O183" i="1"/>
  <c r="E183" i="1" s="1"/>
  <c r="AA183" i="1" s="1"/>
  <c r="O174" i="1"/>
  <c r="E174" i="1" s="1"/>
  <c r="AA174" i="1" s="1"/>
  <c r="O184" i="1"/>
  <c r="E184" i="1" s="1"/>
  <c r="AA184" i="1" s="1"/>
  <c r="O81" i="1"/>
  <c r="E81" i="1" s="1"/>
  <c r="AA81" i="1" s="1"/>
  <c r="O178" i="1"/>
  <c r="E178" i="1" s="1"/>
  <c r="AA178" i="1" s="1"/>
  <c r="O179" i="1"/>
  <c r="E179" i="1" s="1"/>
  <c r="AA179" i="1" s="1"/>
  <c r="L208" i="1"/>
  <c r="L210" i="1"/>
  <c r="L205" i="1"/>
  <c r="L204" i="1"/>
  <c r="L206" i="1"/>
  <c r="L207" i="1"/>
  <c r="L209" i="1"/>
  <c r="N185" i="1"/>
  <c r="O185" i="1" s="1"/>
  <c r="E82" i="1"/>
  <c r="AA82" i="1" s="1"/>
  <c r="N83" i="1"/>
  <c r="O83" i="1" s="1"/>
  <c r="A132" i="3"/>
  <c r="A134" i="3"/>
  <c r="A82" i="3"/>
  <c r="A80" i="3"/>
  <c r="A346" i="3"/>
  <c r="A81" i="3"/>
  <c r="A121" i="3"/>
  <c r="A345" i="3"/>
  <c r="A347" i="3"/>
  <c r="A133" i="3"/>
  <c r="A120" i="3"/>
  <c r="A122" i="3"/>
  <c r="V121" i="1"/>
  <c r="G121" i="1" s="1"/>
  <c r="I121" i="1"/>
  <c r="H121" i="1"/>
  <c r="F121" i="1"/>
  <c r="C121" i="1"/>
  <c r="AB120" i="1"/>
  <c r="AB121" i="1" s="1"/>
  <c r="V120" i="1"/>
  <c r="G120" i="1" s="1"/>
  <c r="N120" i="1"/>
  <c r="N121" i="1" s="1"/>
  <c r="I120" i="1"/>
  <c r="H120" i="1"/>
  <c r="F120" i="1"/>
  <c r="C120" i="1"/>
  <c r="V119" i="1"/>
  <c r="G119" i="1" s="1"/>
  <c r="I119" i="1"/>
  <c r="H119" i="1"/>
  <c r="F119" i="1"/>
  <c r="C119" i="1"/>
  <c r="V92" i="1"/>
  <c r="G92" i="1" s="1"/>
  <c r="L92" i="1"/>
  <c r="I92" i="1"/>
  <c r="H92" i="1"/>
  <c r="F92" i="1"/>
  <c r="C92" i="1"/>
  <c r="V91" i="1"/>
  <c r="G91" i="1" s="1"/>
  <c r="L91" i="1"/>
  <c r="O91" i="1" s="1"/>
  <c r="I91" i="1"/>
  <c r="H91" i="1"/>
  <c r="F91" i="1"/>
  <c r="C91" i="1"/>
  <c r="V90" i="1"/>
  <c r="G90" i="1" s="1"/>
  <c r="L90" i="1"/>
  <c r="I90" i="1"/>
  <c r="H90" i="1"/>
  <c r="F90" i="1"/>
  <c r="C90" i="1"/>
  <c r="V89" i="1"/>
  <c r="G89" i="1" s="1"/>
  <c r="L89" i="1"/>
  <c r="I89" i="1"/>
  <c r="H89" i="1"/>
  <c r="F89" i="1"/>
  <c r="C89" i="1"/>
  <c r="AB88" i="1"/>
  <c r="AB89" i="1" s="1"/>
  <c r="AB90" i="1" s="1"/>
  <c r="AB91" i="1" s="1"/>
  <c r="AB92" i="1" s="1"/>
  <c r="V88" i="1"/>
  <c r="G88" i="1" s="1"/>
  <c r="N88" i="1"/>
  <c r="N89" i="1" s="1"/>
  <c r="N90" i="1" s="1"/>
  <c r="N91" i="1" s="1"/>
  <c r="N92" i="1" s="1"/>
  <c r="L88" i="1"/>
  <c r="O88" i="1" s="1"/>
  <c r="I88" i="1"/>
  <c r="H88" i="1"/>
  <c r="F88" i="1"/>
  <c r="C88" i="1"/>
  <c r="V87" i="1"/>
  <c r="L87" i="1"/>
  <c r="I87" i="1"/>
  <c r="H87" i="1"/>
  <c r="F87" i="1"/>
  <c r="C87" i="1"/>
  <c r="O90" i="1" l="1"/>
  <c r="E90" i="1" s="1"/>
  <c r="AA90" i="1" s="1"/>
  <c r="N262" i="1"/>
  <c r="O204" i="1"/>
  <c r="E204" i="1" s="1"/>
  <c r="AA204" i="1" s="1"/>
  <c r="O205" i="1"/>
  <c r="E205" i="1" s="1"/>
  <c r="AA205" i="1" s="1"/>
  <c r="O209" i="1"/>
  <c r="E209" i="1" s="1"/>
  <c r="AA209" i="1" s="1"/>
  <c r="O207" i="1"/>
  <c r="E207" i="1" s="1"/>
  <c r="AA207" i="1" s="1"/>
  <c r="O210" i="1"/>
  <c r="E210" i="1" s="1"/>
  <c r="AA210" i="1" s="1"/>
  <c r="O92" i="1"/>
  <c r="E92" i="1" s="1"/>
  <c r="AA92" i="1" s="1"/>
  <c r="O208" i="1"/>
  <c r="E208" i="1" s="1"/>
  <c r="AA208" i="1" s="1"/>
  <c r="O89" i="1"/>
  <c r="E89" i="1" s="1"/>
  <c r="AA89" i="1" s="1"/>
  <c r="O206" i="1"/>
  <c r="E206" i="1" s="1"/>
  <c r="AA206" i="1" s="1"/>
  <c r="O87" i="1"/>
  <c r="E87" i="1" s="1"/>
  <c r="AA87" i="1" s="1"/>
  <c r="N186" i="1"/>
  <c r="O186" i="1" s="1"/>
  <c r="E185" i="1"/>
  <c r="AA185" i="1" s="1"/>
  <c r="E83" i="1"/>
  <c r="AA83" i="1" s="1"/>
  <c r="N84" i="1"/>
  <c r="O84" i="1" s="1"/>
  <c r="A34" i="3"/>
  <c r="A32" i="3"/>
  <c r="A36" i="3"/>
  <c r="A59" i="3"/>
  <c r="A33" i="3"/>
  <c r="A57" i="3"/>
  <c r="A35" i="3"/>
  <c r="A58" i="3"/>
  <c r="A37" i="3"/>
  <c r="G87" i="1"/>
  <c r="D91" i="1"/>
  <c r="AE91" i="1" s="1"/>
  <c r="D88" i="1"/>
  <c r="AE88" i="1" s="1"/>
  <c r="D119" i="1"/>
  <c r="AE119" i="1" s="1"/>
  <c r="D121" i="1"/>
  <c r="AE121" i="1" s="1"/>
  <c r="D90" i="1"/>
  <c r="AE90" i="1" s="1"/>
  <c r="D120" i="1"/>
  <c r="AE120" i="1" s="1"/>
  <c r="D92" i="1"/>
  <c r="AE92" i="1" s="1"/>
  <c r="E91" i="1"/>
  <c r="AA91" i="1" s="1"/>
  <c r="D87" i="1"/>
  <c r="AE87" i="1" s="1"/>
  <c r="D89" i="1"/>
  <c r="AE89" i="1" s="1"/>
  <c r="E88" i="1"/>
  <c r="AA88" i="1" s="1"/>
  <c r="I605" i="1"/>
  <c r="I604" i="1"/>
  <c r="I603" i="1"/>
  <c r="I602" i="1"/>
  <c r="I597" i="1"/>
  <c r="I595" i="1"/>
  <c r="I594" i="1"/>
  <c r="I593" i="1"/>
  <c r="I592" i="1"/>
  <c r="I591" i="1"/>
  <c r="I590" i="1"/>
  <c r="I589" i="1"/>
  <c r="I588" i="1"/>
  <c r="I587" i="1"/>
  <c r="I586" i="1"/>
  <c r="I585" i="1"/>
  <c r="I584" i="1"/>
  <c r="I583" i="1"/>
  <c r="I582" i="1"/>
  <c r="I581" i="1"/>
  <c r="I580" i="1"/>
  <c r="I579" i="1"/>
  <c r="I578" i="1"/>
  <c r="I577" i="1"/>
  <c r="I576" i="1"/>
  <c r="I575" i="1"/>
  <c r="I574" i="1"/>
  <c r="I573" i="1"/>
  <c r="I572" i="1"/>
  <c r="I571" i="1"/>
  <c r="I570" i="1"/>
  <c r="I569" i="1"/>
  <c r="I568" i="1"/>
  <c r="I567" i="1"/>
  <c r="I566" i="1"/>
  <c r="I565" i="1"/>
  <c r="I564" i="1"/>
  <c r="I563" i="1"/>
  <c r="I562" i="1"/>
  <c r="I561" i="1"/>
  <c r="I560" i="1"/>
  <c r="I559" i="1"/>
  <c r="I558" i="1"/>
  <c r="I557" i="1"/>
  <c r="I531" i="1"/>
  <c r="I530" i="1"/>
  <c r="I529" i="1"/>
  <c r="I528" i="1"/>
  <c r="I527" i="1"/>
  <c r="I526" i="1"/>
  <c r="I525" i="1"/>
  <c r="I524" i="1"/>
  <c r="I523" i="1"/>
  <c r="I522" i="1"/>
  <c r="I521" i="1"/>
  <c r="I520" i="1"/>
  <c r="I519" i="1"/>
  <c r="I518" i="1"/>
  <c r="I517" i="1"/>
  <c r="I516" i="1"/>
  <c r="I515" i="1"/>
  <c r="I514" i="1"/>
  <c r="I513" i="1"/>
  <c r="I512" i="1"/>
  <c r="I511" i="1"/>
  <c r="I510" i="1"/>
  <c r="I509" i="1"/>
  <c r="I508" i="1"/>
  <c r="I507" i="1"/>
  <c r="I506" i="1"/>
  <c r="I505" i="1"/>
  <c r="I504" i="1"/>
  <c r="I503" i="1"/>
  <c r="I502" i="1"/>
  <c r="I501" i="1"/>
  <c r="I500" i="1"/>
  <c r="I499" i="1"/>
  <c r="I498" i="1"/>
  <c r="I497" i="1"/>
  <c r="I496" i="1"/>
  <c r="I495" i="1"/>
  <c r="I494" i="1"/>
  <c r="I493" i="1"/>
  <c r="I492" i="1"/>
  <c r="I491" i="1"/>
  <c r="I490" i="1"/>
  <c r="I489" i="1"/>
  <c r="I488" i="1"/>
  <c r="I487" i="1"/>
  <c r="I486" i="1"/>
  <c r="I485" i="1"/>
  <c r="I484" i="1"/>
  <c r="I483" i="1"/>
  <c r="I482" i="1"/>
  <c r="I481" i="1"/>
  <c r="I480" i="1"/>
  <c r="I467" i="1"/>
  <c r="I466" i="1"/>
  <c r="I465" i="1"/>
  <c r="I464" i="1"/>
  <c r="I463" i="1"/>
  <c r="I462" i="1"/>
  <c r="I461" i="1"/>
  <c r="I460" i="1"/>
  <c r="I459" i="1"/>
  <c r="I458" i="1"/>
  <c r="I457" i="1"/>
  <c r="I456" i="1"/>
  <c r="I455" i="1"/>
  <c r="I454" i="1"/>
  <c r="I453" i="1"/>
  <c r="I452" i="1"/>
  <c r="I451" i="1"/>
  <c r="I450" i="1"/>
  <c r="I449" i="1"/>
  <c r="I448" i="1"/>
  <c r="I447" i="1"/>
  <c r="I446" i="1"/>
  <c r="I445" i="1"/>
  <c r="I444" i="1"/>
  <c r="I443" i="1"/>
  <c r="I442" i="1"/>
  <c r="I441" i="1"/>
  <c r="I440" i="1"/>
  <c r="I439" i="1"/>
  <c r="I438" i="1"/>
  <c r="I437" i="1"/>
  <c r="I424" i="1"/>
  <c r="I423" i="1"/>
  <c r="I422" i="1"/>
  <c r="I421" i="1"/>
  <c r="I420" i="1"/>
  <c r="I419" i="1"/>
  <c r="I418" i="1"/>
  <c r="I417" i="1"/>
  <c r="I416" i="1"/>
  <c r="I415" i="1"/>
  <c r="I414" i="1"/>
  <c r="I413" i="1"/>
  <c r="I412" i="1"/>
  <c r="I411" i="1"/>
  <c r="I410" i="1"/>
  <c r="I409" i="1"/>
  <c r="I408" i="1"/>
  <c r="I407" i="1"/>
  <c r="I406" i="1"/>
  <c r="I405" i="1"/>
  <c r="I404" i="1"/>
  <c r="I403" i="1"/>
  <c r="I402" i="1"/>
  <c r="I401" i="1"/>
  <c r="I400" i="1"/>
  <c r="I399" i="1"/>
  <c r="I398" i="1"/>
  <c r="I397" i="1"/>
  <c r="I396" i="1"/>
  <c r="I395" i="1"/>
  <c r="I394" i="1"/>
  <c r="I393" i="1"/>
  <c r="I392" i="1"/>
  <c r="I391" i="1"/>
  <c r="I390" i="1"/>
  <c r="I389" i="1"/>
  <c r="I388" i="1"/>
  <c r="I387" i="1"/>
  <c r="I386" i="1"/>
  <c r="I385" i="1"/>
  <c r="I384" i="1"/>
  <c r="I383" i="1"/>
  <c r="I382" i="1"/>
  <c r="I381" i="1"/>
  <c r="I380" i="1"/>
  <c r="I379" i="1"/>
  <c r="I378" i="1"/>
  <c r="I377" i="1"/>
  <c r="I376" i="1"/>
  <c r="I375" i="1"/>
  <c r="I374" i="1"/>
  <c r="I373" i="1"/>
  <c r="I372" i="1"/>
  <c r="I371" i="1"/>
  <c r="I370" i="1"/>
  <c r="I369" i="1"/>
  <c r="I368" i="1"/>
  <c r="I367" i="1"/>
  <c r="I366" i="1"/>
  <c r="I365" i="1"/>
  <c r="I364" i="1"/>
  <c r="I363" i="1"/>
  <c r="I362" i="1"/>
  <c r="I361" i="1"/>
  <c r="I360" i="1"/>
  <c r="I359" i="1"/>
  <c r="I358" i="1"/>
  <c r="I357" i="1"/>
  <c r="I356" i="1"/>
  <c r="I355" i="1"/>
  <c r="I354" i="1"/>
  <c r="I353" i="1"/>
  <c r="I352" i="1"/>
  <c r="I351" i="1"/>
  <c r="I350" i="1"/>
  <c r="I349" i="1"/>
  <c r="I348" i="1"/>
  <c r="I347" i="1"/>
  <c r="I346" i="1"/>
  <c r="I345" i="1"/>
  <c r="I344" i="1"/>
  <c r="I343" i="1"/>
  <c r="I342" i="1"/>
  <c r="I341" i="1"/>
  <c r="I340" i="1"/>
  <c r="I339" i="1"/>
  <c r="I338" i="1"/>
  <c r="I337" i="1"/>
  <c r="I336" i="1"/>
  <c r="I335" i="1"/>
  <c r="I334" i="1"/>
  <c r="I333" i="1"/>
  <c r="I332" i="1"/>
  <c r="I331" i="1"/>
  <c r="I330" i="1"/>
  <c r="I329" i="1"/>
  <c r="I328" i="1"/>
  <c r="I327" i="1"/>
  <c r="I326" i="1"/>
  <c r="I325" i="1"/>
  <c r="I324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4" i="1"/>
  <c r="I233" i="1"/>
  <c r="I232" i="1"/>
  <c r="I223" i="1"/>
  <c r="I222" i="1"/>
  <c r="I221" i="1"/>
  <c r="I220" i="1"/>
  <c r="I219" i="1"/>
  <c r="I218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N263" i="1" l="1"/>
  <c r="N187" i="1"/>
  <c r="O187" i="1" s="1"/>
  <c r="E186" i="1"/>
  <c r="AA186" i="1" s="1"/>
  <c r="N85" i="1"/>
  <c r="O85" i="1" s="1"/>
  <c r="E84" i="1"/>
  <c r="AA84" i="1" s="1"/>
  <c r="V513" i="1"/>
  <c r="G513" i="1" s="1"/>
  <c r="H513" i="1"/>
  <c r="F513" i="1"/>
  <c r="C513" i="1"/>
  <c r="V512" i="1"/>
  <c r="G512" i="1" s="1"/>
  <c r="H512" i="1"/>
  <c r="F512" i="1"/>
  <c r="C512" i="1"/>
  <c r="V511" i="1"/>
  <c r="G511" i="1" s="1"/>
  <c r="H511" i="1"/>
  <c r="F511" i="1"/>
  <c r="C511" i="1"/>
  <c r="V510" i="1"/>
  <c r="G510" i="1" s="1"/>
  <c r="H510" i="1"/>
  <c r="F510" i="1"/>
  <c r="C510" i="1"/>
  <c r="V509" i="1"/>
  <c r="G509" i="1" s="1"/>
  <c r="H509" i="1"/>
  <c r="F509" i="1"/>
  <c r="C509" i="1"/>
  <c r="V508" i="1"/>
  <c r="G508" i="1" s="1"/>
  <c r="H508" i="1"/>
  <c r="F508" i="1"/>
  <c r="C508" i="1"/>
  <c r="V507" i="1"/>
  <c r="G507" i="1" s="1"/>
  <c r="H507" i="1"/>
  <c r="F507" i="1"/>
  <c r="C507" i="1"/>
  <c r="V506" i="1"/>
  <c r="G506" i="1" s="1"/>
  <c r="H506" i="1"/>
  <c r="F506" i="1"/>
  <c r="C506" i="1"/>
  <c r="V505" i="1"/>
  <c r="G505" i="1" s="1"/>
  <c r="N505" i="1"/>
  <c r="N506" i="1" s="1"/>
  <c r="N507" i="1" s="1"/>
  <c r="N508" i="1" s="1"/>
  <c r="N509" i="1" s="1"/>
  <c r="N510" i="1" s="1"/>
  <c r="N511" i="1" s="1"/>
  <c r="N512" i="1" s="1"/>
  <c r="N513" i="1" s="1"/>
  <c r="H505" i="1"/>
  <c r="F505" i="1"/>
  <c r="C505" i="1"/>
  <c r="V504" i="1"/>
  <c r="G504" i="1" s="1"/>
  <c r="H504" i="1"/>
  <c r="F504" i="1"/>
  <c r="C504" i="1"/>
  <c r="V446" i="1"/>
  <c r="G446" i="1" s="1"/>
  <c r="H446" i="1"/>
  <c r="F446" i="1"/>
  <c r="C446" i="1"/>
  <c r="V445" i="1"/>
  <c r="G445" i="1" s="1"/>
  <c r="H445" i="1"/>
  <c r="F445" i="1"/>
  <c r="C445" i="1"/>
  <c r="V444" i="1"/>
  <c r="G444" i="1" s="1"/>
  <c r="H444" i="1"/>
  <c r="F444" i="1"/>
  <c r="C444" i="1"/>
  <c r="V443" i="1"/>
  <c r="G443" i="1" s="1"/>
  <c r="H443" i="1"/>
  <c r="F443" i="1"/>
  <c r="C443" i="1"/>
  <c r="V442" i="1"/>
  <c r="G442" i="1" s="1"/>
  <c r="H442" i="1"/>
  <c r="F442" i="1"/>
  <c r="C442" i="1"/>
  <c r="V441" i="1"/>
  <c r="G441" i="1" s="1"/>
  <c r="H441" i="1"/>
  <c r="F441" i="1"/>
  <c r="C441" i="1"/>
  <c r="V440" i="1"/>
  <c r="G440" i="1" s="1"/>
  <c r="H440" i="1"/>
  <c r="F440" i="1"/>
  <c r="C440" i="1"/>
  <c r="V439" i="1"/>
  <c r="G439" i="1" s="1"/>
  <c r="H439" i="1"/>
  <c r="F439" i="1"/>
  <c r="C439" i="1"/>
  <c r="V438" i="1"/>
  <c r="G438" i="1" s="1"/>
  <c r="N438" i="1"/>
  <c r="N439" i="1" s="1"/>
  <c r="N440" i="1" s="1"/>
  <c r="N441" i="1" s="1"/>
  <c r="N442" i="1" s="1"/>
  <c r="N443" i="1" s="1"/>
  <c r="N444" i="1" s="1"/>
  <c r="N445" i="1" s="1"/>
  <c r="N446" i="1" s="1"/>
  <c r="H438" i="1"/>
  <c r="F438" i="1"/>
  <c r="C438" i="1"/>
  <c r="AB437" i="1"/>
  <c r="AB438" i="1" s="1"/>
  <c r="AB439" i="1" s="1"/>
  <c r="AB440" i="1" s="1"/>
  <c r="AB441" i="1" s="1"/>
  <c r="AB442" i="1" s="1"/>
  <c r="AB443" i="1" s="1"/>
  <c r="AB444" i="1" s="1"/>
  <c r="AB445" i="1" s="1"/>
  <c r="AB446" i="1" s="1"/>
  <c r="V437" i="1"/>
  <c r="G437" i="1" s="1"/>
  <c r="H437" i="1"/>
  <c r="F437" i="1"/>
  <c r="C437" i="1"/>
  <c r="V396" i="1"/>
  <c r="G396" i="1" s="1"/>
  <c r="H396" i="1"/>
  <c r="F396" i="1"/>
  <c r="C396" i="1"/>
  <c r="V395" i="1"/>
  <c r="G395" i="1" s="1"/>
  <c r="H395" i="1"/>
  <c r="F395" i="1"/>
  <c r="C395" i="1"/>
  <c r="V394" i="1"/>
  <c r="G394" i="1" s="1"/>
  <c r="H394" i="1"/>
  <c r="F394" i="1"/>
  <c r="C394" i="1"/>
  <c r="V393" i="1"/>
  <c r="G393" i="1" s="1"/>
  <c r="H393" i="1"/>
  <c r="F393" i="1"/>
  <c r="C393" i="1"/>
  <c r="V392" i="1"/>
  <c r="G392" i="1" s="1"/>
  <c r="H392" i="1"/>
  <c r="F392" i="1"/>
  <c r="C392" i="1"/>
  <c r="A229" i="3" s="1"/>
  <c r="V391" i="1"/>
  <c r="G391" i="1" s="1"/>
  <c r="H391" i="1"/>
  <c r="F391" i="1"/>
  <c r="C391" i="1"/>
  <c r="V390" i="1"/>
  <c r="G390" i="1" s="1"/>
  <c r="H390" i="1"/>
  <c r="F390" i="1"/>
  <c r="C390" i="1"/>
  <c r="V389" i="1"/>
  <c r="G389" i="1" s="1"/>
  <c r="H389" i="1"/>
  <c r="F389" i="1"/>
  <c r="C389" i="1"/>
  <c r="V388" i="1"/>
  <c r="G388" i="1" s="1"/>
  <c r="H388" i="1"/>
  <c r="F388" i="1"/>
  <c r="C388" i="1"/>
  <c r="V387" i="1"/>
  <c r="G387" i="1" s="1"/>
  <c r="H387" i="1"/>
  <c r="F387" i="1"/>
  <c r="C387" i="1"/>
  <c r="V386" i="1"/>
  <c r="G386" i="1" s="1"/>
  <c r="H386" i="1"/>
  <c r="F386" i="1"/>
  <c r="C386" i="1"/>
  <c r="V385" i="1"/>
  <c r="G385" i="1" s="1"/>
  <c r="H385" i="1"/>
  <c r="F385" i="1"/>
  <c r="C385" i="1"/>
  <c r="V384" i="1"/>
  <c r="G384" i="1" s="1"/>
  <c r="H384" i="1"/>
  <c r="F384" i="1"/>
  <c r="C384" i="1"/>
  <c r="V383" i="1"/>
  <c r="G383" i="1" s="1"/>
  <c r="H383" i="1"/>
  <c r="F383" i="1"/>
  <c r="C383" i="1"/>
  <c r="V382" i="1"/>
  <c r="G382" i="1" s="1"/>
  <c r="H382" i="1"/>
  <c r="F382" i="1"/>
  <c r="C382" i="1"/>
  <c r="V381" i="1"/>
  <c r="G381" i="1" s="1"/>
  <c r="H381" i="1"/>
  <c r="F381" i="1"/>
  <c r="C381" i="1"/>
  <c r="V380" i="1"/>
  <c r="G380" i="1" s="1"/>
  <c r="H380" i="1"/>
  <c r="F380" i="1"/>
  <c r="C380" i="1"/>
  <c r="V379" i="1"/>
  <c r="G379" i="1" s="1"/>
  <c r="H379" i="1"/>
  <c r="F379" i="1"/>
  <c r="C379" i="1"/>
  <c r="V378" i="1"/>
  <c r="G378" i="1" s="1"/>
  <c r="N378" i="1"/>
  <c r="N379" i="1" s="1"/>
  <c r="N380" i="1" s="1"/>
  <c r="N381" i="1" s="1"/>
  <c r="N382" i="1" s="1"/>
  <c r="N383" i="1" s="1"/>
  <c r="N384" i="1" s="1"/>
  <c r="N385" i="1" s="1"/>
  <c r="N386" i="1" s="1"/>
  <c r="N387" i="1" s="1"/>
  <c r="N388" i="1" s="1"/>
  <c r="N389" i="1" s="1"/>
  <c r="N390" i="1" s="1"/>
  <c r="N391" i="1" s="1"/>
  <c r="N392" i="1" s="1"/>
  <c r="N393" i="1" s="1"/>
  <c r="N394" i="1" s="1"/>
  <c r="N395" i="1" s="1"/>
  <c r="N396" i="1" s="1"/>
  <c r="H378" i="1"/>
  <c r="F378" i="1"/>
  <c r="C378" i="1"/>
  <c r="V377" i="1"/>
  <c r="G377" i="1" s="1"/>
  <c r="H377" i="1"/>
  <c r="F377" i="1"/>
  <c r="C377" i="1"/>
  <c r="A214" i="3" s="1"/>
  <c r="N264" i="1" l="1"/>
  <c r="N188" i="1"/>
  <c r="O188" i="1" s="1"/>
  <c r="E187" i="1"/>
  <c r="AA187" i="1" s="1"/>
  <c r="N86" i="1"/>
  <c r="E85" i="1"/>
  <c r="AA85" i="1" s="1"/>
  <c r="A233" i="3"/>
  <c r="A217" i="3"/>
  <c r="A321" i="3"/>
  <c r="A223" i="3"/>
  <c r="A318" i="3"/>
  <c r="A227" i="3"/>
  <c r="A325" i="3"/>
  <c r="A267" i="3"/>
  <c r="A322" i="3"/>
  <c r="A271" i="3"/>
  <c r="A319" i="3"/>
  <c r="A221" i="3"/>
  <c r="A326" i="3"/>
  <c r="A222" i="3"/>
  <c r="A263" i="3"/>
  <c r="A266" i="3"/>
  <c r="A232" i="3"/>
  <c r="A216" i="3"/>
  <c r="A226" i="3"/>
  <c r="A324" i="3"/>
  <c r="A220" i="3"/>
  <c r="A270" i="3"/>
  <c r="A230" i="3"/>
  <c r="A264" i="3"/>
  <c r="A224" i="3"/>
  <c r="A215" i="3"/>
  <c r="A218" i="3"/>
  <c r="A262" i="3"/>
  <c r="A268" i="3"/>
  <c r="A231" i="3"/>
  <c r="A265" i="3"/>
  <c r="A228" i="3"/>
  <c r="A225" i="3"/>
  <c r="A323" i="3"/>
  <c r="A317" i="3"/>
  <c r="A320" i="3"/>
  <c r="A219" i="3"/>
  <c r="A269" i="3"/>
  <c r="D511" i="1"/>
  <c r="AE511" i="1" s="1"/>
  <c r="D394" i="1"/>
  <c r="AE394" i="1" s="1"/>
  <c r="D378" i="1"/>
  <c r="AE378" i="1" s="1"/>
  <c r="D390" i="1"/>
  <c r="AE390" i="1" s="1"/>
  <c r="D443" i="1"/>
  <c r="AE443" i="1" s="1"/>
  <c r="D381" i="1"/>
  <c r="AE381" i="1" s="1"/>
  <c r="D388" i="1"/>
  <c r="AE388" i="1" s="1"/>
  <c r="D437" i="1"/>
  <c r="AE437" i="1" s="1"/>
  <c r="D439" i="1"/>
  <c r="AE439" i="1" s="1"/>
  <c r="D505" i="1"/>
  <c r="AE505" i="1" s="1"/>
  <c r="D385" i="1"/>
  <c r="AE385" i="1" s="1"/>
  <c r="D512" i="1"/>
  <c r="AE512" i="1" s="1"/>
  <c r="D509" i="1"/>
  <c r="AE509" i="1" s="1"/>
  <c r="D379" i="1"/>
  <c r="AE379" i="1" s="1"/>
  <c r="D395" i="1"/>
  <c r="AE395" i="1" s="1"/>
  <c r="D507" i="1"/>
  <c r="AE507" i="1" s="1"/>
  <c r="D386" i="1"/>
  <c r="AE386" i="1" s="1"/>
  <c r="D444" i="1"/>
  <c r="AE444" i="1" s="1"/>
  <c r="D510" i="1"/>
  <c r="AE510" i="1" s="1"/>
  <c r="D377" i="1"/>
  <c r="AE377" i="1" s="1"/>
  <c r="D393" i="1"/>
  <c r="AE393" i="1" s="1"/>
  <c r="D442" i="1"/>
  <c r="AE442" i="1" s="1"/>
  <c r="D508" i="1"/>
  <c r="AE508" i="1" s="1"/>
  <c r="D383" i="1"/>
  <c r="AE383" i="1" s="1"/>
  <c r="D382" i="1"/>
  <c r="AE382" i="1" s="1"/>
  <c r="D391" i="1"/>
  <c r="AE391" i="1" s="1"/>
  <c r="D389" i="1"/>
  <c r="AE389" i="1" s="1"/>
  <c r="D440" i="1"/>
  <c r="AE440" i="1" s="1"/>
  <c r="D506" i="1"/>
  <c r="AE506" i="1" s="1"/>
  <c r="D384" i="1"/>
  <c r="AE384" i="1" s="1"/>
  <c r="D504" i="1"/>
  <c r="AE504" i="1" s="1"/>
  <c r="D513" i="1"/>
  <c r="AE513" i="1" s="1"/>
  <c r="D441" i="1"/>
  <c r="AE441" i="1" s="1"/>
  <c r="D380" i="1"/>
  <c r="AE380" i="1" s="1"/>
  <c r="D387" i="1"/>
  <c r="AE387" i="1" s="1"/>
  <c r="D438" i="1"/>
  <c r="AE438" i="1" s="1"/>
  <c r="D446" i="1"/>
  <c r="AE446" i="1" s="1"/>
  <c r="D445" i="1"/>
  <c r="AE445" i="1" s="1"/>
  <c r="D392" i="1"/>
  <c r="AE392" i="1" s="1"/>
  <c r="D396" i="1"/>
  <c r="AE396" i="1" s="1"/>
  <c r="N265" i="1" l="1"/>
  <c r="O86" i="1"/>
  <c r="E86" i="1" s="1"/>
  <c r="AA86" i="1" s="1"/>
  <c r="N189" i="1"/>
  <c r="E188" i="1"/>
  <c r="AA188" i="1" s="1"/>
  <c r="G606" i="1"/>
  <c r="C605" i="1"/>
  <c r="C604" i="1"/>
  <c r="C603" i="1"/>
  <c r="C602" i="1"/>
  <c r="C597" i="1"/>
  <c r="C595" i="1"/>
  <c r="C594" i="1"/>
  <c r="C593" i="1"/>
  <c r="C592" i="1"/>
  <c r="C591" i="1"/>
  <c r="C590" i="1"/>
  <c r="C589" i="1"/>
  <c r="C588" i="1"/>
  <c r="C587" i="1"/>
  <c r="C586" i="1"/>
  <c r="C585" i="1"/>
  <c r="C584" i="1"/>
  <c r="C583" i="1"/>
  <c r="C582" i="1"/>
  <c r="C581" i="1"/>
  <c r="C580" i="1"/>
  <c r="C579" i="1"/>
  <c r="C578" i="1"/>
  <c r="C577" i="1"/>
  <c r="C576" i="1"/>
  <c r="C575" i="1"/>
  <c r="C574" i="1"/>
  <c r="C573" i="1"/>
  <c r="C572" i="1"/>
  <c r="C571" i="1"/>
  <c r="C570" i="1"/>
  <c r="C569" i="1"/>
  <c r="C568" i="1"/>
  <c r="C567" i="1"/>
  <c r="C566" i="1"/>
  <c r="C565" i="1"/>
  <c r="C564" i="1"/>
  <c r="C563" i="1"/>
  <c r="C562" i="1"/>
  <c r="C561" i="1"/>
  <c r="C560" i="1"/>
  <c r="C559" i="1"/>
  <c r="C558" i="1"/>
  <c r="C557" i="1"/>
  <c r="C531" i="1"/>
  <c r="C530" i="1"/>
  <c r="C529" i="1"/>
  <c r="C528" i="1"/>
  <c r="C527" i="1"/>
  <c r="C526" i="1"/>
  <c r="C525" i="1"/>
  <c r="C524" i="1"/>
  <c r="C523" i="1"/>
  <c r="C522" i="1"/>
  <c r="C521" i="1"/>
  <c r="C520" i="1"/>
  <c r="C519" i="1"/>
  <c r="C518" i="1"/>
  <c r="C517" i="1"/>
  <c r="C516" i="1"/>
  <c r="C515" i="1"/>
  <c r="C514" i="1"/>
  <c r="C503" i="1"/>
  <c r="C502" i="1"/>
  <c r="C501" i="1"/>
  <c r="C500" i="1"/>
  <c r="C499" i="1"/>
  <c r="C498" i="1"/>
  <c r="C497" i="1"/>
  <c r="C496" i="1"/>
  <c r="C495" i="1"/>
  <c r="C494" i="1"/>
  <c r="C493" i="1"/>
  <c r="C492" i="1"/>
  <c r="C491" i="1"/>
  <c r="C490" i="1"/>
  <c r="C489" i="1"/>
  <c r="C488" i="1"/>
  <c r="C487" i="1"/>
  <c r="C486" i="1"/>
  <c r="C485" i="1"/>
  <c r="C484" i="1"/>
  <c r="C483" i="1"/>
  <c r="C482" i="1"/>
  <c r="C481" i="1"/>
  <c r="C480" i="1"/>
  <c r="C467" i="1"/>
  <c r="C466" i="1"/>
  <c r="C465" i="1"/>
  <c r="C464" i="1"/>
  <c r="C463" i="1"/>
  <c r="C462" i="1"/>
  <c r="C461" i="1"/>
  <c r="C460" i="1"/>
  <c r="C459" i="1"/>
  <c r="C458" i="1"/>
  <c r="C457" i="1"/>
  <c r="C456" i="1"/>
  <c r="C455" i="1"/>
  <c r="C454" i="1"/>
  <c r="C453" i="1"/>
  <c r="C452" i="1"/>
  <c r="C451" i="1"/>
  <c r="C450" i="1"/>
  <c r="C449" i="1"/>
  <c r="C448" i="1"/>
  <c r="C447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A153" i="3" s="1"/>
  <c r="C315" i="1"/>
  <c r="C314" i="1"/>
  <c r="C313" i="1"/>
  <c r="C312" i="1"/>
  <c r="C311" i="1"/>
  <c r="C31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4" i="1"/>
  <c r="C233" i="1"/>
  <c r="C232" i="1"/>
  <c r="A129" i="3" s="1"/>
  <c r="C223" i="1"/>
  <c r="C222" i="1"/>
  <c r="C221" i="1"/>
  <c r="C220" i="1"/>
  <c r="C219" i="1"/>
  <c r="C218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11" i="1"/>
  <c r="C110" i="1"/>
  <c r="C109" i="1"/>
  <c r="C108" i="1"/>
  <c r="C107" i="1"/>
  <c r="A52" i="3" s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F604" i="1"/>
  <c r="F603" i="1"/>
  <c r="F602" i="1"/>
  <c r="H604" i="1"/>
  <c r="H603" i="1"/>
  <c r="H602" i="1"/>
  <c r="V605" i="1"/>
  <c r="G605" i="1" s="1"/>
  <c r="V604" i="1"/>
  <c r="G604" i="1" s="1"/>
  <c r="V603" i="1"/>
  <c r="G603" i="1" s="1"/>
  <c r="V602" i="1"/>
  <c r="G602" i="1" s="1"/>
  <c r="V597" i="1"/>
  <c r="G597" i="1" s="1"/>
  <c r="N603" i="1"/>
  <c r="N604" i="1" s="1"/>
  <c r="N605" i="1" s="1"/>
  <c r="L604" i="1"/>
  <c r="O604" i="1" s="1"/>
  <c r="L603" i="1"/>
  <c r="L602" i="1"/>
  <c r="O602" i="1" s="1"/>
  <c r="H597" i="1"/>
  <c r="F597" i="1"/>
  <c r="L597" i="1"/>
  <c r="O597" i="1" s="1"/>
  <c r="AB190" i="1"/>
  <c r="AB199" i="1"/>
  <c r="AB218" i="1"/>
  <c r="AB232" i="1"/>
  <c r="AB310" i="1"/>
  <c r="AB447" i="1"/>
  <c r="AB480" i="1"/>
  <c r="AB526" i="1"/>
  <c r="AB557" i="1"/>
  <c r="AB583" i="1"/>
  <c r="AB152" i="1"/>
  <c r="AB153" i="1" s="1"/>
  <c r="AB154" i="1" s="1"/>
  <c r="AB155" i="1" s="1"/>
  <c r="AB156" i="1" s="1"/>
  <c r="AB158" i="1" s="1"/>
  <c r="AB159" i="1" s="1"/>
  <c r="AB160" i="1" s="1"/>
  <c r="AB161" i="1" s="1"/>
  <c r="AB162" i="1" s="1"/>
  <c r="AB163" i="1" s="1"/>
  <c r="AB164" i="1" s="1"/>
  <c r="AB165" i="1" s="1"/>
  <c r="AB166" i="1" s="1"/>
  <c r="AB167" i="1" s="1"/>
  <c r="AB168" i="1" s="1"/>
  <c r="AB169" i="1" s="1"/>
  <c r="AB170" i="1" s="1"/>
  <c r="AB171" i="1" s="1"/>
  <c r="AB172" i="1" s="1"/>
  <c r="AB123" i="1"/>
  <c r="AB124" i="1" s="1"/>
  <c r="AB125" i="1" s="1"/>
  <c r="AB126" i="1" s="1"/>
  <c r="AB127" i="1" s="1"/>
  <c r="AB128" i="1" s="1"/>
  <c r="AB129" i="1" s="1"/>
  <c r="AB130" i="1" s="1"/>
  <c r="AB131" i="1" s="1"/>
  <c r="AB132" i="1" s="1"/>
  <c r="AB133" i="1" s="1"/>
  <c r="AB134" i="1" s="1"/>
  <c r="AB135" i="1" s="1"/>
  <c r="AB136" i="1" s="1"/>
  <c r="AB137" i="1" s="1"/>
  <c r="AB139" i="1" s="1"/>
  <c r="AB140" i="1" s="1"/>
  <c r="AB141" i="1" s="1"/>
  <c r="AB94" i="1"/>
  <c r="AB95" i="1" s="1"/>
  <c r="AB96" i="1" s="1"/>
  <c r="AB97" i="1" s="1"/>
  <c r="AB98" i="1" s="1"/>
  <c r="AB99" i="1" s="1"/>
  <c r="AB100" i="1" s="1"/>
  <c r="AB101" i="1" s="1"/>
  <c r="AB102" i="1" s="1"/>
  <c r="AB103" i="1" s="1"/>
  <c r="AB104" i="1" s="1"/>
  <c r="AB105" i="1" s="1"/>
  <c r="AB106" i="1" s="1"/>
  <c r="AB107" i="1" s="1"/>
  <c r="AB108" i="1" s="1"/>
  <c r="AB109" i="1" s="1"/>
  <c r="AB110" i="1" s="1"/>
  <c r="AB111" i="1" s="1"/>
  <c r="N266" i="1" l="1"/>
  <c r="O603" i="1"/>
  <c r="E603" i="1" s="1"/>
  <c r="AA603" i="1" s="1"/>
  <c r="O189" i="1"/>
  <c r="E189" i="1" s="1"/>
  <c r="AA189" i="1" s="1"/>
  <c r="A83" i="3"/>
  <c r="A130" i="3"/>
  <c r="A99" i="3"/>
  <c r="A42" i="3"/>
  <c r="A169" i="3"/>
  <c r="A148" i="3"/>
  <c r="A149" i="3"/>
  <c r="A137" i="3"/>
  <c r="A60" i="3"/>
  <c r="A115" i="3"/>
  <c r="A94" i="3"/>
  <c r="A111" i="3"/>
  <c r="A95" i="3"/>
  <c r="A53" i="3"/>
  <c r="A71" i="3"/>
  <c r="A110" i="3"/>
  <c r="A72" i="3"/>
  <c r="A48" i="3"/>
  <c r="A50" i="3"/>
  <c r="A69" i="3"/>
  <c r="A92" i="3"/>
  <c r="A108" i="3"/>
  <c r="A127" i="3"/>
  <c r="A146" i="3"/>
  <c r="A162" i="3"/>
  <c r="A51" i="3"/>
  <c r="A70" i="3"/>
  <c r="A93" i="3"/>
  <c r="A109" i="3"/>
  <c r="A128" i="3"/>
  <c r="A164" i="3"/>
  <c r="A165" i="3"/>
  <c r="A40" i="3"/>
  <c r="A56" i="3"/>
  <c r="A75" i="3"/>
  <c r="A98" i="3"/>
  <c r="A185" i="3"/>
  <c r="A201" i="3"/>
  <c r="A41" i="3"/>
  <c r="A84" i="3"/>
  <c r="A178" i="3"/>
  <c r="A194" i="3"/>
  <c r="A210" i="3"/>
  <c r="A246" i="3"/>
  <c r="A272" i="3"/>
  <c r="A288" i="3"/>
  <c r="A304" i="3"/>
  <c r="A330" i="3"/>
  <c r="A349" i="3"/>
  <c r="A365" i="3"/>
  <c r="A381" i="3"/>
  <c r="A147" i="3"/>
  <c r="A163" i="3"/>
  <c r="A179" i="3"/>
  <c r="A195" i="3"/>
  <c r="A180" i="3"/>
  <c r="A196" i="3"/>
  <c r="A212" i="3"/>
  <c r="A248" i="3"/>
  <c r="A274" i="3"/>
  <c r="A181" i="3"/>
  <c r="A197" i="3"/>
  <c r="A114" i="3"/>
  <c r="A136" i="3"/>
  <c r="A152" i="3"/>
  <c r="A168" i="3"/>
  <c r="A184" i="3"/>
  <c r="A200" i="3"/>
  <c r="A236" i="3"/>
  <c r="A252" i="3"/>
  <c r="A278" i="3"/>
  <c r="A294" i="3"/>
  <c r="A237" i="3"/>
  <c r="A253" i="3"/>
  <c r="A279" i="3"/>
  <c r="A100" i="3"/>
  <c r="A116" i="3"/>
  <c r="A138" i="3"/>
  <c r="A154" i="3"/>
  <c r="A186" i="3"/>
  <c r="A312" i="3"/>
  <c r="A61" i="3"/>
  <c r="A64" i="3"/>
  <c r="A119" i="3"/>
  <c r="A157" i="3"/>
  <c r="A241" i="3"/>
  <c r="A257" i="3"/>
  <c r="A283" i="3"/>
  <c r="A299" i="3"/>
  <c r="A46" i="3"/>
  <c r="A65" i="3"/>
  <c r="A88" i="3"/>
  <c r="A104" i="3"/>
  <c r="A123" i="3"/>
  <c r="A142" i="3"/>
  <c r="A158" i="3"/>
  <c r="A174" i="3"/>
  <c r="A190" i="3"/>
  <c r="A206" i="3"/>
  <c r="A242" i="3"/>
  <c r="A258" i="3"/>
  <c r="A284" i="3"/>
  <c r="A300" i="3"/>
  <c r="A316" i="3"/>
  <c r="A342" i="3"/>
  <c r="A361" i="3"/>
  <c r="A377" i="3"/>
  <c r="A103" i="3"/>
  <c r="A141" i="3"/>
  <c r="A47" i="3"/>
  <c r="A66" i="3"/>
  <c r="A89" i="3"/>
  <c r="A105" i="3"/>
  <c r="A124" i="3"/>
  <c r="A143" i="3"/>
  <c r="A159" i="3"/>
  <c r="A175" i="3"/>
  <c r="A191" i="3"/>
  <c r="A207" i="3"/>
  <c r="A243" i="3"/>
  <c r="A259" i="3"/>
  <c r="A285" i="3"/>
  <c r="A301" i="3"/>
  <c r="A327" i="3"/>
  <c r="A343" i="3"/>
  <c r="A362" i="3"/>
  <c r="A378" i="3"/>
  <c r="A67" i="3"/>
  <c r="A106" i="3"/>
  <c r="A125" i="3"/>
  <c r="A144" i="3"/>
  <c r="A160" i="3"/>
  <c r="A176" i="3"/>
  <c r="A192" i="3"/>
  <c r="A208" i="3"/>
  <c r="A244" i="3"/>
  <c r="A260" i="3"/>
  <c r="A286" i="3"/>
  <c r="A302" i="3"/>
  <c r="A328" i="3"/>
  <c r="A344" i="3"/>
  <c r="A363" i="3"/>
  <c r="A379" i="3"/>
  <c r="A90" i="3"/>
  <c r="A49" i="3"/>
  <c r="A68" i="3"/>
  <c r="A91" i="3"/>
  <c r="A107" i="3"/>
  <c r="A126" i="3"/>
  <c r="A145" i="3"/>
  <c r="A161" i="3"/>
  <c r="A177" i="3"/>
  <c r="A193" i="3"/>
  <c r="A209" i="3"/>
  <c r="A245" i="3"/>
  <c r="A261" i="3"/>
  <c r="A287" i="3"/>
  <c r="A303" i="3"/>
  <c r="A329" i="3"/>
  <c r="A348" i="3"/>
  <c r="A364" i="3"/>
  <c r="A380" i="3"/>
  <c r="A211" i="3"/>
  <c r="A247" i="3"/>
  <c r="A273" i="3"/>
  <c r="A289" i="3"/>
  <c r="A305" i="3"/>
  <c r="A331" i="3"/>
  <c r="A350" i="3"/>
  <c r="A366" i="3"/>
  <c r="A382" i="3"/>
  <c r="A290" i="3"/>
  <c r="A306" i="3"/>
  <c r="A332" i="3"/>
  <c r="A351" i="3"/>
  <c r="A367" i="3"/>
  <c r="A383" i="3"/>
  <c r="A213" i="3"/>
  <c r="A249" i="3"/>
  <c r="A275" i="3"/>
  <c r="A291" i="3"/>
  <c r="A307" i="3"/>
  <c r="A333" i="3"/>
  <c r="A352" i="3"/>
  <c r="A368" i="3"/>
  <c r="A384" i="3"/>
  <c r="A38" i="3"/>
  <c r="A112" i="3"/>
  <c r="A131" i="3"/>
  <c r="A150" i="3"/>
  <c r="A166" i="3"/>
  <c r="A182" i="3"/>
  <c r="A198" i="3"/>
  <c r="A234" i="3"/>
  <c r="A250" i="3"/>
  <c r="A276" i="3"/>
  <c r="A292" i="3"/>
  <c r="A308" i="3"/>
  <c r="A334" i="3"/>
  <c r="A353" i="3"/>
  <c r="A369" i="3"/>
  <c r="A385" i="3"/>
  <c r="A54" i="3"/>
  <c r="A73" i="3"/>
  <c r="A96" i="3"/>
  <c r="A39" i="3"/>
  <c r="A55" i="3"/>
  <c r="A74" i="3"/>
  <c r="A97" i="3"/>
  <c r="A113" i="3"/>
  <c r="A135" i="3"/>
  <c r="A151" i="3"/>
  <c r="A167" i="3"/>
  <c r="A183" i="3"/>
  <c r="A199" i="3"/>
  <c r="A235" i="3"/>
  <c r="A251" i="3"/>
  <c r="A277" i="3"/>
  <c r="A293" i="3"/>
  <c r="A309" i="3"/>
  <c r="A335" i="3"/>
  <c r="A354" i="3"/>
  <c r="A370" i="3"/>
  <c r="A386" i="3"/>
  <c r="A310" i="3"/>
  <c r="A336" i="3"/>
  <c r="A355" i="3"/>
  <c r="A371" i="3"/>
  <c r="A387" i="3"/>
  <c r="A295" i="3"/>
  <c r="A311" i="3"/>
  <c r="A337" i="3"/>
  <c r="A356" i="3"/>
  <c r="A372" i="3"/>
  <c r="A388" i="3"/>
  <c r="A338" i="3"/>
  <c r="A357" i="3"/>
  <c r="A373" i="3"/>
  <c r="A389" i="3"/>
  <c r="A238" i="3"/>
  <c r="A254" i="3"/>
  <c r="A280" i="3"/>
  <c r="A296" i="3"/>
  <c r="A43" i="3"/>
  <c r="A62" i="3"/>
  <c r="A85" i="3"/>
  <c r="A101" i="3"/>
  <c r="A117" i="3"/>
  <c r="A139" i="3"/>
  <c r="A155" i="3"/>
  <c r="A171" i="3"/>
  <c r="A187" i="3"/>
  <c r="A203" i="3"/>
  <c r="A239" i="3"/>
  <c r="A255" i="3"/>
  <c r="A281" i="3"/>
  <c r="A297" i="3"/>
  <c r="A313" i="3"/>
  <c r="A339" i="3"/>
  <c r="A358" i="3"/>
  <c r="A374" i="3"/>
  <c r="A390" i="3"/>
  <c r="A170" i="3"/>
  <c r="A202" i="3"/>
  <c r="A44" i="3"/>
  <c r="A63" i="3"/>
  <c r="A86" i="3"/>
  <c r="A102" i="3"/>
  <c r="A118" i="3"/>
  <c r="A140" i="3"/>
  <c r="A156" i="3"/>
  <c r="A172" i="3"/>
  <c r="A188" i="3"/>
  <c r="A204" i="3"/>
  <c r="A240" i="3"/>
  <c r="A256" i="3"/>
  <c r="A282" i="3"/>
  <c r="A298" i="3"/>
  <c r="A314" i="3"/>
  <c r="A340" i="3"/>
  <c r="A359" i="3"/>
  <c r="A375" i="3"/>
  <c r="A391" i="3"/>
  <c r="A45" i="3"/>
  <c r="A87" i="3"/>
  <c r="A173" i="3"/>
  <c r="A189" i="3"/>
  <c r="A205" i="3"/>
  <c r="A315" i="3"/>
  <c r="A341" i="3"/>
  <c r="A360" i="3"/>
  <c r="A376" i="3"/>
  <c r="D100" i="1"/>
  <c r="AE100" i="1" s="1"/>
  <c r="D126" i="1"/>
  <c r="AE126" i="1" s="1"/>
  <c r="D155" i="1"/>
  <c r="AE155" i="1" s="1"/>
  <c r="D171" i="1"/>
  <c r="AE171" i="1" s="1"/>
  <c r="D203" i="1"/>
  <c r="AE203" i="1" s="1"/>
  <c r="D244" i="1"/>
  <c r="AE244" i="1" s="1"/>
  <c r="D320" i="1"/>
  <c r="AE320" i="1" s="1"/>
  <c r="D336" i="1"/>
  <c r="AE336" i="1" s="1"/>
  <c r="D352" i="1"/>
  <c r="AE352" i="1" s="1"/>
  <c r="D368" i="1"/>
  <c r="AE368" i="1" s="1"/>
  <c r="D404" i="1"/>
  <c r="AE404" i="1" s="1"/>
  <c r="D420" i="1"/>
  <c r="AE420" i="1" s="1"/>
  <c r="D458" i="1"/>
  <c r="AE458" i="1" s="1"/>
  <c r="D486" i="1"/>
  <c r="AE486" i="1" s="1"/>
  <c r="D502" i="1"/>
  <c r="AE502" i="1" s="1"/>
  <c r="D528" i="1"/>
  <c r="AE528" i="1" s="1"/>
  <c r="D569" i="1"/>
  <c r="AE569" i="1" s="1"/>
  <c r="D585" i="1"/>
  <c r="AE585" i="1" s="1"/>
  <c r="D241" i="1"/>
  <c r="AE241" i="1" s="1"/>
  <c r="D125" i="1"/>
  <c r="AE125" i="1" s="1"/>
  <c r="D501" i="1"/>
  <c r="AE501" i="1" s="1"/>
  <c r="D321" i="1"/>
  <c r="AE321" i="1" s="1"/>
  <c r="D503" i="1"/>
  <c r="AE503" i="1" s="1"/>
  <c r="D246" i="1"/>
  <c r="AE246" i="1" s="1"/>
  <c r="D322" i="1"/>
  <c r="AE322" i="1" s="1"/>
  <c r="D338" i="1"/>
  <c r="AE338" i="1" s="1"/>
  <c r="D354" i="1"/>
  <c r="AE354" i="1" s="1"/>
  <c r="D370" i="1"/>
  <c r="AE370" i="1" s="1"/>
  <c r="D406" i="1"/>
  <c r="AE406" i="1" s="1"/>
  <c r="D422" i="1"/>
  <c r="AE422" i="1" s="1"/>
  <c r="D460" i="1"/>
  <c r="AE460" i="1" s="1"/>
  <c r="D488" i="1"/>
  <c r="AE488" i="1" s="1"/>
  <c r="D514" i="1"/>
  <c r="AE514" i="1" s="1"/>
  <c r="D530" i="1"/>
  <c r="AE530" i="1" s="1"/>
  <c r="D571" i="1"/>
  <c r="AE571" i="1" s="1"/>
  <c r="D587" i="1"/>
  <c r="AE587" i="1" s="1"/>
  <c r="D200" i="1"/>
  <c r="AE200" i="1" s="1"/>
  <c r="D202" i="1"/>
  <c r="AE202" i="1" s="1"/>
  <c r="D568" i="1"/>
  <c r="AE568" i="1" s="1"/>
  <c r="D337" i="1"/>
  <c r="AE337" i="1" s="1"/>
  <c r="D570" i="1"/>
  <c r="AE570" i="1" s="1"/>
  <c r="D219" i="1"/>
  <c r="AE219" i="1" s="1"/>
  <c r="D103" i="1"/>
  <c r="AE103" i="1" s="1"/>
  <c r="D158" i="1"/>
  <c r="AE158" i="1" s="1"/>
  <c r="D220" i="1"/>
  <c r="AE220" i="1" s="1"/>
  <c r="D323" i="1"/>
  <c r="AE323" i="1" s="1"/>
  <c r="D339" i="1"/>
  <c r="AE339" i="1" s="1"/>
  <c r="D355" i="1"/>
  <c r="AE355" i="1" s="1"/>
  <c r="D371" i="1"/>
  <c r="AE371" i="1" s="1"/>
  <c r="D407" i="1"/>
  <c r="AE407" i="1" s="1"/>
  <c r="D423" i="1"/>
  <c r="AE423" i="1" s="1"/>
  <c r="D461" i="1"/>
  <c r="AE461" i="1" s="1"/>
  <c r="D489" i="1"/>
  <c r="AE489" i="1" s="1"/>
  <c r="D515" i="1"/>
  <c r="AE515" i="1" s="1"/>
  <c r="D531" i="1"/>
  <c r="AE531" i="1" s="1"/>
  <c r="D572" i="1"/>
  <c r="AE572" i="1" s="1"/>
  <c r="D588" i="1"/>
  <c r="AE588" i="1" s="1"/>
  <c r="D317" i="1"/>
  <c r="AE317" i="1" s="1"/>
  <c r="D154" i="1"/>
  <c r="AE154" i="1" s="1"/>
  <c r="D527" i="1"/>
  <c r="AE527" i="1" s="1"/>
  <c r="D245" i="1"/>
  <c r="AE245" i="1" s="1"/>
  <c r="D529" i="1"/>
  <c r="AE529" i="1" s="1"/>
  <c r="D102" i="1"/>
  <c r="AE102" i="1" s="1"/>
  <c r="D129" i="1"/>
  <c r="AE129" i="1" s="1"/>
  <c r="D190" i="1"/>
  <c r="AE190" i="1" s="1"/>
  <c r="D247" i="1"/>
  <c r="AE247" i="1" s="1"/>
  <c r="D104" i="1"/>
  <c r="AE104" i="1" s="1"/>
  <c r="D130" i="1"/>
  <c r="AE130" i="1" s="1"/>
  <c r="D159" i="1"/>
  <c r="AE159" i="1" s="1"/>
  <c r="D191" i="1"/>
  <c r="AE191" i="1" s="1"/>
  <c r="D221" i="1"/>
  <c r="AE221" i="1" s="1"/>
  <c r="D248" i="1"/>
  <c r="AE248" i="1" s="1"/>
  <c r="D324" i="1"/>
  <c r="AE324" i="1" s="1"/>
  <c r="D340" i="1"/>
  <c r="AE340" i="1" s="1"/>
  <c r="D356" i="1"/>
  <c r="AE356" i="1" s="1"/>
  <c r="D372" i="1"/>
  <c r="AE372" i="1" s="1"/>
  <c r="D408" i="1"/>
  <c r="AE408" i="1" s="1"/>
  <c r="D424" i="1"/>
  <c r="AE424" i="1" s="1"/>
  <c r="D462" i="1"/>
  <c r="AE462" i="1" s="1"/>
  <c r="D490" i="1"/>
  <c r="AE490" i="1" s="1"/>
  <c r="D516" i="1"/>
  <c r="AE516" i="1" s="1"/>
  <c r="D557" i="1"/>
  <c r="AE557" i="1" s="1"/>
  <c r="D573" i="1"/>
  <c r="AE573" i="1" s="1"/>
  <c r="D589" i="1"/>
  <c r="AE589" i="1" s="1"/>
  <c r="D349" i="1"/>
  <c r="AE349" i="1" s="1"/>
  <c r="D98" i="1"/>
  <c r="AE98" i="1" s="1"/>
  <c r="D419" i="1"/>
  <c r="AE419" i="1" s="1"/>
  <c r="D127" i="1"/>
  <c r="AE127" i="1" s="1"/>
  <c r="D421" i="1"/>
  <c r="AE421" i="1" s="1"/>
  <c r="D192" i="1"/>
  <c r="AE192" i="1" s="1"/>
  <c r="D222" i="1"/>
  <c r="AE222" i="1" s="1"/>
  <c r="D249" i="1"/>
  <c r="AE249" i="1" s="1"/>
  <c r="D325" i="1"/>
  <c r="AE325" i="1" s="1"/>
  <c r="D341" i="1"/>
  <c r="AE341" i="1" s="1"/>
  <c r="D357" i="1"/>
  <c r="AE357" i="1" s="1"/>
  <c r="D373" i="1"/>
  <c r="AE373" i="1" s="1"/>
  <c r="D409" i="1"/>
  <c r="AE409" i="1" s="1"/>
  <c r="D447" i="1"/>
  <c r="AE447" i="1" s="1"/>
  <c r="D463" i="1"/>
  <c r="AE463" i="1" s="1"/>
  <c r="D491" i="1"/>
  <c r="AE491" i="1" s="1"/>
  <c r="D517" i="1"/>
  <c r="AE517" i="1" s="1"/>
  <c r="D558" i="1"/>
  <c r="AE558" i="1" s="1"/>
  <c r="D574" i="1"/>
  <c r="AE574" i="1" s="1"/>
  <c r="D590" i="1"/>
  <c r="AE590" i="1" s="1"/>
  <c r="D123" i="1"/>
  <c r="AE123" i="1" s="1"/>
  <c r="D483" i="1"/>
  <c r="AE483" i="1" s="1"/>
  <c r="D243" i="1"/>
  <c r="AE243" i="1" s="1"/>
  <c r="D457" i="1"/>
  <c r="AE457" i="1" s="1"/>
  <c r="D161" i="1"/>
  <c r="AE161" i="1" s="1"/>
  <c r="D193" i="1"/>
  <c r="AE193" i="1" s="1"/>
  <c r="D223" i="1"/>
  <c r="AE223" i="1" s="1"/>
  <c r="D310" i="1"/>
  <c r="AE310" i="1" s="1"/>
  <c r="D326" i="1"/>
  <c r="AE326" i="1" s="1"/>
  <c r="D342" i="1"/>
  <c r="AE342" i="1" s="1"/>
  <c r="D358" i="1"/>
  <c r="AE358" i="1" s="1"/>
  <c r="D374" i="1"/>
  <c r="AE374" i="1" s="1"/>
  <c r="D410" i="1"/>
  <c r="AE410" i="1" s="1"/>
  <c r="D448" i="1"/>
  <c r="AE448" i="1" s="1"/>
  <c r="D464" i="1"/>
  <c r="AE464" i="1" s="1"/>
  <c r="D492" i="1"/>
  <c r="AE492" i="1" s="1"/>
  <c r="D518" i="1"/>
  <c r="AE518" i="1" s="1"/>
  <c r="D559" i="1"/>
  <c r="AE559" i="1" s="1"/>
  <c r="D575" i="1"/>
  <c r="AE575" i="1" s="1"/>
  <c r="D591" i="1"/>
  <c r="AE591" i="1" s="1"/>
  <c r="D525" i="1"/>
  <c r="AE525" i="1" s="1"/>
  <c r="D403" i="1"/>
  <c r="AE403" i="1" s="1"/>
  <c r="D218" i="1"/>
  <c r="AE218" i="1" s="1"/>
  <c r="D586" i="1"/>
  <c r="AE586" i="1" s="1"/>
  <c r="D131" i="1"/>
  <c r="AE131" i="1" s="1"/>
  <c r="D162" i="1"/>
  <c r="AE162" i="1" s="1"/>
  <c r="D194" i="1"/>
  <c r="AE194" i="1" s="1"/>
  <c r="D232" i="1"/>
  <c r="AE232" i="1" s="1"/>
  <c r="D311" i="1"/>
  <c r="AE311" i="1" s="1"/>
  <c r="D327" i="1"/>
  <c r="AE327" i="1" s="1"/>
  <c r="D343" i="1"/>
  <c r="AE343" i="1" s="1"/>
  <c r="D359" i="1"/>
  <c r="AE359" i="1" s="1"/>
  <c r="D375" i="1"/>
  <c r="AE375" i="1" s="1"/>
  <c r="D411" i="1"/>
  <c r="AE411" i="1" s="1"/>
  <c r="D449" i="1"/>
  <c r="AE449" i="1" s="1"/>
  <c r="D465" i="1"/>
  <c r="AE465" i="1" s="1"/>
  <c r="D493" i="1"/>
  <c r="AE493" i="1" s="1"/>
  <c r="D519" i="1"/>
  <c r="AE519" i="1" s="1"/>
  <c r="D560" i="1"/>
  <c r="AE560" i="1" s="1"/>
  <c r="D576" i="1"/>
  <c r="AE576" i="1" s="1"/>
  <c r="D592" i="1"/>
  <c r="AE592" i="1" s="1"/>
  <c r="D401" i="1"/>
  <c r="AE401" i="1" s="1"/>
  <c r="D170" i="1"/>
  <c r="AE170" i="1" s="1"/>
  <c r="D485" i="1"/>
  <c r="AE485" i="1" s="1"/>
  <c r="D172" i="1"/>
  <c r="AE172" i="1" s="1"/>
  <c r="D487" i="1"/>
  <c r="AE487" i="1" s="1"/>
  <c r="D157" i="1"/>
  <c r="AE157" i="1" s="1"/>
  <c r="D163" i="1"/>
  <c r="AE163" i="1" s="1"/>
  <c r="D312" i="1"/>
  <c r="AE312" i="1" s="1"/>
  <c r="D344" i="1"/>
  <c r="AE344" i="1" s="1"/>
  <c r="D360" i="1"/>
  <c r="AE360" i="1" s="1"/>
  <c r="D376" i="1"/>
  <c r="AE376" i="1" s="1"/>
  <c r="D412" i="1"/>
  <c r="AE412" i="1" s="1"/>
  <c r="D450" i="1"/>
  <c r="AE450" i="1" s="1"/>
  <c r="D466" i="1"/>
  <c r="AE466" i="1" s="1"/>
  <c r="D494" i="1"/>
  <c r="AE494" i="1" s="1"/>
  <c r="D520" i="1"/>
  <c r="AE520" i="1" s="1"/>
  <c r="D561" i="1"/>
  <c r="AE561" i="1" s="1"/>
  <c r="D577" i="1"/>
  <c r="AE577" i="1" s="1"/>
  <c r="D593" i="1"/>
  <c r="AE593" i="1" s="1"/>
  <c r="D499" i="1"/>
  <c r="AE499" i="1" s="1"/>
  <c r="D335" i="1"/>
  <c r="AE335" i="1" s="1"/>
  <c r="D156" i="1"/>
  <c r="AE156" i="1" s="1"/>
  <c r="D459" i="1"/>
  <c r="AE459" i="1" s="1"/>
  <c r="D160" i="1"/>
  <c r="AE160" i="1" s="1"/>
  <c r="D107" i="1"/>
  <c r="AE107" i="1" s="1"/>
  <c r="D195" i="1"/>
  <c r="AE195" i="1" s="1"/>
  <c r="D233" i="1"/>
  <c r="AE233" i="1" s="1"/>
  <c r="D328" i="1"/>
  <c r="AE328" i="1" s="1"/>
  <c r="D99" i="1"/>
  <c r="AE99" i="1" s="1"/>
  <c r="D109" i="1"/>
  <c r="AE109" i="1" s="1"/>
  <c r="D135" i="1"/>
  <c r="AE135" i="1" s="1"/>
  <c r="D164" i="1"/>
  <c r="AE164" i="1" s="1"/>
  <c r="D196" i="1"/>
  <c r="AE196" i="1" s="1"/>
  <c r="D234" i="1"/>
  <c r="AE234" i="1" s="1"/>
  <c r="D313" i="1"/>
  <c r="AE313" i="1" s="1"/>
  <c r="D329" i="1"/>
  <c r="AE329" i="1" s="1"/>
  <c r="D345" i="1"/>
  <c r="AE345" i="1" s="1"/>
  <c r="D361" i="1"/>
  <c r="AE361" i="1" s="1"/>
  <c r="D397" i="1"/>
  <c r="AE397" i="1" s="1"/>
  <c r="D413" i="1"/>
  <c r="AE413" i="1" s="1"/>
  <c r="D451" i="1"/>
  <c r="AE451" i="1" s="1"/>
  <c r="D467" i="1"/>
  <c r="AE467" i="1" s="1"/>
  <c r="D495" i="1"/>
  <c r="AE495" i="1" s="1"/>
  <c r="D521" i="1"/>
  <c r="AE521" i="1" s="1"/>
  <c r="D562" i="1"/>
  <c r="AE562" i="1" s="1"/>
  <c r="D578" i="1"/>
  <c r="AE578" i="1" s="1"/>
  <c r="D594" i="1"/>
  <c r="AE594" i="1" s="1"/>
  <c r="D168" i="1"/>
  <c r="AE168" i="1" s="1"/>
  <c r="D566" i="1"/>
  <c r="AE566" i="1" s="1"/>
  <c r="D367" i="1"/>
  <c r="AE367" i="1" s="1"/>
  <c r="D101" i="1"/>
  <c r="AE101" i="1" s="1"/>
  <c r="D405" i="1"/>
  <c r="AE405" i="1" s="1"/>
  <c r="D173" i="1"/>
  <c r="AE173" i="1" s="1"/>
  <c r="D133" i="1"/>
  <c r="AE133" i="1" s="1"/>
  <c r="D108" i="1"/>
  <c r="AE108" i="1" s="1"/>
  <c r="D93" i="1"/>
  <c r="AE93" i="1" s="1"/>
  <c r="D110" i="1"/>
  <c r="AE110" i="1" s="1"/>
  <c r="D136" i="1"/>
  <c r="AE136" i="1" s="1"/>
  <c r="D165" i="1"/>
  <c r="AE165" i="1" s="1"/>
  <c r="D197" i="1"/>
  <c r="AE197" i="1" s="1"/>
  <c r="D238" i="1"/>
  <c r="AE238" i="1" s="1"/>
  <c r="D314" i="1"/>
  <c r="AE314" i="1" s="1"/>
  <c r="D330" i="1"/>
  <c r="AE330" i="1" s="1"/>
  <c r="D346" i="1"/>
  <c r="AE346" i="1" s="1"/>
  <c r="D362" i="1"/>
  <c r="AE362" i="1" s="1"/>
  <c r="D398" i="1"/>
  <c r="AE398" i="1" s="1"/>
  <c r="D414" i="1"/>
  <c r="AE414" i="1" s="1"/>
  <c r="D452" i="1"/>
  <c r="AE452" i="1" s="1"/>
  <c r="D480" i="1"/>
  <c r="AE480" i="1" s="1"/>
  <c r="D496" i="1"/>
  <c r="AE496" i="1" s="1"/>
  <c r="D522" i="1"/>
  <c r="AE522" i="1" s="1"/>
  <c r="D563" i="1"/>
  <c r="AE563" i="1" s="1"/>
  <c r="D579" i="1"/>
  <c r="AE579" i="1" s="1"/>
  <c r="D595" i="1"/>
  <c r="AE595" i="1" s="1"/>
  <c r="D605" i="1"/>
  <c r="AE605" i="1" s="1"/>
  <c r="D152" i="1"/>
  <c r="AE152" i="1" s="1"/>
  <c r="D455" i="1"/>
  <c r="AE455" i="1" s="1"/>
  <c r="D319" i="1"/>
  <c r="AE319" i="1" s="1"/>
  <c r="D584" i="1"/>
  <c r="AE584" i="1" s="1"/>
  <c r="D369" i="1"/>
  <c r="AE369" i="1" s="1"/>
  <c r="D128" i="1"/>
  <c r="AE128" i="1" s="1"/>
  <c r="D106" i="1"/>
  <c r="AE106" i="1" s="1"/>
  <c r="D134" i="1"/>
  <c r="AE134" i="1" s="1"/>
  <c r="D94" i="1"/>
  <c r="AE94" i="1" s="1"/>
  <c r="D111" i="1"/>
  <c r="AE111" i="1" s="1"/>
  <c r="D137" i="1"/>
  <c r="AE137" i="1" s="1"/>
  <c r="D166" i="1"/>
  <c r="AE166" i="1" s="1"/>
  <c r="D198" i="1"/>
  <c r="AE198" i="1" s="1"/>
  <c r="D239" i="1"/>
  <c r="AE239" i="1" s="1"/>
  <c r="D315" i="1"/>
  <c r="AE315" i="1" s="1"/>
  <c r="D331" i="1"/>
  <c r="AE331" i="1" s="1"/>
  <c r="D347" i="1"/>
  <c r="AE347" i="1" s="1"/>
  <c r="D363" i="1"/>
  <c r="AE363" i="1" s="1"/>
  <c r="D399" i="1"/>
  <c r="AE399" i="1" s="1"/>
  <c r="D415" i="1"/>
  <c r="AE415" i="1" s="1"/>
  <c r="D453" i="1"/>
  <c r="AE453" i="1" s="1"/>
  <c r="D481" i="1"/>
  <c r="AE481" i="1" s="1"/>
  <c r="D497" i="1"/>
  <c r="AE497" i="1" s="1"/>
  <c r="D523" i="1"/>
  <c r="AE523" i="1" s="1"/>
  <c r="D564" i="1"/>
  <c r="AE564" i="1" s="1"/>
  <c r="D580" i="1"/>
  <c r="AE580" i="1" s="1"/>
  <c r="D602" i="1"/>
  <c r="AE602" i="1" s="1"/>
  <c r="D96" i="1"/>
  <c r="AE96" i="1" s="1"/>
  <c r="D417" i="1"/>
  <c r="AE417" i="1" s="1"/>
  <c r="D351" i="1"/>
  <c r="AE351" i="1" s="1"/>
  <c r="D353" i="1"/>
  <c r="AE353" i="1" s="1"/>
  <c r="D105" i="1"/>
  <c r="AE105" i="1" s="1"/>
  <c r="D132" i="1"/>
  <c r="AE132" i="1" s="1"/>
  <c r="D95" i="1"/>
  <c r="AE95" i="1" s="1"/>
  <c r="D122" i="1"/>
  <c r="AE122" i="1" s="1"/>
  <c r="D151" i="1"/>
  <c r="AE151" i="1" s="1"/>
  <c r="D167" i="1"/>
  <c r="AE167" i="1" s="1"/>
  <c r="D199" i="1"/>
  <c r="AE199" i="1" s="1"/>
  <c r="D240" i="1"/>
  <c r="AE240" i="1" s="1"/>
  <c r="D316" i="1"/>
  <c r="AE316" i="1" s="1"/>
  <c r="D332" i="1"/>
  <c r="AE332" i="1" s="1"/>
  <c r="D348" i="1"/>
  <c r="AE348" i="1" s="1"/>
  <c r="D364" i="1"/>
  <c r="AE364" i="1" s="1"/>
  <c r="D400" i="1"/>
  <c r="AE400" i="1" s="1"/>
  <c r="D416" i="1"/>
  <c r="AE416" i="1" s="1"/>
  <c r="D454" i="1"/>
  <c r="AE454" i="1" s="1"/>
  <c r="D482" i="1"/>
  <c r="AE482" i="1" s="1"/>
  <c r="D498" i="1"/>
  <c r="AE498" i="1" s="1"/>
  <c r="D524" i="1"/>
  <c r="AE524" i="1" s="1"/>
  <c r="D565" i="1"/>
  <c r="AE565" i="1" s="1"/>
  <c r="D581" i="1"/>
  <c r="AE581" i="1" s="1"/>
  <c r="D597" i="1"/>
  <c r="AE597" i="1" s="1"/>
  <c r="D603" i="1"/>
  <c r="AE603" i="1" s="1"/>
  <c r="D365" i="1"/>
  <c r="AE365" i="1" s="1"/>
  <c r="D582" i="1"/>
  <c r="AE582" i="1" s="1"/>
  <c r="D604" i="1"/>
  <c r="AE604" i="1" s="1"/>
  <c r="D333" i="1"/>
  <c r="AE333" i="1" s="1"/>
  <c r="D97" i="1"/>
  <c r="AE97" i="1" s="1"/>
  <c r="D124" i="1"/>
  <c r="AE124" i="1" s="1"/>
  <c r="D153" i="1"/>
  <c r="AE153" i="1" s="1"/>
  <c r="D169" i="1"/>
  <c r="AE169" i="1" s="1"/>
  <c r="D201" i="1"/>
  <c r="AE201" i="1" s="1"/>
  <c r="D242" i="1"/>
  <c r="AE242" i="1" s="1"/>
  <c r="D318" i="1"/>
  <c r="AE318" i="1" s="1"/>
  <c r="D334" i="1"/>
  <c r="AE334" i="1" s="1"/>
  <c r="D350" i="1"/>
  <c r="AE350" i="1" s="1"/>
  <c r="D366" i="1"/>
  <c r="AE366" i="1" s="1"/>
  <c r="D402" i="1"/>
  <c r="AE402" i="1" s="1"/>
  <c r="D418" i="1"/>
  <c r="AE418" i="1" s="1"/>
  <c r="D456" i="1"/>
  <c r="AE456" i="1" s="1"/>
  <c r="D484" i="1"/>
  <c r="AE484" i="1" s="1"/>
  <c r="D500" i="1"/>
  <c r="AE500" i="1" s="1"/>
  <c r="D526" i="1"/>
  <c r="AE526" i="1" s="1"/>
  <c r="D567" i="1"/>
  <c r="AE567" i="1" s="1"/>
  <c r="D583" i="1"/>
  <c r="AE583" i="1" s="1"/>
  <c r="E602" i="1"/>
  <c r="AA602" i="1" s="1"/>
  <c r="E604" i="1"/>
  <c r="AA604" i="1" s="1"/>
  <c r="AB191" i="1"/>
  <c r="AB192" i="1" s="1"/>
  <c r="AB193" i="1" s="1"/>
  <c r="AB194" i="1" s="1"/>
  <c r="AB195" i="1" s="1"/>
  <c r="AB196" i="1" s="1"/>
  <c r="AB197" i="1" s="1"/>
  <c r="AB198" i="1" s="1"/>
  <c r="AB200" i="1"/>
  <c r="AB201" i="1" s="1"/>
  <c r="AB202" i="1" s="1"/>
  <c r="AB203" i="1" s="1"/>
  <c r="AB219" i="1"/>
  <c r="AB220" i="1" s="1"/>
  <c r="AB221" i="1" s="1"/>
  <c r="AB222" i="1" s="1"/>
  <c r="AB223" i="1" s="1"/>
  <c r="AB233" i="1"/>
  <c r="AB234" i="1" s="1"/>
  <c r="AB238" i="1" s="1"/>
  <c r="AB239" i="1" s="1"/>
  <c r="AB240" i="1" s="1"/>
  <c r="AB241" i="1" s="1"/>
  <c r="AB242" i="1" s="1"/>
  <c r="AB243" i="1" s="1"/>
  <c r="AB244" i="1" s="1"/>
  <c r="AB245" i="1" s="1"/>
  <c r="AB246" i="1" s="1"/>
  <c r="AB247" i="1" s="1"/>
  <c r="AB248" i="1" s="1"/>
  <c r="AB249" i="1" s="1"/>
  <c r="AB311" i="1"/>
  <c r="AB312" i="1" s="1"/>
  <c r="AB313" i="1" s="1"/>
  <c r="AB314" i="1" s="1"/>
  <c r="AB315" i="1" s="1"/>
  <c r="AB316" i="1" s="1"/>
  <c r="AB317" i="1" s="1"/>
  <c r="AB318" i="1" s="1"/>
  <c r="AB319" i="1" s="1"/>
  <c r="AB320" i="1" s="1"/>
  <c r="AB321" i="1" s="1"/>
  <c r="AB322" i="1" s="1"/>
  <c r="AB323" i="1" s="1"/>
  <c r="AB324" i="1" s="1"/>
  <c r="AB325" i="1" s="1"/>
  <c r="AB326" i="1" s="1"/>
  <c r="AB327" i="1" s="1"/>
  <c r="AB328" i="1" s="1"/>
  <c r="AB329" i="1" s="1"/>
  <c r="AB330" i="1" s="1"/>
  <c r="AB331" i="1" s="1"/>
  <c r="AB332" i="1" s="1"/>
  <c r="AB333" i="1" s="1"/>
  <c r="AB334" i="1" s="1"/>
  <c r="AB335" i="1" s="1"/>
  <c r="AB336" i="1" s="1"/>
  <c r="AB337" i="1" s="1"/>
  <c r="AB338" i="1" s="1"/>
  <c r="AB339" i="1" s="1"/>
  <c r="AB340" i="1" s="1"/>
  <c r="AB341" i="1" s="1"/>
  <c r="AB342" i="1" s="1"/>
  <c r="AB343" i="1" s="1"/>
  <c r="AB344" i="1" s="1"/>
  <c r="AB345" i="1" s="1"/>
  <c r="AB346" i="1" s="1"/>
  <c r="AB347" i="1" s="1"/>
  <c r="AB348" i="1" s="1"/>
  <c r="AB349" i="1" s="1"/>
  <c r="AB350" i="1" s="1"/>
  <c r="AB351" i="1" s="1"/>
  <c r="AB352" i="1" s="1"/>
  <c r="AB353" i="1" s="1"/>
  <c r="AB354" i="1" s="1"/>
  <c r="AB355" i="1" s="1"/>
  <c r="AB356" i="1" s="1"/>
  <c r="AB357" i="1" s="1"/>
  <c r="AB358" i="1" s="1"/>
  <c r="AB359" i="1" s="1"/>
  <c r="AB360" i="1" s="1"/>
  <c r="AB361" i="1" s="1"/>
  <c r="AB362" i="1" s="1"/>
  <c r="AB363" i="1" s="1"/>
  <c r="AB364" i="1" s="1"/>
  <c r="AB365" i="1" s="1"/>
  <c r="AB366" i="1" s="1"/>
  <c r="AB367" i="1" s="1"/>
  <c r="AB368" i="1" s="1"/>
  <c r="AB369" i="1" s="1"/>
  <c r="AB370" i="1" s="1"/>
  <c r="AB371" i="1" s="1"/>
  <c r="AB372" i="1" s="1"/>
  <c r="AB373" i="1" s="1"/>
  <c r="AB374" i="1" s="1"/>
  <c r="AB375" i="1" s="1"/>
  <c r="AB376" i="1" s="1"/>
  <c r="AB448" i="1"/>
  <c r="AB449" i="1" s="1"/>
  <c r="AB450" i="1" s="1"/>
  <c r="AB451" i="1" s="1"/>
  <c r="AB452" i="1" s="1"/>
  <c r="AB453" i="1" s="1"/>
  <c r="AB454" i="1" s="1"/>
  <c r="AB455" i="1" s="1"/>
  <c r="AB456" i="1" s="1"/>
  <c r="AB457" i="1" s="1"/>
  <c r="AB458" i="1" s="1"/>
  <c r="AB459" i="1" s="1"/>
  <c r="AB460" i="1" s="1"/>
  <c r="AB461" i="1" s="1"/>
  <c r="AB462" i="1" s="1"/>
  <c r="AB463" i="1" s="1"/>
  <c r="AB464" i="1" s="1"/>
  <c r="AB465" i="1" s="1"/>
  <c r="AB466" i="1" s="1"/>
  <c r="AB467" i="1" s="1"/>
  <c r="AB481" i="1"/>
  <c r="AB482" i="1" s="1"/>
  <c r="AB483" i="1" s="1"/>
  <c r="AB484" i="1" s="1"/>
  <c r="AB485" i="1" s="1"/>
  <c r="AB486" i="1" s="1"/>
  <c r="AB487" i="1" s="1"/>
  <c r="AB488" i="1" s="1"/>
  <c r="AB489" i="1" s="1"/>
  <c r="AB490" i="1" s="1"/>
  <c r="AB491" i="1" s="1"/>
  <c r="AB492" i="1" s="1"/>
  <c r="AB493" i="1" s="1"/>
  <c r="AB494" i="1" s="1"/>
  <c r="AB495" i="1" s="1"/>
  <c r="AB496" i="1" s="1"/>
  <c r="AB497" i="1" s="1"/>
  <c r="AB498" i="1" s="1"/>
  <c r="AB499" i="1" s="1"/>
  <c r="AB500" i="1" s="1"/>
  <c r="AB501" i="1" s="1"/>
  <c r="AB502" i="1" s="1"/>
  <c r="AB503" i="1" s="1"/>
  <c r="AB558" i="1"/>
  <c r="AB559" i="1" s="1"/>
  <c r="AB560" i="1" s="1"/>
  <c r="AB561" i="1" s="1"/>
  <c r="AB562" i="1" s="1"/>
  <c r="AB563" i="1" s="1"/>
  <c r="AB564" i="1" s="1"/>
  <c r="AB565" i="1" s="1"/>
  <c r="AB566" i="1" s="1"/>
  <c r="AB567" i="1" s="1"/>
  <c r="AB568" i="1" s="1"/>
  <c r="AB569" i="1" s="1"/>
  <c r="AB570" i="1" s="1"/>
  <c r="AB571" i="1" s="1"/>
  <c r="AB573" i="1" s="1"/>
  <c r="AB575" i="1" s="1"/>
  <c r="AB576" i="1" s="1"/>
  <c r="AB577" i="1" s="1"/>
  <c r="AB578" i="1" s="1"/>
  <c r="AB579" i="1" s="1"/>
  <c r="AB580" i="1" s="1"/>
  <c r="AB581" i="1" s="1"/>
  <c r="AB582" i="1" s="1"/>
  <c r="AB584" i="1" s="1"/>
  <c r="AB585" i="1" s="1"/>
  <c r="AB586" i="1" s="1"/>
  <c r="AB587" i="1" s="1"/>
  <c r="AB588" i="1" s="1"/>
  <c r="AB589" i="1" s="1"/>
  <c r="AB590" i="1" s="1"/>
  <c r="AB591" i="1" s="1"/>
  <c r="AB592" i="1" s="1"/>
  <c r="AB593" i="1" s="1"/>
  <c r="V571" i="1"/>
  <c r="G571" i="1" s="1"/>
  <c r="H571" i="1"/>
  <c r="F571" i="1"/>
  <c r="V568" i="1"/>
  <c r="G568" i="1" s="1"/>
  <c r="H568" i="1"/>
  <c r="F568" i="1"/>
  <c r="V565" i="1"/>
  <c r="G565" i="1" s="1"/>
  <c r="H565" i="1"/>
  <c r="F565" i="1"/>
  <c r="V503" i="1"/>
  <c r="G503" i="1" s="1"/>
  <c r="H503" i="1"/>
  <c r="F503" i="1"/>
  <c r="V502" i="1"/>
  <c r="G502" i="1" s="1"/>
  <c r="H502" i="1"/>
  <c r="F502" i="1"/>
  <c r="V501" i="1"/>
  <c r="G501" i="1" s="1"/>
  <c r="H501" i="1"/>
  <c r="F501" i="1"/>
  <c r="V500" i="1"/>
  <c r="G500" i="1" s="1"/>
  <c r="H500" i="1"/>
  <c r="F500" i="1"/>
  <c r="V424" i="1"/>
  <c r="G424" i="1" s="1"/>
  <c r="H424" i="1"/>
  <c r="F424" i="1"/>
  <c r="V423" i="1"/>
  <c r="G423" i="1" s="1"/>
  <c r="H423" i="1"/>
  <c r="F423" i="1"/>
  <c r="V422" i="1"/>
  <c r="G422" i="1" s="1"/>
  <c r="H422" i="1"/>
  <c r="F422" i="1"/>
  <c r="V421" i="1"/>
  <c r="G421" i="1" s="1"/>
  <c r="H421" i="1"/>
  <c r="F421" i="1"/>
  <c r="V345" i="1"/>
  <c r="G345" i="1" s="1"/>
  <c r="H345" i="1"/>
  <c r="F345" i="1"/>
  <c r="V344" i="1"/>
  <c r="G344" i="1" s="1"/>
  <c r="H344" i="1"/>
  <c r="F344" i="1"/>
  <c r="V343" i="1"/>
  <c r="G343" i="1" s="1"/>
  <c r="H343" i="1"/>
  <c r="F343" i="1"/>
  <c r="V342" i="1"/>
  <c r="G342" i="1" s="1"/>
  <c r="H342" i="1"/>
  <c r="F342" i="1"/>
  <c r="V244" i="1"/>
  <c r="G244" i="1" s="1"/>
  <c r="H244" i="1"/>
  <c r="F244" i="1"/>
  <c r="V241" i="1"/>
  <c r="G241" i="1" s="1"/>
  <c r="H241" i="1"/>
  <c r="F241" i="1"/>
  <c r="V234" i="1"/>
  <c r="G234" i="1" s="1"/>
  <c r="H234" i="1"/>
  <c r="F234" i="1"/>
  <c r="V172" i="1"/>
  <c r="G172" i="1" s="1"/>
  <c r="H172" i="1"/>
  <c r="F172" i="1"/>
  <c r="V171" i="1"/>
  <c r="G171" i="1" s="1"/>
  <c r="H171" i="1"/>
  <c r="F171" i="1"/>
  <c r="V170" i="1"/>
  <c r="G170" i="1" s="1"/>
  <c r="H170" i="1"/>
  <c r="F170" i="1"/>
  <c r="V169" i="1"/>
  <c r="G169" i="1" s="1"/>
  <c r="H169" i="1"/>
  <c r="F169" i="1"/>
  <c r="V133" i="1"/>
  <c r="G133" i="1" s="1"/>
  <c r="H133" i="1"/>
  <c r="F133" i="1"/>
  <c r="V130" i="1"/>
  <c r="G130" i="1" s="1"/>
  <c r="H130" i="1"/>
  <c r="F130" i="1"/>
  <c r="V127" i="1"/>
  <c r="G127" i="1" s="1"/>
  <c r="H127" i="1"/>
  <c r="F127" i="1"/>
  <c r="V109" i="1"/>
  <c r="G109" i="1" s="1"/>
  <c r="L109" i="1"/>
  <c r="O109" i="1" s="1"/>
  <c r="H109" i="1"/>
  <c r="F109" i="1"/>
  <c r="V106" i="1"/>
  <c r="G106" i="1" s="1"/>
  <c r="L106" i="1"/>
  <c r="O106" i="1" s="1"/>
  <c r="H106" i="1"/>
  <c r="F106" i="1"/>
  <c r="V103" i="1"/>
  <c r="G103" i="1" s="1"/>
  <c r="L103" i="1"/>
  <c r="O103" i="1" s="1"/>
  <c r="H103" i="1"/>
  <c r="F103" i="1"/>
  <c r="V100" i="1"/>
  <c r="G100" i="1" s="1"/>
  <c r="L100" i="1"/>
  <c r="H100" i="1"/>
  <c r="F100" i="1"/>
  <c r="V99" i="1"/>
  <c r="G99" i="1" s="1"/>
  <c r="L99" i="1"/>
  <c r="O99" i="1" s="1"/>
  <c r="H99" i="1"/>
  <c r="F99" i="1"/>
  <c r="N267" i="1" l="1"/>
  <c r="AB594" i="1"/>
  <c r="AB595" i="1" s="1"/>
  <c r="AB599" i="1"/>
  <c r="AB600" i="1" s="1"/>
  <c r="AB601" i="1" s="1"/>
  <c r="AB602" i="1" s="1"/>
  <c r="AB603" i="1" s="1"/>
  <c r="AB604" i="1" s="1"/>
  <c r="AB605" i="1" s="1"/>
  <c r="E597" i="1"/>
  <c r="AA597" i="1" s="1"/>
  <c r="AB514" i="1"/>
  <c r="AB515" i="1" s="1"/>
  <c r="AB516" i="1" s="1"/>
  <c r="AB517" i="1" s="1"/>
  <c r="AB518" i="1" s="1"/>
  <c r="AB519" i="1" s="1"/>
  <c r="AB520" i="1" s="1"/>
  <c r="AB521" i="1" s="1"/>
  <c r="AB522" i="1" s="1"/>
  <c r="AB523" i="1" s="1"/>
  <c r="AB524" i="1" s="1"/>
  <c r="AB525" i="1" s="1"/>
  <c r="AB527" i="1" s="1"/>
  <c r="AB528" i="1" s="1"/>
  <c r="AB529" i="1" s="1"/>
  <c r="AB530" i="1" s="1"/>
  <c r="AB531" i="1" s="1"/>
  <c r="AB532" i="1" s="1"/>
  <c r="AB533" i="1" s="1"/>
  <c r="AB534" i="1" s="1"/>
  <c r="AB504" i="1"/>
  <c r="AB505" i="1" s="1"/>
  <c r="AB506" i="1" s="1"/>
  <c r="AB507" i="1" s="1"/>
  <c r="AB508" i="1" s="1"/>
  <c r="AB509" i="1" s="1"/>
  <c r="AB510" i="1" s="1"/>
  <c r="AB511" i="1" s="1"/>
  <c r="AB512" i="1" s="1"/>
  <c r="AB513" i="1" s="1"/>
  <c r="AB398" i="1"/>
  <c r="AB399" i="1" s="1"/>
  <c r="AB400" i="1" s="1"/>
  <c r="AB401" i="1" s="1"/>
  <c r="AB402" i="1" s="1"/>
  <c r="AB403" i="1" s="1"/>
  <c r="AB404" i="1" s="1"/>
  <c r="AB405" i="1" s="1"/>
  <c r="AB406" i="1" s="1"/>
  <c r="AB407" i="1" s="1"/>
  <c r="AB408" i="1" s="1"/>
  <c r="AB409" i="1" s="1"/>
  <c r="AB410" i="1" s="1"/>
  <c r="AB411" i="1" s="1"/>
  <c r="AB412" i="1" s="1"/>
  <c r="AB413" i="1" s="1"/>
  <c r="AB414" i="1" s="1"/>
  <c r="AB415" i="1" s="1"/>
  <c r="AB416" i="1" s="1"/>
  <c r="AB417" i="1" s="1"/>
  <c r="AB418" i="1" s="1"/>
  <c r="AB419" i="1" s="1"/>
  <c r="AB420" i="1" s="1"/>
  <c r="AB421" i="1" s="1"/>
  <c r="AB422" i="1" s="1"/>
  <c r="AB423" i="1" s="1"/>
  <c r="AB424" i="1" s="1"/>
  <c r="AB377" i="1"/>
  <c r="AB378" i="1" s="1"/>
  <c r="AB379" i="1" s="1"/>
  <c r="AB380" i="1" s="1"/>
  <c r="AB381" i="1" s="1"/>
  <c r="AB382" i="1" s="1"/>
  <c r="AB383" i="1" s="1"/>
  <c r="AB384" i="1" s="1"/>
  <c r="AB385" i="1" s="1"/>
  <c r="AB386" i="1" s="1"/>
  <c r="AB387" i="1" s="1"/>
  <c r="AB388" i="1" s="1"/>
  <c r="AB389" i="1" s="1"/>
  <c r="AB390" i="1" s="1"/>
  <c r="AB391" i="1" s="1"/>
  <c r="AB392" i="1" s="1"/>
  <c r="AB393" i="1" s="1"/>
  <c r="AB394" i="1" s="1"/>
  <c r="AB395" i="1" s="1"/>
  <c r="AB396" i="1" s="1"/>
  <c r="V483" i="1"/>
  <c r="G483" i="1" s="1"/>
  <c r="H483" i="1"/>
  <c r="F483" i="1"/>
  <c r="V482" i="1"/>
  <c r="G482" i="1" s="1"/>
  <c r="H482" i="1"/>
  <c r="F482" i="1"/>
  <c r="V481" i="1"/>
  <c r="G481" i="1" s="1"/>
  <c r="N481" i="1"/>
  <c r="N482" i="1" s="1"/>
  <c r="N483" i="1" s="1"/>
  <c r="H481" i="1"/>
  <c r="F481" i="1"/>
  <c r="V480" i="1"/>
  <c r="G480" i="1" s="1"/>
  <c r="H480" i="1"/>
  <c r="F480" i="1"/>
  <c r="V420" i="1"/>
  <c r="G420" i="1" s="1"/>
  <c r="H420" i="1"/>
  <c r="F420" i="1"/>
  <c r="V419" i="1"/>
  <c r="G419" i="1" s="1"/>
  <c r="H419" i="1"/>
  <c r="F419" i="1"/>
  <c r="V418" i="1"/>
  <c r="G418" i="1" s="1"/>
  <c r="H418" i="1"/>
  <c r="F418" i="1"/>
  <c r="V417" i="1"/>
  <c r="G417" i="1" s="1"/>
  <c r="H417" i="1"/>
  <c r="F417" i="1"/>
  <c r="V416" i="1"/>
  <c r="G416" i="1" s="1"/>
  <c r="H416" i="1"/>
  <c r="F416" i="1"/>
  <c r="V415" i="1"/>
  <c r="G415" i="1" s="1"/>
  <c r="H415" i="1"/>
  <c r="F415" i="1"/>
  <c r="V414" i="1"/>
  <c r="G414" i="1" s="1"/>
  <c r="H414" i="1"/>
  <c r="F414" i="1"/>
  <c r="V413" i="1"/>
  <c r="G413" i="1" s="1"/>
  <c r="H413" i="1"/>
  <c r="F413" i="1"/>
  <c r="V412" i="1"/>
  <c r="G412" i="1" s="1"/>
  <c r="H412" i="1"/>
  <c r="F412" i="1"/>
  <c r="V411" i="1"/>
  <c r="G411" i="1" s="1"/>
  <c r="H411" i="1"/>
  <c r="F411" i="1"/>
  <c r="V410" i="1"/>
  <c r="G410" i="1" s="1"/>
  <c r="H410" i="1"/>
  <c r="F410" i="1"/>
  <c r="V409" i="1"/>
  <c r="G409" i="1" s="1"/>
  <c r="H409" i="1"/>
  <c r="F409" i="1"/>
  <c r="V408" i="1"/>
  <c r="G408" i="1" s="1"/>
  <c r="H408" i="1"/>
  <c r="F408" i="1"/>
  <c r="V407" i="1"/>
  <c r="G407" i="1" s="1"/>
  <c r="H407" i="1"/>
  <c r="F407" i="1"/>
  <c r="V406" i="1"/>
  <c r="G406" i="1" s="1"/>
  <c r="H406" i="1"/>
  <c r="F406" i="1"/>
  <c r="V405" i="1"/>
  <c r="G405" i="1" s="1"/>
  <c r="H405" i="1"/>
  <c r="F405" i="1"/>
  <c r="V404" i="1"/>
  <c r="G404" i="1" s="1"/>
  <c r="H404" i="1"/>
  <c r="F404" i="1"/>
  <c r="V403" i="1"/>
  <c r="G403" i="1" s="1"/>
  <c r="H403" i="1"/>
  <c r="F403" i="1"/>
  <c r="V402" i="1"/>
  <c r="G402" i="1" s="1"/>
  <c r="H402" i="1"/>
  <c r="F402" i="1"/>
  <c r="V401" i="1"/>
  <c r="G401" i="1" s="1"/>
  <c r="H401" i="1"/>
  <c r="F401" i="1"/>
  <c r="V400" i="1"/>
  <c r="G400" i="1" s="1"/>
  <c r="H400" i="1"/>
  <c r="F400" i="1"/>
  <c r="V399" i="1"/>
  <c r="G399" i="1" s="1"/>
  <c r="H399" i="1"/>
  <c r="F399" i="1"/>
  <c r="V398" i="1"/>
  <c r="G398" i="1" s="1"/>
  <c r="N398" i="1"/>
  <c r="N399" i="1" s="1"/>
  <c r="N400" i="1" s="1"/>
  <c r="N401" i="1" s="1"/>
  <c r="N402" i="1" s="1"/>
  <c r="N403" i="1" s="1"/>
  <c r="N404" i="1" s="1"/>
  <c r="N405" i="1" s="1"/>
  <c r="N406" i="1" s="1"/>
  <c r="N407" i="1" s="1"/>
  <c r="N408" i="1" s="1"/>
  <c r="N409" i="1" s="1"/>
  <c r="N410" i="1" s="1"/>
  <c r="N411" i="1" s="1"/>
  <c r="N412" i="1" s="1"/>
  <c r="N413" i="1" s="1"/>
  <c r="N414" i="1" s="1"/>
  <c r="N415" i="1" s="1"/>
  <c r="N416" i="1" s="1"/>
  <c r="N417" i="1" s="1"/>
  <c r="N418" i="1" s="1"/>
  <c r="N419" i="1" s="1"/>
  <c r="N420" i="1" s="1"/>
  <c r="N421" i="1" s="1"/>
  <c r="N422" i="1" s="1"/>
  <c r="N423" i="1" s="1"/>
  <c r="N424" i="1" s="1"/>
  <c r="H398" i="1"/>
  <c r="F398" i="1"/>
  <c r="V397" i="1"/>
  <c r="G397" i="1" s="1"/>
  <c r="H397" i="1"/>
  <c r="F397" i="1"/>
  <c r="V313" i="1"/>
  <c r="G313" i="1" s="1"/>
  <c r="H313" i="1"/>
  <c r="F313" i="1"/>
  <c r="V312" i="1"/>
  <c r="G312" i="1" s="1"/>
  <c r="H312" i="1"/>
  <c r="F312" i="1"/>
  <c r="V311" i="1"/>
  <c r="G311" i="1" s="1"/>
  <c r="N311" i="1"/>
  <c r="N312" i="1" s="1"/>
  <c r="N313" i="1" s="1"/>
  <c r="H311" i="1"/>
  <c r="F311" i="1"/>
  <c r="V310" i="1"/>
  <c r="G310" i="1" s="1"/>
  <c r="H310" i="1"/>
  <c r="F310" i="1"/>
  <c r="V168" i="1"/>
  <c r="G168" i="1" s="1"/>
  <c r="H168" i="1"/>
  <c r="F168" i="1"/>
  <c r="V167" i="1"/>
  <c r="G167" i="1" s="1"/>
  <c r="H167" i="1"/>
  <c r="F167" i="1"/>
  <c r="V166" i="1"/>
  <c r="G166" i="1" s="1"/>
  <c r="H166" i="1"/>
  <c r="F166" i="1"/>
  <c r="V165" i="1"/>
  <c r="G165" i="1" s="1"/>
  <c r="H165" i="1"/>
  <c r="F165" i="1"/>
  <c r="V164" i="1"/>
  <c r="G164" i="1" s="1"/>
  <c r="H164" i="1"/>
  <c r="F164" i="1"/>
  <c r="V163" i="1"/>
  <c r="G163" i="1" s="1"/>
  <c r="H163" i="1"/>
  <c r="F163" i="1"/>
  <c r="V162" i="1"/>
  <c r="G162" i="1" s="1"/>
  <c r="H162" i="1"/>
  <c r="F162" i="1"/>
  <c r="V161" i="1"/>
  <c r="G161" i="1" s="1"/>
  <c r="H161" i="1"/>
  <c r="F161" i="1"/>
  <c r="V160" i="1"/>
  <c r="G160" i="1" s="1"/>
  <c r="H160" i="1"/>
  <c r="F160" i="1"/>
  <c r="V159" i="1"/>
  <c r="G159" i="1" s="1"/>
  <c r="H159" i="1"/>
  <c r="F159" i="1"/>
  <c r="V158" i="1"/>
  <c r="G158" i="1" s="1"/>
  <c r="N158" i="1"/>
  <c r="N159" i="1" s="1"/>
  <c r="N160" i="1" s="1"/>
  <c r="N161" i="1" s="1"/>
  <c r="N162" i="1" s="1"/>
  <c r="N163" i="1" s="1"/>
  <c r="N164" i="1" s="1"/>
  <c r="N165" i="1" s="1"/>
  <c r="N166" i="1" s="1"/>
  <c r="N167" i="1" s="1"/>
  <c r="N168" i="1" s="1"/>
  <c r="N169" i="1" s="1"/>
  <c r="N170" i="1" s="1"/>
  <c r="N171" i="1" s="1"/>
  <c r="N172" i="1" s="1"/>
  <c r="H158" i="1"/>
  <c r="F158" i="1"/>
  <c r="V157" i="1"/>
  <c r="G157" i="1" s="1"/>
  <c r="H157" i="1"/>
  <c r="F157" i="1"/>
  <c r="L605" i="1"/>
  <c r="O605" i="1" s="1"/>
  <c r="L111" i="1"/>
  <c r="L110" i="1"/>
  <c r="L108" i="1"/>
  <c r="L107" i="1"/>
  <c r="L105" i="1"/>
  <c r="L104" i="1"/>
  <c r="L102" i="1"/>
  <c r="L101" i="1"/>
  <c r="L98" i="1"/>
  <c r="L97" i="1"/>
  <c r="L96" i="1"/>
  <c r="L95" i="1"/>
  <c r="L94" i="1"/>
  <c r="L93" i="1"/>
  <c r="O93" i="1" s="1"/>
  <c r="N268" i="1" l="1"/>
  <c r="H605" i="1"/>
  <c r="H595" i="1"/>
  <c r="H594" i="1"/>
  <c r="H593" i="1"/>
  <c r="H592" i="1"/>
  <c r="H591" i="1"/>
  <c r="H590" i="1"/>
  <c r="H589" i="1"/>
  <c r="H588" i="1"/>
  <c r="H587" i="1"/>
  <c r="H586" i="1"/>
  <c r="H585" i="1"/>
  <c r="H584" i="1"/>
  <c r="H583" i="1"/>
  <c r="H582" i="1"/>
  <c r="H581" i="1"/>
  <c r="H580" i="1"/>
  <c r="H579" i="1"/>
  <c r="H578" i="1"/>
  <c r="H577" i="1"/>
  <c r="H576" i="1"/>
  <c r="H575" i="1"/>
  <c r="H574" i="1"/>
  <c r="H573" i="1"/>
  <c r="H572" i="1"/>
  <c r="H570" i="1"/>
  <c r="H569" i="1"/>
  <c r="H567" i="1"/>
  <c r="H566" i="1"/>
  <c r="H564" i="1"/>
  <c r="H563" i="1"/>
  <c r="H562" i="1"/>
  <c r="H561" i="1"/>
  <c r="H560" i="1"/>
  <c r="H559" i="1"/>
  <c r="H558" i="1"/>
  <c r="H557" i="1"/>
  <c r="H531" i="1"/>
  <c r="H530" i="1"/>
  <c r="H529" i="1"/>
  <c r="H528" i="1"/>
  <c r="H527" i="1"/>
  <c r="H526" i="1"/>
  <c r="H525" i="1"/>
  <c r="H524" i="1"/>
  <c r="H523" i="1"/>
  <c r="H522" i="1"/>
  <c r="H521" i="1"/>
  <c r="H520" i="1"/>
  <c r="H519" i="1"/>
  <c r="H518" i="1"/>
  <c r="H517" i="1"/>
  <c r="H516" i="1"/>
  <c r="H515" i="1"/>
  <c r="H514" i="1"/>
  <c r="H499" i="1"/>
  <c r="H498" i="1"/>
  <c r="H497" i="1"/>
  <c r="H496" i="1"/>
  <c r="H495" i="1"/>
  <c r="H494" i="1"/>
  <c r="H493" i="1"/>
  <c r="H492" i="1"/>
  <c r="H491" i="1"/>
  <c r="H490" i="1"/>
  <c r="H489" i="1"/>
  <c r="H488" i="1"/>
  <c r="H487" i="1"/>
  <c r="H486" i="1"/>
  <c r="H485" i="1"/>
  <c r="H484" i="1"/>
  <c r="H467" i="1"/>
  <c r="H466" i="1"/>
  <c r="H465" i="1"/>
  <c r="H464" i="1"/>
  <c r="H463" i="1"/>
  <c r="H462" i="1"/>
  <c r="H461" i="1"/>
  <c r="H460" i="1"/>
  <c r="H459" i="1"/>
  <c r="H458" i="1"/>
  <c r="H457" i="1"/>
  <c r="H456" i="1"/>
  <c r="H455" i="1"/>
  <c r="H454" i="1"/>
  <c r="H453" i="1"/>
  <c r="H452" i="1"/>
  <c r="H451" i="1"/>
  <c r="H450" i="1"/>
  <c r="H449" i="1"/>
  <c r="H448" i="1"/>
  <c r="H447" i="1"/>
  <c r="H376" i="1"/>
  <c r="H375" i="1"/>
  <c r="H374" i="1"/>
  <c r="H373" i="1"/>
  <c r="H372" i="1"/>
  <c r="H371" i="1"/>
  <c r="H370" i="1"/>
  <c r="H369" i="1"/>
  <c r="H368" i="1"/>
  <c r="H367" i="1"/>
  <c r="H366" i="1"/>
  <c r="H365" i="1"/>
  <c r="H364" i="1"/>
  <c r="H363" i="1"/>
  <c r="H362" i="1"/>
  <c r="H361" i="1"/>
  <c r="H360" i="1"/>
  <c r="H359" i="1"/>
  <c r="H358" i="1"/>
  <c r="H357" i="1"/>
  <c r="H356" i="1"/>
  <c r="H355" i="1"/>
  <c r="H354" i="1"/>
  <c r="H353" i="1"/>
  <c r="H352" i="1"/>
  <c r="H351" i="1"/>
  <c r="H350" i="1"/>
  <c r="H349" i="1"/>
  <c r="H348" i="1"/>
  <c r="H347" i="1"/>
  <c r="H346" i="1"/>
  <c r="H341" i="1"/>
  <c r="H340" i="1"/>
  <c r="H339" i="1"/>
  <c r="H338" i="1"/>
  <c r="H337" i="1"/>
  <c r="H336" i="1"/>
  <c r="H335" i="1"/>
  <c r="H334" i="1"/>
  <c r="H333" i="1"/>
  <c r="H332" i="1"/>
  <c r="H331" i="1"/>
  <c r="H330" i="1"/>
  <c r="H329" i="1"/>
  <c r="H328" i="1"/>
  <c r="H327" i="1"/>
  <c r="H326" i="1"/>
  <c r="H325" i="1"/>
  <c r="H324" i="1"/>
  <c r="H323" i="1"/>
  <c r="H322" i="1"/>
  <c r="H321" i="1"/>
  <c r="H320" i="1"/>
  <c r="H319" i="1"/>
  <c r="H318" i="1"/>
  <c r="H317" i="1"/>
  <c r="H316" i="1"/>
  <c r="H315" i="1"/>
  <c r="H314" i="1"/>
  <c r="H249" i="1"/>
  <c r="H248" i="1"/>
  <c r="H247" i="1"/>
  <c r="H246" i="1"/>
  <c r="H245" i="1"/>
  <c r="H243" i="1"/>
  <c r="H242" i="1"/>
  <c r="H240" i="1"/>
  <c r="H239" i="1"/>
  <c r="H238" i="1"/>
  <c r="H233" i="1"/>
  <c r="H232" i="1"/>
  <c r="H223" i="1"/>
  <c r="H222" i="1"/>
  <c r="H221" i="1"/>
  <c r="H220" i="1"/>
  <c r="H219" i="1"/>
  <c r="H218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73" i="1"/>
  <c r="H156" i="1"/>
  <c r="H155" i="1"/>
  <c r="H154" i="1"/>
  <c r="H153" i="1"/>
  <c r="H152" i="1"/>
  <c r="H151" i="1"/>
  <c r="H137" i="1"/>
  <c r="H136" i="1"/>
  <c r="H135" i="1"/>
  <c r="H134" i="1"/>
  <c r="H132" i="1"/>
  <c r="H131" i="1"/>
  <c r="H129" i="1"/>
  <c r="H128" i="1"/>
  <c r="H126" i="1"/>
  <c r="H125" i="1"/>
  <c r="H124" i="1"/>
  <c r="H123" i="1"/>
  <c r="H122" i="1"/>
  <c r="H111" i="1"/>
  <c r="H110" i="1"/>
  <c r="H108" i="1"/>
  <c r="H107" i="1"/>
  <c r="H105" i="1"/>
  <c r="H104" i="1"/>
  <c r="H102" i="1"/>
  <c r="H101" i="1"/>
  <c r="H98" i="1"/>
  <c r="H97" i="1"/>
  <c r="H96" i="1"/>
  <c r="H95" i="1"/>
  <c r="H94" i="1"/>
  <c r="H93" i="1"/>
  <c r="N269" i="1" l="1"/>
  <c r="F156" i="1"/>
  <c r="F152" i="1"/>
  <c r="F155" i="1"/>
  <c r="F154" i="1"/>
  <c r="V156" i="1"/>
  <c r="G156" i="1" s="1"/>
  <c r="V155" i="1"/>
  <c r="G155" i="1" s="1"/>
  <c r="V154" i="1"/>
  <c r="G154" i="1" s="1"/>
  <c r="N155" i="1"/>
  <c r="N156" i="1" s="1"/>
  <c r="V152" i="1"/>
  <c r="G152" i="1" s="1"/>
  <c r="F499" i="1"/>
  <c r="F498" i="1"/>
  <c r="F497" i="1"/>
  <c r="F496" i="1"/>
  <c r="F495" i="1"/>
  <c r="F494" i="1"/>
  <c r="F493" i="1"/>
  <c r="F492" i="1"/>
  <c r="F491" i="1"/>
  <c r="F490" i="1"/>
  <c r="F489" i="1"/>
  <c r="F488" i="1"/>
  <c r="F487" i="1"/>
  <c r="F486" i="1"/>
  <c r="F485" i="1"/>
  <c r="F484" i="1"/>
  <c r="V499" i="1"/>
  <c r="G499" i="1" s="1"/>
  <c r="V498" i="1"/>
  <c r="G498" i="1" s="1"/>
  <c r="V497" i="1"/>
  <c r="G497" i="1" s="1"/>
  <c r="V496" i="1"/>
  <c r="G496" i="1" s="1"/>
  <c r="V495" i="1"/>
  <c r="G495" i="1" s="1"/>
  <c r="V494" i="1"/>
  <c r="G494" i="1" s="1"/>
  <c r="V493" i="1"/>
  <c r="G493" i="1" s="1"/>
  <c r="V492" i="1"/>
  <c r="G492" i="1" s="1"/>
  <c r="V491" i="1"/>
  <c r="G491" i="1" s="1"/>
  <c r="V490" i="1"/>
  <c r="G490" i="1" s="1"/>
  <c r="V489" i="1"/>
  <c r="G489" i="1" s="1"/>
  <c r="V488" i="1"/>
  <c r="G488" i="1" s="1"/>
  <c r="V487" i="1"/>
  <c r="G487" i="1" s="1"/>
  <c r="V486" i="1"/>
  <c r="G486" i="1" s="1"/>
  <c r="V485" i="1"/>
  <c r="G485" i="1" s="1"/>
  <c r="V484" i="1"/>
  <c r="G484" i="1" s="1"/>
  <c r="N485" i="1"/>
  <c r="N486" i="1" s="1"/>
  <c r="N487" i="1" s="1"/>
  <c r="N488" i="1" s="1"/>
  <c r="N489" i="1" s="1"/>
  <c r="N490" i="1" s="1"/>
  <c r="N491" i="1" s="1"/>
  <c r="N492" i="1" s="1"/>
  <c r="N493" i="1" s="1"/>
  <c r="N494" i="1" s="1"/>
  <c r="N495" i="1" s="1"/>
  <c r="N496" i="1" s="1"/>
  <c r="N497" i="1" s="1"/>
  <c r="N498" i="1" s="1"/>
  <c r="N499" i="1" s="1"/>
  <c r="N500" i="1" s="1"/>
  <c r="N501" i="1" s="1"/>
  <c r="N502" i="1" s="1"/>
  <c r="N503" i="1" s="1"/>
  <c r="F458" i="1"/>
  <c r="F457" i="1"/>
  <c r="F456" i="1"/>
  <c r="F455" i="1"/>
  <c r="F454" i="1"/>
  <c r="F453" i="1"/>
  <c r="F452" i="1"/>
  <c r="F451" i="1"/>
  <c r="F450" i="1"/>
  <c r="F449" i="1"/>
  <c r="F448" i="1"/>
  <c r="F447" i="1"/>
  <c r="V458" i="1"/>
  <c r="G458" i="1" s="1"/>
  <c r="V457" i="1"/>
  <c r="G457" i="1" s="1"/>
  <c r="V456" i="1"/>
  <c r="G456" i="1" s="1"/>
  <c r="V455" i="1"/>
  <c r="G455" i="1" s="1"/>
  <c r="V454" i="1"/>
  <c r="G454" i="1" s="1"/>
  <c r="V453" i="1"/>
  <c r="G453" i="1" s="1"/>
  <c r="V452" i="1"/>
  <c r="G452" i="1" s="1"/>
  <c r="V451" i="1"/>
  <c r="G451" i="1" s="1"/>
  <c r="V450" i="1"/>
  <c r="G450" i="1" s="1"/>
  <c r="V449" i="1"/>
  <c r="G449" i="1" s="1"/>
  <c r="V448" i="1"/>
  <c r="G448" i="1" s="1"/>
  <c r="V447" i="1"/>
  <c r="G447" i="1" s="1"/>
  <c r="N448" i="1"/>
  <c r="N449" i="1" s="1"/>
  <c r="N450" i="1" s="1"/>
  <c r="N451" i="1" s="1"/>
  <c r="N452" i="1" s="1"/>
  <c r="N453" i="1" s="1"/>
  <c r="N454" i="1" s="1"/>
  <c r="N455" i="1" s="1"/>
  <c r="N456" i="1" s="1"/>
  <c r="N457" i="1" s="1"/>
  <c r="N458" i="1" s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V341" i="1"/>
  <c r="G341" i="1" s="1"/>
  <c r="V340" i="1"/>
  <c r="G340" i="1" s="1"/>
  <c r="V339" i="1"/>
  <c r="G339" i="1" s="1"/>
  <c r="V338" i="1"/>
  <c r="G338" i="1" s="1"/>
  <c r="V337" i="1"/>
  <c r="G337" i="1" s="1"/>
  <c r="V336" i="1"/>
  <c r="G336" i="1" s="1"/>
  <c r="V335" i="1"/>
  <c r="G335" i="1" s="1"/>
  <c r="V334" i="1"/>
  <c r="G334" i="1" s="1"/>
  <c r="V333" i="1"/>
  <c r="G333" i="1" s="1"/>
  <c r="V332" i="1"/>
  <c r="G332" i="1" s="1"/>
  <c r="V331" i="1"/>
  <c r="G331" i="1" s="1"/>
  <c r="V330" i="1"/>
  <c r="G330" i="1" s="1"/>
  <c r="V329" i="1"/>
  <c r="G329" i="1" s="1"/>
  <c r="V328" i="1"/>
  <c r="G328" i="1" s="1"/>
  <c r="V327" i="1"/>
  <c r="G327" i="1" s="1"/>
  <c r="V326" i="1"/>
  <c r="G326" i="1" s="1"/>
  <c r="V325" i="1"/>
  <c r="G325" i="1" s="1"/>
  <c r="V324" i="1"/>
  <c r="G324" i="1" s="1"/>
  <c r="V323" i="1"/>
  <c r="G323" i="1" s="1"/>
  <c r="V322" i="1"/>
  <c r="G322" i="1" s="1"/>
  <c r="V321" i="1"/>
  <c r="G321" i="1" s="1"/>
  <c r="V320" i="1"/>
  <c r="G320" i="1" s="1"/>
  <c r="V319" i="1"/>
  <c r="G319" i="1" s="1"/>
  <c r="V318" i="1"/>
  <c r="G318" i="1" s="1"/>
  <c r="V317" i="1"/>
  <c r="G317" i="1" s="1"/>
  <c r="V316" i="1"/>
  <c r="G316" i="1" s="1"/>
  <c r="V315" i="1"/>
  <c r="G315" i="1" s="1"/>
  <c r="V314" i="1"/>
  <c r="G314" i="1" s="1"/>
  <c r="N315" i="1"/>
  <c r="N316" i="1" s="1"/>
  <c r="N317" i="1" s="1"/>
  <c r="N318" i="1" s="1"/>
  <c r="N319" i="1" s="1"/>
  <c r="N270" i="1" l="1"/>
  <c r="N320" i="1"/>
  <c r="N271" i="1" l="1"/>
  <c r="N321" i="1"/>
  <c r="N272" i="1" l="1"/>
  <c r="N322" i="1"/>
  <c r="F376" i="1"/>
  <c r="F375" i="1"/>
  <c r="F374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467" i="1"/>
  <c r="F466" i="1"/>
  <c r="F465" i="1"/>
  <c r="F525" i="1"/>
  <c r="F524" i="1"/>
  <c r="F523" i="1"/>
  <c r="F522" i="1"/>
  <c r="F521" i="1"/>
  <c r="F520" i="1"/>
  <c r="V525" i="1"/>
  <c r="G525" i="1" s="1"/>
  <c r="V524" i="1"/>
  <c r="G524" i="1" s="1"/>
  <c r="V523" i="1"/>
  <c r="G523" i="1" s="1"/>
  <c r="V522" i="1"/>
  <c r="G522" i="1" s="1"/>
  <c r="V521" i="1"/>
  <c r="G521" i="1" s="1"/>
  <c r="V520" i="1"/>
  <c r="G520" i="1" s="1"/>
  <c r="V467" i="1"/>
  <c r="G467" i="1" s="1"/>
  <c r="V466" i="1"/>
  <c r="G466" i="1" s="1"/>
  <c r="V465" i="1"/>
  <c r="G465" i="1" s="1"/>
  <c r="V376" i="1"/>
  <c r="G376" i="1" s="1"/>
  <c r="V375" i="1"/>
  <c r="G375" i="1" s="1"/>
  <c r="V374" i="1"/>
  <c r="G374" i="1" s="1"/>
  <c r="V373" i="1"/>
  <c r="G373" i="1" s="1"/>
  <c r="V372" i="1"/>
  <c r="G372" i="1" s="1"/>
  <c r="V371" i="1"/>
  <c r="G371" i="1" s="1"/>
  <c r="V370" i="1"/>
  <c r="G370" i="1" s="1"/>
  <c r="V369" i="1"/>
  <c r="G369" i="1" s="1"/>
  <c r="V368" i="1"/>
  <c r="G368" i="1" s="1"/>
  <c r="V367" i="1"/>
  <c r="G367" i="1" s="1"/>
  <c r="V366" i="1"/>
  <c r="G366" i="1" s="1"/>
  <c r="V365" i="1"/>
  <c r="G365" i="1" s="1"/>
  <c r="V364" i="1"/>
  <c r="G364" i="1" s="1"/>
  <c r="V363" i="1"/>
  <c r="G363" i="1" s="1"/>
  <c r="V362" i="1"/>
  <c r="G362" i="1" s="1"/>
  <c r="V361" i="1"/>
  <c r="G361" i="1" s="1"/>
  <c r="V360" i="1"/>
  <c r="G360" i="1" s="1"/>
  <c r="V359" i="1"/>
  <c r="G359" i="1" s="1"/>
  <c r="N273" i="1" l="1"/>
  <c r="N323" i="1"/>
  <c r="F605" i="1"/>
  <c r="N274" i="1" l="1"/>
  <c r="N324" i="1"/>
  <c r="F531" i="1"/>
  <c r="F530" i="1"/>
  <c r="F529" i="1"/>
  <c r="F528" i="1"/>
  <c r="V531" i="1"/>
  <c r="G531" i="1" s="1"/>
  <c r="V530" i="1"/>
  <c r="G530" i="1" s="1"/>
  <c r="V529" i="1"/>
  <c r="G529" i="1" s="1"/>
  <c r="V528" i="1"/>
  <c r="G528" i="1" s="1"/>
  <c r="N275" i="1" l="1"/>
  <c r="N325" i="1"/>
  <c r="F595" i="1"/>
  <c r="F594" i="1"/>
  <c r="F593" i="1"/>
  <c r="F592" i="1"/>
  <c r="F591" i="1"/>
  <c r="F590" i="1"/>
  <c r="F589" i="1"/>
  <c r="F588" i="1"/>
  <c r="F587" i="1"/>
  <c r="F586" i="1"/>
  <c r="F585" i="1"/>
  <c r="F584" i="1"/>
  <c r="F583" i="1"/>
  <c r="F582" i="1"/>
  <c r="F581" i="1"/>
  <c r="F580" i="1"/>
  <c r="F579" i="1"/>
  <c r="F578" i="1"/>
  <c r="F577" i="1"/>
  <c r="F576" i="1"/>
  <c r="F575" i="1"/>
  <c r="F574" i="1"/>
  <c r="F573" i="1"/>
  <c r="F572" i="1"/>
  <c r="F570" i="1"/>
  <c r="F569" i="1"/>
  <c r="F567" i="1"/>
  <c r="F566" i="1"/>
  <c r="F564" i="1"/>
  <c r="F563" i="1"/>
  <c r="F562" i="1"/>
  <c r="F561" i="1"/>
  <c r="F560" i="1"/>
  <c r="F559" i="1"/>
  <c r="F558" i="1"/>
  <c r="F557" i="1"/>
  <c r="F527" i="1"/>
  <c r="F526" i="1"/>
  <c r="F519" i="1"/>
  <c r="F518" i="1"/>
  <c r="F517" i="1"/>
  <c r="F516" i="1"/>
  <c r="F515" i="1"/>
  <c r="F514" i="1"/>
  <c r="F464" i="1"/>
  <c r="F463" i="1"/>
  <c r="F462" i="1"/>
  <c r="F461" i="1"/>
  <c r="F460" i="1"/>
  <c r="F4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249" i="1"/>
  <c r="F248" i="1"/>
  <c r="F247" i="1"/>
  <c r="F246" i="1"/>
  <c r="F245" i="1"/>
  <c r="F243" i="1"/>
  <c r="F242" i="1"/>
  <c r="F240" i="1"/>
  <c r="F239" i="1"/>
  <c r="F238" i="1"/>
  <c r="F233" i="1"/>
  <c r="F232" i="1"/>
  <c r="F223" i="1"/>
  <c r="F222" i="1"/>
  <c r="F221" i="1"/>
  <c r="F220" i="1"/>
  <c r="F219" i="1"/>
  <c r="F218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73" i="1"/>
  <c r="F153" i="1"/>
  <c r="F151" i="1"/>
  <c r="F137" i="1"/>
  <c r="F136" i="1"/>
  <c r="F135" i="1"/>
  <c r="F134" i="1"/>
  <c r="F132" i="1"/>
  <c r="F131" i="1"/>
  <c r="F129" i="1"/>
  <c r="F128" i="1"/>
  <c r="F126" i="1"/>
  <c r="F125" i="1"/>
  <c r="F124" i="1"/>
  <c r="F123" i="1"/>
  <c r="F122" i="1"/>
  <c r="F111" i="1"/>
  <c r="F110" i="1"/>
  <c r="F108" i="1"/>
  <c r="F107" i="1"/>
  <c r="F105" i="1"/>
  <c r="F104" i="1"/>
  <c r="F102" i="1"/>
  <c r="F101" i="1"/>
  <c r="F98" i="1"/>
  <c r="F97" i="1"/>
  <c r="F96" i="1"/>
  <c r="F95" i="1"/>
  <c r="F94" i="1"/>
  <c r="F93" i="1"/>
  <c r="N276" i="1" l="1"/>
  <c r="N326" i="1"/>
  <c r="N527" i="1"/>
  <c r="N528" i="1" s="1"/>
  <c r="N529" i="1" s="1"/>
  <c r="N530" i="1" s="1"/>
  <c r="N531" i="1" s="1"/>
  <c r="N532" i="1" s="1"/>
  <c r="N533" i="1" s="1"/>
  <c r="N534" i="1" s="1"/>
  <c r="V527" i="1"/>
  <c r="G527" i="1" s="1"/>
  <c r="X527" i="1"/>
  <c r="V557" i="1"/>
  <c r="G557" i="1" s="1"/>
  <c r="V595" i="1"/>
  <c r="G595" i="1" s="1"/>
  <c r="V594" i="1"/>
  <c r="G594" i="1" s="1"/>
  <c r="V593" i="1"/>
  <c r="G593" i="1" s="1"/>
  <c r="V592" i="1"/>
  <c r="G592" i="1" s="1"/>
  <c r="V591" i="1"/>
  <c r="G591" i="1" s="1"/>
  <c r="V590" i="1"/>
  <c r="G590" i="1" s="1"/>
  <c r="V589" i="1"/>
  <c r="G589" i="1" s="1"/>
  <c r="V588" i="1"/>
  <c r="G588" i="1" s="1"/>
  <c r="V587" i="1"/>
  <c r="G587" i="1" s="1"/>
  <c r="V586" i="1"/>
  <c r="G586" i="1" s="1"/>
  <c r="V585" i="1"/>
  <c r="G585" i="1" s="1"/>
  <c r="V584" i="1"/>
  <c r="G584" i="1" s="1"/>
  <c r="V583" i="1"/>
  <c r="G583" i="1" s="1"/>
  <c r="V582" i="1"/>
  <c r="G582" i="1" s="1"/>
  <c r="V581" i="1"/>
  <c r="G581" i="1" s="1"/>
  <c r="V580" i="1"/>
  <c r="G580" i="1" s="1"/>
  <c r="V579" i="1"/>
  <c r="G579" i="1" s="1"/>
  <c r="V578" i="1"/>
  <c r="G578" i="1" s="1"/>
  <c r="V577" i="1"/>
  <c r="G577" i="1" s="1"/>
  <c r="V576" i="1"/>
  <c r="G576" i="1" s="1"/>
  <c r="V575" i="1"/>
  <c r="G575" i="1" s="1"/>
  <c r="V574" i="1"/>
  <c r="G574" i="1" s="1"/>
  <c r="V573" i="1"/>
  <c r="G573" i="1" s="1"/>
  <c r="V572" i="1"/>
  <c r="G572" i="1" s="1"/>
  <c r="V570" i="1"/>
  <c r="G570" i="1" s="1"/>
  <c r="V569" i="1"/>
  <c r="G569" i="1" s="1"/>
  <c r="V567" i="1"/>
  <c r="G567" i="1" s="1"/>
  <c r="V566" i="1"/>
  <c r="G566" i="1" s="1"/>
  <c r="V564" i="1"/>
  <c r="G564" i="1" s="1"/>
  <c r="V563" i="1"/>
  <c r="G563" i="1" s="1"/>
  <c r="V562" i="1"/>
  <c r="G562" i="1" s="1"/>
  <c r="V561" i="1"/>
  <c r="G561" i="1" s="1"/>
  <c r="V560" i="1"/>
  <c r="G560" i="1" s="1"/>
  <c r="V559" i="1"/>
  <c r="G559" i="1" s="1"/>
  <c r="V558" i="1"/>
  <c r="G558" i="1" s="1"/>
  <c r="V526" i="1"/>
  <c r="G526" i="1" s="1"/>
  <c r="V519" i="1"/>
  <c r="G519" i="1" s="1"/>
  <c r="V518" i="1"/>
  <c r="G518" i="1" s="1"/>
  <c r="V517" i="1"/>
  <c r="G517" i="1" s="1"/>
  <c r="V516" i="1"/>
  <c r="G516" i="1" s="1"/>
  <c r="V515" i="1"/>
  <c r="G515" i="1" s="1"/>
  <c r="V514" i="1"/>
  <c r="G514" i="1" s="1"/>
  <c r="V464" i="1"/>
  <c r="G464" i="1" s="1"/>
  <c r="V463" i="1"/>
  <c r="G463" i="1" s="1"/>
  <c r="V462" i="1"/>
  <c r="G462" i="1" s="1"/>
  <c r="V461" i="1"/>
  <c r="G461" i="1" s="1"/>
  <c r="V460" i="1"/>
  <c r="G460" i="1" s="1"/>
  <c r="V459" i="1"/>
  <c r="G459" i="1" s="1"/>
  <c r="V358" i="1"/>
  <c r="G358" i="1" s="1"/>
  <c r="V357" i="1"/>
  <c r="G357" i="1" s="1"/>
  <c r="V356" i="1"/>
  <c r="G356" i="1" s="1"/>
  <c r="V355" i="1"/>
  <c r="G355" i="1" s="1"/>
  <c r="V354" i="1"/>
  <c r="G354" i="1" s="1"/>
  <c r="V353" i="1"/>
  <c r="G353" i="1" s="1"/>
  <c r="V352" i="1"/>
  <c r="G352" i="1" s="1"/>
  <c r="V351" i="1"/>
  <c r="G351" i="1" s="1"/>
  <c r="V350" i="1"/>
  <c r="G350" i="1" s="1"/>
  <c r="V349" i="1"/>
  <c r="G349" i="1" s="1"/>
  <c r="V348" i="1"/>
  <c r="G348" i="1" s="1"/>
  <c r="V347" i="1"/>
  <c r="G347" i="1" s="1"/>
  <c r="V346" i="1"/>
  <c r="G346" i="1" s="1"/>
  <c r="V249" i="1"/>
  <c r="G249" i="1" s="1"/>
  <c r="V248" i="1"/>
  <c r="G248" i="1" s="1"/>
  <c r="V247" i="1"/>
  <c r="G247" i="1" s="1"/>
  <c r="V246" i="1"/>
  <c r="G246" i="1" s="1"/>
  <c r="V245" i="1"/>
  <c r="G245" i="1" s="1"/>
  <c r="V243" i="1"/>
  <c r="G243" i="1" s="1"/>
  <c r="V242" i="1"/>
  <c r="G242" i="1" s="1"/>
  <c r="V240" i="1"/>
  <c r="G240" i="1" s="1"/>
  <c r="V239" i="1"/>
  <c r="G239" i="1" s="1"/>
  <c r="V238" i="1"/>
  <c r="G238" i="1" s="1"/>
  <c r="V233" i="1"/>
  <c r="G233" i="1" s="1"/>
  <c r="V232" i="1"/>
  <c r="G232" i="1" s="1"/>
  <c r="V223" i="1"/>
  <c r="G223" i="1" s="1"/>
  <c r="V222" i="1"/>
  <c r="G222" i="1" s="1"/>
  <c r="V221" i="1"/>
  <c r="G221" i="1" s="1"/>
  <c r="V220" i="1"/>
  <c r="G220" i="1" s="1"/>
  <c r="V219" i="1"/>
  <c r="G219" i="1" s="1"/>
  <c r="V218" i="1"/>
  <c r="G218" i="1" s="1"/>
  <c r="V203" i="1"/>
  <c r="G203" i="1" s="1"/>
  <c r="V202" i="1"/>
  <c r="G202" i="1" s="1"/>
  <c r="V201" i="1"/>
  <c r="G201" i="1" s="1"/>
  <c r="V200" i="1"/>
  <c r="G200" i="1" s="1"/>
  <c r="V199" i="1"/>
  <c r="G199" i="1" s="1"/>
  <c r="V198" i="1"/>
  <c r="G198" i="1" s="1"/>
  <c r="V197" i="1"/>
  <c r="G197" i="1" s="1"/>
  <c r="V196" i="1"/>
  <c r="G196" i="1" s="1"/>
  <c r="V195" i="1"/>
  <c r="G195" i="1" s="1"/>
  <c r="V194" i="1"/>
  <c r="G194" i="1" s="1"/>
  <c r="V193" i="1"/>
  <c r="G193" i="1" s="1"/>
  <c r="V192" i="1"/>
  <c r="G192" i="1" s="1"/>
  <c r="V191" i="1"/>
  <c r="G191" i="1" s="1"/>
  <c r="V190" i="1"/>
  <c r="G190" i="1" s="1"/>
  <c r="V173" i="1"/>
  <c r="G173" i="1" s="1"/>
  <c r="V153" i="1"/>
  <c r="G153" i="1" s="1"/>
  <c r="V151" i="1"/>
  <c r="G151" i="1" s="1"/>
  <c r="V137" i="1"/>
  <c r="G137" i="1" s="1"/>
  <c r="V136" i="1"/>
  <c r="G136" i="1" s="1"/>
  <c r="V135" i="1"/>
  <c r="G135" i="1" s="1"/>
  <c r="V134" i="1"/>
  <c r="G134" i="1" s="1"/>
  <c r="V132" i="1"/>
  <c r="G132" i="1" s="1"/>
  <c r="V131" i="1"/>
  <c r="G131" i="1" s="1"/>
  <c r="V129" i="1"/>
  <c r="G129" i="1" s="1"/>
  <c r="V128" i="1"/>
  <c r="G128" i="1" s="1"/>
  <c r="V126" i="1"/>
  <c r="G126" i="1" s="1"/>
  <c r="V125" i="1"/>
  <c r="G125" i="1" s="1"/>
  <c r="V124" i="1"/>
  <c r="G124" i="1" s="1"/>
  <c r="V123" i="1"/>
  <c r="G123" i="1" s="1"/>
  <c r="V122" i="1"/>
  <c r="G122" i="1" s="1"/>
  <c r="V111" i="1"/>
  <c r="G111" i="1" s="1"/>
  <c r="V110" i="1"/>
  <c r="G110" i="1" s="1"/>
  <c r="V108" i="1"/>
  <c r="G108" i="1" s="1"/>
  <c r="V107" i="1"/>
  <c r="G107" i="1" s="1"/>
  <c r="V105" i="1"/>
  <c r="G105" i="1" s="1"/>
  <c r="V104" i="1"/>
  <c r="G104" i="1" s="1"/>
  <c r="V102" i="1"/>
  <c r="G102" i="1" s="1"/>
  <c r="V101" i="1"/>
  <c r="G101" i="1" s="1"/>
  <c r="V98" i="1"/>
  <c r="G98" i="1" s="1"/>
  <c r="V97" i="1"/>
  <c r="G97" i="1" s="1"/>
  <c r="V96" i="1"/>
  <c r="G96" i="1" s="1"/>
  <c r="V95" i="1"/>
  <c r="G95" i="1" s="1"/>
  <c r="V94" i="1"/>
  <c r="G94" i="1" s="1"/>
  <c r="V93" i="1"/>
  <c r="N3" i="1"/>
  <c r="N584" i="1"/>
  <c r="N585" i="1" s="1"/>
  <c r="N586" i="1" s="1"/>
  <c r="N587" i="1" s="1"/>
  <c r="N588" i="1" s="1"/>
  <c r="N589" i="1" s="1"/>
  <c r="N590" i="1" s="1"/>
  <c r="N591" i="1" s="1"/>
  <c r="N592" i="1" s="1"/>
  <c r="N593" i="1" s="1"/>
  <c r="N594" i="1" s="1"/>
  <c r="N595" i="1" s="1"/>
  <c r="N575" i="1"/>
  <c r="N576" i="1" s="1"/>
  <c r="N577" i="1" s="1"/>
  <c r="N578" i="1" s="1"/>
  <c r="N579" i="1" s="1"/>
  <c r="N580" i="1" s="1"/>
  <c r="N581" i="1" s="1"/>
  <c r="N582" i="1" s="1"/>
  <c r="N573" i="1"/>
  <c r="N558" i="1"/>
  <c r="N559" i="1" s="1"/>
  <c r="N560" i="1" s="1"/>
  <c r="N561" i="1" s="1"/>
  <c r="N562" i="1" s="1"/>
  <c r="N563" i="1" s="1"/>
  <c r="N564" i="1" s="1"/>
  <c r="N515" i="1"/>
  <c r="N516" i="1" s="1"/>
  <c r="N517" i="1" s="1"/>
  <c r="N518" i="1" s="1"/>
  <c r="N519" i="1" s="1"/>
  <c r="N520" i="1" s="1"/>
  <c r="N521" i="1" s="1"/>
  <c r="N522" i="1" s="1"/>
  <c r="N523" i="1" s="1"/>
  <c r="N524" i="1" s="1"/>
  <c r="N525" i="1" s="1"/>
  <c r="N460" i="1"/>
  <c r="N461" i="1" s="1"/>
  <c r="N462" i="1" s="1"/>
  <c r="N463" i="1" s="1"/>
  <c r="N464" i="1" s="1"/>
  <c r="N465" i="1" s="1"/>
  <c r="N466" i="1" s="1"/>
  <c r="N467" i="1" s="1"/>
  <c r="N347" i="1"/>
  <c r="N348" i="1" s="1"/>
  <c r="N349" i="1" s="1"/>
  <c r="N350" i="1" s="1"/>
  <c r="N351" i="1" s="1"/>
  <c r="N352" i="1" s="1"/>
  <c r="N353" i="1" s="1"/>
  <c r="N354" i="1" s="1"/>
  <c r="N355" i="1" s="1"/>
  <c r="N356" i="1" s="1"/>
  <c r="N357" i="1" s="1"/>
  <c r="N358" i="1" s="1"/>
  <c r="N233" i="1"/>
  <c r="N234" i="1" s="1"/>
  <c r="N219" i="1"/>
  <c r="N220" i="1" s="1"/>
  <c r="N221" i="1" s="1"/>
  <c r="N222" i="1" s="1"/>
  <c r="N223" i="1" s="1"/>
  <c r="N200" i="1"/>
  <c r="N201" i="1" s="1"/>
  <c r="N202" i="1" s="1"/>
  <c r="N203" i="1" s="1"/>
  <c r="N191" i="1"/>
  <c r="N192" i="1" s="1"/>
  <c r="N193" i="1" s="1"/>
  <c r="N194" i="1" s="1"/>
  <c r="N195" i="1" s="1"/>
  <c r="N196" i="1" s="1"/>
  <c r="N197" i="1" s="1"/>
  <c r="N198" i="1" s="1"/>
  <c r="N153" i="1"/>
  <c r="N123" i="1"/>
  <c r="N124" i="1" s="1"/>
  <c r="N125" i="1" s="1"/>
  <c r="N126" i="1" s="1"/>
  <c r="N94" i="1"/>
  <c r="N277" i="1" l="1"/>
  <c r="N95" i="1"/>
  <c r="O94" i="1"/>
  <c r="U48" i="1"/>
  <c r="U13" i="1"/>
  <c r="U36" i="1"/>
  <c r="U52" i="1"/>
  <c r="U67" i="1"/>
  <c r="U6" i="1"/>
  <c r="U3" i="1"/>
  <c r="U34" i="1"/>
  <c r="U19" i="1"/>
  <c r="U44" i="1"/>
  <c r="U15" i="1"/>
  <c r="U27" i="1"/>
  <c r="U53" i="1"/>
  <c r="U64" i="1"/>
  <c r="U32" i="1"/>
  <c r="U45" i="1"/>
  <c r="U51" i="1"/>
  <c r="U42" i="1"/>
  <c r="U25" i="1"/>
  <c r="U58" i="1"/>
  <c r="U33" i="1"/>
  <c r="U59" i="1"/>
  <c r="U61" i="1"/>
  <c r="U2" i="1"/>
  <c r="U11" i="1"/>
  <c r="U50" i="1"/>
  <c r="U5" i="1"/>
  <c r="U49" i="1"/>
  <c r="U39" i="1"/>
  <c r="U14" i="1"/>
  <c r="U66" i="1"/>
  <c r="U20" i="1"/>
  <c r="U47" i="1"/>
  <c r="U68" i="1"/>
  <c r="U57" i="1"/>
  <c r="U62" i="1"/>
  <c r="U10" i="1"/>
  <c r="U12" i="1"/>
  <c r="U60" i="1"/>
  <c r="U28" i="1"/>
  <c r="U18" i="1"/>
  <c r="U63" i="1"/>
  <c r="U40" i="1"/>
  <c r="U23" i="1"/>
  <c r="U65" i="1"/>
  <c r="U37" i="1"/>
  <c r="U46" i="1"/>
  <c r="U17" i="1"/>
  <c r="U69" i="1"/>
  <c r="U8" i="1"/>
  <c r="U29" i="1"/>
  <c r="U30" i="1"/>
  <c r="U38" i="1"/>
  <c r="U22" i="1"/>
  <c r="U55" i="1"/>
  <c r="U35" i="1"/>
  <c r="U26" i="1"/>
  <c r="U24" i="1"/>
  <c r="U31" i="1"/>
  <c r="U21" i="1"/>
  <c r="U7" i="1"/>
  <c r="U4" i="1"/>
  <c r="U16" i="1"/>
  <c r="U56" i="1"/>
  <c r="U9" i="1"/>
  <c r="U41" i="1"/>
  <c r="U54" i="1"/>
  <c r="U43" i="1"/>
  <c r="U70" i="1"/>
  <c r="N5" i="1"/>
  <c r="L112" i="1"/>
  <c r="L118" i="1"/>
  <c r="L117" i="1"/>
  <c r="L114" i="1"/>
  <c r="L115" i="1"/>
  <c r="L113" i="1"/>
  <c r="L116" i="1"/>
  <c r="L141" i="1"/>
  <c r="L140" i="1"/>
  <c r="L139" i="1"/>
  <c r="L138" i="1"/>
  <c r="O138" i="1" s="1"/>
  <c r="L121" i="1"/>
  <c r="L119" i="1"/>
  <c r="L120" i="1"/>
  <c r="E93" i="1"/>
  <c r="AA93" i="1" s="1"/>
  <c r="G93" i="1"/>
  <c r="L133" i="1"/>
  <c r="O133" i="1" s="1"/>
  <c r="L130" i="1"/>
  <c r="O130" i="1" s="1"/>
  <c r="L127" i="1"/>
  <c r="O127" i="1" s="1"/>
  <c r="L128" i="1"/>
  <c r="L123" i="1"/>
  <c r="O123" i="1" s="1"/>
  <c r="L131" i="1"/>
  <c r="L129" i="1"/>
  <c r="L126" i="1"/>
  <c r="L124" i="1"/>
  <c r="O124" i="1" s="1"/>
  <c r="L125" i="1"/>
  <c r="O125" i="1" s="1"/>
  <c r="L122" i="1"/>
  <c r="O122" i="1" s="1"/>
  <c r="L137" i="1"/>
  <c r="L135" i="1"/>
  <c r="L136" i="1"/>
  <c r="L132" i="1"/>
  <c r="L134" i="1"/>
  <c r="N566" i="1"/>
  <c r="N567" i="1" s="1"/>
  <c r="N569" i="1" s="1"/>
  <c r="N239" i="1"/>
  <c r="N240" i="1" s="1"/>
  <c r="N242" i="1" s="1"/>
  <c r="N128" i="1"/>
  <c r="N129" i="1" s="1"/>
  <c r="N131" i="1" s="1"/>
  <c r="N327" i="1"/>
  <c r="N359" i="1"/>
  <c r="X595" i="1"/>
  <c r="Y595" i="1"/>
  <c r="O129" i="1" l="1"/>
  <c r="O131" i="1"/>
  <c r="O128" i="1"/>
  <c r="N278" i="1"/>
  <c r="O116" i="1"/>
  <c r="E116" i="1" s="1"/>
  <c r="O114" i="1"/>
  <c r="E114" i="1" s="1"/>
  <c r="O126" i="1"/>
  <c r="E126" i="1" s="1"/>
  <c r="AA126" i="1" s="1"/>
  <c r="O118" i="1"/>
  <c r="E118" i="1" s="1"/>
  <c r="O112" i="1"/>
  <c r="E112" i="1" s="1"/>
  <c r="O115" i="1"/>
  <c r="E115" i="1" s="1"/>
  <c r="O113" i="1"/>
  <c r="E113" i="1" s="1"/>
  <c r="O117" i="1"/>
  <c r="E117" i="1" s="1"/>
  <c r="O120" i="1"/>
  <c r="E120" i="1" s="1"/>
  <c r="AA120" i="1" s="1"/>
  <c r="O119" i="1"/>
  <c r="E119" i="1" s="1"/>
  <c r="AA119" i="1" s="1"/>
  <c r="O121" i="1"/>
  <c r="E121" i="1" s="1"/>
  <c r="AA121" i="1" s="1"/>
  <c r="N96" i="1"/>
  <c r="O95" i="1"/>
  <c r="E95" i="1" s="1"/>
  <c r="AA95" i="1" s="1"/>
  <c r="N7" i="1"/>
  <c r="N8" i="1" s="1"/>
  <c r="N9" i="1" s="1"/>
  <c r="N10" i="1" s="1"/>
  <c r="L147" i="1"/>
  <c r="L142" i="1"/>
  <c r="L146" i="1"/>
  <c r="L144" i="1"/>
  <c r="L143" i="1"/>
  <c r="L145" i="1"/>
  <c r="L149" i="1"/>
  <c r="L148" i="1"/>
  <c r="L150" i="1"/>
  <c r="E124" i="1"/>
  <c r="AA124" i="1" s="1"/>
  <c r="E94" i="1"/>
  <c r="AA94" i="1" s="1"/>
  <c r="E123" i="1"/>
  <c r="AA123" i="1" s="1"/>
  <c r="E127" i="1"/>
  <c r="AA127" i="1" s="1"/>
  <c r="E122" i="1"/>
  <c r="AA122" i="1" s="1"/>
  <c r="E125" i="1"/>
  <c r="AA125" i="1" s="1"/>
  <c r="N570" i="1"/>
  <c r="N243" i="1"/>
  <c r="N245" i="1" s="1"/>
  <c r="N132" i="1"/>
  <c r="N134" i="1" s="1"/>
  <c r="O134" i="1" s="1"/>
  <c r="N100" i="1"/>
  <c r="O100" i="1" s="1"/>
  <c r="L155" i="1"/>
  <c r="O155" i="1" s="1"/>
  <c r="L153" i="1"/>
  <c r="O153" i="1" s="1"/>
  <c r="L152" i="1"/>
  <c r="O152" i="1" s="1"/>
  <c r="L154" i="1"/>
  <c r="O154" i="1" s="1"/>
  <c r="L151" i="1"/>
  <c r="O151" i="1" s="1"/>
  <c r="L156" i="1"/>
  <c r="O156" i="1" s="1"/>
  <c r="N328" i="1"/>
  <c r="N360" i="1"/>
  <c r="N361" i="1" s="1"/>
  <c r="N362" i="1" s="1"/>
  <c r="N363" i="1" s="1"/>
  <c r="N364" i="1" s="1"/>
  <c r="N365" i="1" s="1"/>
  <c r="N366" i="1" s="1"/>
  <c r="N367" i="1" s="1"/>
  <c r="N368" i="1" s="1"/>
  <c r="N369" i="1" s="1"/>
  <c r="N370" i="1" s="1"/>
  <c r="N371" i="1" s="1"/>
  <c r="N372" i="1" s="1"/>
  <c r="N373" i="1" s="1"/>
  <c r="N374" i="1" s="1"/>
  <c r="N375" i="1" s="1"/>
  <c r="N376" i="1" s="1"/>
  <c r="Y594" i="1"/>
  <c r="X594" i="1"/>
  <c r="Y593" i="1"/>
  <c r="X593" i="1"/>
  <c r="Y592" i="1"/>
  <c r="X592" i="1"/>
  <c r="Y573" i="1"/>
  <c r="X573" i="1"/>
  <c r="Y572" i="1"/>
  <c r="X572" i="1"/>
  <c r="Y518" i="1"/>
  <c r="X518" i="1"/>
  <c r="Y515" i="1"/>
  <c r="X515" i="1"/>
  <c r="Y514" i="1"/>
  <c r="X514" i="1"/>
  <c r="Y464" i="1"/>
  <c r="X464" i="1"/>
  <c r="Y463" i="1"/>
  <c r="X463" i="1"/>
  <c r="Y462" i="1"/>
  <c r="X462" i="1"/>
  <c r="Y358" i="1"/>
  <c r="X358" i="1"/>
  <c r="Y357" i="1"/>
  <c r="X357" i="1"/>
  <c r="Y354" i="1"/>
  <c r="X354" i="1"/>
  <c r="Y353" i="1"/>
  <c r="X353" i="1"/>
  <c r="Y350" i="1"/>
  <c r="X350" i="1"/>
  <c r="Y347" i="1"/>
  <c r="X347" i="1"/>
  <c r="Y346" i="1"/>
  <c r="X346" i="1"/>
  <c r="Y173" i="1"/>
  <c r="X173" i="1"/>
  <c r="Y519" i="1"/>
  <c r="X519" i="1"/>
  <c r="Y517" i="1"/>
  <c r="X517" i="1"/>
  <c r="Y516" i="1"/>
  <c r="X516" i="1"/>
  <c r="Y461" i="1"/>
  <c r="X461" i="1"/>
  <c r="Y460" i="1"/>
  <c r="X460" i="1"/>
  <c r="Y459" i="1"/>
  <c r="X459" i="1"/>
  <c r="Y356" i="1"/>
  <c r="X356" i="1"/>
  <c r="Y355" i="1"/>
  <c r="X355" i="1"/>
  <c r="Y352" i="1"/>
  <c r="X352" i="1"/>
  <c r="Y351" i="1"/>
  <c r="X351" i="1"/>
  <c r="Y349" i="1"/>
  <c r="X349" i="1"/>
  <c r="Y348" i="1"/>
  <c r="X348" i="1"/>
  <c r="Y198" i="1"/>
  <c r="X198" i="1"/>
  <c r="Y197" i="1"/>
  <c r="X197" i="1"/>
  <c r="Y196" i="1"/>
  <c r="X196" i="1"/>
  <c r="Y195" i="1"/>
  <c r="X195" i="1"/>
  <c r="Y194" i="1"/>
  <c r="X194" i="1"/>
  <c r="Y192" i="1"/>
  <c r="X192" i="1"/>
  <c r="Y191" i="1"/>
  <c r="X191" i="1"/>
  <c r="Y190" i="1"/>
  <c r="X190" i="1"/>
  <c r="Y153" i="1"/>
  <c r="X153" i="1"/>
  <c r="Y151" i="1"/>
  <c r="X151" i="1"/>
  <c r="N279" i="1" l="1"/>
  <c r="O149" i="1"/>
  <c r="E149" i="1" s="1"/>
  <c r="AA149" i="1" s="1"/>
  <c r="O146" i="1"/>
  <c r="E146" i="1" s="1"/>
  <c r="AA146" i="1" s="1"/>
  <c r="O147" i="1"/>
  <c r="E147" i="1" s="1"/>
  <c r="AA147" i="1" s="1"/>
  <c r="O145" i="1"/>
  <c r="E145" i="1" s="1"/>
  <c r="AA145" i="1" s="1"/>
  <c r="N97" i="1"/>
  <c r="O96" i="1"/>
  <c r="E96" i="1" s="1"/>
  <c r="AA96" i="1" s="1"/>
  <c r="O150" i="1"/>
  <c r="E150" i="1" s="1"/>
  <c r="AA150" i="1" s="1"/>
  <c r="O143" i="1"/>
  <c r="E143" i="1" s="1"/>
  <c r="AA143" i="1" s="1"/>
  <c r="O132" i="1"/>
  <c r="O148" i="1"/>
  <c r="E148" i="1" s="1"/>
  <c r="AA148" i="1" s="1"/>
  <c r="O144" i="1"/>
  <c r="E144" i="1" s="1"/>
  <c r="AA144" i="1" s="1"/>
  <c r="O142" i="1"/>
  <c r="E142" i="1" s="1"/>
  <c r="AA142" i="1" s="1"/>
  <c r="N11" i="1"/>
  <c r="L212" i="1"/>
  <c r="L214" i="1"/>
  <c r="L213" i="1"/>
  <c r="L211" i="1"/>
  <c r="E156" i="1"/>
  <c r="AA156" i="1" s="1"/>
  <c r="E151" i="1"/>
  <c r="AA151" i="1" s="1"/>
  <c r="E154" i="1"/>
  <c r="AA154" i="1" s="1"/>
  <c r="E152" i="1"/>
  <c r="AA152" i="1" s="1"/>
  <c r="E153" i="1"/>
  <c r="AA153" i="1" s="1"/>
  <c r="E155" i="1"/>
  <c r="AA155" i="1" s="1"/>
  <c r="E99" i="1"/>
  <c r="AA99" i="1" s="1"/>
  <c r="E100" i="1"/>
  <c r="AA100" i="1" s="1"/>
  <c r="E103" i="1"/>
  <c r="AA103" i="1" s="1"/>
  <c r="E129" i="1"/>
  <c r="AA129" i="1" s="1"/>
  <c r="E130" i="1"/>
  <c r="AA130" i="1" s="1"/>
  <c r="E128" i="1"/>
  <c r="AA128" i="1" s="1"/>
  <c r="N246" i="1"/>
  <c r="N247" i="1" s="1"/>
  <c r="N248" i="1" s="1"/>
  <c r="N249" i="1" s="1"/>
  <c r="N135" i="1"/>
  <c r="O135" i="1" s="1"/>
  <c r="L173" i="1"/>
  <c r="O173" i="1" s="1"/>
  <c r="N329" i="1"/>
  <c r="N280" i="1" l="1"/>
  <c r="N98" i="1"/>
  <c r="O97" i="1"/>
  <c r="E97" i="1" s="1"/>
  <c r="AA97" i="1" s="1"/>
  <c r="N12" i="1"/>
  <c r="L231" i="1"/>
  <c r="O231" i="1" s="1"/>
  <c r="E231" i="1" s="1"/>
  <c r="AA231" i="1" s="1"/>
  <c r="L228" i="1"/>
  <c r="L226" i="1"/>
  <c r="L230" i="1"/>
  <c r="O230" i="1" s="1"/>
  <c r="E230" i="1" s="1"/>
  <c r="AA230" i="1" s="1"/>
  <c r="L224" i="1"/>
  <c r="L229" i="1"/>
  <c r="O229" i="1" s="1"/>
  <c r="E229" i="1" s="1"/>
  <c r="AA229" i="1" s="1"/>
  <c r="L227" i="1"/>
  <c r="L225" i="1"/>
  <c r="O213" i="1"/>
  <c r="E213" i="1" s="1"/>
  <c r="AA213" i="1" s="1"/>
  <c r="O211" i="1"/>
  <c r="E211" i="1" s="1"/>
  <c r="AA211" i="1" s="1"/>
  <c r="O214" i="1"/>
  <c r="E214" i="1" s="1"/>
  <c r="AA214" i="1" s="1"/>
  <c r="O212" i="1"/>
  <c r="E212" i="1" s="1"/>
  <c r="AA212" i="1" s="1"/>
  <c r="E106" i="1"/>
  <c r="AA106" i="1" s="1"/>
  <c r="E133" i="1"/>
  <c r="AA133" i="1" s="1"/>
  <c r="E131" i="1"/>
  <c r="AA131" i="1" s="1"/>
  <c r="E173" i="1"/>
  <c r="AA173" i="1" s="1"/>
  <c r="E132" i="1"/>
  <c r="AA132" i="1" s="1"/>
  <c r="N136" i="1"/>
  <c r="O136" i="1" s="1"/>
  <c r="L198" i="1"/>
  <c r="O198" i="1" s="1"/>
  <c r="L197" i="1"/>
  <c r="O197" i="1" s="1"/>
  <c r="L196" i="1"/>
  <c r="O196" i="1" s="1"/>
  <c r="L192" i="1"/>
  <c r="O192" i="1" s="1"/>
  <c r="L195" i="1"/>
  <c r="O195" i="1" s="1"/>
  <c r="L194" i="1"/>
  <c r="O194" i="1" s="1"/>
  <c r="L193" i="1"/>
  <c r="O193" i="1" s="1"/>
  <c r="L191" i="1"/>
  <c r="O191" i="1" s="1"/>
  <c r="L190" i="1"/>
  <c r="O190" i="1" s="1"/>
  <c r="N330" i="1"/>
  <c r="N14" i="1" l="1"/>
  <c r="L295" i="1"/>
  <c r="L290" i="1"/>
  <c r="L256" i="1"/>
  <c r="O256" i="1" s="1"/>
  <c r="E256" i="1" s="1"/>
  <c r="AA256" i="1" s="1"/>
  <c r="L299" i="1"/>
  <c r="L301" i="1"/>
  <c r="L284" i="1"/>
  <c r="L262" i="1"/>
  <c r="O262" i="1" s="1"/>
  <c r="E262" i="1" s="1"/>
  <c r="AA262" i="1" s="1"/>
  <c r="L279" i="1"/>
  <c r="O279" i="1" s="1"/>
  <c r="E279" i="1" s="1"/>
  <c r="AA279" i="1" s="1"/>
  <c r="L305" i="1"/>
  <c r="L252" i="1"/>
  <c r="O252" i="1" s="1"/>
  <c r="E252" i="1" s="1"/>
  <c r="AA252" i="1" s="1"/>
  <c r="L307" i="1"/>
  <c r="L283" i="1"/>
  <c r="L302" i="1"/>
  <c r="L285" i="1"/>
  <c r="L278" i="1"/>
  <c r="O278" i="1" s="1"/>
  <c r="E278" i="1" s="1"/>
  <c r="AA278" i="1" s="1"/>
  <c r="L273" i="1"/>
  <c r="O273" i="1" s="1"/>
  <c r="E273" i="1" s="1"/>
  <c r="AA273" i="1" s="1"/>
  <c r="L268" i="1"/>
  <c r="O268" i="1" s="1"/>
  <c r="E268" i="1" s="1"/>
  <c r="AA268" i="1" s="1"/>
  <c r="L304" i="1"/>
  <c r="L306" i="1"/>
  <c r="L265" i="1"/>
  <c r="O265" i="1" s="1"/>
  <c r="E265" i="1" s="1"/>
  <c r="AA265" i="1" s="1"/>
  <c r="L251" i="1"/>
  <c r="O251" i="1" s="1"/>
  <c r="E251" i="1" s="1"/>
  <c r="AA251" i="1" s="1"/>
  <c r="L296" i="1"/>
  <c r="L286" i="1"/>
  <c r="L281" i="1"/>
  <c r="L264" i="1"/>
  <c r="O264" i="1" s="1"/>
  <c r="E264" i="1" s="1"/>
  <c r="AA264" i="1" s="1"/>
  <c r="L259" i="1"/>
  <c r="O259" i="1" s="1"/>
  <c r="E259" i="1" s="1"/>
  <c r="AA259" i="1" s="1"/>
  <c r="L250" i="1"/>
  <c r="O250" i="1" s="1"/>
  <c r="E250" i="1" s="1"/>
  <c r="AA250" i="1" s="1"/>
  <c r="L276" i="1"/>
  <c r="O276" i="1" s="1"/>
  <c r="E276" i="1" s="1"/>
  <c r="AA276" i="1" s="1"/>
  <c r="L271" i="1"/>
  <c r="O271" i="1" s="1"/>
  <c r="E271" i="1" s="1"/>
  <c r="AA271" i="1" s="1"/>
  <c r="L261" i="1"/>
  <c r="O261" i="1" s="1"/>
  <c r="E261" i="1" s="1"/>
  <c r="AA261" i="1" s="1"/>
  <c r="L280" i="1"/>
  <c r="L263" i="1"/>
  <c r="O263" i="1" s="1"/>
  <c r="E263" i="1" s="1"/>
  <c r="AA263" i="1" s="1"/>
  <c r="L309" i="1"/>
  <c r="L297" i="1"/>
  <c r="L258" i="1"/>
  <c r="O258" i="1" s="1"/>
  <c r="E258" i="1" s="1"/>
  <c r="AA258" i="1" s="1"/>
  <c r="L292" i="1"/>
  <c r="L275" i="1"/>
  <c r="O275" i="1" s="1"/>
  <c r="E275" i="1" s="1"/>
  <c r="AA275" i="1" s="1"/>
  <c r="L270" i="1"/>
  <c r="O270" i="1" s="1"/>
  <c r="E270" i="1" s="1"/>
  <c r="AA270" i="1" s="1"/>
  <c r="L282" i="1"/>
  <c r="L277" i="1"/>
  <c r="O277" i="1" s="1"/>
  <c r="E277" i="1" s="1"/>
  <c r="AA277" i="1" s="1"/>
  <c r="L308" i="1"/>
  <c r="L303" i="1"/>
  <c r="L291" i="1"/>
  <c r="L274" i="1"/>
  <c r="O274" i="1" s="1"/>
  <c r="E274" i="1" s="1"/>
  <c r="AA274" i="1" s="1"/>
  <c r="L293" i="1"/>
  <c r="L266" i="1"/>
  <c r="O266" i="1" s="1"/>
  <c r="E266" i="1" s="1"/>
  <c r="AA266" i="1" s="1"/>
  <c r="L300" i="1"/>
  <c r="L287" i="1"/>
  <c r="L269" i="1"/>
  <c r="O269" i="1" s="1"/>
  <c r="E269" i="1" s="1"/>
  <c r="AA269" i="1" s="1"/>
  <c r="L294" i="1"/>
  <c r="L289" i="1"/>
  <c r="L260" i="1"/>
  <c r="O260" i="1" s="1"/>
  <c r="E260" i="1" s="1"/>
  <c r="AA260" i="1" s="1"/>
  <c r="L253" i="1"/>
  <c r="O253" i="1" s="1"/>
  <c r="E253" i="1" s="1"/>
  <c r="AA253" i="1" s="1"/>
  <c r="L272" i="1"/>
  <c r="O272" i="1" s="1"/>
  <c r="E272" i="1" s="1"/>
  <c r="AA272" i="1" s="1"/>
  <c r="L267" i="1"/>
  <c r="O267" i="1" s="1"/>
  <c r="E267" i="1" s="1"/>
  <c r="AA267" i="1" s="1"/>
  <c r="L255" i="1"/>
  <c r="O255" i="1" s="1"/>
  <c r="E255" i="1" s="1"/>
  <c r="AA255" i="1" s="1"/>
  <c r="L257" i="1"/>
  <c r="O257" i="1" s="1"/>
  <c r="E257" i="1" s="1"/>
  <c r="AA257" i="1" s="1"/>
  <c r="L298" i="1"/>
  <c r="L288" i="1"/>
  <c r="L254" i="1"/>
  <c r="O254" i="1" s="1"/>
  <c r="E254" i="1" s="1"/>
  <c r="AA254" i="1" s="1"/>
  <c r="O280" i="1"/>
  <c r="E280" i="1" s="1"/>
  <c r="AA280" i="1" s="1"/>
  <c r="N281" i="1"/>
  <c r="O224" i="1"/>
  <c r="E224" i="1" s="1"/>
  <c r="AA224" i="1" s="1"/>
  <c r="O227" i="1"/>
  <c r="E227" i="1" s="1"/>
  <c r="AA227" i="1" s="1"/>
  <c r="O226" i="1"/>
  <c r="E226" i="1" s="1"/>
  <c r="AA226" i="1" s="1"/>
  <c r="O228" i="1"/>
  <c r="E228" i="1" s="1"/>
  <c r="AA228" i="1" s="1"/>
  <c r="O225" i="1"/>
  <c r="E225" i="1" s="1"/>
  <c r="AA225" i="1" s="1"/>
  <c r="O98" i="1"/>
  <c r="E98" i="1" s="1"/>
  <c r="AA98" i="1" s="1"/>
  <c r="N101" i="1"/>
  <c r="N139" i="1"/>
  <c r="O139" i="1" s="1"/>
  <c r="E138" i="1"/>
  <c r="AA138" i="1" s="1"/>
  <c r="E134" i="1"/>
  <c r="AA134" i="1" s="1"/>
  <c r="E198" i="1"/>
  <c r="AA198" i="1" s="1"/>
  <c r="E135" i="1"/>
  <c r="AA135" i="1" s="1"/>
  <c r="E191" i="1"/>
  <c r="AA191" i="1" s="1"/>
  <c r="E193" i="1"/>
  <c r="AA193" i="1" s="1"/>
  <c r="E197" i="1"/>
  <c r="AA197" i="1" s="1"/>
  <c r="E194" i="1"/>
  <c r="AA194" i="1" s="1"/>
  <c r="E195" i="1"/>
  <c r="AA195" i="1" s="1"/>
  <c r="E190" i="1"/>
  <c r="AA190" i="1" s="1"/>
  <c r="E192" i="1"/>
  <c r="AA192" i="1" s="1"/>
  <c r="E196" i="1"/>
  <c r="AA196" i="1" s="1"/>
  <c r="N137" i="1"/>
  <c r="O137" i="1" s="1"/>
  <c r="L203" i="1"/>
  <c r="O203" i="1" s="1"/>
  <c r="L201" i="1"/>
  <c r="O201" i="1" s="1"/>
  <c r="L200" i="1"/>
  <c r="O200" i="1" s="1"/>
  <c r="L199" i="1"/>
  <c r="O199" i="1" s="1"/>
  <c r="L202" i="1"/>
  <c r="O202" i="1" s="1"/>
  <c r="N331" i="1"/>
  <c r="N15" i="1" l="1"/>
  <c r="L436" i="1"/>
  <c r="O436" i="1" s="1"/>
  <c r="E436" i="1" s="1"/>
  <c r="AA436" i="1" s="1"/>
  <c r="L425" i="1"/>
  <c r="O425" i="1" s="1"/>
  <c r="E425" i="1" s="1"/>
  <c r="AA425" i="1" s="1"/>
  <c r="L435" i="1"/>
  <c r="O435" i="1" s="1"/>
  <c r="E435" i="1" s="1"/>
  <c r="AA435" i="1" s="1"/>
  <c r="L428" i="1"/>
  <c r="O428" i="1" s="1"/>
  <c r="E428" i="1" s="1"/>
  <c r="AA428" i="1" s="1"/>
  <c r="L432" i="1"/>
  <c r="O432" i="1" s="1"/>
  <c r="E432" i="1" s="1"/>
  <c r="AA432" i="1" s="1"/>
  <c r="L430" i="1"/>
  <c r="O430" i="1" s="1"/>
  <c r="E430" i="1" s="1"/>
  <c r="AA430" i="1" s="1"/>
  <c r="L426" i="1"/>
  <c r="O426" i="1" s="1"/>
  <c r="E426" i="1" s="1"/>
  <c r="AA426" i="1" s="1"/>
  <c r="L434" i="1"/>
  <c r="O434" i="1" s="1"/>
  <c r="E434" i="1" s="1"/>
  <c r="AA434" i="1" s="1"/>
  <c r="L429" i="1"/>
  <c r="O429" i="1" s="1"/>
  <c r="E429" i="1" s="1"/>
  <c r="AA429" i="1" s="1"/>
  <c r="L431" i="1"/>
  <c r="O431" i="1" s="1"/>
  <c r="E431" i="1" s="1"/>
  <c r="AA431" i="1" s="1"/>
  <c r="L427" i="1"/>
  <c r="O427" i="1" s="1"/>
  <c r="E427" i="1" s="1"/>
  <c r="AA427" i="1" s="1"/>
  <c r="L433" i="1"/>
  <c r="O433" i="1" s="1"/>
  <c r="E433" i="1" s="1"/>
  <c r="AA433" i="1" s="1"/>
  <c r="N282" i="1"/>
  <c r="O281" i="1"/>
  <c r="E281" i="1" s="1"/>
  <c r="AA281" i="1" s="1"/>
  <c r="N102" i="1"/>
  <c r="O101" i="1"/>
  <c r="E101" i="1" s="1"/>
  <c r="AA101" i="1" s="1"/>
  <c r="N140" i="1"/>
  <c r="O140" i="1" s="1"/>
  <c r="E139" i="1"/>
  <c r="AA139" i="1" s="1"/>
  <c r="L217" i="1"/>
  <c r="L216" i="1"/>
  <c r="L215" i="1"/>
  <c r="E202" i="1"/>
  <c r="AA202" i="1" s="1"/>
  <c r="E199" i="1"/>
  <c r="AA199" i="1" s="1"/>
  <c r="E203" i="1"/>
  <c r="AA203" i="1" s="1"/>
  <c r="E200" i="1"/>
  <c r="AA200" i="1" s="1"/>
  <c r="E201" i="1"/>
  <c r="AA201" i="1" s="1"/>
  <c r="E109" i="1"/>
  <c r="AA109" i="1" s="1"/>
  <c r="E136" i="1"/>
  <c r="AA136" i="1" s="1"/>
  <c r="E137" i="1"/>
  <c r="AA137" i="1" s="1"/>
  <c r="L222" i="1"/>
  <c r="O222" i="1" s="1"/>
  <c r="L218" i="1"/>
  <c r="O218" i="1" s="1"/>
  <c r="L223" i="1"/>
  <c r="O223" i="1" s="1"/>
  <c r="L221" i="1"/>
  <c r="O221" i="1" s="1"/>
  <c r="L220" i="1"/>
  <c r="O220" i="1" s="1"/>
  <c r="L219" i="1"/>
  <c r="O219" i="1" s="1"/>
  <c r="N332" i="1"/>
  <c r="N16" i="1" l="1"/>
  <c r="L474" i="1"/>
  <c r="O474" i="1" s="1"/>
  <c r="E474" i="1" s="1"/>
  <c r="AA474" i="1" s="1"/>
  <c r="L479" i="1"/>
  <c r="O479" i="1" s="1"/>
  <c r="E479" i="1" s="1"/>
  <c r="AA479" i="1" s="1"/>
  <c r="L476" i="1"/>
  <c r="O476" i="1" s="1"/>
  <c r="E476" i="1" s="1"/>
  <c r="AA476" i="1" s="1"/>
  <c r="L468" i="1"/>
  <c r="O468" i="1" s="1"/>
  <c r="E468" i="1" s="1"/>
  <c r="AA468" i="1" s="1"/>
  <c r="L477" i="1"/>
  <c r="O477" i="1" s="1"/>
  <c r="E477" i="1" s="1"/>
  <c r="AA477" i="1" s="1"/>
  <c r="L471" i="1"/>
  <c r="O471" i="1" s="1"/>
  <c r="E471" i="1" s="1"/>
  <c r="AA471" i="1" s="1"/>
  <c r="L469" i="1"/>
  <c r="O469" i="1" s="1"/>
  <c r="E469" i="1" s="1"/>
  <c r="AA469" i="1" s="1"/>
  <c r="L473" i="1"/>
  <c r="O473" i="1" s="1"/>
  <c r="E473" i="1" s="1"/>
  <c r="AA473" i="1" s="1"/>
  <c r="L478" i="1"/>
  <c r="O478" i="1" s="1"/>
  <c r="E478" i="1" s="1"/>
  <c r="AA478" i="1" s="1"/>
  <c r="L475" i="1"/>
  <c r="O475" i="1" s="1"/>
  <c r="E475" i="1" s="1"/>
  <c r="AA475" i="1" s="1"/>
  <c r="L470" i="1"/>
  <c r="O470" i="1" s="1"/>
  <c r="E470" i="1" s="1"/>
  <c r="AA470" i="1" s="1"/>
  <c r="L472" i="1"/>
  <c r="O472" i="1" s="1"/>
  <c r="E472" i="1" s="1"/>
  <c r="AA472" i="1" s="1"/>
  <c r="L534" i="1"/>
  <c r="O534" i="1" s="1"/>
  <c r="E534" i="1" s="1"/>
  <c r="AA534" i="1" s="1"/>
  <c r="L532" i="1"/>
  <c r="O532" i="1" s="1"/>
  <c r="E532" i="1" s="1"/>
  <c r="AA532" i="1" s="1"/>
  <c r="N17" i="1"/>
  <c r="L533" i="1"/>
  <c r="O533" i="1" s="1"/>
  <c r="E533" i="1" s="1"/>
  <c r="AA533" i="1" s="1"/>
  <c r="N283" i="1"/>
  <c r="O282" i="1"/>
  <c r="E282" i="1" s="1"/>
  <c r="AA282" i="1" s="1"/>
  <c r="O215" i="1"/>
  <c r="E215" i="1" s="1"/>
  <c r="AA215" i="1" s="1"/>
  <c r="O216" i="1"/>
  <c r="E216" i="1" s="1"/>
  <c r="AA216" i="1" s="1"/>
  <c r="O217" i="1"/>
  <c r="E217" i="1" s="1"/>
  <c r="AA217" i="1" s="1"/>
  <c r="O102" i="1"/>
  <c r="E102" i="1" s="1"/>
  <c r="AA102" i="1" s="1"/>
  <c r="N104" i="1"/>
  <c r="N141" i="1"/>
  <c r="E140" i="1"/>
  <c r="AA140" i="1" s="1"/>
  <c r="L244" i="1"/>
  <c r="L237" i="1"/>
  <c r="L236" i="1"/>
  <c r="L235" i="1"/>
  <c r="E220" i="1"/>
  <c r="AA220" i="1" s="1"/>
  <c r="E222" i="1"/>
  <c r="AA222" i="1" s="1"/>
  <c r="E221" i="1"/>
  <c r="AA221" i="1" s="1"/>
  <c r="E219" i="1"/>
  <c r="AA219" i="1" s="1"/>
  <c r="E218" i="1"/>
  <c r="AA218" i="1" s="1"/>
  <c r="E223" i="1"/>
  <c r="AA223" i="1" s="1"/>
  <c r="L234" i="1"/>
  <c r="O234" i="1" s="1"/>
  <c r="L241" i="1"/>
  <c r="O241" i="1" s="1"/>
  <c r="L247" i="1"/>
  <c r="O247" i="1" s="1"/>
  <c r="L245" i="1"/>
  <c r="O245" i="1" s="1"/>
  <c r="L243" i="1"/>
  <c r="O243" i="1" s="1"/>
  <c r="L240" i="1"/>
  <c r="O240" i="1" s="1"/>
  <c r="L242" i="1"/>
  <c r="O242" i="1" s="1"/>
  <c r="L239" i="1"/>
  <c r="O239" i="1" s="1"/>
  <c r="L238" i="1"/>
  <c r="O238" i="1" s="1"/>
  <c r="L233" i="1"/>
  <c r="O233" i="1" s="1"/>
  <c r="L232" i="1"/>
  <c r="O232" i="1" s="1"/>
  <c r="L248" i="1"/>
  <c r="O248" i="1" s="1"/>
  <c r="L246" i="1"/>
  <c r="O246" i="1" s="1"/>
  <c r="L249" i="1"/>
  <c r="O249" i="1" s="1"/>
  <c r="N333" i="1"/>
  <c r="N18" i="1" l="1"/>
  <c r="N19" i="1" s="1"/>
  <c r="N20" i="1" s="1"/>
  <c r="L550" i="1"/>
  <c r="O550" i="1" s="1"/>
  <c r="E550" i="1" s="1"/>
  <c r="AA550" i="1" s="1"/>
  <c r="L553" i="1"/>
  <c r="O553" i="1" s="1"/>
  <c r="E553" i="1" s="1"/>
  <c r="AA553" i="1" s="1"/>
  <c r="L548" i="1"/>
  <c r="O548" i="1" s="1"/>
  <c r="E548" i="1" s="1"/>
  <c r="AA548" i="1" s="1"/>
  <c r="L552" i="1"/>
  <c r="O552" i="1" s="1"/>
  <c r="E552" i="1" s="1"/>
  <c r="AA552" i="1" s="1"/>
  <c r="L549" i="1"/>
  <c r="O549" i="1" s="1"/>
  <c r="E549" i="1" s="1"/>
  <c r="AA549" i="1" s="1"/>
  <c r="L551" i="1"/>
  <c r="O551" i="1" s="1"/>
  <c r="E551" i="1" s="1"/>
  <c r="AA551" i="1" s="1"/>
  <c r="L547" i="1"/>
  <c r="O547" i="1" s="1"/>
  <c r="E547" i="1" s="1"/>
  <c r="AA547" i="1" s="1"/>
  <c r="N284" i="1"/>
  <c r="O283" i="1"/>
  <c r="E283" i="1" s="1"/>
  <c r="AA283" i="1" s="1"/>
  <c r="O235" i="1"/>
  <c r="E235" i="1" s="1"/>
  <c r="AA235" i="1" s="1"/>
  <c r="O141" i="1"/>
  <c r="E141" i="1" s="1"/>
  <c r="AA141" i="1" s="1"/>
  <c r="O104" i="1"/>
  <c r="E104" i="1" s="1"/>
  <c r="AA104" i="1" s="1"/>
  <c r="N105" i="1"/>
  <c r="O237" i="1"/>
  <c r="E237" i="1" s="1"/>
  <c r="AA237" i="1" s="1"/>
  <c r="O244" i="1"/>
  <c r="E244" i="1" s="1"/>
  <c r="AA244" i="1" s="1"/>
  <c r="O236" i="1"/>
  <c r="E236" i="1" s="1"/>
  <c r="AA236" i="1" s="1"/>
  <c r="E246" i="1"/>
  <c r="AA246" i="1" s="1"/>
  <c r="E232" i="1"/>
  <c r="AA232" i="1" s="1"/>
  <c r="E248" i="1"/>
  <c r="AA248" i="1" s="1"/>
  <c r="E242" i="1"/>
  <c r="AA242" i="1" s="1"/>
  <c r="E247" i="1"/>
  <c r="AA247" i="1" s="1"/>
  <c r="E240" i="1"/>
  <c r="AA240" i="1" s="1"/>
  <c r="E233" i="1"/>
  <c r="AA233" i="1" s="1"/>
  <c r="E243" i="1"/>
  <c r="AA243" i="1" s="1"/>
  <c r="E239" i="1"/>
  <c r="AA239" i="1" s="1"/>
  <c r="E245" i="1"/>
  <c r="AA245" i="1" s="1"/>
  <c r="E241" i="1"/>
  <c r="AA241" i="1" s="1"/>
  <c r="E238" i="1"/>
  <c r="AA238" i="1" s="1"/>
  <c r="E249" i="1"/>
  <c r="AA249" i="1" s="1"/>
  <c r="E234" i="1"/>
  <c r="AA234" i="1" s="1"/>
  <c r="L385" i="1"/>
  <c r="L390" i="1"/>
  <c r="L391" i="1"/>
  <c r="L392" i="1"/>
  <c r="L384" i="1"/>
  <c r="L393" i="1"/>
  <c r="L389" i="1"/>
  <c r="L394" i="1"/>
  <c r="L378" i="1"/>
  <c r="L382" i="1"/>
  <c r="L380" i="1"/>
  <c r="L395" i="1"/>
  <c r="L383" i="1"/>
  <c r="L396" i="1"/>
  <c r="L388" i="1"/>
  <c r="L377" i="1"/>
  <c r="L379" i="1"/>
  <c r="L387" i="1"/>
  <c r="L381" i="1"/>
  <c r="L386" i="1"/>
  <c r="L421" i="1"/>
  <c r="O421" i="1" s="1"/>
  <c r="L424" i="1"/>
  <c r="O424" i="1" s="1"/>
  <c r="L422" i="1"/>
  <c r="O422" i="1" s="1"/>
  <c r="L423" i="1"/>
  <c r="O423" i="1" s="1"/>
  <c r="L342" i="1"/>
  <c r="O342" i="1" s="1"/>
  <c r="L345" i="1"/>
  <c r="L343" i="1"/>
  <c r="L344" i="1"/>
  <c r="L169" i="1"/>
  <c r="O169" i="1" s="1"/>
  <c r="L172" i="1"/>
  <c r="O172" i="1" s="1"/>
  <c r="L170" i="1"/>
  <c r="O170" i="1" s="1"/>
  <c r="L171" i="1"/>
  <c r="O171" i="1" s="1"/>
  <c r="L414" i="1"/>
  <c r="O414" i="1" s="1"/>
  <c r="L406" i="1"/>
  <c r="O406" i="1" s="1"/>
  <c r="L398" i="1"/>
  <c r="O398" i="1" s="1"/>
  <c r="L417" i="1"/>
  <c r="O417" i="1" s="1"/>
  <c r="L409" i="1"/>
  <c r="O409" i="1" s="1"/>
  <c r="L401" i="1"/>
  <c r="O401" i="1" s="1"/>
  <c r="L420" i="1"/>
  <c r="O420" i="1" s="1"/>
  <c r="L412" i="1"/>
  <c r="O412" i="1" s="1"/>
  <c r="L404" i="1"/>
  <c r="O404" i="1" s="1"/>
  <c r="L411" i="1"/>
  <c r="O411" i="1" s="1"/>
  <c r="L415" i="1"/>
  <c r="O415" i="1" s="1"/>
  <c r="L407" i="1"/>
  <c r="O407" i="1" s="1"/>
  <c r="L399" i="1"/>
  <c r="O399" i="1" s="1"/>
  <c r="L403" i="1"/>
  <c r="O403" i="1" s="1"/>
  <c r="L418" i="1"/>
  <c r="O418" i="1" s="1"/>
  <c r="L410" i="1"/>
  <c r="O410" i="1" s="1"/>
  <c r="L402" i="1"/>
  <c r="O402" i="1" s="1"/>
  <c r="L400" i="1"/>
  <c r="O400" i="1" s="1"/>
  <c r="L397" i="1"/>
  <c r="O397" i="1" s="1"/>
  <c r="L413" i="1"/>
  <c r="O413" i="1" s="1"/>
  <c r="L405" i="1"/>
  <c r="O405" i="1" s="1"/>
  <c r="L416" i="1"/>
  <c r="O416" i="1" s="1"/>
  <c r="L408" i="1"/>
  <c r="O408" i="1" s="1"/>
  <c r="L419" i="1"/>
  <c r="O419" i="1" s="1"/>
  <c r="L313" i="1"/>
  <c r="O313" i="1" s="1"/>
  <c r="L311" i="1"/>
  <c r="O311" i="1" s="1"/>
  <c r="L310" i="1"/>
  <c r="O310" i="1" s="1"/>
  <c r="L312" i="1"/>
  <c r="O312" i="1" s="1"/>
  <c r="L363" i="1"/>
  <c r="O363" i="1" s="1"/>
  <c r="L347" i="1"/>
  <c r="O347" i="1" s="1"/>
  <c r="L327" i="1"/>
  <c r="O327" i="1" s="1"/>
  <c r="L361" i="1"/>
  <c r="O361" i="1" s="1"/>
  <c r="L341" i="1"/>
  <c r="L325" i="1"/>
  <c r="O325" i="1" s="1"/>
  <c r="L376" i="1"/>
  <c r="O376" i="1" s="1"/>
  <c r="L360" i="1"/>
  <c r="O360" i="1" s="1"/>
  <c r="L340" i="1"/>
  <c r="L324" i="1"/>
  <c r="O324" i="1" s="1"/>
  <c r="L374" i="1"/>
  <c r="O374" i="1" s="1"/>
  <c r="L358" i="1"/>
  <c r="O358" i="1" s="1"/>
  <c r="L338" i="1"/>
  <c r="L322" i="1"/>
  <c r="O322" i="1" s="1"/>
  <c r="L362" i="1"/>
  <c r="O362" i="1" s="1"/>
  <c r="L375" i="1"/>
  <c r="O375" i="1" s="1"/>
  <c r="L359" i="1"/>
  <c r="O359" i="1" s="1"/>
  <c r="L339" i="1"/>
  <c r="L323" i="1"/>
  <c r="O323" i="1" s="1"/>
  <c r="L373" i="1"/>
  <c r="O373" i="1" s="1"/>
  <c r="L357" i="1"/>
  <c r="O357" i="1" s="1"/>
  <c r="L337" i="1"/>
  <c r="L321" i="1"/>
  <c r="O321" i="1" s="1"/>
  <c r="L372" i="1"/>
  <c r="O372" i="1" s="1"/>
  <c r="L356" i="1"/>
  <c r="O356" i="1" s="1"/>
  <c r="L336" i="1"/>
  <c r="L320" i="1"/>
  <c r="O320" i="1" s="1"/>
  <c r="L332" i="1"/>
  <c r="O332" i="1" s="1"/>
  <c r="L348" i="1"/>
  <c r="O348" i="1" s="1"/>
  <c r="L326" i="1"/>
  <c r="O326" i="1" s="1"/>
  <c r="L371" i="1"/>
  <c r="O371" i="1" s="1"/>
  <c r="L355" i="1"/>
  <c r="O355" i="1" s="1"/>
  <c r="L335" i="1"/>
  <c r="L319" i="1"/>
  <c r="O319" i="1" s="1"/>
  <c r="L370" i="1"/>
  <c r="O370" i="1" s="1"/>
  <c r="L354" i="1"/>
  <c r="O354" i="1" s="1"/>
  <c r="L334" i="1"/>
  <c r="L318" i="1"/>
  <c r="O318" i="1" s="1"/>
  <c r="L368" i="1"/>
  <c r="O368" i="1" s="1"/>
  <c r="L352" i="1"/>
  <c r="O352" i="1" s="1"/>
  <c r="L316" i="1"/>
  <c r="O316" i="1" s="1"/>
  <c r="L364" i="1"/>
  <c r="O364" i="1" s="1"/>
  <c r="L328" i="1"/>
  <c r="O328" i="1" s="1"/>
  <c r="L346" i="1"/>
  <c r="O346" i="1" s="1"/>
  <c r="L369" i="1"/>
  <c r="O369" i="1" s="1"/>
  <c r="L353" i="1"/>
  <c r="O353" i="1" s="1"/>
  <c r="L333" i="1"/>
  <c r="O333" i="1" s="1"/>
  <c r="L317" i="1"/>
  <c r="O317" i="1" s="1"/>
  <c r="L367" i="1"/>
  <c r="O367" i="1" s="1"/>
  <c r="L351" i="1"/>
  <c r="O351" i="1" s="1"/>
  <c r="L331" i="1"/>
  <c r="O331" i="1" s="1"/>
  <c r="L315" i="1"/>
  <c r="O315" i="1" s="1"/>
  <c r="L366" i="1"/>
  <c r="O366" i="1" s="1"/>
  <c r="L350" i="1"/>
  <c r="O350" i="1" s="1"/>
  <c r="L330" i="1"/>
  <c r="O330" i="1" s="1"/>
  <c r="L314" i="1"/>
  <c r="O314" i="1" s="1"/>
  <c r="L365" i="1"/>
  <c r="O365" i="1" s="1"/>
  <c r="L349" i="1"/>
  <c r="O349" i="1" s="1"/>
  <c r="L329" i="1"/>
  <c r="O329" i="1" s="1"/>
  <c r="N334" i="1"/>
  <c r="N285" i="1" l="1"/>
  <c r="O284" i="1"/>
  <c r="E284" i="1" s="1"/>
  <c r="AA284" i="1" s="1"/>
  <c r="O395" i="1"/>
  <c r="E395" i="1" s="1"/>
  <c r="AA395" i="1" s="1"/>
  <c r="O394" i="1"/>
  <c r="E394" i="1" s="1"/>
  <c r="AA394" i="1" s="1"/>
  <c r="O384" i="1"/>
  <c r="E384" i="1" s="1"/>
  <c r="AA384" i="1" s="1"/>
  <c r="O396" i="1"/>
  <c r="E396" i="1" s="1"/>
  <c r="AA396" i="1" s="1"/>
  <c r="O391" i="1"/>
  <c r="E391" i="1" s="1"/>
  <c r="AA391" i="1" s="1"/>
  <c r="O377" i="1"/>
  <c r="E377" i="1" s="1"/>
  <c r="AA377" i="1" s="1"/>
  <c r="O390" i="1"/>
  <c r="E390" i="1" s="1"/>
  <c r="AA390" i="1" s="1"/>
  <c r="O393" i="1"/>
  <c r="E393" i="1" s="1"/>
  <c r="AA393" i="1" s="1"/>
  <c r="O385" i="1"/>
  <c r="E385" i="1" s="1"/>
  <c r="AA385" i="1" s="1"/>
  <c r="O105" i="1"/>
  <c r="E105" i="1" s="1"/>
  <c r="AA105" i="1" s="1"/>
  <c r="N107" i="1"/>
  <c r="O383" i="1"/>
  <c r="E383" i="1" s="1"/>
  <c r="AA383" i="1" s="1"/>
  <c r="O380" i="1"/>
  <c r="E380" i="1" s="1"/>
  <c r="AA380" i="1" s="1"/>
  <c r="O378" i="1"/>
  <c r="E378" i="1" s="1"/>
  <c r="AA378" i="1" s="1"/>
  <c r="O389" i="1"/>
  <c r="E389" i="1" s="1"/>
  <c r="AA389" i="1" s="1"/>
  <c r="O386" i="1"/>
  <c r="E386" i="1" s="1"/>
  <c r="AA386" i="1" s="1"/>
  <c r="O392" i="1"/>
  <c r="E392" i="1" s="1"/>
  <c r="AA392" i="1" s="1"/>
  <c r="O381" i="1"/>
  <c r="E381" i="1" s="1"/>
  <c r="AA381" i="1" s="1"/>
  <c r="O388" i="1"/>
  <c r="E388" i="1" s="1"/>
  <c r="AA388" i="1" s="1"/>
  <c r="O387" i="1"/>
  <c r="E387" i="1" s="1"/>
  <c r="AA387" i="1" s="1"/>
  <c r="O382" i="1"/>
  <c r="E382" i="1" s="1"/>
  <c r="AA382" i="1" s="1"/>
  <c r="O334" i="1"/>
  <c r="O379" i="1"/>
  <c r="E379" i="1" s="1"/>
  <c r="AA379" i="1" s="1"/>
  <c r="E319" i="1"/>
  <c r="AA319" i="1" s="1"/>
  <c r="E347" i="1"/>
  <c r="AA347" i="1" s="1"/>
  <c r="E403" i="1"/>
  <c r="AA403" i="1" s="1"/>
  <c r="E172" i="1"/>
  <c r="AA172" i="1" s="1"/>
  <c r="E355" i="1"/>
  <c r="AA355" i="1" s="1"/>
  <c r="E375" i="1"/>
  <c r="AA375" i="1" s="1"/>
  <c r="E363" i="1"/>
  <c r="AA363" i="1" s="1"/>
  <c r="E399" i="1"/>
  <c r="AA399" i="1" s="1"/>
  <c r="E169" i="1"/>
  <c r="AA169" i="1" s="1"/>
  <c r="E367" i="1"/>
  <c r="AA367" i="1" s="1"/>
  <c r="E371" i="1"/>
  <c r="AA371" i="1" s="1"/>
  <c r="E362" i="1"/>
  <c r="AA362" i="1" s="1"/>
  <c r="E312" i="1"/>
  <c r="AA312" i="1" s="1"/>
  <c r="E407" i="1"/>
  <c r="AA407" i="1" s="1"/>
  <c r="E171" i="1"/>
  <c r="AA171" i="1" s="1"/>
  <c r="E353" i="1"/>
  <c r="AA353" i="1" s="1"/>
  <c r="E326" i="1"/>
  <c r="AA326" i="1" s="1"/>
  <c r="E322" i="1"/>
  <c r="AA322" i="1" s="1"/>
  <c r="E310" i="1"/>
  <c r="AA310" i="1" s="1"/>
  <c r="E415" i="1"/>
  <c r="AA415" i="1" s="1"/>
  <c r="E418" i="1"/>
  <c r="AA418" i="1" s="1"/>
  <c r="E333" i="1"/>
  <c r="AA333" i="1" s="1"/>
  <c r="E369" i="1"/>
  <c r="AA369" i="1" s="1"/>
  <c r="E348" i="1"/>
  <c r="AA348" i="1" s="1"/>
  <c r="E311" i="1"/>
  <c r="AA311" i="1" s="1"/>
  <c r="E411" i="1"/>
  <c r="AA411" i="1" s="1"/>
  <c r="E331" i="1"/>
  <c r="AA331" i="1" s="1"/>
  <c r="E317" i="1"/>
  <c r="AA317" i="1" s="1"/>
  <c r="E346" i="1"/>
  <c r="AA346" i="1" s="1"/>
  <c r="E332" i="1"/>
  <c r="AA332" i="1" s="1"/>
  <c r="E358" i="1"/>
  <c r="AA358" i="1" s="1"/>
  <c r="E313" i="1"/>
  <c r="AA313" i="1" s="1"/>
  <c r="E404" i="1"/>
  <c r="AA404" i="1" s="1"/>
  <c r="E329" i="1"/>
  <c r="AA329" i="1" s="1"/>
  <c r="E328" i="1"/>
  <c r="AA328" i="1" s="1"/>
  <c r="E320" i="1"/>
  <c r="AA320" i="1" s="1"/>
  <c r="E374" i="1"/>
  <c r="AA374" i="1" s="1"/>
  <c r="E419" i="1"/>
  <c r="AA419" i="1" s="1"/>
  <c r="E412" i="1"/>
  <c r="AA412" i="1" s="1"/>
  <c r="E423" i="1"/>
  <c r="AA423" i="1" s="1"/>
  <c r="E323" i="1"/>
  <c r="AA323" i="1" s="1"/>
  <c r="E349" i="1"/>
  <c r="AA349" i="1" s="1"/>
  <c r="E364" i="1"/>
  <c r="AA364" i="1" s="1"/>
  <c r="E324" i="1"/>
  <c r="AA324" i="1" s="1"/>
  <c r="E408" i="1"/>
  <c r="AA408" i="1" s="1"/>
  <c r="E420" i="1"/>
  <c r="AA420" i="1" s="1"/>
  <c r="E422" i="1"/>
  <c r="AA422" i="1" s="1"/>
  <c r="E170" i="1"/>
  <c r="AA170" i="1" s="1"/>
  <c r="E365" i="1"/>
  <c r="AA365" i="1" s="1"/>
  <c r="E316" i="1"/>
  <c r="AA316" i="1" s="1"/>
  <c r="E356" i="1"/>
  <c r="AA356" i="1" s="1"/>
  <c r="E416" i="1"/>
  <c r="AA416" i="1" s="1"/>
  <c r="E401" i="1"/>
  <c r="AA401" i="1" s="1"/>
  <c r="E424" i="1"/>
  <c r="AA424" i="1" s="1"/>
  <c r="E370" i="1"/>
  <c r="AA370" i="1" s="1"/>
  <c r="E327" i="1"/>
  <c r="AA327" i="1" s="1"/>
  <c r="E314" i="1"/>
  <c r="AA314" i="1" s="1"/>
  <c r="E352" i="1"/>
  <c r="AA352" i="1" s="1"/>
  <c r="E372" i="1"/>
  <c r="AA372" i="1" s="1"/>
  <c r="E360" i="1"/>
  <c r="AA360" i="1" s="1"/>
  <c r="E405" i="1"/>
  <c r="AA405" i="1" s="1"/>
  <c r="E409" i="1"/>
  <c r="AA409" i="1" s="1"/>
  <c r="E421" i="1"/>
  <c r="AA421" i="1" s="1"/>
  <c r="E330" i="1"/>
  <c r="AA330" i="1" s="1"/>
  <c r="E368" i="1"/>
  <c r="AA368" i="1" s="1"/>
  <c r="E321" i="1"/>
  <c r="AA321" i="1" s="1"/>
  <c r="E376" i="1"/>
  <c r="AA376" i="1" s="1"/>
  <c r="E413" i="1"/>
  <c r="AA413" i="1" s="1"/>
  <c r="E417" i="1"/>
  <c r="AA417" i="1" s="1"/>
  <c r="E410" i="1"/>
  <c r="AA410" i="1" s="1"/>
  <c r="E350" i="1"/>
  <c r="AA350" i="1" s="1"/>
  <c r="E318" i="1"/>
  <c r="AA318" i="1" s="1"/>
  <c r="E325" i="1"/>
  <c r="AA325" i="1" s="1"/>
  <c r="E397" i="1"/>
  <c r="AA397" i="1" s="1"/>
  <c r="E398" i="1"/>
  <c r="AA398" i="1" s="1"/>
  <c r="E366" i="1"/>
  <c r="AA366" i="1" s="1"/>
  <c r="E357" i="1"/>
  <c r="AA357" i="1" s="1"/>
  <c r="E400" i="1"/>
  <c r="AA400" i="1" s="1"/>
  <c r="E406" i="1"/>
  <c r="AA406" i="1" s="1"/>
  <c r="E351" i="1"/>
  <c r="AA351" i="1" s="1"/>
  <c r="E315" i="1"/>
  <c r="AA315" i="1" s="1"/>
  <c r="E354" i="1"/>
  <c r="AA354" i="1" s="1"/>
  <c r="E373" i="1"/>
  <c r="AA373" i="1" s="1"/>
  <c r="E361" i="1"/>
  <c r="AA361" i="1" s="1"/>
  <c r="E402" i="1"/>
  <c r="AA402" i="1" s="1"/>
  <c r="E414" i="1"/>
  <c r="AA414" i="1" s="1"/>
  <c r="L439" i="1"/>
  <c r="L440" i="1"/>
  <c r="L441" i="1"/>
  <c r="L442" i="1"/>
  <c r="L443" i="1"/>
  <c r="L444" i="1"/>
  <c r="L445" i="1"/>
  <c r="L446" i="1"/>
  <c r="L437" i="1"/>
  <c r="L438" i="1"/>
  <c r="L465" i="1"/>
  <c r="O465" i="1" s="1"/>
  <c r="L449" i="1"/>
  <c r="O449" i="1" s="1"/>
  <c r="L463" i="1"/>
  <c r="O463" i="1" s="1"/>
  <c r="L447" i="1"/>
  <c r="O447" i="1" s="1"/>
  <c r="L462" i="1"/>
  <c r="O462" i="1" s="1"/>
  <c r="L460" i="1"/>
  <c r="O460" i="1" s="1"/>
  <c r="L461" i="1"/>
  <c r="O461" i="1" s="1"/>
  <c r="L459" i="1"/>
  <c r="O459" i="1" s="1"/>
  <c r="L458" i="1"/>
  <c r="O458" i="1" s="1"/>
  <c r="L454" i="1"/>
  <c r="O454" i="1" s="1"/>
  <c r="L466" i="1"/>
  <c r="O466" i="1" s="1"/>
  <c r="L448" i="1"/>
  <c r="O448" i="1" s="1"/>
  <c r="L457" i="1"/>
  <c r="O457" i="1" s="1"/>
  <c r="L456" i="1"/>
  <c r="O456" i="1" s="1"/>
  <c r="L455" i="1"/>
  <c r="O455" i="1" s="1"/>
  <c r="L453" i="1"/>
  <c r="O453" i="1" s="1"/>
  <c r="L452" i="1"/>
  <c r="O452" i="1" s="1"/>
  <c r="L450" i="1"/>
  <c r="O450" i="1" s="1"/>
  <c r="L464" i="1"/>
  <c r="O464" i="1" s="1"/>
  <c r="L467" i="1"/>
  <c r="O467" i="1" s="1"/>
  <c r="L451" i="1"/>
  <c r="O451" i="1" s="1"/>
  <c r="N335" i="1"/>
  <c r="O335" i="1" s="1"/>
  <c r="N286" i="1" l="1"/>
  <c r="O285" i="1"/>
  <c r="E285" i="1" s="1"/>
  <c r="AA285" i="1" s="1"/>
  <c r="O446" i="1"/>
  <c r="E446" i="1" s="1"/>
  <c r="AA446" i="1" s="1"/>
  <c r="O444" i="1"/>
  <c r="E444" i="1" s="1"/>
  <c r="AA444" i="1" s="1"/>
  <c r="O441" i="1"/>
  <c r="E441" i="1" s="1"/>
  <c r="AA441" i="1" s="1"/>
  <c r="O439" i="1"/>
  <c r="E439" i="1" s="1"/>
  <c r="AA439" i="1" s="1"/>
  <c r="O440" i="1"/>
  <c r="E440" i="1" s="1"/>
  <c r="AA440" i="1" s="1"/>
  <c r="O438" i="1"/>
  <c r="E438" i="1" s="1"/>
  <c r="AA438" i="1" s="1"/>
  <c r="O445" i="1"/>
  <c r="E445" i="1" s="1"/>
  <c r="AA445" i="1" s="1"/>
  <c r="O443" i="1"/>
  <c r="E443" i="1" s="1"/>
  <c r="AA443" i="1" s="1"/>
  <c r="O442" i="1"/>
  <c r="E442" i="1" s="1"/>
  <c r="AA442" i="1" s="1"/>
  <c r="O437" i="1"/>
  <c r="E437" i="1" s="1"/>
  <c r="AA437" i="1" s="1"/>
  <c r="O107" i="1"/>
  <c r="E107" i="1" s="1"/>
  <c r="AA107" i="1" s="1"/>
  <c r="N108" i="1"/>
  <c r="E448" i="1"/>
  <c r="AA448" i="1" s="1"/>
  <c r="E456" i="1"/>
  <c r="AA456" i="1" s="1"/>
  <c r="E454" i="1"/>
  <c r="AA454" i="1" s="1"/>
  <c r="E458" i="1"/>
  <c r="AA458" i="1" s="1"/>
  <c r="E359" i="1"/>
  <c r="AA359" i="1" s="1"/>
  <c r="E459" i="1"/>
  <c r="AA459" i="1" s="1"/>
  <c r="E451" i="1"/>
  <c r="AA451" i="1" s="1"/>
  <c r="E460" i="1"/>
  <c r="AA460" i="1" s="1"/>
  <c r="E462" i="1"/>
  <c r="AA462" i="1" s="1"/>
  <c r="E461" i="1"/>
  <c r="AA461" i="1" s="1"/>
  <c r="E464" i="1"/>
  <c r="AA464" i="1" s="1"/>
  <c r="E447" i="1"/>
  <c r="AA447" i="1" s="1"/>
  <c r="E457" i="1"/>
  <c r="AA457" i="1" s="1"/>
  <c r="E463" i="1"/>
  <c r="AA463" i="1" s="1"/>
  <c r="E450" i="1"/>
  <c r="AA450" i="1" s="1"/>
  <c r="E452" i="1"/>
  <c r="AA452" i="1" s="1"/>
  <c r="E449" i="1"/>
  <c r="AA449" i="1" s="1"/>
  <c r="E334" i="1"/>
  <c r="AA334" i="1" s="1"/>
  <c r="E453" i="1"/>
  <c r="AA453" i="1" s="1"/>
  <c r="E455" i="1"/>
  <c r="AA455" i="1" s="1"/>
  <c r="E465" i="1"/>
  <c r="AA465" i="1" s="1"/>
  <c r="L506" i="1"/>
  <c r="L507" i="1"/>
  <c r="L508" i="1"/>
  <c r="L509" i="1"/>
  <c r="L510" i="1"/>
  <c r="L511" i="1"/>
  <c r="L512" i="1"/>
  <c r="L513" i="1"/>
  <c r="L505" i="1"/>
  <c r="L504" i="1"/>
  <c r="L500" i="1"/>
  <c r="O500" i="1" s="1"/>
  <c r="L503" i="1"/>
  <c r="O503" i="1" s="1"/>
  <c r="L501" i="1"/>
  <c r="O501" i="1" s="1"/>
  <c r="L502" i="1"/>
  <c r="O502" i="1" s="1"/>
  <c r="L483" i="1"/>
  <c r="O483" i="1" s="1"/>
  <c r="L480" i="1"/>
  <c r="O480" i="1" s="1"/>
  <c r="L481" i="1"/>
  <c r="O481" i="1" s="1"/>
  <c r="L482" i="1"/>
  <c r="O482" i="1" s="1"/>
  <c r="L162" i="1"/>
  <c r="O162" i="1" s="1"/>
  <c r="L497" i="1"/>
  <c r="O497" i="1" s="1"/>
  <c r="L165" i="1"/>
  <c r="O165" i="1" s="1"/>
  <c r="L525" i="1"/>
  <c r="O525" i="1" s="1"/>
  <c r="L495" i="1"/>
  <c r="O495" i="1" s="1"/>
  <c r="L524" i="1"/>
  <c r="O524" i="1" s="1"/>
  <c r="L494" i="1"/>
  <c r="O494" i="1" s="1"/>
  <c r="L522" i="1"/>
  <c r="O522" i="1" s="1"/>
  <c r="L492" i="1"/>
  <c r="O492" i="1" s="1"/>
  <c r="L168" i="1"/>
  <c r="O168" i="1" s="1"/>
  <c r="L160" i="1"/>
  <c r="O160" i="1" s="1"/>
  <c r="L523" i="1"/>
  <c r="O523" i="1" s="1"/>
  <c r="L493" i="1"/>
  <c r="O493" i="1" s="1"/>
  <c r="L163" i="1"/>
  <c r="O163" i="1" s="1"/>
  <c r="L521" i="1"/>
  <c r="O521" i="1" s="1"/>
  <c r="L491" i="1"/>
  <c r="O491" i="1" s="1"/>
  <c r="L520" i="1"/>
  <c r="O520" i="1" s="1"/>
  <c r="L490" i="1"/>
  <c r="O490" i="1" s="1"/>
  <c r="L157" i="1"/>
  <c r="O157" i="1" s="1"/>
  <c r="L166" i="1"/>
  <c r="O166" i="1" s="1"/>
  <c r="L158" i="1"/>
  <c r="O158" i="1" s="1"/>
  <c r="L519" i="1"/>
  <c r="O519" i="1" s="1"/>
  <c r="L489" i="1"/>
  <c r="O489" i="1" s="1"/>
  <c r="L518" i="1"/>
  <c r="O518" i="1" s="1"/>
  <c r="L488" i="1"/>
  <c r="O488" i="1" s="1"/>
  <c r="L516" i="1"/>
  <c r="O516" i="1" s="1"/>
  <c r="L486" i="1"/>
  <c r="O486" i="1" s="1"/>
  <c r="L498" i="1"/>
  <c r="O498" i="1" s="1"/>
  <c r="L496" i="1"/>
  <c r="O496" i="1" s="1"/>
  <c r="L161" i="1"/>
  <c r="O161" i="1" s="1"/>
  <c r="L517" i="1"/>
  <c r="O517" i="1" s="1"/>
  <c r="L487" i="1"/>
  <c r="O487" i="1" s="1"/>
  <c r="L164" i="1"/>
  <c r="O164" i="1" s="1"/>
  <c r="L515" i="1"/>
  <c r="O515" i="1" s="1"/>
  <c r="L485" i="1"/>
  <c r="O485" i="1" s="1"/>
  <c r="L514" i="1"/>
  <c r="O514" i="1" s="1"/>
  <c r="L484" i="1"/>
  <c r="O484" i="1" s="1"/>
  <c r="L167" i="1"/>
  <c r="O167" i="1" s="1"/>
  <c r="L159" i="1"/>
  <c r="O159" i="1" s="1"/>
  <c r="L499" i="1"/>
  <c r="O499" i="1" s="1"/>
  <c r="N336" i="1"/>
  <c r="O336" i="1" s="1"/>
  <c r="N287" i="1" l="1"/>
  <c r="O286" i="1"/>
  <c r="E286" i="1" s="1"/>
  <c r="AA286" i="1" s="1"/>
  <c r="O504" i="1"/>
  <c r="E504" i="1" s="1"/>
  <c r="AA504" i="1" s="1"/>
  <c r="O108" i="1"/>
  <c r="E108" i="1" s="1"/>
  <c r="AA108" i="1" s="1"/>
  <c r="N110" i="1"/>
  <c r="O513" i="1"/>
  <c r="E513" i="1" s="1"/>
  <c r="AA513" i="1" s="1"/>
  <c r="O510" i="1"/>
  <c r="E510" i="1" s="1"/>
  <c r="AA510" i="1" s="1"/>
  <c r="O512" i="1"/>
  <c r="E512" i="1" s="1"/>
  <c r="AA512" i="1" s="1"/>
  <c r="O509" i="1"/>
  <c r="E509" i="1" s="1"/>
  <c r="AA509" i="1" s="1"/>
  <c r="O506" i="1"/>
  <c r="E506" i="1" s="1"/>
  <c r="AA506" i="1" s="1"/>
  <c r="O505" i="1"/>
  <c r="E505" i="1" s="1"/>
  <c r="AA505" i="1" s="1"/>
  <c r="O511" i="1"/>
  <c r="E511" i="1" s="1"/>
  <c r="AA511" i="1" s="1"/>
  <c r="O508" i="1"/>
  <c r="E508" i="1" s="1"/>
  <c r="AA508" i="1" s="1"/>
  <c r="O507" i="1"/>
  <c r="E507" i="1" s="1"/>
  <c r="AA507" i="1" s="1"/>
  <c r="E503" i="1"/>
  <c r="AA503" i="1" s="1"/>
  <c r="E494" i="1"/>
  <c r="AA494" i="1" s="1"/>
  <c r="E519" i="1"/>
  <c r="AA519" i="1" s="1"/>
  <c r="E488" i="1"/>
  <c r="AA488" i="1" s="1"/>
  <c r="E159" i="1"/>
  <c r="AA159" i="1" s="1"/>
  <c r="E495" i="1"/>
  <c r="AA495" i="1" s="1"/>
  <c r="E525" i="1"/>
  <c r="AA525" i="1" s="1"/>
  <c r="E524" i="1"/>
  <c r="AA524" i="1" s="1"/>
  <c r="E485" i="1"/>
  <c r="AA485" i="1" s="1"/>
  <c r="E157" i="1"/>
  <c r="AA157" i="1" s="1"/>
  <c r="E165" i="1"/>
  <c r="AA165" i="1" s="1"/>
  <c r="E167" i="1"/>
  <c r="AA167" i="1" s="1"/>
  <c r="E490" i="1"/>
  <c r="AA490" i="1" s="1"/>
  <c r="E497" i="1"/>
  <c r="AA497" i="1" s="1"/>
  <c r="E164" i="1"/>
  <c r="AA164" i="1" s="1"/>
  <c r="E520" i="1"/>
  <c r="AA520" i="1" s="1"/>
  <c r="E162" i="1"/>
  <c r="AA162" i="1" s="1"/>
  <c r="E500" i="1"/>
  <c r="AA500" i="1" s="1"/>
  <c r="E514" i="1"/>
  <c r="AA514" i="1" s="1"/>
  <c r="E487" i="1"/>
  <c r="AA487" i="1" s="1"/>
  <c r="E491" i="1"/>
  <c r="AA491" i="1" s="1"/>
  <c r="E515" i="1"/>
  <c r="AA515" i="1" s="1"/>
  <c r="E517" i="1"/>
  <c r="AA517" i="1" s="1"/>
  <c r="E521" i="1"/>
  <c r="AA521" i="1" s="1"/>
  <c r="E482" i="1"/>
  <c r="AA482" i="1" s="1"/>
  <c r="E499" i="1"/>
  <c r="AA499" i="1" s="1"/>
  <c r="E484" i="1"/>
  <c r="AA484" i="1" s="1"/>
  <c r="E161" i="1"/>
  <c r="AA161" i="1" s="1"/>
  <c r="E163" i="1"/>
  <c r="AA163" i="1" s="1"/>
  <c r="E481" i="1"/>
  <c r="AA481" i="1" s="1"/>
  <c r="E335" i="1"/>
  <c r="AA335" i="1" s="1"/>
  <c r="E166" i="1"/>
  <c r="AA166" i="1" s="1"/>
  <c r="E496" i="1"/>
  <c r="AA496" i="1" s="1"/>
  <c r="E493" i="1"/>
  <c r="AA493" i="1" s="1"/>
  <c r="E480" i="1"/>
  <c r="AA480" i="1" s="1"/>
  <c r="E522" i="1"/>
  <c r="AA522" i="1" s="1"/>
  <c r="E158" i="1"/>
  <c r="AA158" i="1" s="1"/>
  <c r="E498" i="1"/>
  <c r="AA498" i="1" s="1"/>
  <c r="E523" i="1"/>
  <c r="AA523" i="1" s="1"/>
  <c r="E483" i="1"/>
  <c r="AA483" i="1" s="1"/>
  <c r="E518" i="1"/>
  <c r="AA518" i="1" s="1"/>
  <c r="E466" i="1"/>
  <c r="AA466" i="1" s="1"/>
  <c r="E486" i="1"/>
  <c r="AA486" i="1" s="1"/>
  <c r="E160" i="1"/>
  <c r="AA160" i="1" s="1"/>
  <c r="E502" i="1"/>
  <c r="AA502" i="1" s="1"/>
  <c r="E492" i="1"/>
  <c r="AA492" i="1" s="1"/>
  <c r="E489" i="1"/>
  <c r="AA489" i="1" s="1"/>
  <c r="E467" i="1"/>
  <c r="AA467" i="1" s="1"/>
  <c r="E516" i="1"/>
  <c r="AA516" i="1" s="1"/>
  <c r="E168" i="1"/>
  <c r="AA168" i="1" s="1"/>
  <c r="E501" i="1"/>
  <c r="AA501" i="1" s="1"/>
  <c r="L527" i="1"/>
  <c r="O527" i="1" s="1"/>
  <c r="L528" i="1"/>
  <c r="O528" i="1" s="1"/>
  <c r="L526" i="1"/>
  <c r="O526" i="1" s="1"/>
  <c r="L531" i="1"/>
  <c r="O531" i="1" s="1"/>
  <c r="L530" i="1"/>
  <c r="O530" i="1" s="1"/>
  <c r="L529" i="1"/>
  <c r="O529" i="1" s="1"/>
  <c r="N337" i="1"/>
  <c r="O337" i="1" s="1"/>
  <c r="O287" i="1" l="1"/>
  <c r="E287" i="1" s="1"/>
  <c r="AA287" i="1" s="1"/>
  <c r="N288" i="1"/>
  <c r="O110" i="1"/>
  <c r="E110" i="1" s="1"/>
  <c r="AA110" i="1" s="1"/>
  <c r="N111" i="1"/>
  <c r="O111" i="1" s="1"/>
  <c r="E111" i="1" s="1"/>
  <c r="AA111" i="1" s="1"/>
  <c r="L571" i="1"/>
  <c r="L556" i="1"/>
  <c r="L555" i="1"/>
  <c r="L554" i="1"/>
  <c r="E527" i="1"/>
  <c r="AA527" i="1" s="1"/>
  <c r="E336" i="1"/>
  <c r="AA336" i="1" s="1"/>
  <c r="E526" i="1"/>
  <c r="AA526" i="1" s="1"/>
  <c r="E528" i="1"/>
  <c r="AA528" i="1" s="1"/>
  <c r="E529" i="1"/>
  <c r="AA529" i="1" s="1"/>
  <c r="E530" i="1"/>
  <c r="AA530" i="1" s="1"/>
  <c r="E531" i="1"/>
  <c r="AA531" i="1" s="1"/>
  <c r="L565" i="1"/>
  <c r="O565" i="1" s="1"/>
  <c r="L568" i="1"/>
  <c r="O568" i="1" s="1"/>
  <c r="L570" i="1"/>
  <c r="O570" i="1" s="1"/>
  <c r="L567" i="1"/>
  <c r="O567" i="1" s="1"/>
  <c r="L566" i="1"/>
  <c r="O566" i="1" s="1"/>
  <c r="L563" i="1"/>
  <c r="O563" i="1" s="1"/>
  <c r="L564" i="1"/>
  <c r="O564" i="1" s="1"/>
  <c r="L562" i="1"/>
  <c r="O562" i="1" s="1"/>
  <c r="L561" i="1"/>
  <c r="O561" i="1" s="1"/>
  <c r="L557" i="1"/>
  <c r="O557" i="1" s="1"/>
  <c r="L560" i="1"/>
  <c r="O560" i="1" s="1"/>
  <c r="L559" i="1"/>
  <c r="O559" i="1" s="1"/>
  <c r="L569" i="1"/>
  <c r="O569" i="1" s="1"/>
  <c r="L558" i="1"/>
  <c r="O558" i="1" s="1"/>
  <c r="N338" i="1"/>
  <c r="O338" i="1" s="1"/>
  <c r="O288" i="1" l="1"/>
  <c r="E288" i="1" s="1"/>
  <c r="AA288" i="1" s="1"/>
  <c r="N289" i="1"/>
  <c r="O554" i="1"/>
  <c r="E554" i="1" s="1"/>
  <c r="AA554" i="1" s="1"/>
  <c r="O571" i="1"/>
  <c r="E571" i="1" s="1"/>
  <c r="AA571" i="1" s="1"/>
  <c r="O555" i="1"/>
  <c r="E555" i="1" s="1"/>
  <c r="AA555" i="1" s="1"/>
  <c r="O556" i="1"/>
  <c r="E556" i="1" s="1"/>
  <c r="AA556" i="1" s="1"/>
  <c r="E559" i="1"/>
  <c r="AA559" i="1" s="1"/>
  <c r="E560" i="1"/>
  <c r="AA560" i="1" s="1"/>
  <c r="E561" i="1"/>
  <c r="AA561" i="1" s="1"/>
  <c r="E562" i="1"/>
  <c r="AA562" i="1" s="1"/>
  <c r="E558" i="1"/>
  <c r="AA558" i="1" s="1"/>
  <c r="E564" i="1"/>
  <c r="AA564" i="1" s="1"/>
  <c r="E563" i="1"/>
  <c r="AA563" i="1" s="1"/>
  <c r="E570" i="1"/>
  <c r="AA570" i="1" s="1"/>
  <c r="E569" i="1"/>
  <c r="AA569" i="1" s="1"/>
  <c r="E567" i="1"/>
  <c r="AA567" i="1" s="1"/>
  <c r="E557" i="1"/>
  <c r="AA557" i="1" s="1"/>
  <c r="E566" i="1"/>
  <c r="AA566" i="1" s="1"/>
  <c r="E568" i="1"/>
  <c r="AA568" i="1" s="1"/>
  <c r="E337" i="1"/>
  <c r="AA337" i="1" s="1"/>
  <c r="E565" i="1"/>
  <c r="AA565" i="1" s="1"/>
  <c r="L572" i="1"/>
  <c r="O572" i="1" s="1"/>
  <c r="L573" i="1"/>
  <c r="O573" i="1" s="1"/>
  <c r="N339" i="1"/>
  <c r="O339" i="1" s="1"/>
  <c r="E605" i="1"/>
  <c r="AA605" i="1" s="1"/>
  <c r="N290" i="1" l="1"/>
  <c r="O289" i="1"/>
  <c r="E289" i="1" s="1"/>
  <c r="AA289" i="1" s="1"/>
  <c r="E573" i="1"/>
  <c r="AA573" i="1" s="1"/>
  <c r="E572" i="1"/>
  <c r="AA572" i="1" s="1"/>
  <c r="E338" i="1"/>
  <c r="AA338" i="1" s="1"/>
  <c r="L582" i="1"/>
  <c r="O582" i="1" s="1"/>
  <c r="L581" i="1"/>
  <c r="O581" i="1" s="1"/>
  <c r="L580" i="1"/>
  <c r="O580" i="1" s="1"/>
  <c r="L579" i="1"/>
  <c r="O579" i="1" s="1"/>
  <c r="L578" i="1"/>
  <c r="O578" i="1" s="1"/>
  <c r="L576" i="1"/>
  <c r="O576" i="1" s="1"/>
  <c r="L577" i="1"/>
  <c r="O577" i="1" s="1"/>
  <c r="L575" i="1"/>
  <c r="O575" i="1" s="1"/>
  <c r="L574" i="1"/>
  <c r="O574" i="1" s="1"/>
  <c r="N340" i="1"/>
  <c r="O340" i="1" s="1"/>
  <c r="N291" i="1" l="1"/>
  <c r="O290" i="1"/>
  <c r="E290" i="1" s="1"/>
  <c r="AA290" i="1" s="1"/>
  <c r="E574" i="1"/>
  <c r="AA574" i="1" s="1"/>
  <c r="E577" i="1"/>
  <c r="AA577" i="1" s="1"/>
  <c r="E575" i="1"/>
  <c r="AA575" i="1" s="1"/>
  <c r="E579" i="1"/>
  <c r="AA579" i="1" s="1"/>
  <c r="E580" i="1"/>
  <c r="AA580" i="1" s="1"/>
  <c r="E578" i="1"/>
  <c r="AA578" i="1" s="1"/>
  <c r="E581" i="1"/>
  <c r="AA581" i="1" s="1"/>
  <c r="E339" i="1"/>
  <c r="AA339" i="1" s="1"/>
  <c r="E576" i="1"/>
  <c r="AA576" i="1" s="1"/>
  <c r="E582" i="1"/>
  <c r="AA582" i="1" s="1"/>
  <c r="L587" i="1"/>
  <c r="O587" i="1" s="1"/>
  <c r="L585" i="1"/>
  <c r="O585" i="1" s="1"/>
  <c r="L584" i="1"/>
  <c r="O584" i="1" s="1"/>
  <c r="L583" i="1"/>
  <c r="O583" i="1" s="1"/>
  <c r="L595" i="1"/>
  <c r="O595" i="1" s="1"/>
  <c r="L594" i="1"/>
  <c r="O594" i="1" s="1"/>
  <c r="L592" i="1"/>
  <c r="O592" i="1" s="1"/>
  <c r="L593" i="1"/>
  <c r="O593" i="1" s="1"/>
  <c r="L591" i="1"/>
  <c r="O591" i="1" s="1"/>
  <c r="L590" i="1"/>
  <c r="O590" i="1" s="1"/>
  <c r="L588" i="1"/>
  <c r="O588" i="1" s="1"/>
  <c r="L586" i="1"/>
  <c r="O586" i="1" s="1"/>
  <c r="L589" i="1"/>
  <c r="O589" i="1" s="1"/>
  <c r="N341" i="1"/>
  <c r="O341" i="1" s="1"/>
  <c r="N292" i="1" l="1"/>
  <c r="O291" i="1"/>
  <c r="E291" i="1" s="1"/>
  <c r="AA291" i="1" s="1"/>
  <c r="E593" i="1"/>
  <c r="AA593" i="1" s="1"/>
  <c r="E583" i="1"/>
  <c r="AA583" i="1" s="1"/>
  <c r="E587" i="1"/>
  <c r="AA587" i="1" s="1"/>
  <c r="E584" i="1"/>
  <c r="AA584" i="1" s="1"/>
  <c r="E585" i="1"/>
  <c r="AA585" i="1" s="1"/>
  <c r="E595" i="1"/>
  <c r="AA595" i="1" s="1"/>
  <c r="E589" i="1"/>
  <c r="AA589" i="1" s="1"/>
  <c r="E340" i="1"/>
  <c r="AA340" i="1" s="1"/>
  <c r="E586" i="1"/>
  <c r="AA586" i="1" s="1"/>
  <c r="E592" i="1"/>
  <c r="AA592" i="1" s="1"/>
  <c r="E588" i="1"/>
  <c r="AA588" i="1" s="1"/>
  <c r="E594" i="1"/>
  <c r="AA594" i="1" s="1"/>
  <c r="E590" i="1"/>
  <c r="AA590" i="1" s="1"/>
  <c r="E591" i="1"/>
  <c r="AA591" i="1" s="1"/>
  <c r="N293" i="1" l="1"/>
  <c r="O292" i="1"/>
  <c r="E292" i="1" s="1"/>
  <c r="AA292" i="1" s="1"/>
  <c r="E341" i="1"/>
  <c r="AA341" i="1" s="1"/>
  <c r="N343" i="1"/>
  <c r="O343" i="1" s="1"/>
  <c r="N294" i="1" l="1"/>
  <c r="O293" i="1"/>
  <c r="E293" i="1" s="1"/>
  <c r="AA293" i="1" s="1"/>
  <c r="E342" i="1"/>
  <c r="AA342" i="1" s="1"/>
  <c r="N344" i="1"/>
  <c r="O344" i="1" s="1"/>
  <c r="N295" i="1" l="1"/>
  <c r="O294" i="1"/>
  <c r="E294" i="1" s="1"/>
  <c r="AA294" i="1" s="1"/>
  <c r="E343" i="1"/>
  <c r="AA343" i="1" s="1"/>
  <c r="N345" i="1"/>
  <c r="O345" i="1" s="1"/>
  <c r="N296" i="1" l="1"/>
  <c r="O295" i="1"/>
  <c r="E295" i="1" s="1"/>
  <c r="AA295" i="1" s="1"/>
  <c r="E345" i="1"/>
  <c r="AA345" i="1" s="1"/>
  <c r="E344" i="1"/>
  <c r="AA344" i="1" s="1"/>
  <c r="N297" i="1" l="1"/>
  <c r="O296" i="1"/>
  <c r="E296" i="1" s="1"/>
  <c r="AA296" i="1" s="1"/>
  <c r="F118" i="1"/>
  <c r="F114" i="1"/>
  <c r="P114" i="1"/>
  <c r="AA114" i="1" s="1"/>
  <c r="F117" i="1"/>
  <c r="P117" i="1"/>
  <c r="F112" i="1"/>
  <c r="P116" i="1"/>
  <c r="D116" i="1" s="1"/>
  <c r="AE116" i="1" s="1"/>
  <c r="F116" i="1"/>
  <c r="P112" i="1"/>
  <c r="P113" i="1"/>
  <c r="F113" i="1"/>
  <c r="P115" i="1"/>
  <c r="F115" i="1"/>
  <c r="P118" i="1"/>
  <c r="Q550" i="1" l="1"/>
  <c r="Q553" i="1"/>
  <c r="Q548" i="1"/>
  <c r="Q549" i="1"/>
  <c r="Q551" i="1"/>
  <c r="Q547" i="1"/>
  <c r="Q552" i="1"/>
  <c r="Q473" i="1"/>
  <c r="Q477" i="1"/>
  <c r="Q468" i="1"/>
  <c r="Q474" i="1"/>
  <c r="Q478" i="1"/>
  <c r="Q469" i="1"/>
  <c r="Q475" i="1"/>
  <c r="Q471" i="1"/>
  <c r="Q470" i="1"/>
  <c r="Q479" i="1"/>
  <c r="Q476" i="1"/>
  <c r="Q472" i="1"/>
  <c r="Q432" i="1"/>
  <c r="Q431" i="1"/>
  <c r="Q436" i="1"/>
  <c r="Q427" i="1"/>
  <c r="Q435" i="1"/>
  <c r="Q430" i="1"/>
  <c r="Q426" i="1"/>
  <c r="Q425" i="1"/>
  <c r="Q428" i="1"/>
  <c r="Q434" i="1"/>
  <c r="Q433" i="1"/>
  <c r="Q429" i="1"/>
  <c r="Q257" i="1"/>
  <c r="Q303" i="1"/>
  <c r="Q301" i="1"/>
  <c r="Q294" i="1"/>
  <c r="Q299" i="1"/>
  <c r="Q261" i="1"/>
  <c r="Q260" i="1"/>
  <c r="Q309" i="1"/>
  <c r="Q258" i="1"/>
  <c r="Q262" i="1"/>
  <c r="Q265" i="1"/>
  <c r="Q254" i="1"/>
  <c r="Q308" i="1"/>
  <c r="Q285" i="1"/>
  <c r="Q287" i="1"/>
  <c r="Q296" i="1"/>
  <c r="Q251" i="1"/>
  <c r="Q281" i="1"/>
  <c r="Q259" i="1"/>
  <c r="Q283" i="1"/>
  <c r="Q276" i="1"/>
  <c r="Q289" i="1"/>
  <c r="Q280" i="1"/>
  <c r="Q275" i="1"/>
  <c r="Q273" i="1"/>
  <c r="Q267" i="1"/>
  <c r="Q277" i="1"/>
  <c r="Q282" i="1"/>
  <c r="Q266" i="1"/>
  <c r="Q291" i="1"/>
  <c r="Q298" i="1"/>
  <c r="Q256" i="1"/>
  <c r="Q255" i="1"/>
  <c r="Q307" i="1"/>
  <c r="Q284" i="1"/>
  <c r="Q264" i="1"/>
  <c r="Q286" i="1"/>
  <c r="Q278" i="1"/>
  <c r="Q271" i="1"/>
  <c r="Q293" i="1"/>
  <c r="Q253" i="1"/>
  <c r="Q305" i="1"/>
  <c r="Q263" i="1"/>
  <c r="Q268" i="1"/>
  <c r="Q306" i="1"/>
  <c r="Q288" i="1"/>
  <c r="Q250" i="1"/>
  <c r="Q295" i="1"/>
  <c r="Q302" i="1"/>
  <c r="Q279" i="1"/>
  <c r="Q300" i="1"/>
  <c r="Q292" i="1"/>
  <c r="Q290" i="1"/>
  <c r="Q297" i="1"/>
  <c r="Q304" i="1"/>
  <c r="Q274" i="1"/>
  <c r="Q269" i="1"/>
  <c r="Q272" i="1"/>
  <c r="Q270" i="1"/>
  <c r="Q252" i="1"/>
  <c r="N298" i="1"/>
  <c r="O297" i="1"/>
  <c r="E297" i="1" s="1"/>
  <c r="AA297" i="1" s="1"/>
  <c r="Q227" i="1"/>
  <c r="Q224" i="1"/>
  <c r="Q228" i="1"/>
  <c r="Q226" i="1"/>
  <c r="Q225" i="1"/>
  <c r="Q230" i="1"/>
  <c r="Q229" i="1"/>
  <c r="Q231" i="1"/>
  <c r="Q214" i="1"/>
  <c r="Q213" i="1"/>
  <c r="Q212" i="1"/>
  <c r="Q211" i="1"/>
  <c r="Q209" i="1"/>
  <c r="Q207" i="1"/>
  <c r="Q208" i="1"/>
  <c r="Q210" i="1"/>
  <c r="Q206" i="1"/>
  <c r="Q204" i="1"/>
  <c r="Q205" i="1"/>
  <c r="Q539" i="1"/>
  <c r="Q535" i="1"/>
  <c r="Q537" i="1"/>
  <c r="Q543" i="1"/>
  <c r="Q540" i="1"/>
  <c r="Q541" i="1"/>
  <c r="Q536" i="1"/>
  <c r="Q538" i="1"/>
  <c r="Q542" i="1"/>
  <c r="Q117" i="1"/>
  <c r="Q175" i="1"/>
  <c r="Q185" i="1"/>
  <c r="Q177" i="1"/>
  <c r="Q186" i="1"/>
  <c r="Q188" i="1"/>
  <c r="Q182" i="1"/>
  <c r="Q179" i="1"/>
  <c r="Q181" i="1"/>
  <c r="Q184" i="1"/>
  <c r="Q189" i="1"/>
  <c r="Q178" i="1"/>
  <c r="Q183" i="1"/>
  <c r="Q187" i="1"/>
  <c r="Q174" i="1"/>
  <c r="Q176" i="1"/>
  <c r="Q180" i="1"/>
  <c r="AA116" i="1"/>
  <c r="Q234" i="1"/>
  <c r="Q118" i="1"/>
  <c r="Q144" i="1"/>
  <c r="Q143" i="1"/>
  <c r="Q142" i="1"/>
  <c r="Q145" i="1"/>
  <c r="Q147" i="1"/>
  <c r="Q146" i="1"/>
  <c r="Q172" i="1"/>
  <c r="Q569" i="1"/>
  <c r="Q220" i="1"/>
  <c r="D115" i="1"/>
  <c r="AE115" i="1" s="1"/>
  <c r="AA113" i="1"/>
  <c r="Q116" i="1"/>
  <c r="Q80" i="1"/>
  <c r="D117" i="1"/>
  <c r="AE117" i="1" s="1"/>
  <c r="Q586" i="1"/>
  <c r="AA117" i="1"/>
  <c r="Q423" i="1"/>
  <c r="Q564" i="1"/>
  <c r="D118" i="1"/>
  <c r="AE118" i="1" s="1"/>
  <c r="Q565" i="1"/>
  <c r="Q486" i="1"/>
  <c r="Q601" i="1"/>
  <c r="Q508" i="1"/>
  <c r="Q122" i="1"/>
  <c r="Q363" i="1"/>
  <c r="Q170" i="1"/>
  <c r="Q598" i="1"/>
  <c r="Q440" i="1"/>
  <c r="Q201" i="1"/>
  <c r="Q248" i="1"/>
  <c r="Q85" i="1"/>
  <c r="Q392" i="1"/>
  <c r="Q191" i="1"/>
  <c r="Q415" i="1"/>
  <c r="Q583" i="1"/>
  <c r="Q171" i="1"/>
  <c r="Q528" i="1"/>
  <c r="Q573" i="1"/>
  <c r="Q149" i="1"/>
  <c r="Q452" i="1"/>
  <c r="Q115" i="1"/>
  <c r="Q546" i="1"/>
  <c r="Q413" i="1"/>
  <c r="Q401" i="1"/>
  <c r="Q445" i="1"/>
  <c r="Q420" i="1"/>
  <c r="Q600" i="1"/>
  <c r="Q503" i="1"/>
  <c r="Q529" i="1"/>
  <c r="Q518" i="1"/>
  <c r="Q313" i="1"/>
  <c r="Q558" i="1"/>
  <c r="Q587" i="1"/>
  <c r="Q502" i="1"/>
  <c r="Q354" i="1"/>
  <c r="Q341" i="1"/>
  <c r="Q336" i="1"/>
  <c r="Q584" i="1"/>
  <c r="D113" i="1"/>
  <c r="AE113" i="1" s="1"/>
  <c r="Q83" i="1"/>
  <c r="Q101" i="1"/>
  <c r="Q459" i="1"/>
  <c r="Q388" i="1"/>
  <c r="Q572" i="1"/>
  <c r="Q236" i="1"/>
  <c r="Q104" i="1"/>
  <c r="Q449" i="1"/>
  <c r="Q232" i="1"/>
  <c r="Q400" i="1"/>
  <c r="Q154" i="1"/>
  <c r="Q562" i="1"/>
  <c r="Q338" i="1"/>
  <c r="Q202" i="1"/>
  <c r="Q123" i="1"/>
  <c r="Q241" i="1"/>
  <c r="Q315" i="1"/>
  <c r="Q158" i="1"/>
  <c r="Q563" i="1"/>
  <c r="Q386" i="1"/>
  <c r="Q581" i="1"/>
  <c r="Q90" i="1"/>
  <c r="Q93" i="1"/>
  <c r="Q103" i="1"/>
  <c r="Q424" i="1"/>
  <c r="Q368" i="1"/>
  <c r="Q311" i="1"/>
  <c r="Q482" i="1"/>
  <c r="Q560" i="1"/>
  <c r="Q107" i="1"/>
  <c r="Q605" i="1"/>
  <c r="Q105" i="1"/>
  <c r="Q200" i="1"/>
  <c r="Q527" i="1"/>
  <c r="Q374" i="1"/>
  <c r="Q422" i="1"/>
  <c r="Q580" i="1"/>
  <c r="Q75" i="1"/>
  <c r="Q79" i="1"/>
  <c r="Q521" i="1"/>
  <c r="Q148" i="1"/>
  <c r="Q108" i="1"/>
  <c r="Q139" i="1"/>
  <c r="Q203" i="1"/>
  <c r="Q554" i="1"/>
  <c r="Q223" i="1"/>
  <c r="Q461" i="1"/>
  <c r="Q164" i="1"/>
  <c r="Q403" i="1"/>
  <c r="Q447" i="1"/>
  <c r="Q96" i="1"/>
  <c r="Q361" i="1"/>
  <c r="Q375" i="1"/>
  <c r="Q162" i="1"/>
  <c r="Q353" i="1"/>
  <c r="Q444" i="1"/>
  <c r="Q348" i="1"/>
  <c r="Q442" i="1"/>
  <c r="Q463" i="1"/>
  <c r="Q421" i="1"/>
  <c r="Q351" i="1"/>
  <c r="Q578" i="1"/>
  <c r="Q112" i="1"/>
  <c r="Q589" i="1"/>
  <c r="Q190" i="1"/>
  <c r="Q377" i="1"/>
  <c r="Q125" i="1"/>
  <c r="Q399" i="1"/>
  <c r="Q487" i="1"/>
  <c r="Q345" i="1"/>
  <c r="AA112" i="1"/>
  <c r="Q132" i="1"/>
  <c r="Q519" i="1"/>
  <c r="Q507" i="1"/>
  <c r="Q520" i="1"/>
  <c r="Q391" i="1"/>
  <c r="Q323" i="1"/>
  <c r="Q130" i="1"/>
  <c r="Q329" i="1"/>
  <c r="Q89" i="1"/>
  <c r="Q140" i="1"/>
  <c r="Q168" i="1"/>
  <c r="Q243" i="1"/>
  <c r="Q516" i="1"/>
  <c r="D114" i="1"/>
  <c r="AE114" i="1" s="1"/>
  <c r="Q237" i="1"/>
  <c r="Q568" i="1"/>
  <c r="AA118" i="1"/>
  <c r="Q350" i="1"/>
  <c r="Q407" i="1"/>
  <c r="Q163" i="1"/>
  <c r="Q314" i="1"/>
  <c r="Q579" i="1"/>
  <c r="Q506" i="1"/>
  <c r="Q330" i="1"/>
  <c r="Q218" i="1"/>
  <c r="Q599" i="1"/>
  <c r="Q335" i="1"/>
  <c r="Q594" i="1"/>
  <c r="Q515" i="1"/>
  <c r="Q319" i="1"/>
  <c r="Q467" i="1"/>
  <c r="Q249" i="1"/>
  <c r="Q97" i="1"/>
  <c r="Q602" i="1"/>
  <c r="Q342" i="1"/>
  <c r="Q373" i="1"/>
  <c r="Q84" i="1"/>
  <c r="Q312" i="1"/>
  <c r="Q197" i="1"/>
  <c r="Q588" i="1"/>
  <c r="Q192" i="1"/>
  <c r="Q95" i="1"/>
  <c r="Q384" i="1"/>
  <c r="Q216" i="1"/>
  <c r="Q91" i="1"/>
  <c r="Q448" i="1"/>
  <c r="Q160" i="1"/>
  <c r="Q491" i="1"/>
  <c r="Q446" i="1"/>
  <c r="Q358" i="1"/>
  <c r="Q464" i="1"/>
  <c r="Q450" i="1"/>
  <c r="Q94" i="1"/>
  <c r="Q370" i="1"/>
  <c r="Q151" i="1"/>
  <c r="Q333" i="1"/>
  <c r="Q159" i="1"/>
  <c r="Q74" i="1"/>
  <c r="Q408" i="1"/>
  <c r="Q141" i="1"/>
  <c r="Q316" i="1"/>
  <c r="Q603" i="1"/>
  <c r="Q382" i="1"/>
  <c r="Q544" i="1"/>
  <c r="Q410" i="1"/>
  <c r="Q88" i="1"/>
  <c r="Q86" i="1"/>
  <c r="Q497" i="1"/>
  <c r="Q113" i="1"/>
  <c r="Q499" i="1"/>
  <c r="Q411" i="1"/>
  <c r="Q161" i="1"/>
  <c r="Q416" i="1"/>
  <c r="Q102" i="1"/>
  <c r="Q390" i="1"/>
  <c r="Q414" i="1"/>
  <c r="Q483" i="1"/>
  <c r="Q109" i="1"/>
  <c r="Q173" i="1"/>
  <c r="Q195" i="1"/>
  <c r="Q242" i="1"/>
  <c r="Q418" i="1"/>
  <c r="Q219" i="1"/>
  <c r="Q567" i="1"/>
  <c r="Q524" i="1"/>
  <c r="Q378" i="1"/>
  <c r="Q389" i="1"/>
  <c r="Q81" i="1"/>
  <c r="Q129" i="1"/>
  <c r="Q153" i="1"/>
  <c r="Q362" i="1"/>
  <c r="Q343" i="1"/>
  <c r="Q339" i="1"/>
  <c r="Q235" i="1"/>
  <c r="Q522" i="1"/>
  <c r="Q462" i="1"/>
  <c r="Q575" i="1"/>
  <c r="Q585" i="1"/>
  <c r="Q512" i="1"/>
  <c r="Q510" i="1"/>
  <c r="Q394" i="1"/>
  <c r="Q131" i="1"/>
  <c r="Q137" i="1"/>
  <c r="Q198" i="1"/>
  <c r="Q559" i="1"/>
  <c r="Q397" i="1"/>
  <c r="Q247" i="1"/>
  <c r="Q381" i="1"/>
  <c r="Q134" i="1"/>
  <c r="Q412" i="1"/>
  <c r="Q320" i="1"/>
  <c r="Q245" i="1"/>
  <c r="Q577" i="1"/>
  <c r="Q324" i="1"/>
  <c r="Q393" i="1"/>
  <c r="Q99" i="1"/>
  <c r="Q77" i="1"/>
  <c r="Q372" i="1"/>
  <c r="Q360" i="1"/>
  <c r="Q221" i="1"/>
  <c r="Q136" i="1"/>
  <c r="Q566" i="1"/>
  <c r="Q481" i="1"/>
  <c r="Q364" i="1"/>
  <c r="Q495" i="1"/>
  <c r="Q126" i="1"/>
  <c r="Q352" i="1"/>
  <c r="Q437" i="1"/>
  <c r="Q340" i="1"/>
  <c r="Q331" i="1"/>
  <c r="Q246" i="1"/>
  <c r="Q555" i="1"/>
  <c r="Q460" i="1"/>
  <c r="Q332" i="1"/>
  <c r="Q439" i="1"/>
  <c r="Q438" i="1"/>
  <c r="Q441" i="1"/>
  <c r="Q199" i="1"/>
  <c r="Q395" i="1"/>
  <c r="Q489" i="1"/>
  <c r="Q485" i="1"/>
  <c r="Q322" i="1"/>
  <c r="Q532" i="1"/>
  <c r="Q496" i="1"/>
  <c r="Q593" i="1"/>
  <c r="Q82" i="1"/>
  <c r="Q356" i="1"/>
  <c r="Q484" i="1"/>
  <c r="Q366" i="1"/>
  <c r="Q347" i="1"/>
  <c r="Q111" i="1"/>
  <c r="Q451" i="1"/>
  <c r="Q383" i="1"/>
  <c r="Q404" i="1"/>
  <c r="Q106" i="1"/>
  <c r="Q517" i="1"/>
  <c r="Q376" i="1"/>
  <c r="Q357" i="1"/>
  <c r="Q371" i="1"/>
  <c r="Q379" i="1"/>
  <c r="Q443" i="1"/>
  <c r="Q465" i="1"/>
  <c r="Q466" i="1"/>
  <c r="Q457" i="1"/>
  <c r="Q534" i="1"/>
  <c r="Q525" i="1"/>
  <c r="Q155" i="1"/>
  <c r="Q576" i="1"/>
  <c r="Q152" i="1"/>
  <c r="Q156" i="1"/>
  <c r="Q385" i="1"/>
  <c r="Q346" i="1"/>
  <c r="Q367" i="1"/>
  <c r="Q493" i="1"/>
  <c r="Q92" i="1"/>
  <c r="Q545" i="1"/>
  <c r="Q87" i="1"/>
  <c r="Q387" i="1"/>
  <c r="Q490" i="1"/>
  <c r="Q526" i="1"/>
  <c r="Q334" i="1"/>
  <c r="AA115" i="1"/>
  <c r="Q326" i="1"/>
  <c r="Q509" i="1"/>
  <c r="Q501" i="1"/>
  <c r="Q570" i="1"/>
  <c r="Q595" i="1"/>
  <c r="Q317" i="1"/>
  <c r="Q498" i="1"/>
  <c r="Q480" i="1"/>
  <c r="Q135" i="1"/>
  <c r="Q124" i="1"/>
  <c r="Q369" i="1"/>
  <c r="Q133" i="1"/>
  <c r="Q365" i="1"/>
  <c r="Q591" i="1"/>
  <c r="Q494" i="1"/>
  <c r="Q238" i="1"/>
  <c r="Q396" i="1"/>
  <c r="Q217" i="1"/>
  <c r="Q349" i="1"/>
  <c r="Q405" i="1"/>
  <c r="Q571" i="1"/>
  <c r="Q78" i="1"/>
  <c r="Q98" i="1"/>
  <c r="Q533" i="1"/>
  <c r="Q402" i="1"/>
  <c r="Q240" i="1"/>
  <c r="Q513" i="1"/>
  <c r="Q165" i="1"/>
  <c r="Q453" i="1"/>
  <c r="Q321" i="1"/>
  <c r="Q417" i="1"/>
  <c r="Q310" i="1"/>
  <c r="Q196" i="1"/>
  <c r="Q239" i="1"/>
  <c r="Q557" i="1"/>
  <c r="Q138" i="1"/>
  <c r="Q398" i="1"/>
  <c r="Q157" i="1"/>
  <c r="Q406" i="1"/>
  <c r="Q582" i="1"/>
  <c r="Q592" i="1"/>
  <c r="Q328" i="1"/>
  <c r="Q531" i="1"/>
  <c r="Q523" i="1"/>
  <c r="Q500" i="1"/>
  <c r="Q166" i="1"/>
  <c r="Q222" i="1"/>
  <c r="Q233" i="1"/>
  <c r="Q597" i="1"/>
  <c r="Q127" i="1"/>
  <c r="Q337" i="1"/>
  <c r="Q596" i="1"/>
  <c r="Q604" i="1"/>
  <c r="Q318" i="1"/>
  <c r="Q110" i="1"/>
  <c r="Q193" i="1"/>
  <c r="Q505" i="1"/>
  <c r="Q344" i="1"/>
  <c r="Q454" i="1"/>
  <c r="Q359" i="1"/>
  <c r="Q167" i="1"/>
  <c r="Q419" i="1"/>
  <c r="Q488" i="1"/>
  <c r="Q150" i="1"/>
  <c r="Q590" i="1"/>
  <c r="Q556" i="1"/>
  <c r="Q194" i="1"/>
  <c r="Q458" i="1"/>
  <c r="Q456" i="1"/>
  <c r="D112" i="1"/>
  <c r="AE112" i="1" s="1"/>
  <c r="Q215" i="1"/>
  <c r="Q114" i="1"/>
  <c r="Q380" i="1"/>
  <c r="Q492" i="1"/>
  <c r="Q504" i="1"/>
  <c r="Q121" i="1"/>
  <c r="Q76" i="1"/>
  <c r="Q409" i="1"/>
  <c r="Q530" i="1"/>
  <c r="Q120" i="1"/>
  <c r="Q169" i="1"/>
  <c r="Q574" i="1"/>
  <c r="Q128" i="1"/>
  <c r="Q355" i="1"/>
  <c r="Q514" i="1"/>
  <c r="Q100" i="1"/>
  <c r="Q327" i="1"/>
  <c r="Q511" i="1"/>
  <c r="Q119" i="1"/>
  <c r="Q325" i="1"/>
  <c r="Q244" i="1"/>
  <c r="Q455" i="1"/>
  <c r="Q561" i="1"/>
  <c r="N299" i="1" l="1"/>
  <c r="O298" i="1"/>
  <c r="E298" i="1" s="1"/>
  <c r="AA298" i="1" s="1"/>
  <c r="N300" i="1" l="1"/>
  <c r="O299" i="1"/>
  <c r="E299" i="1" s="1"/>
  <c r="AA299" i="1" s="1"/>
  <c r="N301" i="1" l="1"/>
  <c r="O300" i="1"/>
  <c r="E300" i="1" s="1"/>
  <c r="AA300" i="1" s="1"/>
  <c r="N302" i="1" l="1"/>
  <c r="O301" i="1"/>
  <c r="E301" i="1" s="1"/>
  <c r="AA301" i="1" s="1"/>
  <c r="O302" i="1" l="1"/>
  <c r="E302" i="1" s="1"/>
  <c r="AA302" i="1" s="1"/>
  <c r="N303" i="1"/>
  <c r="N304" i="1" l="1"/>
  <c r="O303" i="1"/>
  <c r="E303" i="1" s="1"/>
  <c r="AA303" i="1" s="1"/>
  <c r="N305" i="1" l="1"/>
  <c r="O304" i="1"/>
  <c r="E304" i="1" s="1"/>
  <c r="AA304" i="1" s="1"/>
  <c r="N306" i="1" l="1"/>
  <c r="O305" i="1"/>
  <c r="E305" i="1" s="1"/>
  <c r="AA305" i="1" s="1"/>
  <c r="N307" i="1" l="1"/>
  <c r="O306" i="1"/>
  <c r="E306" i="1" s="1"/>
  <c r="AA306" i="1" s="1"/>
  <c r="N308" i="1" l="1"/>
  <c r="O307" i="1"/>
  <c r="E307" i="1" s="1"/>
  <c r="AA307" i="1" s="1"/>
  <c r="N309" i="1" l="1"/>
  <c r="O308" i="1"/>
  <c r="E308" i="1" s="1"/>
  <c r="AA308" i="1" s="1"/>
  <c r="O309" i="1" l="1"/>
  <c r="E309" i="1" s="1"/>
  <c r="AA30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Scott Criswell</author>
    <author>tc={368CD8F8-336A-45D4-A97C-D0193D061C06}</author>
    <author>Ben Larson</author>
  </authors>
  <commentList>
    <comment ref="M4" authorId="0" shapeId="0" xr:uid="{C6A5171F-DCFC-40EE-8799-D64327B5E8A3}">
      <text>
        <r>
          <rPr>
            <sz val="9"/>
            <color indexed="81"/>
            <rFont val="Tahoma"/>
            <charset val="1"/>
          </rPr>
          <t>added 01/29/24</t>
        </r>
      </text>
    </comment>
    <comment ref="M6" authorId="0" shapeId="0" xr:uid="{56DC8D48-98D1-46D3-95C1-4DBDB0904413}">
      <text>
        <r>
          <rPr>
            <sz val="9"/>
            <color indexed="81"/>
            <rFont val="Tahoma"/>
            <family val="2"/>
          </rPr>
          <t>added 12/11/20</t>
        </r>
      </text>
    </comment>
    <comment ref="M13" authorId="0" shapeId="0" xr:uid="{8742A63F-AF49-4C0A-AF44-C3C006CA8B4F}">
      <text>
        <r>
          <rPr>
            <sz val="9"/>
            <color indexed="81"/>
            <rFont val="Tahoma"/>
            <family val="2"/>
          </rPr>
          <t>added 12/11/20</t>
        </r>
      </text>
    </comment>
    <comment ref="M21" authorId="1" shapeId="0" xr:uid="{368CD8F8-336A-45D4-A97C-D0193D061C06}">
      <text>
        <t>[Threaded comment]
Your version of Excel allows you to read this threaded comment; however, any edits to it will get removed if the file is opened in a newer version of Excel. Learn more: https://go.microsoft.com/fwlink/?linkid=870924
Comment:
    Added 9/10/24</t>
      </text>
    </comment>
    <comment ref="C99" authorId="0" shapeId="0" xr:uid="{EB308D82-3546-40B9-B5DB-2FDDF5BDEC60}">
      <text>
        <r>
          <rPr>
            <sz val="9"/>
            <color indexed="81"/>
            <rFont val="Tahoma"/>
            <family val="2"/>
          </rPr>
          <t>added 12/11/20</t>
        </r>
      </text>
    </comment>
    <comment ref="C103" authorId="0" shapeId="0" xr:uid="{07F62875-AA3B-4987-94E1-993AA8903C49}">
      <text>
        <r>
          <rPr>
            <sz val="9"/>
            <color indexed="81"/>
            <rFont val="Tahoma"/>
            <family val="2"/>
          </rPr>
          <t>added 12/11/20</t>
        </r>
      </text>
    </comment>
    <comment ref="C106" authorId="0" shapeId="0" xr:uid="{B0042EA2-4423-4AC2-B408-829D6241134D}">
      <text>
        <r>
          <rPr>
            <sz val="9"/>
            <color indexed="81"/>
            <rFont val="Tahoma"/>
            <family val="2"/>
          </rPr>
          <t>added 12/11/20</t>
        </r>
      </text>
    </comment>
    <comment ref="C109" authorId="0" shapeId="0" xr:uid="{553643FD-D5EA-42F9-B7F9-829E4F38C58A}">
      <text>
        <r>
          <rPr>
            <sz val="9"/>
            <color indexed="81"/>
            <rFont val="Tahoma"/>
            <family val="2"/>
          </rPr>
          <t>added 12/11/20</t>
        </r>
      </text>
    </comment>
    <comment ref="C127" authorId="0" shapeId="0" xr:uid="{91F5EDF2-EABB-4515-A839-CD8B8B2E8D88}">
      <text>
        <r>
          <rPr>
            <sz val="9"/>
            <color indexed="81"/>
            <rFont val="Tahoma"/>
            <family val="2"/>
          </rPr>
          <t>added 12/11/20</t>
        </r>
      </text>
    </comment>
    <comment ref="C130" authorId="0" shapeId="0" xr:uid="{B7B88DA9-D7E2-4D2D-9CB6-817894BBF48F}">
      <text>
        <r>
          <rPr>
            <sz val="9"/>
            <color indexed="81"/>
            <rFont val="Tahoma"/>
            <family val="2"/>
          </rPr>
          <t>added 12/11/20</t>
        </r>
      </text>
    </comment>
    <comment ref="C133" authorId="0" shapeId="0" xr:uid="{25CD828A-634E-4D40-B435-595173AAA139}">
      <text>
        <r>
          <rPr>
            <sz val="9"/>
            <color indexed="81"/>
            <rFont val="Tahoma"/>
            <family val="2"/>
          </rPr>
          <t>added 12/11/20</t>
        </r>
      </text>
    </comment>
    <comment ref="C142" authorId="0" shapeId="0" xr:uid="{1756AA8A-3D5E-413C-90B5-EF243EB57AAC}">
      <text>
        <r>
          <rPr>
            <sz val="9"/>
            <color indexed="81"/>
            <rFont val="Tahoma"/>
            <family val="2"/>
          </rPr>
          <t>added 7/6/23</t>
        </r>
      </text>
    </comment>
    <comment ref="C148" authorId="0" shapeId="0" xr:uid="{0D79C3AF-40A1-4AE2-90F0-B1FBB8EAA714}">
      <text>
        <r>
          <rPr>
            <sz val="9"/>
            <color indexed="81"/>
            <rFont val="Tahoma"/>
            <family val="2"/>
          </rPr>
          <t>added 7/6/23</t>
        </r>
      </text>
    </comment>
    <comment ref="C149" authorId="0" shapeId="0" xr:uid="{4F6004F1-A339-4284-A4B1-9D0374941E39}">
      <text>
        <r>
          <rPr>
            <sz val="9"/>
            <color indexed="81"/>
            <rFont val="Tahoma"/>
            <family val="2"/>
          </rPr>
          <t>added 7/6/23</t>
        </r>
      </text>
    </comment>
    <comment ref="C150" authorId="0" shapeId="0" xr:uid="{FBB493AF-EEF0-4E99-9795-C825DDB0E4D4}">
      <text>
        <r>
          <rPr>
            <sz val="9"/>
            <color indexed="81"/>
            <rFont val="Tahoma"/>
            <family val="2"/>
          </rPr>
          <t>added 7/6/23</t>
        </r>
      </text>
    </comment>
    <comment ref="C152" authorId="0" shapeId="0" xr:uid="{6011B59E-74B8-4B46-8D42-238BB34AACD0}">
      <text>
        <r>
          <rPr>
            <sz val="9"/>
            <color indexed="81"/>
            <rFont val="Tahoma"/>
            <family val="2"/>
          </rPr>
          <t>added 6/16/20</t>
        </r>
      </text>
    </comment>
    <comment ref="C154" authorId="0" shapeId="0" xr:uid="{EE47D770-155C-404F-A8AE-AEAA3A993831}">
      <text>
        <r>
          <rPr>
            <sz val="9"/>
            <color indexed="81"/>
            <rFont val="Tahoma"/>
            <family val="2"/>
          </rPr>
          <t>added 6/16/20</t>
        </r>
      </text>
    </comment>
    <comment ref="C157" authorId="0" shapeId="0" xr:uid="{8CE3DDE2-29DA-45A0-B77B-B5F82E0999AC}">
      <text>
        <r>
          <rPr>
            <sz val="9"/>
            <color indexed="81"/>
            <rFont val="Tahoma"/>
            <family val="2"/>
          </rPr>
          <t>added 12/11/20</t>
        </r>
      </text>
    </comment>
    <comment ref="C234" authorId="0" shapeId="0" xr:uid="{B0C9790C-4663-4AE0-AE73-1D805D8B6D57}">
      <text>
        <r>
          <rPr>
            <sz val="9"/>
            <color indexed="81"/>
            <rFont val="Tahoma"/>
            <family val="2"/>
          </rPr>
          <t>added 12/11/20</t>
        </r>
      </text>
    </comment>
    <comment ref="C237" authorId="0" shapeId="0" xr:uid="{EE8B5074-24EE-461C-A990-01F08C464B77}">
      <text>
        <r>
          <rPr>
            <sz val="9"/>
            <color indexed="81"/>
            <rFont val="Tahoma"/>
            <family val="2"/>
          </rPr>
          <t>added 12/11/20</t>
        </r>
      </text>
    </comment>
    <comment ref="C241" authorId="0" shapeId="0" xr:uid="{7E2F9858-A501-467A-B264-5DEBAC9F923A}">
      <text>
        <r>
          <rPr>
            <sz val="9"/>
            <color indexed="81"/>
            <rFont val="Tahoma"/>
            <family val="2"/>
          </rPr>
          <t>added 12/11/20</t>
        </r>
      </text>
    </comment>
    <comment ref="C244" authorId="0" shapeId="0" xr:uid="{E521B578-5D17-4E1E-B2A4-8CC2151FE8D2}">
      <text>
        <r>
          <rPr>
            <sz val="9"/>
            <color indexed="81"/>
            <rFont val="Tahoma"/>
            <family val="2"/>
          </rPr>
          <t>added 12/11/20</t>
        </r>
      </text>
    </comment>
    <comment ref="C250" authorId="0" shapeId="0" xr:uid="{40CD7268-3817-4197-8F05-E00474A4C73B}">
      <text>
        <r>
          <rPr>
            <sz val="9"/>
            <color indexed="81"/>
            <rFont val="Tahoma"/>
            <family val="2"/>
          </rPr>
          <t>added 12/11/20</t>
        </r>
      </text>
    </comment>
    <comment ref="C310" authorId="0" shapeId="0" xr:uid="{305E555B-9055-463C-956A-CC57EAB52B18}">
      <text>
        <r>
          <rPr>
            <sz val="9"/>
            <color indexed="81"/>
            <rFont val="Tahoma"/>
            <family val="2"/>
          </rPr>
          <t>added 12/11/20</t>
        </r>
      </text>
    </comment>
    <comment ref="C314" authorId="0" shapeId="0" xr:uid="{26CBE161-5FF1-41F3-8F71-28765E5C0BD8}">
      <text>
        <r>
          <rPr>
            <sz val="9"/>
            <color indexed="81"/>
            <rFont val="Tahoma"/>
            <family val="2"/>
          </rPr>
          <t>added 6/16/20</t>
        </r>
      </text>
    </comment>
    <comment ref="C342" authorId="0" shapeId="0" xr:uid="{7992956D-B4C8-4005-8E49-7FE3DC38BC6D}">
      <text>
        <r>
          <rPr>
            <sz val="9"/>
            <color indexed="81"/>
            <rFont val="Tahoma"/>
            <family val="2"/>
          </rPr>
          <t>added 12/11/20</t>
        </r>
      </text>
    </comment>
    <comment ref="T348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SAC:</t>
        </r>
        <r>
          <rPr>
            <sz val="9"/>
            <color indexed="81"/>
            <rFont val="Tahoma"/>
            <family val="2"/>
          </rPr>
          <t xml:space="preserve">
Nov 2017 updates including 6 new Rheem sim types</t>
        </r>
      </text>
    </comment>
    <comment ref="T350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SAC Oct 2017:</t>
        </r>
        <r>
          <rPr>
            <sz val="9"/>
            <color indexed="81"/>
            <rFont val="Tahoma"/>
            <family val="2"/>
          </rPr>
          <t xml:space="preserve">
temporary correction to improper mapping to 50 gal system
unknown timing on permanent fix</t>
        </r>
      </text>
    </comment>
    <comment ref="C397" authorId="0" shapeId="0" xr:uid="{AD57F82C-FE6B-4646-AF44-B0BC75740B8A}">
      <text>
        <r>
          <rPr>
            <sz val="9"/>
            <color indexed="81"/>
            <rFont val="Tahoma"/>
            <family val="2"/>
          </rPr>
          <t>added 12/11/20</t>
        </r>
      </text>
    </comment>
    <comment ref="C421" authorId="0" shapeId="0" xr:uid="{BD148FC2-1178-4ED8-A2CC-77FFCB4318D4}">
      <text>
        <r>
          <rPr>
            <sz val="9"/>
            <color indexed="81"/>
            <rFont val="Tahoma"/>
            <family val="2"/>
          </rPr>
          <t>added 12/11/20</t>
        </r>
      </text>
    </comment>
    <comment ref="C425" authorId="0" shapeId="0" xr:uid="{AFFADB41-6632-4BDC-9F57-DD331F9912B9}">
      <text>
        <r>
          <rPr>
            <sz val="9"/>
            <color indexed="81"/>
            <rFont val="Tahoma"/>
            <family val="2"/>
          </rPr>
          <t>added 11/09/22</t>
        </r>
      </text>
    </comment>
    <comment ref="C437" authorId="0" shapeId="0" xr:uid="{982EFDA0-121B-445C-A12B-8167DE65EE8C}">
      <text>
        <r>
          <rPr>
            <sz val="9"/>
            <color indexed="81"/>
            <rFont val="Tahoma"/>
            <family val="2"/>
          </rPr>
          <t>added 11/09/22</t>
        </r>
      </text>
    </comment>
    <comment ref="C447" authorId="0" shapeId="0" xr:uid="{3DBF793A-BCEF-4684-B16E-56AD256CCF11}">
      <text>
        <r>
          <rPr>
            <sz val="9"/>
            <color indexed="81"/>
            <rFont val="Tahoma"/>
            <family val="2"/>
          </rPr>
          <t>added 6/16/20</t>
        </r>
      </text>
    </comment>
    <comment ref="C468" authorId="0" shapeId="0" xr:uid="{D180C0FC-2513-4F5F-9C9C-47A76B723B6A}">
      <text>
        <r>
          <rPr>
            <sz val="9"/>
            <color indexed="81"/>
            <rFont val="Tahoma"/>
            <family val="2"/>
          </rPr>
          <t>added 12/11/20</t>
        </r>
      </text>
    </comment>
    <comment ref="C480" authorId="0" shapeId="0" xr:uid="{78F8539B-E4CB-4AA8-9B7F-A67249C199AA}">
      <text>
        <r>
          <rPr>
            <sz val="9"/>
            <color indexed="81"/>
            <rFont val="Tahoma"/>
            <family val="2"/>
          </rPr>
          <t>added 12/11/20</t>
        </r>
      </text>
    </comment>
    <comment ref="C484" authorId="0" shapeId="0" xr:uid="{77A16629-8530-4FAC-98BC-E39FEB38351F}">
      <text>
        <r>
          <rPr>
            <sz val="9"/>
            <color indexed="81"/>
            <rFont val="Tahoma"/>
            <family val="2"/>
          </rPr>
          <t>added 6/16/20</t>
        </r>
      </text>
    </comment>
    <comment ref="C500" authorId="0" shapeId="0" xr:uid="{E2B5FED1-53BD-474F-9E87-1F422DC5A93B}">
      <text>
        <r>
          <rPr>
            <sz val="9"/>
            <color indexed="81"/>
            <rFont val="Tahoma"/>
            <family val="2"/>
          </rPr>
          <t>added 12/11/20</t>
        </r>
      </text>
    </comment>
    <comment ref="C504" authorId="0" shapeId="0" xr:uid="{43F6A8F5-1E21-44F8-83CE-D73A39EA2ADD}">
      <text>
        <r>
          <rPr>
            <sz val="9"/>
            <color indexed="81"/>
            <rFont val="Tahoma"/>
            <family val="2"/>
          </rPr>
          <t>added 11/09/22</t>
        </r>
      </text>
    </comment>
    <comment ref="S526" authorId="2" shapeId="0" xr:uid="{00000000-0006-0000-0000-000003000000}">
      <text>
        <r>
          <rPr>
            <b/>
            <sz val="8"/>
            <color indexed="81"/>
            <rFont val="Tahoma"/>
            <family val="2"/>
          </rPr>
          <t>Ben Larson:</t>
        </r>
        <r>
          <rPr>
            <sz val="8"/>
            <color indexed="81"/>
            <rFont val="Tahoma"/>
            <family val="2"/>
          </rPr>
          <t xml:space="preserve">
We have not tested this model in the lab although we saw one sort of similar to it</t>
        </r>
      </text>
    </comment>
    <comment ref="C565" authorId="0" shapeId="0" xr:uid="{8E2B48C4-44C0-48FA-AFF9-9A3CE1C9269C}">
      <text>
        <r>
          <rPr>
            <sz val="9"/>
            <color indexed="81"/>
            <rFont val="Tahoma"/>
            <family val="2"/>
          </rPr>
          <t>added 12/11/20</t>
        </r>
      </text>
    </comment>
    <comment ref="C568" authorId="0" shapeId="0" xr:uid="{99F20474-403F-482C-AB5D-CD66182C7BD0}">
      <text>
        <r>
          <rPr>
            <sz val="9"/>
            <color indexed="81"/>
            <rFont val="Tahoma"/>
            <family val="2"/>
          </rPr>
          <t>added 12/11/20</t>
        </r>
      </text>
    </comment>
    <comment ref="C571" authorId="0" shapeId="0" xr:uid="{C9C781B6-7664-4105-ABE0-DF4AF2D1508F}">
      <text>
        <r>
          <rPr>
            <sz val="9"/>
            <color indexed="81"/>
            <rFont val="Tahoma"/>
            <family val="2"/>
          </rPr>
          <t>added 12/11/20</t>
        </r>
      </text>
    </comment>
    <comment ref="C596" authorId="0" shapeId="0" xr:uid="{DCC6893D-4A1B-4718-B026-AC78F0316B07}">
      <text>
        <r>
          <rPr>
            <sz val="9"/>
            <color indexed="81"/>
            <rFont val="Tahoma"/>
            <family val="2"/>
          </rPr>
          <t>04/24/24</t>
        </r>
      </text>
    </comment>
    <comment ref="C598" authorId="0" shapeId="0" xr:uid="{4A837E33-B97C-4706-901A-375C3B71FF15}">
      <text>
        <r>
          <rPr>
            <sz val="9"/>
            <color indexed="81"/>
            <rFont val="Tahoma"/>
            <family val="2"/>
          </rPr>
          <t>04/24/24</t>
        </r>
      </text>
    </comment>
  </commentList>
</comments>
</file>

<file path=xl/sharedStrings.xml><?xml version="1.0" encoding="utf-8"?>
<sst xmlns="http://schemas.openxmlformats.org/spreadsheetml/2006/main" count="3774" uniqueCount="1275">
  <si>
    <t>Product Tier</t>
  </si>
  <si>
    <t>Product Brand</t>
  </si>
  <si>
    <t>Model</t>
  </si>
  <si>
    <t>Volume (gallons)</t>
  </si>
  <si>
    <t>Maximum Recommended Household Size</t>
  </si>
  <si>
    <t>Qualified Date</t>
  </si>
  <si>
    <t>A. O. Smith</t>
  </si>
  <si>
    <t>HPTU 50 120</t>
  </si>
  <si>
    <t>2-3</t>
  </si>
  <si>
    <t>HPTU 50N 120</t>
  </si>
  <si>
    <t>HPTU 66 120</t>
  </si>
  <si>
    <t>HPTU 66N 120</t>
  </si>
  <si>
    <t>HPTU 80 120</t>
  </si>
  <si>
    <t>4+</t>
  </si>
  <si>
    <t>HPTU 80N 120</t>
  </si>
  <si>
    <t>HP10-50H45DV</t>
  </si>
  <si>
    <t>HP10-80H45DV</t>
  </si>
  <si>
    <t>American</t>
  </si>
  <si>
    <t>HPHE10250H045DV 120</t>
  </si>
  <si>
    <t>HPHE10250H045DVN 120</t>
  </si>
  <si>
    <t>HPHE10266H045DV 120</t>
  </si>
  <si>
    <t>HPHE10266H045DVN 120</t>
  </si>
  <si>
    <t>HPHE10280H045DV 120</t>
  </si>
  <si>
    <t>HPHE10280H045DVN 120</t>
  </si>
  <si>
    <t>Kenmore</t>
  </si>
  <si>
    <t>Lochinvar</t>
  </si>
  <si>
    <t>HPA051KD 120</t>
  </si>
  <si>
    <t>HPA052KD 120</t>
  </si>
  <si>
    <t>HPA067KD 120</t>
  </si>
  <si>
    <t>HPA068KD 120</t>
  </si>
  <si>
    <t>HPA081KD 120</t>
  </si>
  <si>
    <t>HPA082KD 120</t>
  </si>
  <si>
    <t>Reliance</t>
  </si>
  <si>
    <t>10 50 DHPHT 120</t>
  </si>
  <si>
    <t>10 50 DHPHTNE 120</t>
  </si>
  <si>
    <t>10 66 DHPHT 120</t>
  </si>
  <si>
    <t>10 66 DHPHTN 120</t>
  </si>
  <si>
    <t>10 80 DHPHT 120</t>
  </si>
  <si>
    <t>10 80 DHPHTNE 120</t>
  </si>
  <si>
    <t>State</t>
  </si>
  <si>
    <t>HPX 50 DHPT 120</t>
  </si>
  <si>
    <t>HPX 50 DHPTNE 120</t>
  </si>
  <si>
    <t>HPX 66 DHPT 120</t>
  </si>
  <si>
    <t>HPX 66 DHPTNE 120</t>
  </si>
  <si>
    <t>HPX 80 DHPT 120</t>
  </si>
  <si>
    <t>HPX 80 DHPTNE 120</t>
  </si>
  <si>
    <t>US Craftmaster</t>
  </si>
  <si>
    <t>HPHE2K50HD045VUN 120</t>
  </si>
  <si>
    <t>HPHE2K66HD045VUN 120</t>
  </si>
  <si>
    <t>HPHE2K80HD045VUN 120</t>
  </si>
  <si>
    <t>Whirlpool</t>
  </si>
  <si>
    <t>HPHE2K50HD045V 120</t>
  </si>
  <si>
    <t>HPHE2K50HD045VC 120</t>
  </si>
  <si>
    <t>HPHE2K50HD045VN 120</t>
  </si>
  <si>
    <t>HPHE2K66HD045V 120</t>
  </si>
  <si>
    <t>HPHE2K66HD045VC 120</t>
  </si>
  <si>
    <t>HPHE2K80HD045V 120</t>
  </si>
  <si>
    <t>HPHE2K80HD045VC 120</t>
  </si>
  <si>
    <t>FPTU 50 120</t>
  </si>
  <si>
    <t>FPTU 66 120</t>
  </si>
  <si>
    <t>FPTU 80 120</t>
  </si>
  <si>
    <t>HHPT 80 102</t>
  </si>
  <si>
    <t>HPE6280H045DV 102</t>
  </si>
  <si>
    <t>HPHE6266H045DV 120</t>
  </si>
  <si>
    <t>HPHE6280H045DV 120</t>
  </si>
  <si>
    <t>HPHE650H045DV 120</t>
  </si>
  <si>
    <t>6 50 DHPHT 120</t>
  </si>
  <si>
    <t>6 66 DHPHT 120</t>
  </si>
  <si>
    <t>6 80 DHPHT 120</t>
  </si>
  <si>
    <t>6 80 DHPT 102</t>
  </si>
  <si>
    <t>EP6 80 DHPT 102</t>
  </si>
  <si>
    <t>HP6 50 DHPT 120</t>
  </si>
  <si>
    <t>HP6 66 DHPT 120</t>
  </si>
  <si>
    <t>HP6 80 DHPT 120</t>
  </si>
  <si>
    <t>HPE2F80HD045VU 102</t>
  </si>
  <si>
    <t>HPHE2F50HD045VU 120</t>
  </si>
  <si>
    <t>HPHE2F66HD045VU 120</t>
  </si>
  <si>
    <t>HPHE2F80HD045VU 120</t>
  </si>
  <si>
    <t>Manufacturer</t>
  </si>
  <si>
    <t>HPWHsim Type</t>
  </si>
  <si>
    <t>AO Smith</t>
  </si>
  <si>
    <t>HPTU 50</t>
  </si>
  <si>
    <t>HPTU 66</t>
  </si>
  <si>
    <t>HPTU 80</t>
  </si>
  <si>
    <t>Bradford White purchased GE</t>
  </si>
  <si>
    <t>GE 2014 50</t>
  </si>
  <si>
    <t>GE 2014 80</t>
  </si>
  <si>
    <t>PHPT 80</t>
  </si>
  <si>
    <t>Rheem</t>
  </si>
  <si>
    <t>Stiebel Eltron</t>
  </si>
  <si>
    <t>Stiebel 220E</t>
  </si>
  <si>
    <t>Rheem HB 50</t>
  </si>
  <si>
    <t>HPE10260H045DV</t>
  </si>
  <si>
    <t>Bradford White</t>
  </si>
  <si>
    <t>GE</t>
  </si>
  <si>
    <t>Richmond</t>
  </si>
  <si>
    <t>Ruud</t>
  </si>
  <si>
    <t>Sanden</t>
  </si>
  <si>
    <t>EcoSense</t>
  </si>
  <si>
    <t>Brand</t>
  </si>
  <si>
    <t>Gallons</t>
  </si>
  <si>
    <t>Type</t>
  </si>
  <si>
    <t>AO Smith HPTU 66</t>
  </si>
  <si>
    <t>AO Smith HPTU 80</t>
  </si>
  <si>
    <t>AO Smith PHPT 60</t>
  </si>
  <si>
    <t>AO Smith PHPT 80</t>
  </si>
  <si>
    <t>AO Smith HPTU 50</t>
  </si>
  <si>
    <t>PHPT 60</t>
  </si>
  <si>
    <t>10 60 DHPT</t>
  </si>
  <si>
    <t>EPX 60 DHPT</t>
  </si>
  <si>
    <t>HPE2K60HD045V</t>
  </si>
  <si>
    <t>HPE10280H045DV</t>
  </si>
  <si>
    <t>10 80 DHPT</t>
  </si>
  <si>
    <t>EPX 80 DHPT</t>
  </si>
  <si>
    <t>HPE2K80HD045V</t>
  </si>
  <si>
    <t>RE2H50R10B-1NCWT</t>
  </si>
  <si>
    <t>RE2H80R10B-1NCWT</t>
  </si>
  <si>
    <t>BEH50DCEJSB</t>
  </si>
  <si>
    <t>BEH80DCEJSB</t>
  </si>
  <si>
    <t>GEH50DEEJSC</t>
  </si>
  <si>
    <t>GEH50DFEJSR</t>
  </si>
  <si>
    <t>GEH50DHEKSC</t>
  </si>
  <si>
    <t>GEH80DEEJSC</t>
  </si>
  <si>
    <t>GEH80DFEJSR</t>
  </si>
  <si>
    <t>GEH80DHEKSC</t>
  </si>
  <si>
    <t>PROPH50 T2 RH350 D</t>
  </si>
  <si>
    <t>PROPH65 T2 RH350 D</t>
  </si>
  <si>
    <t>PROPH80 T2 RH350 D</t>
  </si>
  <si>
    <t>XE50T10HD50U0</t>
  </si>
  <si>
    <t>XE65T10HD50U0</t>
  </si>
  <si>
    <t>XE80T10HD50U0</t>
  </si>
  <si>
    <t>10E50-HP4D</t>
  </si>
  <si>
    <t>10E65-HP4D</t>
  </si>
  <si>
    <t>10E80-HP4D</t>
  </si>
  <si>
    <t>PROUH50 T2 RU350 D</t>
  </si>
  <si>
    <t>PROUH65 T2 RU350 D</t>
  </si>
  <si>
    <t>PROUH80 T2 RU350 D</t>
  </si>
  <si>
    <t>HB50ES</t>
  </si>
  <si>
    <t>HB50RH</t>
  </si>
  <si>
    <t>PROPH50 T2 RH245</t>
  </si>
  <si>
    <t>PROPH80 T2 RH245</t>
  </si>
  <si>
    <t>XE50T12EH45U0</t>
  </si>
  <si>
    <t>XE50T12EH45U0W</t>
  </si>
  <si>
    <t>XE80T12EH45U0</t>
  </si>
  <si>
    <t>XE80T12EH45U0W</t>
  </si>
  <si>
    <t>12E50-HP</t>
  </si>
  <si>
    <t>12E80-HP</t>
  </si>
  <si>
    <t>HB50RM</t>
  </si>
  <si>
    <t>HB50RU</t>
  </si>
  <si>
    <t>PROUH50 T2 RU245</t>
  </si>
  <si>
    <t>PROUH80 T2 RU245</t>
  </si>
  <si>
    <t>Accelera 220 E</t>
  </si>
  <si>
    <t>Accelera 300/WHP 300</t>
  </si>
  <si>
    <t>HPSE2K50HD045V 100 (WP)</t>
  </si>
  <si>
    <t>HPSE2K50HD045VC 100 (WP)</t>
  </si>
  <si>
    <t>HPSE2K80HD045V</t>
  </si>
  <si>
    <t>HPSE2K80HD045VC</t>
  </si>
  <si>
    <t>HPHE6250H045DV</t>
  </si>
  <si>
    <t>GEH50DEEJXXX</t>
  </si>
  <si>
    <t>BLUE FONT = ADDED FROM FAQ LIST</t>
  </si>
  <si>
    <t>AO Smith SHPT 50</t>
  </si>
  <si>
    <t>AO Smith SHPT 80</t>
  </si>
  <si>
    <t>Brand ID</t>
  </si>
  <si>
    <t>Brands</t>
  </si>
  <si>
    <t>Model ID</t>
  </si>
  <si>
    <t>HPWHModel</t>
  </si>
  <si>
    <t>DHWHeater:ASHPType</t>
  </si>
  <si>
    <t>AO Smith HPTU 80 DR</t>
  </si>
  <si>
    <t>AO Smith SHPT 66</t>
  </si>
  <si>
    <t>GE2014 50</t>
  </si>
  <si>
    <t>GE2014 50 Eff</t>
  </si>
  <si>
    <t>GE2014 80</t>
  </si>
  <si>
    <t>GE2014 80 Eff</t>
  </si>
  <si>
    <t>GE2014 80 Eff DR</t>
  </si>
  <si>
    <t>AOSmithPHPT60</t>
  </si>
  <si>
    <t>AOSmithPHPT80</t>
  </si>
  <si>
    <t>AOSmithHPTU50</t>
  </si>
  <si>
    <t>AOSmithHPTU66</t>
  </si>
  <si>
    <t>AOSmithHPTU80</t>
  </si>
  <si>
    <t>AOSmithHPTU80DR</t>
  </si>
  <si>
    <t>AOSmithSHPT50</t>
  </si>
  <si>
    <t>AOSmithSHPT66</t>
  </si>
  <si>
    <t>AOSmithSHPT80</t>
  </si>
  <si>
    <t>RheemHB50</t>
  </si>
  <si>
    <t>Stiebel220E</t>
  </si>
  <si>
    <t>GE2014_80</t>
  </si>
  <si>
    <t>GE2014_80DR</t>
  </si>
  <si>
    <t>GE2014</t>
  </si>
  <si>
    <t>;</t>
  </si>
  <si>
    <t>CEC Title-24 Residential Compliance Ruleset</t>
  </si>
  <si>
    <t>Created:</t>
  </si>
  <si>
    <t>Last modified:</t>
  </si>
  <si>
    <t>Source Data:</t>
  </si>
  <si>
    <t>Mod history:</t>
  </si>
  <si>
    <t>TankVolume</t>
  </si>
  <si>
    <t>ENDTABLE</t>
  </si>
  <si>
    <t>7/5/17 - SAC</t>
  </si>
  <si>
    <t>NEEA HPWH make/model data</t>
  </si>
  <si>
    <t>Created from file:  HPWH_models_list_2017-04d.xlsx</t>
  </si>
  <si>
    <t>CSE - DHWHEATER: whASHPType</t>
  </si>
  <si>
    <t>Mdl Index</t>
  </si>
  <si>
    <t>DHWHeater: ASHPType</t>
  </si>
  <si>
    <t>TABLE  HPWHData_NEEA</t>
  </si>
  <si>
    <t>GS3-45HPA-US &amp; SAN-43SSAQA</t>
  </si>
  <si>
    <t>GS3-45HPA-US &amp; GAUS-160QTA</t>
  </si>
  <si>
    <t>GS3-45HPA-US &amp; SAN-83SSAQA</t>
  </si>
  <si>
    <t>GS3-45HPA-US &amp; GAUS-315EQTD</t>
  </si>
  <si>
    <t>GUS-45HPA-US &amp; SAN-83SSAQA</t>
  </si>
  <si>
    <t>GUS-45HPA-US &amp; GAUS-315EQTD</t>
  </si>
  <si>
    <t>7/19/17 - SAC - updated Sanden model options</t>
  </si>
  <si>
    <t>(generic)</t>
  </si>
  <si>
    <t>GE 2012 50</t>
  </si>
  <si>
    <t>GE2012 50</t>
  </si>
  <si>
    <t>GE2012</t>
  </si>
  <si>
    <t>UEF 2</t>
  </si>
  <si>
    <t>8/10/17 - SAC - added generic / UEF 2 option</t>
  </si>
  <si>
    <t>Rheem HBDR-22-50</t>
  </si>
  <si>
    <t>Rheem HBDR-22-65</t>
  </si>
  <si>
    <t>Rheem HBDR-22-80</t>
  </si>
  <si>
    <t>RheemHBDR2250</t>
  </si>
  <si>
    <t>RheemHBDR2265</t>
  </si>
  <si>
    <t>RheemHBDR2280</t>
  </si>
  <si>
    <t xml:space="preserve">  was 37</t>
  </si>
  <si>
    <t xml:space="preserve">  was 35</t>
  </si>
  <si>
    <t>GE 2014 50 Eff</t>
  </si>
  <si>
    <t>GE 2014 80 EFF</t>
  </si>
  <si>
    <t>GE2014 80 EFF</t>
  </si>
  <si>
    <t>PROPH50 T2 RH350 DC</t>
  </si>
  <si>
    <t>PROPH65 T2 RH350 DC</t>
  </si>
  <si>
    <t>PROPH80 T2 RH350 DC</t>
  </si>
  <si>
    <t>HPLD50</t>
  </si>
  <si>
    <t>HPLD65</t>
  </si>
  <si>
    <t>HPLD80</t>
  </si>
  <si>
    <t>XE50T10HD22U0</t>
  </si>
  <si>
    <t>XE50T10HD50U1</t>
  </si>
  <si>
    <t>XE65T10HD22U0</t>
  </si>
  <si>
    <t>XE65T10HD50U1</t>
  </si>
  <si>
    <t>XE80T10HD22U0</t>
  </si>
  <si>
    <t>XE80T10HD50U1</t>
  </si>
  <si>
    <t>PROPH50 T2 RH350 DCB</t>
  </si>
  <si>
    <t>PROPH65 T2 RH350 D15</t>
  </si>
  <si>
    <t>PROPH65 T2 RH350 DCB</t>
  </si>
  <si>
    <t>PROPH80 T2 RH350 D15</t>
  </si>
  <si>
    <t>PROPH80 T2 RH350 DCB</t>
  </si>
  <si>
    <t>10E65-HP4D15</t>
  </si>
  <si>
    <t>10E80-HP4D15</t>
  </si>
  <si>
    <t>PROUH50 T2 RU350 DCB</t>
  </si>
  <si>
    <t>PROUH65 T2 RU350 D15</t>
  </si>
  <si>
    <t>PROUH65 T2 RU350 DCB</t>
  </si>
  <si>
    <t>PROUH80 T2 RU350 D15</t>
  </si>
  <si>
    <t>PROUH80 T2 RU350 DCB</t>
  </si>
  <si>
    <t>4</t>
  </si>
  <si>
    <t>11/16/17 - SAC - complete Rheem additions (6 sim +)</t>
  </si>
  <si>
    <t>10E50-HP4D15</t>
  </si>
  <si>
    <t>PROUH50 T2 RU350 D15</t>
  </si>
  <si>
    <t>PROPH50 T2 RH350 D15</t>
  </si>
  <si>
    <t>RheemHBDR4550</t>
  </si>
  <si>
    <t>RheemHBDR4565</t>
  </si>
  <si>
    <t>RheemHBDR4580</t>
  </si>
  <si>
    <t>Rheem HBDR-45-50</t>
  </si>
  <si>
    <t>Rheem HBDR-45-65</t>
  </si>
  <si>
    <t>Rheem HBDR-45-80</t>
  </si>
  <si>
    <t xml:space="preserve">5/23/20 - SAC - added lookup columns for UEF &amp; EF </t>
  </si>
  <si>
    <t>6/16/20 - SAC - integrate new NEEA HPWH selections from 6/2 listing</t>
  </si>
  <si>
    <t>BWC202065</t>
  </si>
  <si>
    <t>Rheem2020Prem40</t>
  </si>
  <si>
    <t>Rheem2020Prem50</t>
  </si>
  <si>
    <t>Rheem2020Prem65</t>
  </si>
  <si>
    <t>Rheem2020Prem80</t>
  </si>
  <si>
    <t>Rheem2020Build40</t>
  </si>
  <si>
    <t>Rheem2020Build50</t>
  </si>
  <si>
    <t>Rheem2020Build65</t>
  </si>
  <si>
    <t>Rheem2020Build80</t>
  </si>
  <si>
    <t>Rheem 2020 Premium 40</t>
  </si>
  <si>
    <t>Rheem 2020 Premium 50</t>
  </si>
  <si>
    <t>Rheem 2020 Premium 65</t>
  </si>
  <si>
    <t>Rheem 2020 Premium 80</t>
  </si>
  <si>
    <t>Rheem 2020 Builder 40</t>
  </si>
  <si>
    <t>Rheem 2020 Builder 50</t>
  </si>
  <si>
    <t>Rheem 2020 Builder 65</t>
  </si>
  <si>
    <t>Rheem 2020 Builder 80</t>
  </si>
  <si>
    <t>Bradford White 2020 65</t>
  </si>
  <si>
    <t>PROPH65 T2 RH375-15</t>
  </si>
  <si>
    <t>XE40T10H22U0</t>
  </si>
  <si>
    <t>XE50T10H22U0</t>
  </si>
  <si>
    <t>XE65T10H22U0</t>
  </si>
  <si>
    <t>XE80T10H22U0</t>
  </si>
  <si>
    <t>XE40T10H45U0</t>
  </si>
  <si>
    <t>XE50T10H45U0</t>
  </si>
  <si>
    <t>XE65T10H45U0</t>
  </si>
  <si>
    <t>XE80T10H45U0</t>
  </si>
  <si>
    <t>10E40-HP515</t>
  </si>
  <si>
    <t>10E50-HP515</t>
  </si>
  <si>
    <t>10E65-HP515</t>
  </si>
  <si>
    <t>10E80-HP515</t>
  </si>
  <si>
    <t>10E40-HP530</t>
  </si>
  <si>
    <t>10E50-HP530</t>
  </si>
  <si>
    <t>10E65-HP530</t>
  </si>
  <si>
    <t>10E80-HP530</t>
  </si>
  <si>
    <t>10E40-HP5S30</t>
  </si>
  <si>
    <t>10E50-HP5S30</t>
  </si>
  <si>
    <t>10E65-HP5S30</t>
  </si>
  <si>
    <t>10E80-HP5S30</t>
  </si>
  <si>
    <t>PROUH40 T2 RU375-15</t>
  </si>
  <si>
    <t>PROUH50 T2 RU375-15</t>
  </si>
  <si>
    <t>PROUH65 T2 RU375-15</t>
  </si>
  <si>
    <t>PROUH80 T2 RU375-15</t>
  </si>
  <si>
    <t>PROUH40 T2 RU375-30</t>
  </si>
  <si>
    <t>PROUH50 T2 RU375-30</t>
  </si>
  <si>
    <t>PROUH65 T2 RU375-30</t>
  </si>
  <si>
    <t>PROUH80 T2 RU375-30</t>
  </si>
  <si>
    <t>PROUH40 T2 RU375-SO</t>
  </si>
  <si>
    <t>PROUH50 T2 RU375-SO</t>
  </si>
  <si>
    <t>PROUH65 T2 RU375-SO</t>
  </si>
  <si>
    <t>PROUH80 T2 RU375-SO</t>
  </si>
  <si>
    <t>RE2H65T10-1NCWT</t>
  </si>
  <si>
    <t>RE2H50S6-1NCWT</t>
  </si>
  <si>
    <t>RE2H65T6-1NCWT</t>
  </si>
  <si>
    <t>RE2H80T6-1NCWT</t>
  </si>
  <si>
    <t>6/16/20 - SAC - added</t>
  </si>
  <si>
    <t>PROPH40 T2 RH375-15</t>
  </si>
  <si>
    <t>PROPH50 T2 RH375-15</t>
  </si>
  <si>
    <t>PROPH80 T2 RH375-15</t>
  </si>
  <si>
    <t>PROPH40 T2 RH375-30</t>
  </si>
  <si>
    <t>PROPH50 T2 RH375-30</t>
  </si>
  <si>
    <t>PROPH65 T2 RH375-30</t>
  </si>
  <si>
    <t>PROPH80 T2 RH375-30</t>
  </si>
  <si>
    <t>PROPH40 T2 RH375-SO</t>
  </si>
  <si>
    <t>PROPH50 T2 RH375-SO</t>
  </si>
  <si>
    <t>PROPH65 T2 RH375-SO</t>
  </si>
  <si>
    <t>PROPH80 T2 RH375-SO</t>
  </si>
  <si>
    <t>XE40T10HS45U0</t>
  </si>
  <si>
    <t>XE50T10HS45U0</t>
  </si>
  <si>
    <t>XE65T10HS45U0</t>
  </si>
  <si>
    <t>XE80T10HS45U0</t>
  </si>
  <si>
    <t>PRO H40 T2 RH310BM</t>
  </si>
  <si>
    <t>PRO H50 T2 RH310BM</t>
  </si>
  <si>
    <t>PRO H65 T2 RH310BM</t>
  </si>
  <si>
    <t>PRO H80 T2 RH310BM</t>
  </si>
  <si>
    <t>PRO H40 T2 RU310BM</t>
  </si>
  <si>
    <t>PRO H50 T2 RU310BM</t>
  </si>
  <si>
    <t>PRO H65 T2 RU310BM</t>
  </si>
  <si>
    <t>PRO H80 T2 RU310BM</t>
  </si>
  <si>
    <t>JA13</t>
  </si>
  <si>
    <t>12/04/20 - SAC - added JA13 (demand response) compatible flags by model</t>
  </si>
  <si>
    <t>JA13 (demand response) Compatible</t>
  </si>
  <si>
    <t>Direct Energy</t>
  </si>
  <si>
    <t>Rheem Canada</t>
  </si>
  <si>
    <t>CXE40T10H22UO</t>
  </si>
  <si>
    <t>CXE40T10HS45UO</t>
  </si>
  <si>
    <t>HP1050H45DVDR 130</t>
  </si>
  <si>
    <t>HP1080H45DVDR 130</t>
  </si>
  <si>
    <t>HPTU-50DR 130</t>
  </si>
  <si>
    <t>HPTU-66DR 130</t>
  </si>
  <si>
    <t>HPTU-80DR 130</t>
  </si>
  <si>
    <t>ECE H50 T2 RH310BM</t>
  </si>
  <si>
    <t>ECE H65 T2 RH310BM</t>
  </si>
  <si>
    <t>10-50-DHPHTDR 130</t>
  </si>
  <si>
    <t>10-66-DHPHTDR 130</t>
  </si>
  <si>
    <t>10-80-DHPHTDR 130</t>
  </si>
  <si>
    <t>CPRO H50 T2 RH310BM</t>
  </si>
  <si>
    <t>CPRO H65 T2 RH310BM</t>
  </si>
  <si>
    <t>HPX-50-DHPTDR 130</t>
  </si>
  <si>
    <t>HPX-66-DHPTDR 130</t>
  </si>
  <si>
    <t>HPX-80-DHPTDR 130</t>
  </si>
  <si>
    <t>12/11/20 - SAC - added new equip from NEEA's 10/14,23 &amp; 11/23 updates</t>
  </si>
  <si>
    <t>Enum Listing Text</t>
  </si>
  <si>
    <t>CPROPH50 T2 RH375-15</t>
  </si>
  <si>
    <t>CPROPH65 T2 RH375-15</t>
  </si>
  <si>
    <t>CPROPH80 T2 RH375-15</t>
  </si>
  <si>
    <t>CPROPH40 T2 RH375-30</t>
  </si>
  <si>
    <t>CPROPH50 T2 RH375-30</t>
  </si>
  <si>
    <t>CPROPH65 T2 RH375-30</t>
  </si>
  <si>
    <t>CPROPH80 T2 RH375-30</t>
  </si>
  <si>
    <t>CPROPH40 T2 RH375-SO</t>
  </si>
  <si>
    <t>CPROPH50 T2 RH375-SO</t>
  </si>
  <si>
    <t>CPROPH65 T2 RH375-SO</t>
  </si>
  <si>
    <t>CPROPH80 T2 RH375-SO</t>
  </si>
  <si>
    <t>CXE50T10H22UO</t>
  </si>
  <si>
    <t>CXE65T10H22UO</t>
  </si>
  <si>
    <t>CXE80T10H22UO</t>
  </si>
  <si>
    <t>CXE40T10H45UO</t>
  </si>
  <si>
    <t>CXE50T10H45UO</t>
  </si>
  <si>
    <t>CXE65T10H45UO</t>
  </si>
  <si>
    <t>CXE80T10H45UO</t>
  </si>
  <si>
    <t>CXE50T10HS45UO</t>
  </si>
  <si>
    <t>CXE65T10HS45UO</t>
  </si>
  <si>
    <t>CXE80T10HS45UO</t>
  </si>
  <si>
    <t>CPRO H40 T2 RH310BM</t>
  </si>
  <si>
    <t>CPRO H80 T2 RH310BM</t>
  </si>
  <si>
    <t>CPROPH40 T2 RH375-15</t>
  </si>
  <si>
    <t>PRO H40 T2 RH310UM</t>
  </si>
  <si>
    <t>PRO H50 T2 RH310UM</t>
  </si>
  <si>
    <t>PRO H65 T2 RH310UM</t>
  </si>
  <si>
    <t>PRO H80 T2 RH310UM</t>
  </si>
  <si>
    <t>HPLD40-1RH</t>
  </si>
  <si>
    <t>HPLD50-1RH</t>
  </si>
  <si>
    <t>HPLD65-1RH</t>
  </si>
  <si>
    <t>HPLD80-1RH</t>
  </si>
  <si>
    <t>ECEPH40 T2 RH375-15</t>
  </si>
  <si>
    <t>ECEPH50 T2 RH375-15</t>
  </si>
  <si>
    <t>ECEPH65 T2 RH375-15</t>
  </si>
  <si>
    <t>ECEPH80 T2 RH375-15</t>
  </si>
  <si>
    <t>ECEPH40 T2 RH375-30</t>
  </si>
  <si>
    <t>ECEPH50 T2 RH375-30</t>
  </si>
  <si>
    <t>ECEPH65 T2 RH375-30</t>
  </si>
  <si>
    <t>ECEPH80 T2 RH375-30</t>
  </si>
  <si>
    <t>ECEPH40 T2 RH375-SO</t>
  </si>
  <si>
    <t>ECEPH50 T2 RH375-SO</t>
  </si>
  <si>
    <t>ECEPH65 T2 RH375-SO</t>
  </si>
  <si>
    <t>ECEPH80 T2 RH375-SO</t>
  </si>
  <si>
    <t>ECE H40 T2 RH310BM</t>
  </si>
  <si>
    <t>ECE H80 T2 RH310BM</t>
  </si>
  <si>
    <t>HPLD40-1RU</t>
  </si>
  <si>
    <t>HPLD50-1RU</t>
  </si>
  <si>
    <t>HPLD65-1RU</t>
  </si>
  <si>
    <t>HPLD80-1RU</t>
  </si>
  <si>
    <t>PRO H40 T2 RU310UM</t>
  </si>
  <si>
    <t>PRO H50 T2 RU310UM</t>
  </si>
  <si>
    <t>PRO H65 T2 RU310UM</t>
  </si>
  <si>
    <t>PRO H80 T2 RU310UM</t>
  </si>
  <si>
    <t>HPHE10250H045DVDR 130</t>
  </si>
  <si>
    <t>HPHE10266H045DVDR 130</t>
  </si>
  <si>
    <t>HPHE10280H045DVDR 130</t>
  </si>
  <si>
    <t>CF1R T11_HeatPumpWaterHeaterModel</t>
  </si>
  <si>
    <t>CF1R Brand</t>
  </si>
  <si>
    <t>AOSmith</t>
  </si>
  <si>
    <t>USCraftmaster</t>
  </si>
  <si>
    <t>Stiebel</t>
  </si>
  <si>
    <t>RheemCan</t>
  </si>
  <si>
    <t>DirectEnergy</t>
  </si>
  <si>
    <t>BradfordWhite</t>
  </si>
  <si>
    <t>AOSmithFPTU50</t>
  </si>
  <si>
    <t>AOSmithFPTU66</t>
  </si>
  <si>
    <t>AOSmithFPTU80</t>
  </si>
  <si>
    <t>AOSmithHHPT80Res</t>
  </si>
  <si>
    <t>AOSmithHP1050</t>
  </si>
  <si>
    <t>AOSmithHP1080</t>
  </si>
  <si>
    <t>AOSmithHPTU50N</t>
  </si>
  <si>
    <t>AOSmithHPTU66N</t>
  </si>
  <si>
    <t>AOSmithHPTU80N</t>
  </si>
  <si>
    <t>AOSmithHP1050DR</t>
  </si>
  <si>
    <t>AOSmithHP1080DR</t>
  </si>
  <si>
    <t>AOSmithHPTU50DR</t>
  </si>
  <si>
    <t>AOSmithHPTU66DR</t>
  </si>
  <si>
    <t>AmericanHPE10260</t>
  </si>
  <si>
    <t>AmericanHPE10280</t>
  </si>
  <si>
    <t>AmericanHPE6280</t>
  </si>
  <si>
    <t>AmericanHPHE10250</t>
  </si>
  <si>
    <t>AmericanHPHE10250N</t>
  </si>
  <si>
    <t>AmericanHPHE10266Res</t>
  </si>
  <si>
    <t>AmericanHPHE10266NRes</t>
  </si>
  <si>
    <t>AmericanHPHE10280Res</t>
  </si>
  <si>
    <t>AmericanHPHE10280NRes</t>
  </si>
  <si>
    <t>AmericanHPHE6250</t>
  </si>
  <si>
    <t>AmericanHPHE6266Res</t>
  </si>
  <si>
    <t>AmericanHPHE6280Res</t>
  </si>
  <si>
    <t>AmericanHPHE650Res</t>
  </si>
  <si>
    <t>AmericanHPHE10250DR</t>
  </si>
  <si>
    <t>AmericanHPHE10266DR</t>
  </si>
  <si>
    <t>AmericanHPHE10280DR</t>
  </si>
  <si>
    <t>BradfordWhiteRE2H50</t>
  </si>
  <si>
    <t>BradfordWhiteRE2H80</t>
  </si>
  <si>
    <t>BradfordWhiteRE2H50S61NCWT</t>
  </si>
  <si>
    <t>BradfordWhiteRE2H65T101NCWT</t>
  </si>
  <si>
    <t>BradfordWhiteRE2H65T61NCWT</t>
  </si>
  <si>
    <t>BradfordWhiteRE2H80T61NCWT</t>
  </si>
  <si>
    <t>HPWHModel to CF1R T11 Mapping</t>
  </si>
  <si>
    <t>DirectEnergyECEPH4015</t>
  </si>
  <si>
    <t>DirectEnergyECEPH5015</t>
  </si>
  <si>
    <t>DirectEnergyECEPH6515</t>
  </si>
  <si>
    <t>DirectEnergyECEPH8015</t>
  </si>
  <si>
    <t>DirectEnergyECEPH4030</t>
  </si>
  <si>
    <t>DirectEnergyECEPH5030</t>
  </si>
  <si>
    <t>DirectEnergyECEPH6530</t>
  </si>
  <si>
    <t>DirectEnergyECEPH8030</t>
  </si>
  <si>
    <t>DirectEnergyECEPH40SO</t>
  </si>
  <si>
    <t>DirectEnergyECEPH50SO</t>
  </si>
  <si>
    <t>DirectEnergyECEPH65SO</t>
  </si>
  <si>
    <t>DirectEnergyECEPH80SO</t>
  </si>
  <si>
    <t>DirectEnergyECEH40</t>
  </si>
  <si>
    <t>DirectEnergyECEH50</t>
  </si>
  <si>
    <t>DirectEnergyECEH65</t>
  </si>
  <si>
    <t>DirectEnergyECEH80</t>
  </si>
  <si>
    <t>EcoSenseHB50ES</t>
  </si>
  <si>
    <t>Kenmore153_32116</t>
  </si>
  <si>
    <t>Kenmore153_32118</t>
  </si>
  <si>
    <t>Kenmore153_5925</t>
  </si>
  <si>
    <t>Kenmore153_5926</t>
  </si>
  <si>
    <t>Kenmore153_5928</t>
  </si>
  <si>
    <t>LochinvarHPA051</t>
  </si>
  <si>
    <t>LochinvarHPA052</t>
  </si>
  <si>
    <t>LochinvarHPA067</t>
  </si>
  <si>
    <t>LochinvarHPA068</t>
  </si>
  <si>
    <t>LochinvarHPA081</t>
  </si>
  <si>
    <t>LochinvarHPA082</t>
  </si>
  <si>
    <t>Reliance1050DHPHT</t>
  </si>
  <si>
    <t>Reliance1050DHPHTNE</t>
  </si>
  <si>
    <t>Reliance1060DHPTRes</t>
  </si>
  <si>
    <t>Reliance1066DHPHT</t>
  </si>
  <si>
    <t>Reliance1066DHPHTN</t>
  </si>
  <si>
    <t>Reliance1080DHPHT</t>
  </si>
  <si>
    <t>Reliance1080DHPHTNE</t>
  </si>
  <si>
    <t>Reliance1080DHPTRes</t>
  </si>
  <si>
    <t>Reliance650DHPHT</t>
  </si>
  <si>
    <t>Reliance666DHPHT</t>
  </si>
  <si>
    <t>Reliance680DHPHT</t>
  </si>
  <si>
    <t>Reliance680DHPT</t>
  </si>
  <si>
    <t>Reliance1050DHPHTDR</t>
  </si>
  <si>
    <t>Reliance1066DHPHTDR</t>
  </si>
  <si>
    <t>Reliance1080DHPHTDR</t>
  </si>
  <si>
    <t>RheemHB50RH</t>
  </si>
  <si>
    <t>RheemHPLD50</t>
  </si>
  <si>
    <t>RheemHPLD65</t>
  </si>
  <si>
    <t>RheemHPLD80</t>
  </si>
  <si>
    <t>RheemPROH40T2RH310BM</t>
  </si>
  <si>
    <t>RheemPROH50T2RH310BM</t>
  </si>
  <si>
    <t>RheemPROH65T2RH310BM</t>
  </si>
  <si>
    <t>RheemPROH80T2RH310BM</t>
  </si>
  <si>
    <t>RheemPROPH40T2RH37515</t>
  </si>
  <si>
    <t>RheemPROPH40T2RH37530</t>
  </si>
  <si>
    <t>RheemPROPH40T2RH375SO</t>
  </si>
  <si>
    <t>RheemPROPH50RH245</t>
  </si>
  <si>
    <t>RheemPROPH50RH350</t>
  </si>
  <si>
    <t>RheemPROPH50RH350DC</t>
  </si>
  <si>
    <t>RheemPROPH50RH350DCB</t>
  </si>
  <si>
    <t>RheemPROPH50T2RH37515</t>
  </si>
  <si>
    <t>RheemPROPH50T2RH37530</t>
  </si>
  <si>
    <t>RheemPROPH50T2RH375SO</t>
  </si>
  <si>
    <t>RheemPROPH65RH350D</t>
  </si>
  <si>
    <t>RheemPROPH65RH350D15</t>
  </si>
  <si>
    <t>RheemPROPH65RH350DC</t>
  </si>
  <si>
    <t>RheemPROPH65RH350DCB</t>
  </si>
  <si>
    <t>RheemPROPH65T2RH37515</t>
  </si>
  <si>
    <t>RheemPROPH65T2RH37530</t>
  </si>
  <si>
    <t>RheemPROPH65T2RH375SO</t>
  </si>
  <si>
    <t>RheemPROPH80RH245</t>
  </si>
  <si>
    <t>RheemPROPH80RH350</t>
  </si>
  <si>
    <t>RheemPROPH80RH350D15</t>
  </si>
  <si>
    <t>RheemPROPH80RH350DC</t>
  </si>
  <si>
    <t>RheemPROPH80RH350DCB</t>
  </si>
  <si>
    <t>RheemPROPH80T2RH37515</t>
  </si>
  <si>
    <t>RheemPROPH80T2RH37530</t>
  </si>
  <si>
    <t>RheemPROPH80T2RH375SO</t>
  </si>
  <si>
    <t>RheemXE40T10H22U0</t>
  </si>
  <si>
    <t>RheemXE40T10H45U0</t>
  </si>
  <si>
    <t>RheemXE40T10HS45U0</t>
  </si>
  <si>
    <t>RheemXE50T10</t>
  </si>
  <si>
    <t>RheemXE50T10H22U0</t>
  </si>
  <si>
    <t>RheemXE50T10H45U0</t>
  </si>
  <si>
    <t>RheemXE50T10HD22U0</t>
  </si>
  <si>
    <t>RheemXE50T10HS45U0</t>
  </si>
  <si>
    <t>RheemXE50T12</t>
  </si>
  <si>
    <t>RheemXE50T12W</t>
  </si>
  <si>
    <t>RheemXE65T10</t>
  </si>
  <si>
    <t>RheemXE65T10H22U0</t>
  </si>
  <si>
    <t>RheemXE65T10H45U0</t>
  </si>
  <si>
    <t>RheemXE65T10HD22U0</t>
  </si>
  <si>
    <t>RheemXE65T10HS45U0</t>
  </si>
  <si>
    <t>RheemXE80T10</t>
  </si>
  <si>
    <t>RheemXE80T10H22U0</t>
  </si>
  <si>
    <t>RheemXE80T10H45U0</t>
  </si>
  <si>
    <t>RheemXE80T10HD22U0</t>
  </si>
  <si>
    <t>RheemXE80T10HS45U0</t>
  </si>
  <si>
    <t>RheemXE80T12</t>
  </si>
  <si>
    <t>RheemXE80T12W</t>
  </si>
  <si>
    <t>RheemHPLD401RH</t>
  </si>
  <si>
    <t>RheemHPLD501RH</t>
  </si>
  <si>
    <t>RheemHPLD651RH</t>
  </si>
  <si>
    <t>RheemHPLD801RH</t>
  </si>
  <si>
    <t>RheemPROH40T2RH310UM</t>
  </si>
  <si>
    <t>RheemPROH50T2RH310UM</t>
  </si>
  <si>
    <t>RheemPROH65T2RH310UM</t>
  </si>
  <si>
    <t>RheemPROH80T2RH310UM</t>
  </si>
  <si>
    <t>RheemPROPH50T2RH350D15</t>
  </si>
  <si>
    <t>RheemCanCPROPH40T2RH37515</t>
  </si>
  <si>
    <t>RheemCanCPROPH50T2RH37515</t>
  </si>
  <si>
    <t>RheemCanCPROPH65T2RH37515</t>
  </si>
  <si>
    <t>RheemCanCPROPH80T2RH37515</t>
  </si>
  <si>
    <t>RheemCanCPROPH40T2RH37530</t>
  </si>
  <si>
    <t>RheemCanCPROPH50T2RH37530</t>
  </si>
  <si>
    <t>RheemCanCPROPH65T2RH37530</t>
  </si>
  <si>
    <t>RheemCanCPROPH80T2RH37530</t>
  </si>
  <si>
    <t>RheemCanCPROPH40T2RH375SO</t>
  </si>
  <si>
    <t>RheemCanCXE40T10H22UO</t>
  </si>
  <si>
    <t>RheemCanCXE50T10H22UO</t>
  </si>
  <si>
    <t>RheemCanCXE65T10H22UO</t>
  </si>
  <si>
    <t>RheemCanCXE80T10H22UO</t>
  </si>
  <si>
    <t>RheemCanCXE40T10H45UO</t>
  </si>
  <si>
    <t>RheemCanCXE50T10H45UO</t>
  </si>
  <si>
    <t>RheemCanCXE65T10H45UO</t>
  </si>
  <si>
    <t>RheemCanCXE80T10H45UO</t>
  </si>
  <si>
    <t>RheemCanCXE40T10HS45UO</t>
  </si>
  <si>
    <t>RheemCanCXE50T10HS45UO</t>
  </si>
  <si>
    <t>RheemCanCXE65T10HS45UO</t>
  </si>
  <si>
    <t>RheemCanCXE80T10HS45UO</t>
  </si>
  <si>
    <t>RheemCanCPROPH50T2RH375SO</t>
  </si>
  <si>
    <t>RheemCanCPROPH65T2RH375SO</t>
  </si>
  <si>
    <t>RheemCanCPROPH80T2RH375SO</t>
  </si>
  <si>
    <t>RheemCanCPROH40T2RH310BM</t>
  </si>
  <si>
    <t>RheemCanCPROH50T2RH310BM</t>
  </si>
  <si>
    <t>RheemCanCPROH65T2RH310BM</t>
  </si>
  <si>
    <t>RheemCanCPROH80T2RH310BM</t>
  </si>
  <si>
    <t>Richmond10E40HP515</t>
  </si>
  <si>
    <t>Richmond10E40HP530</t>
  </si>
  <si>
    <t>Richmond10E40HP5S30</t>
  </si>
  <si>
    <t>Richmond10E50HP4D</t>
  </si>
  <si>
    <t>Richmond10E50HP4D15</t>
  </si>
  <si>
    <t>Richmond10E50HP515</t>
  </si>
  <si>
    <t>Richmond10E50HP530</t>
  </si>
  <si>
    <t>Richmond10E50HP5S30</t>
  </si>
  <si>
    <t>Richmond10E65HP4D</t>
  </si>
  <si>
    <t>Richmond10E65HP4D15</t>
  </si>
  <si>
    <t>Richmond10E65HP515</t>
  </si>
  <si>
    <t>Richmond10E65HP530</t>
  </si>
  <si>
    <t>Richmond10E65HP5S30</t>
  </si>
  <si>
    <t>Richmond10E80HP4D</t>
  </si>
  <si>
    <t>Richmond10E80HP4D15</t>
  </si>
  <si>
    <t>Richmond10E80HP515</t>
  </si>
  <si>
    <t>Richmond10E80HP530</t>
  </si>
  <si>
    <t>Richmond10E80HP5S30</t>
  </si>
  <si>
    <t>Richmond12E50HP</t>
  </si>
  <si>
    <t>Richmond12E80HP</t>
  </si>
  <si>
    <t>RichmondHB50RM</t>
  </si>
  <si>
    <t>RuudHPLD401RU</t>
  </si>
  <si>
    <t>RuudHPLD501RU</t>
  </si>
  <si>
    <t>RuudHPLD651RU</t>
  </si>
  <si>
    <t>RuudHPLD801RU</t>
  </si>
  <si>
    <t>RuudPROH40T2RU310UM</t>
  </si>
  <si>
    <t>RuudPROH50T2RU310UM</t>
  </si>
  <si>
    <t>RuudPROH65T2RU310UM</t>
  </si>
  <si>
    <t>RuudPROH80T2RU310UM</t>
  </si>
  <si>
    <t>RuudHB50RU</t>
  </si>
  <si>
    <t>RuudPROH40T2RU310BM</t>
  </si>
  <si>
    <t>RuudPROH50T2RU310BM</t>
  </si>
  <si>
    <t>RuudPROH65T2RU310BM</t>
  </si>
  <si>
    <t>RuudPROH80T2RU310BM</t>
  </si>
  <si>
    <t>RuudPROUH40T2RU37515</t>
  </si>
  <si>
    <t>RuudPROUH40T2RU37530</t>
  </si>
  <si>
    <t>RuudPROUH40T2RU375SO</t>
  </si>
  <si>
    <t>RuudPROUH50RU245</t>
  </si>
  <si>
    <t>RuudPROUH50RU350D</t>
  </si>
  <si>
    <t>RuudPROUH50RU350D15</t>
  </si>
  <si>
    <t>RuudPROUH50RU350DCB</t>
  </si>
  <si>
    <t>RuudPROUH50T2RU37515</t>
  </si>
  <si>
    <t>RuudPROUH50T2RU37530</t>
  </si>
  <si>
    <t>RuudPROUH50T2RU375SO</t>
  </si>
  <si>
    <t>RuudPROUH65RU350D</t>
  </si>
  <si>
    <t>RuudPROUH65RU350D15</t>
  </si>
  <si>
    <t>RuudPROUH65RU350DCB</t>
  </si>
  <si>
    <t>RuudPROUH65T2RU37515</t>
  </si>
  <si>
    <t>RuudPROUH65T2RU37530</t>
  </si>
  <si>
    <t>RuudPROUH65T2RU375SO</t>
  </si>
  <si>
    <t>RuudPROUH80RU245</t>
  </si>
  <si>
    <t>RuudPROUH80RU350D</t>
  </si>
  <si>
    <t>RuudPROUH80RU350D15</t>
  </si>
  <si>
    <t>RuudPROUH80RU350DCB</t>
  </si>
  <si>
    <t>RuudPROUH80T2RU37515</t>
  </si>
  <si>
    <t>RuudPROUH80T2RU37530</t>
  </si>
  <si>
    <t>RuudPROUH80T2RU375SO</t>
  </si>
  <si>
    <t>StateEP680DHPT</t>
  </si>
  <si>
    <t>StateEPX60DHPT</t>
  </si>
  <si>
    <t>StateEPX80DHPT</t>
  </si>
  <si>
    <t>StateHP650DHPT</t>
  </si>
  <si>
    <t>StateHP666DHPT</t>
  </si>
  <si>
    <t>StateHP680DHPT</t>
  </si>
  <si>
    <t>StateHPX50DHPT</t>
  </si>
  <si>
    <t>StateHPX50DHPTNE</t>
  </si>
  <si>
    <t>StateHPX66DHPT</t>
  </si>
  <si>
    <t>StateHPX66DHPTNE</t>
  </si>
  <si>
    <t>StateHPX80DHPT</t>
  </si>
  <si>
    <t>StateHPX80DHPTNE</t>
  </si>
  <si>
    <t>StateHPX50DHPTDR</t>
  </si>
  <si>
    <t>StateHPX66DHPTDR</t>
  </si>
  <si>
    <t>StateHPX80DHPTDR</t>
  </si>
  <si>
    <t>Stiebel58A220E</t>
  </si>
  <si>
    <t>Stiebel80A300</t>
  </si>
  <si>
    <t>WhirlpoolHPSE2K50</t>
  </si>
  <si>
    <t>USCraftmasterHPE2F80U</t>
  </si>
  <si>
    <t>USCraftmasterHPE2K60</t>
  </si>
  <si>
    <t>USCraftmasterHPE2K80</t>
  </si>
  <si>
    <t>USCraftmasterHPHE2F50U</t>
  </si>
  <si>
    <t>USCraftmasterHPHE2F66U</t>
  </si>
  <si>
    <t>USCraftmasterHPHE2F80U</t>
  </si>
  <si>
    <t>USCraftmasterHPHE2K50UN</t>
  </si>
  <si>
    <t>USCraftmasterHPHE2K66UN</t>
  </si>
  <si>
    <t>USCraftmasterHPHE2K80UN</t>
  </si>
  <si>
    <t>WhirlpoolHPE2K60</t>
  </si>
  <si>
    <t>WhirlpoolHPE2K80</t>
  </si>
  <si>
    <t>WhirlpoolHPHE2K50</t>
  </si>
  <si>
    <t>WhirlpoolHPHE2K50C</t>
  </si>
  <si>
    <t>WhirlpoolHPHE2K50N</t>
  </si>
  <si>
    <t>WhirlpoolHPHE2K66</t>
  </si>
  <si>
    <t>WhirlpoolHPHE2K66C</t>
  </si>
  <si>
    <t>WhirlpoolHPHE2K80</t>
  </si>
  <si>
    <t>WhirlpoolHPHE2K80C</t>
  </si>
  <si>
    <t>WhirlpoolHPSE2K50C</t>
  </si>
  <si>
    <t>WhirlpoolHPSE2K80</t>
  </si>
  <si>
    <t>WhirlpoolHPSE2K80C</t>
  </si>
  <si>
    <t>12/11/20 - SAC - added columns AB &amp; AE to facilitate ruleset updates</t>
  </si>
  <si>
    <t>Nyle C60A-CWP</t>
  </si>
  <si>
    <t>Nyle C90A-CWP</t>
  </si>
  <si>
    <t>Nyle C125A-CWP</t>
  </si>
  <si>
    <t>Nyle C185A-CWP</t>
  </si>
  <si>
    <t>Nyle C250A-CWP</t>
  </si>
  <si>
    <t>AO Smith CAHP-120</t>
  </si>
  <si>
    <t>AOSmithCAHP120</t>
  </si>
  <si>
    <t>NyleC60A_CWP_SP</t>
  </si>
  <si>
    <t>NyleC90A_CWP_SP</t>
  </si>
  <si>
    <t>NyleC125A_CWP_SP</t>
  </si>
  <si>
    <t>NyleC185A_CWP_SP</t>
  </si>
  <si>
    <t>NyleC250A_CWP_SP</t>
  </si>
  <si>
    <t>SAC 6/23/20 - added cold wthr package presets</t>
  </si>
  <si>
    <t>first of Commercial Products (not NEEA rated) - SAC 01/31/21 (tic #1243)</t>
  </si>
  <si>
    <t>occurrences</t>
  </si>
  <si>
    <t>AWHSTier3Generic40</t>
  </si>
  <si>
    <t>AWHSTier3Generic50</t>
  </si>
  <si>
    <t>AWHSTier3Generic65</t>
  </si>
  <si>
    <t>AWHSTier3Generic80</t>
  </si>
  <si>
    <t>NEEA tier 3 generics - SAC 06/17/21</t>
  </si>
  <si>
    <t>06/17/21 - SAC - added 4 NEEA tier 3 generic model selections</t>
  </si>
  <si>
    <t>tier 3</t>
  </si>
  <si>
    <t>08/25/21 - SAC - transformed Res table into Com</t>
  </si>
  <si>
    <t>ASHPType</t>
  </si>
  <si>
    <t>*</t>
  </si>
  <si>
    <t>11/09/22 - SAC - added 40 new Rheem/Ruud/Richmond models (ported from Res spreadsheet)</t>
  </si>
  <si>
    <t>RheemPlugInShared40</t>
  </si>
  <si>
    <t>RheemPlugInShared50</t>
  </si>
  <si>
    <t>RheemPlugInShared65</t>
  </si>
  <si>
    <t>RheemPlugInShared80</t>
  </si>
  <si>
    <t>RheemPlugInDedicated40</t>
  </si>
  <si>
    <t>RheemPlugInDedicated50</t>
  </si>
  <si>
    <t>SAC 11/09/22 - latest additions</t>
  </si>
  <si>
    <t>XE40T10H15U0</t>
  </si>
  <si>
    <t>XE50T10H15U0</t>
  </si>
  <si>
    <t>XE40T10HM00U0</t>
  </si>
  <si>
    <t>XE40T10HMS00U0</t>
  </si>
  <si>
    <t>XE50T10HM00U0</t>
  </si>
  <si>
    <t>XE50T10HMS00U0</t>
  </si>
  <si>
    <t>XE65T10HM00U0</t>
  </si>
  <si>
    <t>XE65T10HMS00U0</t>
  </si>
  <si>
    <t>XE80T10HM00U0</t>
  </si>
  <si>
    <t>XE80T10HMS00U0</t>
  </si>
  <si>
    <t>PROPH40 T0 RH120</t>
  </si>
  <si>
    <t>PROPH50 T0 RH120</t>
  </si>
  <si>
    <t>PROPH40 T0 RH120-M</t>
  </si>
  <si>
    <t>PROPH40 T0 RH120-MSO</t>
  </si>
  <si>
    <t>PROPH50 T0 RH120-M</t>
  </si>
  <si>
    <t>PROPH50 T0 RH120-MSO</t>
  </si>
  <si>
    <t>PROPH65 T0 RH120-M</t>
  </si>
  <si>
    <t>PROPH65 T0 RH120-MSO</t>
  </si>
  <si>
    <t>PROPH80 T0 RH120-M</t>
  </si>
  <si>
    <t>PROPH80 T0 RH120-MSO</t>
  </si>
  <si>
    <t>RheemXE40T10H15U0</t>
  </si>
  <si>
    <t>RheemXE50T10H15U0</t>
  </si>
  <si>
    <t>RheemXE40T10HM00U0</t>
  </si>
  <si>
    <t>RheemXE40T10HMS00U0</t>
  </si>
  <si>
    <t>RheemXE50T10HM00U0</t>
  </si>
  <si>
    <t>RheemXE50T10HMS00U0</t>
  </si>
  <si>
    <t>RheemXE65T10HM00U0</t>
  </si>
  <si>
    <t>RheemXE65T10HMS00U0</t>
  </si>
  <si>
    <t>RheemXE80T10HM00U0</t>
  </si>
  <si>
    <t>RheemXE80T10HMS00U0</t>
  </si>
  <si>
    <t>RheemPROPH40T0RH120</t>
  </si>
  <si>
    <t>RheemPROPH50T0RH120</t>
  </si>
  <si>
    <t>RheemPROPH40T0RH120M</t>
  </si>
  <si>
    <t>RheemPROPH40T0RH120MSO</t>
  </si>
  <si>
    <t>RheemPROPH50T0RH120M</t>
  </si>
  <si>
    <t>RheemPROPH50T0RH120MSO</t>
  </si>
  <si>
    <t>RheemPROPH65T0RH120M</t>
  </si>
  <si>
    <t>RheemPROPH65T0RH120MSO</t>
  </si>
  <si>
    <t>RheemPROPH80T0RH120M</t>
  </si>
  <si>
    <t>RheemPROPH80T0RH120MSO</t>
  </si>
  <si>
    <t>10E40-HP120</t>
  </si>
  <si>
    <t>10E50-HP120</t>
  </si>
  <si>
    <t>10E40-HP120M</t>
  </si>
  <si>
    <t>10E40-HP120MS</t>
  </si>
  <si>
    <t>10E50-HP120M</t>
  </si>
  <si>
    <t>10E50-HP120MS</t>
  </si>
  <si>
    <t>10E65-HP120M</t>
  </si>
  <si>
    <t>10E65-HP120MS</t>
  </si>
  <si>
    <t>10E80-HP120M</t>
  </si>
  <si>
    <t>10E80-HP120MS</t>
  </si>
  <si>
    <t>Richmond10E40HP120</t>
  </si>
  <si>
    <t>Richmond10E50HP120</t>
  </si>
  <si>
    <t>Richmond10E40HP120M</t>
  </si>
  <si>
    <t>Richmond10E40HP120MS</t>
  </si>
  <si>
    <t>Richmond10E50HP120M</t>
  </si>
  <si>
    <t>Richmond10E50HP120MS</t>
  </si>
  <si>
    <t>Richmond10E65HP120M</t>
  </si>
  <si>
    <t>Richmond10E65HP120MS</t>
  </si>
  <si>
    <t>Richmond10E80HP120M</t>
  </si>
  <si>
    <t>Richmond10E80HP120MS</t>
  </si>
  <si>
    <t>PROUH40 T0 RU120</t>
  </si>
  <si>
    <t>PROUH50 T0 RU120</t>
  </si>
  <si>
    <t>PROUH40 T0 RU120-M</t>
  </si>
  <si>
    <t>PROUH40 T0 RU120-MSO</t>
  </si>
  <si>
    <t>PROUH50 T0 RU120-M</t>
  </si>
  <si>
    <t>PROUH50 T0 RU120-MSO</t>
  </si>
  <si>
    <t>PROUH65 T0 RU120-M</t>
  </si>
  <si>
    <t>PROUH65 T0 RU120-MSO</t>
  </si>
  <si>
    <t>PROUH80 T0 RU120-M</t>
  </si>
  <si>
    <t>PROUH80 T0 RU120-MSO</t>
  </si>
  <si>
    <t>RuudPROUH40T0RU120</t>
  </si>
  <si>
    <t>RuudPROUH50T0RU120</t>
  </si>
  <si>
    <t>RuudPROUH40T0RU120M</t>
  </si>
  <si>
    <t>RuudPROUH40T0RU120MSO</t>
  </si>
  <si>
    <t>RuudPROUH50T0RU120M</t>
  </si>
  <si>
    <t>RuudPROUH50T0RU120MSO</t>
  </si>
  <si>
    <t>RuudPROUH65T0RU120M</t>
  </si>
  <si>
    <t>RuudPROUH65T0RU120MSO</t>
  </si>
  <si>
    <t>RuudPROUH80T0RU120M</t>
  </si>
  <si>
    <t>RuudPROUH80T0RU120MSO</t>
  </si>
  <si>
    <t>ModelNum</t>
  </si>
  <si>
    <t>RptHPWHModel</t>
  </si>
  <si>
    <t>none</t>
  </si>
  <si>
    <t>12/26/22 - SAC - added ModelNum &amp; RptHPWHModel columns to enable this one table to be used in both Res &amp; CBECC rulesets</t>
  </si>
  <si>
    <t>AOSmithHPTS50</t>
  </si>
  <si>
    <t>AOSmithHPTS66</t>
  </si>
  <si>
    <t>AOSmithHPTS80</t>
  </si>
  <si>
    <t>01/18/23 - SAC - added ~60 new models, some of which map to latest HPWHSim preset AOSmithHPTS**</t>
  </si>
  <si>
    <t>HPTS-50 2**</t>
  </si>
  <si>
    <t>HPS10-50H45DV 2**</t>
  </si>
  <si>
    <t>HPTS-66 2**</t>
  </si>
  <si>
    <t>HPS10-66H45DV 2**</t>
  </si>
  <si>
    <t>HPTS-80 2**</t>
  </si>
  <si>
    <t>HPS10-80H45DV 2**</t>
  </si>
  <si>
    <t>HPS10250H045DV 2**</t>
  </si>
  <si>
    <t>HPS10266H045DV 2**</t>
  </si>
  <si>
    <t>HPS10280H045DV 2**</t>
  </si>
  <si>
    <t>AOSmithHPTS502xx</t>
  </si>
  <si>
    <t>AOSmithHPS1050H45DV2xx</t>
  </si>
  <si>
    <t>AOSmithHPTS662xx</t>
  </si>
  <si>
    <t>AOSmithHPS1066H45DV2xx</t>
  </si>
  <si>
    <t>AOSmithHPTS802xx</t>
  </si>
  <si>
    <t>AOSmithHPS1080H45DV2xx</t>
  </si>
  <si>
    <t>AmericanHPS10250H045DV2xx</t>
  </si>
  <si>
    <t>AmericanHPS10266H045DV2xx</t>
  </si>
  <si>
    <t>AmericanHPS10280H045DV2xx</t>
  </si>
  <si>
    <t>HPWH Model Uniqueness</t>
  </si>
  <si>
    <t>HPSA050KD 2**</t>
  </si>
  <si>
    <t>HPSA065KD 2**</t>
  </si>
  <si>
    <t>HPSA080KD 2**</t>
  </si>
  <si>
    <t>LochinvarHPSA050KD2xx</t>
  </si>
  <si>
    <t>LochinvarHPSA065KD2xx</t>
  </si>
  <si>
    <t>LochinvarHPSA080KD2xx</t>
  </si>
  <si>
    <t>Num CF1R T11_Heat-PumpWaterHtrModel Occurrences</t>
  </si>
  <si>
    <t>10-50-DHPTS 2**</t>
  </si>
  <si>
    <t>10-66-DHPTS 2**</t>
  </si>
  <si>
    <t>10-80-DHPTS 2**</t>
  </si>
  <si>
    <t>Reliance1050DHPTS2xx</t>
  </si>
  <si>
    <t>Reliance1066DHPTS2xx</t>
  </si>
  <si>
    <t>Reliance1080DHPTS2xx</t>
  </si>
  <si>
    <t>HPSX-50 DHPT 2**</t>
  </si>
  <si>
    <t>HPSX-66-DHPT 2**</t>
  </si>
  <si>
    <t>HPSX-80-DHPT 2**</t>
  </si>
  <si>
    <t>StateHPSX50DHPT2xx</t>
  </si>
  <si>
    <t>StateHPSX66DHPT2xx</t>
  </si>
  <si>
    <t>StateHPSX80DHPT2xx</t>
  </si>
  <si>
    <t>Tier3Generic40</t>
  </si>
  <si>
    <t>Tier3Generic50</t>
  </si>
  <si>
    <t>Tier3Generic65</t>
  </si>
  <si>
    <t>Tier3Generic80</t>
  </si>
  <si>
    <t>01/31/21 - SAC - added cold weather and commercial presets (no NEEA mods);  and updated demand responsive enum strings to include 'JA13'</t>
  </si>
  <si>
    <t xml:space="preserve">05/24/23 - RJH - 1. Deleted columns J (EF), K (UEF), AB (Energy Factor NC†), and AD (Uniform Energy Factor NC†) to avoid misinterpretation/misuse of these values; and 2. Edited RheemXE* enumeration values columns AI (now AC: CF1R T11_HeatPumpWaterHeaterModel) and, thereby, M (RptHPWHModel) </t>
  </si>
  <si>
    <t>RheemXE50T10HD50U1</t>
  </si>
  <si>
    <t>RheemXE65T10HD50U1</t>
  </si>
  <si>
    <t>RheemXE80T10HD50U1</t>
  </si>
  <si>
    <t>RE2H50S*-*****</t>
  </si>
  <si>
    <t>RE2H65T*-*****</t>
  </si>
  <si>
    <t>RE2H80T*-*****</t>
  </si>
  <si>
    <t>BradfordWhiteRE2H50S_Rheem2020Prem50</t>
  </si>
  <si>
    <t>BradfordWhiteRE2H65T_Rheem2020Prem65</t>
  </si>
  <si>
    <t>BradfordWhiteRE2H80T_Rheem2020Prem80</t>
  </si>
  <si>
    <t xml:space="preserve">07/06/23 - RJH - Added 3 new Bradford White models </t>
  </si>
  <si>
    <t>AquaThermAire</t>
  </si>
  <si>
    <t>CHT2021-36A</t>
  </si>
  <si>
    <t>CHT2021-36C</t>
  </si>
  <si>
    <t>CHT2021-48A</t>
  </si>
  <si>
    <t>CHT2021-48C</t>
  </si>
  <si>
    <t>AquaThermAireCHT202136A</t>
  </si>
  <si>
    <t>AquaThermAireCHT202136C</t>
  </si>
  <si>
    <t>AquaThermAireCHT202148A</t>
  </si>
  <si>
    <t>AquaThermAireCHT202148C</t>
  </si>
  <si>
    <t>01/29/24 - SAC - added AquaThermAire brand and 4 2-tier models</t>
  </si>
  <si>
    <t>AWHSTier4Generic40</t>
  </si>
  <si>
    <t>AWHSTier4Generic50</t>
  </si>
  <si>
    <t>AWHSTier4Generic65</t>
  </si>
  <si>
    <t>AWHSTier4Generic80</t>
  </si>
  <si>
    <t>GenericUEF217</t>
  </si>
  <si>
    <t>UEF 2.17</t>
  </si>
  <si>
    <t>tier 4</t>
  </si>
  <si>
    <t>Tier4Generic40</t>
  </si>
  <si>
    <t>Tier4Generic50</t>
  </si>
  <si>
    <t>Tier4Generic65</t>
  </si>
  <si>
    <t>Tier4Generic80</t>
  </si>
  <si>
    <t>04/24/24 - SAC - added new 'generic' Tier 4 and UEF 2.17 options / and updated Tier values throught (w/ data from BL)</t>
  </si>
  <si>
    <t>; note - IDs 91-96 reserved for CHPWH generics (5-45kW)</t>
  </si>
  <si>
    <t>SANCO2</t>
  </si>
  <si>
    <t>SANCO2 40</t>
  </si>
  <si>
    <t>SANCO2 80</t>
  </si>
  <si>
    <t>SANCO240</t>
  </si>
  <si>
    <t>SANCO280</t>
  </si>
  <si>
    <t>08/29/24 - RJH - Renamed "Sanden" to "SANCO2"</t>
  </si>
  <si>
    <t>SANCO2GS3_SAN43SSAQA</t>
  </si>
  <si>
    <t>SANCO2GS3_GAUS160QTA</t>
  </si>
  <si>
    <t>SANCO2GS3_SAN83SSAQA</t>
  </si>
  <si>
    <t>SANCO2GS3_GAUS315EQTD</t>
  </si>
  <si>
    <t>SANCO2GUS_SAN83SSAQA</t>
  </si>
  <si>
    <t>SANCO2GUS_GAUS315EQTD</t>
  </si>
  <si>
    <t>09/02/24 - RJH - Added new SANCO2 models</t>
  </si>
  <si>
    <t>GS4-45HPC &amp; SAN-43SSAQA</t>
  </si>
  <si>
    <t>SANCO2GS4_SAN43SSAQA</t>
  </si>
  <si>
    <t>GS4-45HPC &amp; SAN-83SSAQA</t>
  </si>
  <si>
    <t>SANCO2GS4_SAN83SSAQA</t>
  </si>
  <si>
    <t>GS4-45HPC &amp; SAN-119GLBK</t>
  </si>
  <si>
    <t>SANCO2GS4_SAN119GLBK</t>
  </si>
  <si>
    <t>09/10/24 - RJH - Added new SANCO2 simulation group (DHWHeater:ASHPType) 18 = SANCO2 120</t>
  </si>
  <si>
    <t>9/10/24 - RJH - added (passed to CSE as "Sanden120)</t>
  </si>
  <si>
    <t>9/2/24 - RJH - passed to CSE as "Sanden80</t>
  </si>
  <si>
    <t>9/2/24 - RJH - passed to CSE as "Sanden40</t>
  </si>
  <si>
    <t>SANCO2 120</t>
  </si>
  <si>
    <t>SANCO2120</t>
  </si>
  <si>
    <t>Harvest Thermal</t>
  </si>
  <si>
    <t>Harvest Thermal 40</t>
  </si>
  <si>
    <t>Harvest Thermal 80</t>
  </si>
  <si>
    <t>Harvest Thermal 120</t>
  </si>
  <si>
    <t>HarvestThermal40</t>
  </si>
  <si>
    <t>HarvestThermal80</t>
  </si>
  <si>
    <t>HarvestThermal120</t>
  </si>
  <si>
    <t>9/10/24 - RJH - passed to CSE as "Sanden40</t>
  </si>
  <si>
    <t>9/10/24 - RJH - passed to CSE as "Sanden80</t>
  </si>
  <si>
    <t>9/10/24 - RJH - passed to CSE as "Sanden120"</t>
  </si>
  <si>
    <t>PD2A-10-43</t>
  </si>
  <si>
    <t>PD2A-10-83</t>
  </si>
  <si>
    <t>PD2A-10-119</t>
  </si>
  <si>
    <t>HarvestThermal_PD2A1043</t>
  </si>
  <si>
    <t>HarvestThermal_PD2A1083</t>
  </si>
  <si>
    <t>HarvestThermal_PD2A10119</t>
  </si>
  <si>
    <t>09/11/24 - RJH - Added new Harvest Thermal manufacturer/models (mapped to SANCO2 simulation groups)</t>
  </si>
  <si>
    <t>Friedrich</t>
  </si>
  <si>
    <t>LG</t>
  </si>
  <si>
    <t>AOSmithHPTS40</t>
  </si>
  <si>
    <t>LG_APHWC50</t>
  </si>
  <si>
    <t>LG_APHWC80</t>
  </si>
  <si>
    <t>HP1050H45DVCTA-130</t>
  </si>
  <si>
    <t>HP1080H45DVCTA-130</t>
  </si>
  <si>
    <t>HPA10-40H45DV 2**</t>
  </si>
  <si>
    <t>HPA10-50H45DV 2**</t>
  </si>
  <si>
    <t>HPA10-66H45DV 2**</t>
  </si>
  <si>
    <t>HPA10-80H45DV 2**</t>
  </si>
  <si>
    <t>HPTA-40 2**</t>
  </si>
  <si>
    <t>HPTA-50 2**</t>
  </si>
  <si>
    <t>HPTA-66 2**</t>
  </si>
  <si>
    <t>HPTA-80 2**</t>
  </si>
  <si>
    <t>HPTU-50CTA 130</t>
  </si>
  <si>
    <t>HPTU-66CTA 130</t>
  </si>
  <si>
    <t>HPTU-80CTA 130</t>
  </si>
  <si>
    <t>HPA10240H045DV 2**</t>
  </si>
  <si>
    <t>HPA10250H045DV 2**</t>
  </si>
  <si>
    <t>HPA10266H045DV 2**</t>
  </si>
  <si>
    <t>HPA10280H045DV 2**</t>
  </si>
  <si>
    <t>HPHE10250H045DVCTA-130</t>
  </si>
  <si>
    <t>HPHE10266H045DVCTA-130</t>
  </si>
  <si>
    <t>HPHE10280H045DVCTA-130</t>
  </si>
  <si>
    <t>RE2H50S10-1NCTT</t>
  </si>
  <si>
    <t>RE2H50S10-1NCTT-CON</t>
  </si>
  <si>
    <t>RE2H65T10-1NCTT</t>
  </si>
  <si>
    <t>RE2H65T10-1NCTT-CON</t>
  </si>
  <si>
    <t>RE2H80T10-1NCTT</t>
  </si>
  <si>
    <t>RE2H80T10-1NCTT-CON</t>
  </si>
  <si>
    <t>AeroTherm2023_50</t>
  </si>
  <si>
    <t>AeroTherm2023_65</t>
  </si>
  <si>
    <t>AeroTherm2023_80</t>
  </si>
  <si>
    <t>AOSmithHP1050H45DVCTA130</t>
  </si>
  <si>
    <t>AOSmithHP1080H45DVCTA130</t>
  </si>
  <si>
    <t>AOSmithHPTU50CTA130</t>
  </si>
  <si>
    <t>AOSmithHPTU66CTA130</t>
  </si>
  <si>
    <t>AOSmithHPTU80CTA130</t>
  </si>
  <si>
    <t>AmericanHPHE10250H045DVCTA130</t>
  </si>
  <si>
    <t>AmericanHPHE10266H045DVCTA130</t>
  </si>
  <si>
    <t>AmericanHPHE10280H045DVCTA130</t>
  </si>
  <si>
    <t>BradfordWhiteRE2H50S10_1NCTT</t>
  </si>
  <si>
    <t>BradfordWhiteRE2H50S10_1NCTT_CON</t>
  </si>
  <si>
    <t>BradfordWhiteRE2H65T10_1NCTT</t>
  </si>
  <si>
    <t>BradfordWhiteRE2H65T10_1NCTT_CON</t>
  </si>
  <si>
    <t>BradfordWhiteRE2H80T10_1NCTT</t>
  </si>
  <si>
    <t>BradfordWhiteRE2H80T10_1NCTT_CON</t>
  </si>
  <si>
    <t>PRO H40 T2 FD310UM</t>
  </si>
  <si>
    <t>PRO H50 T2 FD310UM</t>
  </si>
  <si>
    <t>PRO H65 T2 FD310UM</t>
  </si>
  <si>
    <t>PRO H80 T2 FD310UM</t>
  </si>
  <si>
    <t>PROH40 T2 FD400-30</t>
  </si>
  <si>
    <t>PROH40 T2 FD400-SO</t>
  </si>
  <si>
    <t>PROH50 T2 FD400-15</t>
  </si>
  <si>
    <t>PROH50 T2 FD400-30</t>
  </si>
  <si>
    <t>PROH50 T2 FD400-SO</t>
  </si>
  <si>
    <t>PROH65 T2 FD400-15</t>
  </si>
  <si>
    <t>PROH65 T2 FD400-30</t>
  </si>
  <si>
    <t>PROH65 T2 FD400-SO</t>
  </si>
  <si>
    <t>PROH80 T2 FD400-15</t>
  </si>
  <si>
    <t>PROH80 T2 FD400-30</t>
  </si>
  <si>
    <t>PROH80 T2 FD400-SO</t>
  </si>
  <si>
    <t>PROPH40 T2 FD400-15</t>
  </si>
  <si>
    <t>FriedrichPROH40T2FD310UM</t>
  </si>
  <si>
    <t>FriedrichPROH50T2FD310UM</t>
  </si>
  <si>
    <t>FriedrichPROH65T2FD310UM</t>
  </si>
  <si>
    <t>FriedrichPROH80T2FD310UM</t>
  </si>
  <si>
    <t>FriedrichPROH40T2FD400_30</t>
  </si>
  <si>
    <t>FriedrichPROH40T2FD400_SO</t>
  </si>
  <si>
    <t>FriedrichPROH50T2FD400_15</t>
  </si>
  <si>
    <t>FriedrichPROH50T2FD400_30</t>
  </si>
  <si>
    <t>FriedrichPROH50T2FD400_SO</t>
  </si>
  <si>
    <t>FriedrichPROH65T2FD400_15</t>
  </si>
  <si>
    <t>FriedrichPROH65T2FD400_30</t>
  </si>
  <si>
    <t>FriedrichPROH65T2FD400_SO</t>
  </si>
  <si>
    <t>FriedrichPROH80T2FD400_15</t>
  </si>
  <si>
    <t>FriedrichPROH80T2FD400_30</t>
  </si>
  <si>
    <t>FriedrichPROH80T2FD400_SO</t>
  </si>
  <si>
    <t>FriedrichPROPH40T2FD400_15</t>
  </si>
  <si>
    <t>10/29/24 - RJH - Removed "JA13" tag from all existing Models. Added Brands (Friedrich and LG) and Models from updated list.</t>
  </si>
  <si>
    <t>PD2A-SB-10-119</t>
  </si>
  <si>
    <t>PD2A-SB-10-43</t>
  </si>
  <si>
    <t>PD2A-SB-10-83</t>
  </si>
  <si>
    <t>PD2B-10-119</t>
  </si>
  <si>
    <t>PD2B-10-43</t>
  </si>
  <si>
    <t>PD2B-10-83</t>
  </si>
  <si>
    <t>PD2B-i-119</t>
  </si>
  <si>
    <t>PD2B-i-43</t>
  </si>
  <si>
    <t>PD2B-i-83</t>
  </si>
  <si>
    <t>HarvestThermal</t>
  </si>
  <si>
    <t>HarvestThermal_PD2ASB10119</t>
  </si>
  <si>
    <t>HarvestThermal_PD2ASB1043</t>
  </si>
  <si>
    <t>HarvestThermal_PD2ASB1083</t>
  </si>
  <si>
    <t>HarvestThermal_PD2B10119</t>
  </si>
  <si>
    <t>HarvestThermal_PD2B1043</t>
  </si>
  <si>
    <t>HarvestThermal_PD2B1083</t>
  </si>
  <si>
    <t>HarvestThermal_PD2Bi119</t>
  </si>
  <si>
    <t>HarvestThermal_PD2Bi43</t>
  </si>
  <si>
    <t>HarvestThermal_PD2Bi83</t>
  </si>
  <si>
    <t>APHWC501D</t>
  </si>
  <si>
    <t>APHWC501L</t>
  </si>
  <si>
    <t>APHWC501M</t>
  </si>
  <si>
    <t>APHWC801D</t>
  </si>
  <si>
    <t>APHWC801L</t>
  </si>
  <si>
    <t>APHWC801M</t>
  </si>
  <si>
    <t>R5TT20F-SA0</t>
  </si>
  <si>
    <t>10/29/24 - RJH - added from updated list</t>
  </si>
  <si>
    <t>LG_APHWC501D</t>
  </si>
  <si>
    <t>LG_APHWC501L</t>
  </si>
  <si>
    <t>LG_APHWC501M</t>
  </si>
  <si>
    <t>LG_APHWC801D</t>
  </si>
  <si>
    <t>LG_APHWC801L</t>
  </si>
  <si>
    <t>LG_APHWC801M</t>
  </si>
  <si>
    <t>LG_R5TT20F_SA0</t>
  </si>
  <si>
    <t>HPPA040KD 2**</t>
  </si>
  <si>
    <t>HPPA050KD 2**</t>
  </si>
  <si>
    <t>HPPA065KD 2**</t>
  </si>
  <si>
    <t>HPPA080KD 2**</t>
  </si>
  <si>
    <t>10-40-DHPTA 2**</t>
  </si>
  <si>
    <t>10-50-DHPHTCTA 130</t>
  </si>
  <si>
    <t>10-50-DHPTA 2**</t>
  </si>
  <si>
    <t>10-66-DHPHTCTA 130</t>
  </si>
  <si>
    <t>10-66-DHPHTNE ***</t>
  </si>
  <si>
    <t>10-66-DHPTA 2**</t>
  </si>
  <si>
    <t>10-80-DHPHTCTA 130</t>
  </si>
  <si>
    <t>10-80-DHPTA 2**</t>
  </si>
  <si>
    <t>Reliance10_50_DHPHTCTA130</t>
  </si>
  <si>
    <t>Reliance10_66_DHPHTCTA130</t>
  </si>
  <si>
    <t>Reliance10_80_DHPHTCTA130</t>
  </si>
  <si>
    <t>CPROPH40 T2 RH400-15</t>
  </si>
  <si>
    <t>CPROPH40 T2 RH400-30</t>
  </si>
  <si>
    <t>CPROPH40 T2 RH400-SO</t>
  </si>
  <si>
    <t>CPROPH50 T2 RH400-15</t>
  </si>
  <si>
    <t>CPROPH50 T2 RH400-30</t>
  </si>
  <si>
    <t>CPROPH50 T2 RH400-SO</t>
  </si>
  <si>
    <t>CPROPH65 T2 RH400-15</t>
  </si>
  <si>
    <t>CPROPH65 T2 RH400-30</t>
  </si>
  <si>
    <t>CPROPH65 T2 RH400-SO</t>
  </si>
  <si>
    <t>CPROPH80 T2 RH400-15</t>
  </si>
  <si>
    <t>CPROPH80 T2 RH400-30</t>
  </si>
  <si>
    <t>CPROPH80 T2 RH400-SO</t>
  </si>
  <si>
    <t>CXE40T10H22U1</t>
  </si>
  <si>
    <t>CXE40T10H45U1</t>
  </si>
  <si>
    <t>CXE40T10HS45U1</t>
  </si>
  <si>
    <t>CXE50T10H22U1</t>
  </si>
  <si>
    <t>CXE50T10H45U1</t>
  </si>
  <si>
    <t>CXE50T10HS45U1</t>
  </si>
  <si>
    <t>CXE65T10H22U1</t>
  </si>
  <si>
    <t>CXE65T10H45U1</t>
  </si>
  <si>
    <t>CXE65T10HS45U1</t>
  </si>
  <si>
    <t>CXE80T10H22U1</t>
  </si>
  <si>
    <t>CXE80T10H45U1</t>
  </si>
  <si>
    <t>CXE80T10HS45U1</t>
  </si>
  <si>
    <t>ECEPH40 T2 RH400-15</t>
  </si>
  <si>
    <t>ECEPH40 T2 RH400-30</t>
  </si>
  <si>
    <t>ECEPH40 T2 RH400-SO</t>
  </si>
  <si>
    <t>ECEPH50 T2 RH400-15</t>
  </si>
  <si>
    <t>ECEPH50 T2 RH400-30</t>
  </si>
  <si>
    <t>ECEPH50 T2 RH400-SO</t>
  </si>
  <si>
    <t>ECEPH65 T2 RH400-15</t>
  </si>
  <si>
    <t>ECEPH65 T2 RH400-30</t>
  </si>
  <si>
    <t>ECEPH65 T2 RH400-SO</t>
  </si>
  <si>
    <t>ECEPH80 T2 RH400-15</t>
  </si>
  <si>
    <t>ECEPH80 T2 RH400-30</t>
  </si>
  <si>
    <t>ECEPH80 T2 RH400-SO</t>
  </si>
  <si>
    <t>PROPH40 T2 RH400-15</t>
  </si>
  <si>
    <t>PROPH40 T2 RH400-30</t>
  </si>
  <si>
    <t>PROPH40 T2 RH400-SO</t>
  </si>
  <si>
    <t>PROPH50 T2 RH400-15</t>
  </si>
  <si>
    <t>PROPH50 T2 RH400-30</t>
  </si>
  <si>
    <t>PROPH50 T2 RH400-SO</t>
  </si>
  <si>
    <t>PROPH65 T2 RH400-15</t>
  </si>
  <si>
    <t>PROPH65 T2 RH400-30</t>
  </si>
  <si>
    <t>PROPH65 T2 RH400-SO</t>
  </si>
  <si>
    <t>PROPH80 T2 RH400-15</t>
  </si>
  <si>
    <t>PROPH80 T2 RH400-30</t>
  </si>
  <si>
    <t>PROPH80 T2 RH400-SO</t>
  </si>
  <si>
    <t>XE40T10H22U1</t>
  </si>
  <si>
    <t>XE40T10H45U1</t>
  </si>
  <si>
    <t>XE40T10HS45U1</t>
  </si>
  <si>
    <t>XE50T10H22U1</t>
  </si>
  <si>
    <t>XE50T10H45U1</t>
  </si>
  <si>
    <t>XE50T10HS45U1</t>
  </si>
  <si>
    <t>XE65T10H22U1</t>
  </si>
  <si>
    <t>XE65T10H45U1</t>
  </si>
  <si>
    <t>XE65T10HS45U1</t>
  </si>
  <si>
    <t>XE80T10H22U1</t>
  </si>
  <si>
    <t>XE80T10H45U1</t>
  </si>
  <si>
    <t>XE80T10HS45U1</t>
  </si>
  <si>
    <t>RheemCPROPH40T2RH40015</t>
  </si>
  <si>
    <t>RheemCPROPH40T2RH40030</t>
  </si>
  <si>
    <t>RheemCPROPH40T2RH400SO</t>
  </si>
  <si>
    <t>RheemCPROPH50T2RH40015</t>
  </si>
  <si>
    <t>RheemCPROPH50T2RH40030</t>
  </si>
  <si>
    <t>RheemCPROPH50T2RH400SO</t>
  </si>
  <si>
    <t>RheemCPROPH65T2RH40015</t>
  </si>
  <si>
    <t>RheemCPROPH65T2RH40030</t>
  </si>
  <si>
    <t>RheemCPROPH65T2RH400SO</t>
  </si>
  <si>
    <t>RheemCPROPH80T2RH40015</t>
  </si>
  <si>
    <t>RheemCPROPH80T2RH40030</t>
  </si>
  <si>
    <t>RheemCPROPH80T2RH400SO</t>
  </si>
  <si>
    <t>RheemCXE40T10H22U1</t>
  </si>
  <si>
    <t>RheemCXE40T10H45U1</t>
  </si>
  <si>
    <t>RheemCXE40T10HS45U1</t>
  </si>
  <si>
    <t>RheemCXE50T10H22U1</t>
  </si>
  <si>
    <t>RheemCXE50T10H45U1</t>
  </si>
  <si>
    <t>RheemCXE50T10HS45U1</t>
  </si>
  <si>
    <t>RheemCXE65T10H22U1</t>
  </si>
  <si>
    <t>RheemCXE65T10H45U1</t>
  </si>
  <si>
    <t>RheemCXE65T10HS45U1</t>
  </si>
  <si>
    <t>RheemCXE80T10H22U1</t>
  </si>
  <si>
    <t>RheemCXE80T10H45U1</t>
  </si>
  <si>
    <t>RheemCXE80T10HS45U1</t>
  </si>
  <si>
    <t>RheemECEPH40T2RH40015</t>
  </si>
  <si>
    <t>RheemECEPH40T2RH40030</t>
  </si>
  <si>
    <t>RheemECEPH40T2RH400SO</t>
  </si>
  <si>
    <t>RheemECEPH50T2RH40015</t>
  </si>
  <si>
    <t>RheemECEPH50T2RH40030</t>
  </si>
  <si>
    <t>RheemECEPH50T2RH400SO</t>
  </si>
  <si>
    <t>RheemECEPH65T2RH40015</t>
  </si>
  <si>
    <t>RheemECEPH65T2RH40030</t>
  </si>
  <si>
    <t>RheemECEPH65T2RH400SO</t>
  </si>
  <si>
    <t>RheemECEPH80T2RH40015</t>
  </si>
  <si>
    <t>RheemECEPH80T2RH40030</t>
  </si>
  <si>
    <t>RheemECEPH80T2RH400SO</t>
  </si>
  <si>
    <t>RheemPROPH40T2RH40015</t>
  </si>
  <si>
    <t>RheemPROPH40T2RH40030</t>
  </si>
  <si>
    <t>RheemPROPH40T2RH400SO</t>
  </si>
  <si>
    <t>RheemPROPH50T2RH40015</t>
  </si>
  <si>
    <t>RheemPROPH50T2RH40030</t>
  </si>
  <si>
    <t>RheemPROPH50T2RH400SO</t>
  </si>
  <si>
    <t>RheemPROPH65T2RH40015</t>
  </si>
  <si>
    <t>RheemPROPH65T2RH40030</t>
  </si>
  <si>
    <t>RheemPROPH65T2RH400SO</t>
  </si>
  <si>
    <t>RheemPROPH80T2RH40015</t>
  </si>
  <si>
    <t>RheemPROPH80T2RH40030</t>
  </si>
  <si>
    <t>RheemPROPH80T2RH400SO</t>
  </si>
  <si>
    <t>RheemXE40T10H22U1</t>
  </si>
  <si>
    <t>RheemXE40T10H45U1</t>
  </si>
  <si>
    <t>RheemXE40T10HS45U1</t>
  </si>
  <si>
    <t>RheemXE50T10H22U1</t>
  </si>
  <si>
    <t>RheemXE50T10H45U1</t>
  </si>
  <si>
    <t>RheemXE50T10HS45U1</t>
  </si>
  <si>
    <t>RheemXE65T10H22U1</t>
  </si>
  <si>
    <t>RheemXE65T10H45U1</t>
  </si>
  <si>
    <t>RheemXE65T10HS45U1</t>
  </si>
  <si>
    <t>RheemXE80T10H22U1</t>
  </si>
  <si>
    <t>RheemXE80T10H45U1</t>
  </si>
  <si>
    <t>RheemXE80T10HS45U1</t>
  </si>
  <si>
    <t>10E40-HP5U15</t>
  </si>
  <si>
    <t>10E40-HP5U30</t>
  </si>
  <si>
    <t>10E40-HP5US30</t>
  </si>
  <si>
    <t>10E50-HP5U15</t>
  </si>
  <si>
    <t>10E50-HP5U30</t>
  </si>
  <si>
    <t>10E50-HP5US30</t>
  </si>
  <si>
    <t>10E65-HP5U15</t>
  </si>
  <si>
    <t>10E65-HP5U30</t>
  </si>
  <si>
    <t>10E65-HP5US30</t>
  </si>
  <si>
    <t>10E80-HP5U15</t>
  </si>
  <si>
    <t>10E80-HP5U30</t>
  </si>
  <si>
    <t>10E80-HP5US30</t>
  </si>
  <si>
    <t>Richmond10E40HP5U15</t>
  </si>
  <si>
    <t>Richmond10E40HP5U30</t>
  </si>
  <si>
    <t>Richmond10E40HP5US30</t>
  </si>
  <si>
    <t>Richmond10E50HP5U15</t>
  </si>
  <si>
    <t>Richmond10E50HP5U30</t>
  </si>
  <si>
    <t>Richmond10E50HP5US30</t>
  </si>
  <si>
    <t>Richmond10E65HP5U15</t>
  </si>
  <si>
    <t>Richmond10E65HP5U30</t>
  </si>
  <si>
    <t>Richmond10E65HP5US30</t>
  </si>
  <si>
    <t>Richmond10E80HP5U15</t>
  </si>
  <si>
    <t>Richmond10E80HP5U30</t>
  </si>
  <si>
    <t>Richmond10E80HP5US30</t>
  </si>
  <si>
    <t>PROUH40 T2 RU400-15</t>
  </si>
  <si>
    <t>PROUH40 T2 RU400-30</t>
  </si>
  <si>
    <t>PROUH40 T2 RU400-SO</t>
  </si>
  <si>
    <t>PROUH50 T2 RU400-15</t>
  </si>
  <si>
    <t>PROUH50 T2 RU400-30</t>
  </si>
  <si>
    <t>PROUH50 T2 RU400-SO</t>
  </si>
  <si>
    <t>PROUH65 T2 RU400-15</t>
  </si>
  <si>
    <t>PROUH65 T2 RU400-30</t>
  </si>
  <si>
    <t>PROUH65 T2 RU400-SO</t>
  </si>
  <si>
    <t>PROUH80 T2 RU400-15</t>
  </si>
  <si>
    <t>PROUH80 T2 RU400-30</t>
  </si>
  <si>
    <t>PROUH80 T2 RU400-SO</t>
  </si>
  <si>
    <t>RuudPROUH40T2RU40015</t>
  </si>
  <si>
    <t>RuudPROUH40T2RU40030</t>
  </si>
  <si>
    <t>RuudPROUH40T2RU400SO</t>
  </si>
  <si>
    <t>RuudPROUH50T2RU40015</t>
  </si>
  <si>
    <t>RuudPROUH50T2RU40030</t>
  </si>
  <si>
    <t>RuudPROUH50T2RU400SO</t>
  </si>
  <si>
    <t>RuudPROUH65T2RU40015</t>
  </si>
  <si>
    <t>RuudPROUH65T2RU40030</t>
  </si>
  <si>
    <t>RuudPROUH65T2RU400SO</t>
  </si>
  <si>
    <t>RuudPROUH80T2RU40015</t>
  </si>
  <si>
    <t>RuudPROUH80T2RU40030</t>
  </si>
  <si>
    <t>RuudPROUH80T2RU400SO</t>
  </si>
  <si>
    <t>HPAX-40-DHPT 2**</t>
  </si>
  <si>
    <t>HPAX-50-DHPT 2**</t>
  </si>
  <si>
    <t>HPAX-66-DHPT 2**</t>
  </si>
  <si>
    <t>HPAX-80-DHPT 2**</t>
  </si>
  <si>
    <t>HPX-50-DHPTCTA 130</t>
  </si>
  <si>
    <t>HPX-66-DHPTCTA 130</t>
  </si>
  <si>
    <t>HPX-80-DHPTCTA 130</t>
  </si>
  <si>
    <t>StateHPX50DHPTCTA130</t>
  </si>
  <si>
    <t>StateHPX66DHPTCTA130</t>
  </si>
  <si>
    <t>StateHPX80DHPTCTA130</t>
  </si>
  <si>
    <t>StateHPAX80DHPT2xx</t>
  </si>
  <si>
    <t>StateHPAX66DHPT2xx</t>
  </si>
  <si>
    <t>StateHPAX50DHPT2xx</t>
  </si>
  <si>
    <t>StateHPAX40DHPT2xx</t>
  </si>
  <si>
    <t>Reliance10_80_DHPTA2xx</t>
  </si>
  <si>
    <t>Reliance10_66_DHPTA2xx</t>
  </si>
  <si>
    <t>Reliance10_66_DHPHTNExxx</t>
  </si>
  <si>
    <t>Reliance10_50_DHPTA2xx</t>
  </si>
  <si>
    <t>Reliance10_40_DHPTA2xx</t>
  </si>
  <si>
    <t>LochinvarHPPA080KD2xx</t>
  </si>
  <si>
    <t>LochinvarHPPA065KD2xx</t>
  </si>
  <si>
    <t>LochinvarHPPA050KD2xx</t>
  </si>
  <si>
    <t>LochinvarHPPA040KD2xx</t>
  </si>
  <si>
    <t>AmericanHPA10280H045DV2xx</t>
  </si>
  <si>
    <t>AmericanHPA10266H045DV2xx</t>
  </si>
  <si>
    <t>AmericanHPA10250H045DV2xx</t>
  </si>
  <si>
    <t>AmericanHPA10240H045DV2xx</t>
  </si>
  <si>
    <t>AOSmithHPTA802xx</t>
  </si>
  <si>
    <t>AOSmithHPTA662xx</t>
  </si>
  <si>
    <t>AOSmithHPTA502xx</t>
  </si>
  <si>
    <t>AOSmithHPTA402xx</t>
  </si>
  <si>
    <t>AOSmithHPA1080H45DV2xx</t>
  </si>
  <si>
    <t>AOSmithHPA1066H45DV2xx</t>
  </si>
  <si>
    <t>AOSmithHPA1050H45DV2xx</t>
  </si>
  <si>
    <t>AOSmithHPA1040H45DV2xx</t>
  </si>
  <si>
    <t>10/30/24 - RJH - Revised Model ID calculation to allow up to 1000 models per Brand</t>
  </si>
  <si>
    <t>10/31/24 - RJH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</si>
</sst>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1"/>
      <color rgb="FFFFFFFF"/>
      <name val="Calibri"/>
      <family val="2"/>
      <charset val="1"/>
    </font>
    <font>
      <sz val="11"/>
      <name val="Calibri"/>
      <family val="2"/>
      <charset val="1"/>
    </font>
    <font>
      <sz val="11"/>
      <color theme="4" tint="-0.249977111117893"/>
      <name val="Calibri"/>
      <family val="2"/>
      <charset val="1"/>
    </font>
    <font>
      <sz val="11"/>
      <color theme="0" tint="-0.34998626667073579"/>
      <name val="Calibri"/>
      <family val="2"/>
      <charset val="1"/>
    </font>
    <font>
      <b/>
      <sz val="11"/>
      <color theme="0" tint="-0.34998626667073579"/>
      <name val="Calibri"/>
      <family val="2"/>
      <charset val="1"/>
    </font>
    <font>
      <b/>
      <sz val="11"/>
      <name val="Calibri"/>
      <family val="2"/>
      <charset val="1"/>
    </font>
    <font>
      <b/>
      <sz val="11"/>
      <color rgb="FF000000"/>
      <name val="Calibri"/>
      <family val="2"/>
    </font>
    <font>
      <sz val="11"/>
      <color theme="0" tint="-0.499984740745262"/>
      <name val="Calibri"/>
      <family val="2"/>
      <charset val="1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C00000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color rgb="FF000000"/>
      <name val="Courier New"/>
      <family val="3"/>
    </font>
    <font>
      <sz val="10"/>
      <color rgb="FF000000"/>
      <name val="Courier New"/>
      <family val="3"/>
    </font>
    <font>
      <sz val="11"/>
      <color rgb="FF000000"/>
      <name val="Calibri"/>
      <family val="2"/>
    </font>
    <font>
      <sz val="11"/>
      <color theme="0" tint="-0.34998626667073579"/>
      <name val="Calibri"/>
      <family val="2"/>
    </font>
    <font>
      <sz val="9"/>
      <color indexed="81"/>
      <name val="Tahoma"/>
      <charset val="1"/>
    </font>
    <font>
      <sz val="11"/>
      <color theme="1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376092"/>
        <bgColor rgb="FF666699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666699"/>
      </patternFill>
    </fill>
    <fill>
      <patternFill patternType="solid">
        <fgColor rgb="FFFFFF00"/>
        <bgColor rgb="FFFFFFCC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666699"/>
      </patternFill>
    </fill>
    <fill>
      <patternFill patternType="solid">
        <fgColor theme="8" tint="0.59999389629810485"/>
        <bgColor rgb="FFFFFFC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rgb="FFFFFFCC"/>
      </patternFill>
    </fill>
    <fill>
      <patternFill patternType="solid">
        <fgColor theme="9" tint="0.79998168889431442"/>
        <bgColor rgb="FF666699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rgb="FFFFFFCC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15">
    <xf numFmtId="0" fontId="0" fillId="0" borderId="0" xfId="0"/>
    <xf numFmtId="0" fontId="2" fillId="2" borderId="1" xfId="1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3" fillId="2" borderId="0" xfId="0" applyFont="1" applyFill="1" applyAlignment="1">
      <alignment vertical="top" wrapText="1"/>
    </xf>
    <xf numFmtId="0" fontId="2" fillId="2" borderId="0" xfId="0" applyFont="1" applyFill="1" applyAlignment="1">
      <alignment horizontal="left" vertical="center" wrapText="1" indent="1"/>
    </xf>
    <xf numFmtId="0" fontId="0" fillId="2" borderId="0" xfId="0" applyFill="1" applyAlignment="1">
      <alignment horizontal="left" wrapText="1" indent="1"/>
    </xf>
    <xf numFmtId="0" fontId="0" fillId="0" borderId="0" xfId="0" applyAlignment="1">
      <alignment wrapText="1"/>
    </xf>
    <xf numFmtId="0" fontId="6" fillId="3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1" applyFont="1" applyAlignment="1">
      <alignment vertical="center" wrapText="1"/>
    </xf>
    <xf numFmtId="0" fontId="0" fillId="0" borderId="0" xfId="1" applyFont="1" applyAlignment="1">
      <alignment horizontal="left" vertical="center" wrapText="1"/>
    </xf>
    <xf numFmtId="0" fontId="0" fillId="0" borderId="0" xfId="1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left" vertical="center" wrapText="1"/>
    </xf>
    <xf numFmtId="0" fontId="0" fillId="2" borderId="0" xfId="0" applyFill="1" applyAlignment="1">
      <alignment wrapText="1"/>
    </xf>
    <xf numFmtId="0" fontId="8" fillId="0" borderId="0" xfId="0" applyFont="1"/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0" xfId="0" applyFill="1" applyAlignment="1">
      <alignment horizontal="left" wrapText="1"/>
    </xf>
    <xf numFmtId="0" fontId="7" fillId="0" borderId="0" xfId="1" applyFont="1" applyAlignment="1">
      <alignment vertical="center" wrapText="1"/>
    </xf>
    <xf numFmtId="0" fontId="7" fillId="0" borderId="0" xfId="1" applyFont="1" applyAlignment="1">
      <alignment horizontal="left" vertical="center" wrapText="1"/>
    </xf>
    <xf numFmtId="0" fontId="7" fillId="0" borderId="0" xfId="1" applyFont="1" applyAlignment="1">
      <alignment horizontal="center" vertical="center" wrapText="1"/>
    </xf>
    <xf numFmtId="0" fontId="8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4" borderId="0" xfId="0" applyFill="1"/>
    <xf numFmtId="0" fontId="8" fillId="4" borderId="0" xfId="0" applyFont="1" applyFill="1"/>
    <xf numFmtId="0" fontId="0" fillId="4" borderId="0" xfId="0" applyFill="1" applyAlignment="1">
      <alignment horizontal="center" wrapText="1"/>
    </xf>
    <xf numFmtId="0" fontId="8" fillId="4" borderId="0" xfId="0" applyFont="1" applyFill="1" applyAlignment="1">
      <alignment horizontal="center" wrapText="1"/>
    </xf>
    <xf numFmtId="0" fontId="8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 wrapText="1"/>
    </xf>
    <xf numFmtId="0" fontId="11" fillId="5" borderId="0" xfId="0" applyFont="1" applyFill="1" applyAlignment="1">
      <alignment horizontal="center" vertical="center" wrapText="1"/>
    </xf>
    <xf numFmtId="0" fontId="9" fillId="6" borderId="0" xfId="0" applyFont="1" applyFill="1" applyAlignment="1">
      <alignment horizontal="center" wrapText="1"/>
    </xf>
    <xf numFmtId="0" fontId="9" fillId="6" borderId="0" xfId="0" applyFont="1" applyFill="1" applyAlignment="1">
      <alignment wrapText="1"/>
    </xf>
    <xf numFmtId="0" fontId="10" fillId="5" borderId="0" xfId="0" applyFont="1" applyFill="1" applyAlignment="1">
      <alignment horizontal="center" vertical="center" wrapText="1"/>
    </xf>
    <xf numFmtId="0" fontId="10" fillId="5" borderId="0" xfId="0" applyFont="1" applyFill="1" applyAlignment="1">
      <alignment vertical="center" wrapText="1"/>
    </xf>
    <xf numFmtId="1" fontId="9" fillId="4" borderId="0" xfId="1" applyNumberFormat="1" applyFont="1" applyFill="1" applyAlignment="1">
      <alignment horizontal="center" vertical="center" wrapText="1"/>
    </xf>
    <xf numFmtId="14" fontId="9" fillId="4" borderId="0" xfId="1" applyNumberFormat="1" applyFont="1" applyFill="1" applyAlignment="1">
      <alignment horizontal="center" vertical="center" wrapText="1"/>
    </xf>
    <xf numFmtId="0" fontId="9" fillId="4" borderId="0" xfId="0" applyFont="1" applyFill="1"/>
    <xf numFmtId="0" fontId="9" fillId="4" borderId="0" xfId="0" applyFont="1" applyFill="1" applyAlignment="1">
      <alignment horizontal="center"/>
    </xf>
    <xf numFmtId="1" fontId="9" fillId="4" borderId="0" xfId="0" applyNumberFormat="1" applyFont="1" applyFill="1" applyAlignment="1">
      <alignment horizontal="center" vertical="center" wrapText="1"/>
    </xf>
    <xf numFmtId="14" fontId="9" fillId="4" borderId="0" xfId="0" applyNumberFormat="1" applyFont="1" applyFill="1" applyAlignment="1">
      <alignment horizontal="center" vertical="center" wrapText="1"/>
    </xf>
    <xf numFmtId="0" fontId="0" fillId="6" borderId="0" xfId="0" applyFill="1" applyAlignment="1">
      <alignment wrapText="1"/>
    </xf>
    <xf numFmtId="0" fontId="11" fillId="5" borderId="0" xfId="0" applyFont="1" applyFill="1" applyAlignment="1">
      <alignment vertical="center" wrapText="1"/>
    </xf>
    <xf numFmtId="0" fontId="8" fillId="8" borderId="0" xfId="0" applyFont="1" applyFill="1"/>
    <xf numFmtId="0" fontId="11" fillId="9" borderId="0" xfId="0" applyFont="1" applyFill="1" applyAlignment="1">
      <alignment horizontal="center" vertical="center" wrapText="1"/>
    </xf>
    <xf numFmtId="0" fontId="0" fillId="8" borderId="0" xfId="0" applyFill="1" applyAlignment="1">
      <alignment horizontal="center" wrapText="1"/>
    </xf>
    <xf numFmtId="0" fontId="0" fillId="8" borderId="0" xfId="0" applyFill="1" applyAlignment="1">
      <alignment horizontal="center"/>
    </xf>
    <xf numFmtId="0" fontId="0" fillId="10" borderId="0" xfId="0" applyFill="1" applyAlignment="1">
      <alignment horizontal="center" wrapText="1"/>
    </xf>
    <xf numFmtId="0" fontId="0" fillId="0" borderId="0" xfId="0" applyAlignment="1">
      <alignment horizontal="center" wrapText="1"/>
    </xf>
    <xf numFmtId="0" fontId="9" fillId="0" borderId="0" xfId="0" applyFont="1" applyAlignment="1">
      <alignment horizontal="center" wrapText="1"/>
    </xf>
    <xf numFmtId="0" fontId="9" fillId="0" borderId="0" xfId="0" applyFont="1" applyAlignment="1">
      <alignment wrapText="1"/>
    </xf>
    <xf numFmtId="0" fontId="0" fillId="10" borderId="0" xfId="0" applyFill="1" applyAlignment="1">
      <alignment wrapText="1"/>
    </xf>
    <xf numFmtId="0" fontId="0" fillId="8" borderId="0" xfId="1" applyFont="1" applyFill="1" applyAlignment="1">
      <alignment vertical="center" wrapText="1"/>
    </xf>
    <xf numFmtId="0" fontId="0" fillId="8" borderId="0" xfId="0" applyFill="1"/>
    <xf numFmtId="0" fontId="12" fillId="8" borderId="2" xfId="1" applyFont="1" applyFill="1" applyBorder="1" applyAlignment="1">
      <alignment horizontal="center" vertical="center" wrapText="1"/>
    </xf>
    <xf numFmtId="0" fontId="13" fillId="8" borderId="0" xfId="1" applyFont="1" applyFill="1" applyAlignment="1">
      <alignment horizontal="center" vertic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horizontal="center" wrapText="1"/>
    </xf>
    <xf numFmtId="0" fontId="0" fillId="0" borderId="5" xfId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8" xfId="0" applyBorder="1" applyAlignment="1">
      <alignment horizontal="center" wrapText="1"/>
    </xf>
    <xf numFmtId="0" fontId="12" fillId="0" borderId="3" xfId="0" applyFont="1" applyBorder="1" applyAlignment="1">
      <alignment horizontal="center" wrapText="1"/>
    </xf>
    <xf numFmtId="0" fontId="12" fillId="0" borderId="9" xfId="0" applyFont="1" applyBorder="1" applyAlignment="1">
      <alignment horizontal="left" wrapText="1"/>
    </xf>
    <xf numFmtId="0" fontId="0" fillId="0" borderId="10" xfId="0" applyBorder="1" applyAlignment="1">
      <alignment vertical="center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left" wrapText="1"/>
    </xf>
    <xf numFmtId="0" fontId="13" fillId="8" borderId="0" xfId="0" applyFont="1" applyFill="1" applyAlignment="1">
      <alignment horizontal="center" wrapText="1"/>
    </xf>
    <xf numFmtId="0" fontId="9" fillId="11" borderId="5" xfId="0" applyFont="1" applyFill="1" applyBorder="1" applyAlignment="1">
      <alignment horizontal="left" wrapText="1"/>
    </xf>
    <xf numFmtId="0" fontId="9" fillId="11" borderId="6" xfId="0" applyFont="1" applyFill="1" applyBorder="1" applyAlignment="1">
      <alignment horizontal="center" vertical="center" wrapText="1"/>
    </xf>
    <xf numFmtId="0" fontId="7" fillId="0" borderId="0" xfId="0" applyFont="1" applyAlignment="1">
      <alignment wrapText="1"/>
    </xf>
    <xf numFmtId="0" fontId="7" fillId="10" borderId="0" xfId="0" applyFont="1" applyFill="1" applyAlignment="1">
      <alignment wrapText="1"/>
    </xf>
    <xf numFmtId="0" fontId="7" fillId="8" borderId="0" xfId="0" applyFont="1" applyFill="1"/>
    <xf numFmtId="0" fontId="11" fillId="9" borderId="11" xfId="0" applyFont="1" applyFill="1" applyBorder="1" applyAlignment="1">
      <alignment horizontal="center" vertical="center" wrapText="1"/>
    </xf>
    <xf numFmtId="0" fontId="11" fillId="9" borderId="11" xfId="0" applyFont="1" applyFill="1" applyBorder="1" applyAlignment="1">
      <alignment vertical="center" wrapText="1"/>
    </xf>
    <xf numFmtId="0" fontId="0" fillId="0" borderId="12" xfId="0" applyBorder="1" applyAlignment="1">
      <alignment wrapText="1"/>
    </xf>
    <xf numFmtId="0" fontId="9" fillId="11" borderId="12" xfId="0" applyFont="1" applyFill="1" applyBorder="1" applyAlignment="1">
      <alignment wrapText="1"/>
    </xf>
    <xf numFmtId="0" fontId="13" fillId="8" borderId="0" xfId="0" applyFont="1" applyFill="1"/>
    <xf numFmtId="1" fontId="0" fillId="7" borderId="0" xfId="0" applyNumberFormat="1" applyFill="1" applyAlignment="1">
      <alignment horizontal="center" vertical="center" wrapText="1"/>
    </xf>
    <xf numFmtId="0" fontId="15" fillId="0" borderId="0" xfId="0" applyFont="1"/>
    <xf numFmtId="0" fontId="14" fillId="0" borderId="2" xfId="0" applyFont="1" applyBorder="1"/>
    <xf numFmtId="0" fontId="9" fillId="0" borderId="0" xfId="0" applyFont="1" applyAlignment="1">
      <alignment horizontal="center" vertical="top"/>
    </xf>
    <xf numFmtId="0" fontId="9" fillId="2" borderId="0" xfId="0" applyFont="1" applyFill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14" fillId="0" borderId="11" xfId="0" applyFont="1" applyBorder="1" applyAlignment="1">
      <alignment horizontal="center"/>
    </xf>
    <xf numFmtId="0" fontId="0" fillId="12" borderId="0" xfId="0" applyFill="1" applyAlignment="1">
      <alignment horizontal="left" vertical="center" wrapText="1"/>
    </xf>
    <xf numFmtId="0" fontId="0" fillId="0" borderId="7" xfId="1" applyFont="1" applyBorder="1" applyAlignment="1">
      <alignment vertical="center" wrapText="1"/>
    </xf>
    <xf numFmtId="0" fontId="13" fillId="0" borderId="5" xfId="0" applyFont="1" applyBorder="1" applyAlignment="1">
      <alignment horizontal="left" wrapText="1"/>
    </xf>
    <xf numFmtId="0" fontId="13" fillId="0" borderId="6" xfId="0" applyFont="1" applyBorder="1" applyAlignment="1">
      <alignment horizontal="center" vertical="center" wrapText="1"/>
    </xf>
    <xf numFmtId="0" fontId="13" fillId="0" borderId="12" xfId="0" applyFont="1" applyBorder="1" applyAlignment="1">
      <alignment wrapText="1"/>
    </xf>
    <xf numFmtId="0" fontId="0" fillId="0" borderId="11" xfId="0" applyBorder="1" applyAlignment="1">
      <alignment horizontal="center" vertical="center" wrapText="1"/>
    </xf>
    <xf numFmtId="0" fontId="0" fillId="13" borderId="0" xfId="0" applyFill="1"/>
    <xf numFmtId="0" fontId="16" fillId="14" borderId="0" xfId="0" applyFont="1" applyFill="1"/>
    <xf numFmtId="14" fontId="0" fillId="0" borderId="0" xfId="0" applyNumberFormat="1"/>
    <xf numFmtId="0" fontId="16" fillId="0" borderId="13" xfId="0" applyFont="1" applyBorder="1" applyAlignment="1">
      <alignment wrapText="1"/>
    </xf>
    <xf numFmtId="0" fontId="16" fillId="0" borderId="12" xfId="0" applyFont="1" applyBorder="1" applyAlignment="1">
      <alignment wrapText="1"/>
    </xf>
    <xf numFmtId="0" fontId="16" fillId="0" borderId="14" xfId="0" applyFont="1" applyBorder="1" applyAlignment="1">
      <alignment wrapText="1"/>
    </xf>
    <xf numFmtId="0" fontId="0" fillId="16" borderId="0" xfId="0" applyFill="1" applyAlignment="1">
      <alignment wrapText="1"/>
    </xf>
    <xf numFmtId="1" fontId="9" fillId="4" borderId="2" xfId="0" applyNumberFormat="1" applyFont="1" applyFill="1" applyBorder="1" applyAlignment="1">
      <alignment horizontal="center" vertical="center" wrapText="1"/>
    </xf>
    <xf numFmtId="14" fontId="9" fillId="4" borderId="2" xfId="0" applyNumberFormat="1" applyFont="1" applyFill="1" applyBorder="1" applyAlignment="1">
      <alignment horizontal="center" vertical="center" wrapText="1"/>
    </xf>
    <xf numFmtId="0" fontId="9" fillId="4" borderId="2" xfId="0" applyFont="1" applyFill="1" applyBorder="1"/>
    <xf numFmtId="0" fontId="12" fillId="8" borderId="0" xfId="1" applyFont="1" applyFill="1" applyAlignment="1">
      <alignment horizontal="center" vertical="center" wrapText="1"/>
    </xf>
    <xf numFmtId="0" fontId="0" fillId="0" borderId="0" xfId="0" applyAlignment="1">
      <alignment vertical="top"/>
    </xf>
    <xf numFmtId="0" fontId="12" fillId="0" borderId="0" xfId="0" applyFont="1" applyAlignment="1">
      <alignment vertical="top"/>
    </xf>
    <xf numFmtId="0" fontId="12" fillId="0" borderId="0" xfId="0" applyFont="1"/>
    <xf numFmtId="0" fontId="7" fillId="17" borderId="0" xfId="0" applyFont="1" applyFill="1" applyAlignment="1">
      <alignment wrapText="1"/>
    </xf>
    <xf numFmtId="0" fontId="11" fillId="18" borderId="11" xfId="0" applyFont="1" applyFill="1" applyBorder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1" fontId="0" fillId="0" borderId="0" xfId="0" applyNumberFormat="1" applyAlignment="1">
      <alignment horizontal="center" wrapText="1"/>
    </xf>
    <xf numFmtId="0" fontId="19" fillId="15" borderId="15" xfId="0" applyFont="1" applyFill="1" applyBorder="1" applyAlignment="1">
      <alignment horizontal="center"/>
    </xf>
    <xf numFmtId="0" fontId="0" fillId="16" borderId="5" xfId="0" applyFill="1" applyBorder="1" applyAlignment="1">
      <alignment vertical="center" wrapText="1"/>
    </xf>
    <xf numFmtId="0" fontId="0" fillId="16" borderId="6" xfId="0" applyFill="1" applyBorder="1" applyAlignment="1">
      <alignment horizontal="center" wrapText="1"/>
    </xf>
    <xf numFmtId="0" fontId="0" fillId="12" borderId="0" xfId="0" applyFill="1" applyAlignment="1">
      <alignment wrapText="1"/>
    </xf>
    <xf numFmtId="0" fontId="20" fillId="8" borderId="0" xfId="1" applyFont="1" applyFill="1" applyAlignment="1">
      <alignment horizontal="center" vertical="center" wrapText="1"/>
    </xf>
    <xf numFmtId="0" fontId="7" fillId="8" borderId="0" xfId="1" applyFont="1" applyFill="1" applyAlignment="1">
      <alignment horizontal="center" vertical="center" wrapText="1"/>
    </xf>
    <xf numFmtId="0" fontId="21" fillId="8" borderId="0" xfId="1" applyFont="1" applyFill="1" applyAlignment="1">
      <alignment horizontal="center" vertical="center" wrapText="1"/>
    </xf>
    <xf numFmtId="0" fontId="22" fillId="0" borderId="0" xfId="0" applyFont="1"/>
    <xf numFmtId="0" fontId="11" fillId="0" borderId="0" xfId="0" applyFont="1" applyAlignment="1">
      <alignment horizontal="center" vertical="center" wrapText="1"/>
    </xf>
    <xf numFmtId="0" fontId="23" fillId="0" borderId="0" xfId="0" applyFont="1"/>
    <xf numFmtId="0" fontId="24" fillId="0" borderId="0" xfId="0" applyFont="1"/>
    <xf numFmtId="0" fontId="25" fillId="0" borderId="0" xfId="0" applyFont="1"/>
    <xf numFmtId="0" fontId="7" fillId="0" borderId="0" xfId="0" applyFont="1"/>
    <xf numFmtId="0" fontId="7" fillId="12" borderId="0" xfId="0" applyFont="1" applyFill="1"/>
    <xf numFmtId="0" fontId="13" fillId="0" borderId="0" xfId="0" applyFont="1"/>
    <xf numFmtId="0" fontId="13" fillId="0" borderId="7" xfId="0" applyFont="1" applyBorder="1" applyAlignment="1">
      <alignment horizontal="center" wrapText="1"/>
    </xf>
    <xf numFmtId="0" fontId="13" fillId="0" borderId="0" xfId="0" applyFont="1" applyAlignment="1">
      <alignment horizontal="center" wrapText="1"/>
    </xf>
    <xf numFmtId="0" fontId="0" fillId="0" borderId="9" xfId="0" applyBorder="1" applyAlignment="1">
      <alignment horizontal="left" wrapText="1"/>
    </xf>
    <xf numFmtId="0" fontId="0" fillId="0" borderId="16" xfId="0" applyBorder="1" applyAlignment="1">
      <alignment horizontal="center" vertical="center" wrapText="1"/>
    </xf>
    <xf numFmtId="0" fontId="16" fillId="0" borderId="3" xfId="0" applyFont="1" applyBorder="1" applyAlignment="1">
      <alignment wrapText="1"/>
    </xf>
    <xf numFmtId="0" fontId="0" fillId="12" borderId="0" xfId="1" applyFont="1" applyFill="1" applyAlignment="1">
      <alignment vertical="center" wrapText="1"/>
    </xf>
    <xf numFmtId="0" fontId="14" fillId="0" borderId="0" xfId="0" applyFont="1"/>
    <xf numFmtId="0" fontId="14" fillId="0" borderId="11" xfId="0" applyFont="1" applyBorder="1"/>
    <xf numFmtId="0" fontId="0" fillId="0" borderId="0" xfId="0" applyAlignment="1">
      <alignment horizontal="center"/>
    </xf>
    <xf numFmtId="0" fontId="0" fillId="0" borderId="17" xfId="0" applyBorder="1" applyAlignment="1">
      <alignment horizontal="left" wrapText="1"/>
    </xf>
    <xf numFmtId="0" fontId="0" fillId="0" borderId="2" xfId="0" applyBorder="1" applyAlignment="1">
      <alignment horizontal="center" vertical="center" wrapText="1"/>
    </xf>
    <xf numFmtId="0" fontId="0" fillId="19" borderId="0" xfId="0" applyFill="1"/>
    <xf numFmtId="0" fontId="0" fillId="19" borderId="0" xfId="0" applyFill="1" applyAlignment="1">
      <alignment vertical="center" wrapText="1"/>
    </xf>
    <xf numFmtId="0" fontId="7" fillId="19" borderId="0" xfId="0" applyFont="1" applyFill="1"/>
    <xf numFmtId="0" fontId="0" fillId="19" borderId="0" xfId="0" applyFill="1" applyAlignment="1">
      <alignment wrapText="1"/>
    </xf>
    <xf numFmtId="0" fontId="0" fillId="19" borderId="0" xfId="0" applyFill="1" applyAlignment="1">
      <alignment horizontal="left" vertical="center" wrapText="1"/>
    </xf>
    <xf numFmtId="0" fontId="7" fillId="15" borderId="0" xfId="0" applyFont="1" applyFill="1"/>
    <xf numFmtId="0" fontId="0" fillId="15" borderId="0" xfId="0" applyFill="1" applyAlignment="1">
      <alignment wrapText="1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 vertical="center"/>
    </xf>
    <xf numFmtId="14" fontId="9" fillId="4" borderId="0" xfId="0" applyNumberFormat="1" applyFont="1" applyFill="1" applyAlignment="1">
      <alignment horizontal="center"/>
    </xf>
    <xf numFmtId="0" fontId="0" fillId="8" borderId="0" xfId="1" applyFont="1" applyFill="1" applyAlignment="1">
      <alignment horizontal="center" vertical="center" wrapText="1"/>
    </xf>
    <xf numFmtId="1" fontId="0" fillId="0" borderId="0" xfId="0" applyNumberFormat="1" applyAlignment="1">
      <alignment wrapText="1"/>
    </xf>
    <xf numFmtId="0" fontId="8" fillId="0" borderId="2" xfId="0" applyFont="1" applyBorder="1"/>
    <xf numFmtId="0" fontId="0" fillId="0" borderId="2" xfId="0" applyBorder="1" applyAlignment="1">
      <alignment vertical="center" wrapText="1"/>
    </xf>
    <xf numFmtId="0" fontId="0" fillId="0" borderId="2" xfId="1" applyFont="1" applyBorder="1" applyAlignment="1">
      <alignment vertical="center" wrapText="1"/>
    </xf>
    <xf numFmtId="0" fontId="7" fillId="4" borderId="0" xfId="0" applyFont="1" applyFill="1"/>
    <xf numFmtId="0" fontId="7" fillId="15" borderId="0" xfId="0" applyFont="1" applyFill="1" applyAlignment="1">
      <alignment wrapText="1"/>
    </xf>
    <xf numFmtId="0" fontId="0" fillId="20" borderId="0" xfId="0" applyFill="1" applyAlignment="1">
      <alignment wrapText="1"/>
    </xf>
    <xf numFmtId="0" fontId="0" fillId="20" borderId="5" xfId="0" applyFill="1" applyBorder="1" applyAlignment="1">
      <alignment vertical="center" wrapText="1"/>
    </xf>
    <xf numFmtId="0" fontId="0" fillId="20" borderId="6" xfId="0" applyFill="1" applyBorder="1" applyAlignment="1">
      <alignment horizontal="center" wrapText="1"/>
    </xf>
    <xf numFmtId="0" fontId="7" fillId="8" borderId="2" xfId="1" applyFont="1" applyFill="1" applyBorder="1" applyAlignment="1">
      <alignment horizontal="center" vertical="center" wrapText="1"/>
    </xf>
    <xf numFmtId="0" fontId="0" fillId="0" borderId="5" xfId="0" applyBorder="1"/>
    <xf numFmtId="0" fontId="24" fillId="8" borderId="2" xfId="1" applyFont="1" applyFill="1" applyBorder="1" applyAlignment="1">
      <alignment horizontal="center" vertical="center" wrapText="1"/>
    </xf>
    <xf numFmtId="0" fontId="16" fillId="0" borderId="0" xfId="0" applyFont="1"/>
    <xf numFmtId="0" fontId="7" fillId="0" borderId="3" xfId="0" applyFont="1" applyBorder="1"/>
    <xf numFmtId="0" fontId="12" fillId="0" borderId="2" xfId="1" applyFont="1" applyBorder="1" applyAlignment="1">
      <alignment horizontal="center" vertical="center" wrapText="1"/>
    </xf>
    <xf numFmtId="0" fontId="13" fillId="0" borderId="0" xfId="1" applyFont="1" applyAlignment="1">
      <alignment horizontal="center" vertical="center" wrapText="1"/>
    </xf>
    <xf numFmtId="0" fontId="19" fillId="0" borderId="15" xfId="0" applyFont="1" applyBorder="1" applyAlignment="1">
      <alignment horizontal="center"/>
    </xf>
    <xf numFmtId="1" fontId="9" fillId="0" borderId="0" xfId="1" applyNumberFormat="1" applyFont="1" applyAlignment="1">
      <alignment horizontal="center" vertical="center" wrapText="1"/>
    </xf>
    <xf numFmtId="0" fontId="9" fillId="0" borderId="0" xfId="0" applyFont="1"/>
    <xf numFmtId="0" fontId="7" fillId="0" borderId="0" xfId="0" applyFont="1" applyAlignment="1">
      <alignment horizontal="center"/>
    </xf>
    <xf numFmtId="0" fontId="0" fillId="21" borderId="0" xfId="0" applyFill="1" applyAlignment="1">
      <alignment wrapText="1"/>
    </xf>
    <xf numFmtId="0" fontId="0" fillId="22" borderId="6" xfId="0" applyFill="1" applyBorder="1" applyAlignment="1">
      <alignment horizontal="center" wrapText="1"/>
    </xf>
    <xf numFmtId="0" fontId="0" fillId="22" borderId="0" xfId="0" applyFill="1" applyAlignment="1">
      <alignment wrapText="1"/>
    </xf>
    <xf numFmtId="0" fontId="0" fillId="22" borderId="5" xfId="0" applyFill="1" applyBorder="1"/>
    <xf numFmtId="0" fontId="0" fillId="22" borderId="0" xfId="0" applyFill="1" applyAlignment="1">
      <alignment horizontal="center" vertical="center" wrapText="1"/>
    </xf>
    <xf numFmtId="0" fontId="0" fillId="22" borderId="0" xfId="0" applyFill="1"/>
    <xf numFmtId="0" fontId="7" fillId="22" borderId="0" xfId="0" applyFont="1" applyFill="1"/>
    <xf numFmtId="0" fontId="0" fillId="22" borderId="0" xfId="0" applyFill="1" applyAlignment="1">
      <alignment horizontal="center" wrapText="1"/>
    </xf>
    <xf numFmtId="0" fontId="0" fillId="22" borderId="0" xfId="1" applyFont="1" applyFill="1" applyAlignment="1">
      <alignment vertical="center" wrapText="1"/>
    </xf>
    <xf numFmtId="0" fontId="12" fillId="22" borderId="2" xfId="1" applyFont="1" applyFill="1" applyBorder="1" applyAlignment="1">
      <alignment horizontal="center" vertical="center" wrapText="1"/>
    </xf>
    <xf numFmtId="0" fontId="13" fillId="22" borderId="0" xfId="1" applyFont="1" applyFill="1" applyAlignment="1">
      <alignment horizontal="center" vertical="center" wrapText="1"/>
    </xf>
    <xf numFmtId="0" fontId="0" fillId="22" borderId="0" xfId="1" applyFont="1" applyFill="1" applyAlignment="1">
      <alignment horizontal="center" vertical="center" wrapText="1"/>
    </xf>
    <xf numFmtId="0" fontId="7" fillId="22" borderId="0" xfId="0" applyFont="1" applyFill="1" applyAlignment="1">
      <alignment horizontal="center"/>
    </xf>
    <xf numFmtId="0" fontId="9" fillId="22" borderId="0" xfId="0" applyFont="1" applyFill="1"/>
    <xf numFmtId="0" fontId="24" fillId="22" borderId="0" xfId="0" applyFont="1" applyFill="1"/>
    <xf numFmtId="0" fontId="8" fillId="22" borderId="0" xfId="0" applyFont="1" applyFill="1" applyAlignment="1">
      <alignment horizontal="center" wrapText="1"/>
    </xf>
    <xf numFmtId="0" fontId="8" fillId="22" borderId="2" xfId="0" applyFont="1" applyFill="1" applyBorder="1"/>
    <xf numFmtId="0" fontId="7" fillId="22" borderId="0" xfId="0" applyFont="1" applyFill="1" applyAlignment="1">
      <alignment horizontal="center" vertical="center"/>
    </xf>
    <xf numFmtId="14" fontId="9" fillId="0" borderId="0" xfId="0" applyNumberFormat="1" applyFont="1" applyAlignment="1">
      <alignment horizontal="center"/>
    </xf>
    <xf numFmtId="0" fontId="8" fillId="22" borderId="0" xfId="0" applyFont="1" applyFill="1"/>
    <xf numFmtId="0" fontId="13" fillId="23" borderId="0" xfId="0" applyFont="1" applyFill="1" applyAlignment="1">
      <alignment horizontal="center" wrapText="1"/>
    </xf>
    <xf numFmtId="0" fontId="12" fillId="22" borderId="0" xfId="1" applyFont="1" applyFill="1" applyAlignment="1">
      <alignment horizontal="center" vertical="center" wrapText="1"/>
    </xf>
    <xf numFmtId="0" fontId="0" fillId="22" borderId="2" xfId="0" applyFill="1" applyBorder="1" applyAlignment="1">
      <alignment vertical="center" wrapText="1"/>
    </xf>
    <xf numFmtId="0" fontId="0" fillId="22" borderId="0" xfId="0" applyFill="1" applyAlignment="1">
      <alignment vertical="center" wrapText="1"/>
    </xf>
    <xf numFmtId="0" fontId="0" fillId="22" borderId="0" xfId="0" applyFill="1" applyAlignment="1">
      <alignment horizontal="left" vertical="center" wrapText="1"/>
    </xf>
    <xf numFmtId="0" fontId="27" fillId="22" borderId="0" xfId="0" applyFont="1" applyFill="1"/>
    <xf numFmtId="1" fontId="9" fillId="0" borderId="0" xfId="0" applyNumberFormat="1" applyFont="1" applyAlignment="1">
      <alignment horizontal="center" vertical="center" wrapText="1"/>
    </xf>
    <xf numFmtId="14" fontId="9" fillId="0" borderId="0" xfId="0" applyNumberFormat="1" applyFont="1" applyAlignment="1">
      <alignment horizontal="center" vertical="center" wrapText="1"/>
    </xf>
    <xf numFmtId="14" fontId="9" fillId="0" borderId="0" xfId="1" applyNumberFormat="1" applyFont="1" applyAlignment="1">
      <alignment horizontal="center" vertical="center" wrapText="1"/>
    </xf>
    <xf numFmtId="0" fontId="0" fillId="22" borderId="2" xfId="1" applyFont="1" applyFill="1" applyBorder="1" applyAlignment="1">
      <alignment vertical="center" wrapText="1"/>
    </xf>
    <xf numFmtId="0" fontId="20" fillId="22" borderId="15" xfId="0" applyFont="1" applyFill="1" applyBorder="1" applyAlignment="1">
      <alignment horizontal="center"/>
    </xf>
    <xf numFmtId="0" fontId="21" fillId="22" borderId="0" xfId="0" applyFont="1" applyFill="1"/>
    <xf numFmtId="0" fontId="0" fillId="22" borderId="0" xfId="1" applyFont="1" applyFill="1" applyAlignment="1">
      <alignment horizontal="left" vertical="center" wrapText="1"/>
    </xf>
    <xf numFmtId="1" fontId="9" fillId="0" borderId="2" xfId="0" applyNumberFormat="1" applyFont="1" applyBorder="1" applyAlignment="1">
      <alignment horizontal="center" vertical="center" wrapText="1"/>
    </xf>
    <xf numFmtId="14" fontId="9" fillId="0" borderId="2" xfId="0" applyNumberFormat="1" applyFont="1" applyBorder="1" applyAlignment="1">
      <alignment horizontal="center" vertical="center" wrapText="1"/>
    </xf>
    <xf numFmtId="0" fontId="9" fillId="0" borderId="2" xfId="0" applyFont="1" applyBorder="1"/>
    <xf numFmtId="0" fontId="7" fillId="22" borderId="2" xfId="1" applyFont="1" applyFill="1" applyBorder="1" applyAlignment="1">
      <alignment vertical="center" wrapText="1"/>
    </xf>
    <xf numFmtId="0" fontId="7" fillId="22" borderId="0" xfId="1" applyFont="1" applyFill="1" applyAlignment="1">
      <alignment horizontal="left" vertical="center" wrapText="1"/>
    </xf>
    <xf numFmtId="0" fontId="7" fillId="22" borderId="0" xfId="0" applyFont="1" applyFill="1" applyAlignment="1">
      <alignment horizontal="left"/>
    </xf>
    <xf numFmtId="0" fontId="7" fillId="22" borderId="0" xfId="1" applyFont="1" applyFill="1" applyAlignment="1">
      <alignment horizontal="center" vertical="center" wrapText="1"/>
    </xf>
    <xf numFmtId="0" fontId="7" fillId="22" borderId="0" xfId="0" applyFont="1" applyFill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neeanet.neea.org/sites/programs/hpwh/Documents/Qualified_Product_List_QPL_complete_Li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 and Instructions"/>
      <sheetName val=" DO NOT PUBLISH "/>
      <sheetName val="ESTAR_to_AWHS"/>
      <sheetName val="ESTAR_List"/>
      <sheetName val="2017 03 14"/>
      <sheetName val="2017 03 15"/>
      <sheetName val="2017 02 03"/>
      <sheetName val="2017 01 13"/>
      <sheetName val="S 2016 12 22"/>
      <sheetName val="S 2016 12 09"/>
      <sheetName val="2016 11 02"/>
      <sheetName val="2016 10 24"/>
      <sheetName val="2016 09 08"/>
      <sheetName val="2016 08 12"/>
      <sheetName val="2016 06 24"/>
      <sheetName val="2016 05 25"/>
      <sheetName val="2016 02 03"/>
      <sheetName val="2015 07 27"/>
      <sheetName val="2015 05 15"/>
      <sheetName val="2015 03 17"/>
      <sheetName val="2015 01 12"/>
      <sheetName val="2014 01 27"/>
      <sheetName val="2013 11 15"/>
      <sheetName val="2013 09 19"/>
      <sheetName val="2013 05 02"/>
      <sheetName val="2013 04 12"/>
      <sheetName val="2012 06 01"/>
      <sheetName val="2011 10 11"/>
      <sheetName val="2017 11 06"/>
      <sheetName val="2017 03 22"/>
      <sheetName val="2020 11 23"/>
      <sheetName val="2020 11 03"/>
      <sheetName val="2020 10 23"/>
      <sheetName val="2020 10 14"/>
      <sheetName val="test 2020 07 28"/>
      <sheetName val="2020 05 01"/>
      <sheetName val="2020 03 26"/>
      <sheetName val="2019 04 15"/>
      <sheetName val="2018 08 20"/>
      <sheetName val="DO NOT PUBLISH - 2018 05 10"/>
      <sheetName val="2018 02 08"/>
      <sheetName val="2017 12 12"/>
    </sheetNames>
    <sheetDataSet>
      <sheetData sheetId="0" refreshError="1"/>
      <sheetData sheetId="1" refreshError="1"/>
      <sheetData sheetId="2" refreshError="1">
        <row r="18">
          <cell r="B18" t="str">
            <v>Bradford White</v>
          </cell>
          <cell r="I18" t="str">
            <v>2-3</v>
          </cell>
          <cell r="J18">
            <v>42775</v>
          </cell>
        </row>
        <row r="19">
          <cell r="I19" t="str">
            <v>4+</v>
          </cell>
          <cell r="J19">
            <v>42775</v>
          </cell>
        </row>
        <row r="20">
          <cell r="I20" t="str">
            <v>2-3</v>
          </cell>
          <cell r="J20">
            <v>42621</v>
          </cell>
        </row>
        <row r="21">
          <cell r="I21" t="str">
            <v>4+</v>
          </cell>
          <cell r="J21">
            <v>42621</v>
          </cell>
        </row>
        <row r="22">
          <cell r="I22" t="str">
            <v>2-3</v>
          </cell>
          <cell r="J22">
            <v>42621</v>
          </cell>
        </row>
        <row r="23">
          <cell r="I23" t="str">
            <v>2-3</v>
          </cell>
          <cell r="J23">
            <v>42621</v>
          </cell>
        </row>
        <row r="24">
          <cell r="I24" t="str">
            <v>2-3</v>
          </cell>
          <cell r="J24">
            <v>42621</v>
          </cell>
        </row>
        <row r="25">
          <cell r="I25" t="str">
            <v>4+</v>
          </cell>
          <cell r="J25">
            <v>42621</v>
          </cell>
        </row>
        <row r="26">
          <cell r="I26" t="str">
            <v>4+</v>
          </cell>
          <cell r="J26">
            <v>42621</v>
          </cell>
        </row>
        <row r="27">
          <cell r="I27" t="str">
            <v>4+</v>
          </cell>
          <cell r="J27">
            <v>42621</v>
          </cell>
        </row>
        <row r="55">
          <cell r="I55" t="str">
            <v>2-3</v>
          </cell>
          <cell r="J55">
            <v>42667</v>
          </cell>
        </row>
        <row r="56">
          <cell r="I56" t="str">
            <v>2-3</v>
          </cell>
          <cell r="J56">
            <v>42667</v>
          </cell>
        </row>
        <row r="57">
          <cell r="I57">
            <v>4</v>
          </cell>
          <cell r="J57">
            <v>42667</v>
          </cell>
        </row>
        <row r="58">
          <cell r="I58" t="str">
            <v>2-3</v>
          </cell>
          <cell r="J58">
            <v>42667</v>
          </cell>
        </row>
        <row r="59">
          <cell r="I59" t="str">
            <v>2-3</v>
          </cell>
          <cell r="J59">
            <v>42667</v>
          </cell>
        </row>
        <row r="60">
          <cell r="I60">
            <v>4</v>
          </cell>
          <cell r="J60">
            <v>42667</v>
          </cell>
        </row>
        <row r="61">
          <cell r="I61" t="str">
            <v>2-3</v>
          </cell>
          <cell r="J61">
            <v>42667</v>
          </cell>
        </row>
        <row r="62">
          <cell r="I62" t="str">
            <v>2-3</v>
          </cell>
          <cell r="J62">
            <v>42667</v>
          </cell>
        </row>
        <row r="63">
          <cell r="I63">
            <v>4</v>
          </cell>
          <cell r="J63">
            <v>42667</v>
          </cell>
        </row>
        <row r="64">
          <cell r="I64" t="str">
            <v>2-3</v>
          </cell>
          <cell r="J64">
            <v>42667</v>
          </cell>
        </row>
        <row r="65">
          <cell r="I65" t="str">
            <v>2-3</v>
          </cell>
          <cell r="J65">
            <v>42667</v>
          </cell>
        </row>
        <row r="66">
          <cell r="I66">
            <v>4</v>
          </cell>
          <cell r="J66">
            <v>42667</v>
          </cell>
        </row>
        <row r="68">
          <cell r="I68">
            <v>3</v>
          </cell>
        </row>
        <row r="117">
          <cell r="I117" t="str">
            <v>4+</v>
          </cell>
          <cell r="J117">
            <v>42591</v>
          </cell>
        </row>
        <row r="140">
          <cell r="I140">
            <v>3</v>
          </cell>
          <cell r="J140">
            <v>42591</v>
          </cell>
        </row>
        <row r="141">
          <cell r="I141" t="str">
            <v>4+</v>
          </cell>
          <cell r="J141">
            <v>42591</v>
          </cell>
        </row>
        <row r="142">
          <cell r="I142" t="str">
            <v>4+</v>
          </cell>
          <cell r="J142">
            <v>42591</v>
          </cell>
        </row>
        <row r="143">
          <cell r="I143" t="str">
            <v>4+</v>
          </cell>
          <cell r="J143">
            <v>40857</v>
          </cell>
        </row>
        <row r="144">
          <cell r="I144" t="str">
            <v>2-3</v>
          </cell>
          <cell r="J144">
            <v>41379</v>
          </cell>
        </row>
        <row r="145">
          <cell r="I145" t="str">
            <v>1-2</v>
          </cell>
          <cell r="J145">
            <v>42505</v>
          </cell>
        </row>
        <row r="146">
          <cell r="I146">
            <v>3</v>
          </cell>
          <cell r="J146">
            <v>42505</v>
          </cell>
        </row>
        <row r="148">
          <cell r="I148" t="str">
            <v>1-2</v>
          </cell>
          <cell r="J148">
            <v>42505</v>
          </cell>
        </row>
        <row r="149">
          <cell r="I149">
            <v>3</v>
          </cell>
          <cell r="J149">
            <v>42505</v>
          </cell>
        </row>
        <row r="150">
          <cell r="I150">
            <v>3</v>
          </cell>
          <cell r="J150">
            <v>42402</v>
          </cell>
        </row>
        <row r="151">
          <cell r="I151">
            <v>3</v>
          </cell>
          <cell r="J151">
            <v>42505</v>
          </cell>
        </row>
        <row r="152">
          <cell r="I152" t="str">
            <v>1-2</v>
          </cell>
          <cell r="J152">
            <v>42505</v>
          </cell>
        </row>
        <row r="153">
          <cell r="I153">
            <v>3</v>
          </cell>
          <cell r="J153">
            <v>42505</v>
          </cell>
        </row>
        <row r="165">
          <cell r="I165" t="str">
            <v>4+</v>
          </cell>
          <cell r="J165">
            <v>42591</v>
          </cell>
        </row>
        <row r="166">
          <cell r="I166" t="str">
            <v>2-3</v>
          </cell>
          <cell r="J166">
            <v>41666</v>
          </cell>
        </row>
        <row r="180">
          <cell r="I180">
            <v>3</v>
          </cell>
          <cell r="J180">
            <v>42591</v>
          </cell>
        </row>
        <row r="181">
          <cell r="I181" t="str">
            <v>4+</v>
          </cell>
          <cell r="J181">
            <v>42591</v>
          </cell>
        </row>
        <row r="184">
          <cell r="I184" t="str">
            <v>2-3</v>
          </cell>
          <cell r="J184">
            <v>41666</v>
          </cell>
        </row>
        <row r="185">
          <cell r="I185" t="str">
            <v>2-3</v>
          </cell>
          <cell r="J185">
            <v>41666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Rob Hitchcock" id="{8690E47C-1686-4404-A626-BDF6DDA8891F}" userId="10fba932fabb4ecc" providerId="Windows Live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21" dT="2024-09-10T21:32:07.22" personId="{8690E47C-1686-4404-A626-BDF6DDA8891F}" id="{368CD8F8-336A-45D4-A97C-D0193D061C06}">
    <text>Added 9/10/24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NB614"/>
  <sheetViews>
    <sheetView tabSelected="1" zoomScaleNormal="100" workbookViewId="0">
      <selection activeCell="D5" sqref="D5"/>
    </sheetView>
  </sheetViews>
  <sheetFormatPr defaultColWidth="24.85546875" defaultRowHeight="15" x14ac:dyDescent="0.25"/>
  <cols>
    <col min="1" max="1" width="5.5703125" customWidth="1"/>
    <col min="2" max="2" width="5.85546875" customWidth="1"/>
    <col min="3" max="3" width="18.42578125" customWidth="1"/>
    <col min="4" max="4" width="39.28515625" customWidth="1"/>
    <col min="5" max="5" width="12.140625" customWidth="1"/>
    <col min="6" max="6" width="12.42578125" customWidth="1"/>
    <col min="7" max="7" width="25.5703125" customWidth="1"/>
    <col min="8" max="8" width="7.5703125" customWidth="1"/>
    <col min="9" max="9" width="28" customWidth="1"/>
    <col min="10" max="10" width="3.140625" customWidth="1"/>
    <col min="11" max="11" width="7.5703125" style="36" customWidth="1"/>
    <col min="12" max="12" width="6.85546875" style="54" customWidth="1"/>
    <col min="13" max="13" width="24.85546875" style="17"/>
    <col min="14" max="14" width="5.85546875" style="54" customWidth="1"/>
    <col min="15" max="15" width="9.85546875" style="58" customWidth="1"/>
    <col min="16" max="16" width="37.140625" style="58" customWidth="1"/>
    <col min="17" max="17" width="13.42578125" style="58" customWidth="1"/>
    <col min="18" max="18" width="29.85546875" style="24" customWidth="1"/>
    <col min="19" max="19" width="8.85546875" style="8" customWidth="1"/>
    <col min="20" max="20" width="26.85546875" style="48" customWidth="1"/>
    <col min="21" max="21" width="22.85546875" style="79" customWidth="1"/>
    <col min="22" max="22" width="20.85546875" style="79" customWidth="1"/>
    <col min="23" max="23" width="16.28515625" style="79" customWidth="1"/>
    <col min="24" max="25" width="24.85546875" style="38"/>
    <col min="26" max="26" width="24.85546875" style="39"/>
    <col min="27" max="27" width="67" bestFit="1" customWidth="1"/>
    <col min="28" max="28" width="16" customWidth="1"/>
    <col min="29" max="29" width="33.42578125" style="129" customWidth="1"/>
    <col min="30" max="30" width="20.5703125" style="129" customWidth="1"/>
    <col min="31" max="31" width="98.85546875" bestFit="1" customWidth="1"/>
    <col min="49" max="1042" width="24.85546875" style="17"/>
  </cols>
  <sheetData>
    <row r="1" spans="1:1042" ht="30" x14ac:dyDescent="0.25">
      <c r="A1" s="110" t="s">
        <v>188</v>
      </c>
      <c r="B1" s="111" t="s">
        <v>189</v>
      </c>
      <c r="K1" s="55"/>
      <c r="L1"/>
      <c r="M1" s="69" t="s">
        <v>163</v>
      </c>
      <c r="N1" s="63"/>
      <c r="O1" s="6"/>
      <c r="P1" s="6"/>
      <c r="Q1" s="6"/>
      <c r="R1" s="70" t="s">
        <v>166</v>
      </c>
      <c r="S1" s="71"/>
      <c r="T1" s="69" t="s">
        <v>199</v>
      </c>
      <c r="U1" s="132" t="s">
        <v>714</v>
      </c>
      <c r="V1" s="78"/>
      <c r="W1" s="78"/>
      <c r="X1" s="56"/>
      <c r="Y1" s="56"/>
      <c r="Z1" s="57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  <c r="AMM1" s="6"/>
      <c r="AMN1" s="6"/>
      <c r="AMO1" s="6"/>
      <c r="AMP1" s="6"/>
      <c r="AMQ1" s="6"/>
      <c r="AMR1" s="6"/>
      <c r="AMS1" s="6"/>
      <c r="AMT1" s="6"/>
      <c r="AMU1" s="6"/>
      <c r="AMV1" s="6"/>
      <c r="AMW1" s="6"/>
      <c r="AMX1" s="6"/>
      <c r="AMY1" s="6"/>
      <c r="AMZ1" s="6"/>
      <c r="ANA1" s="6"/>
      <c r="ANB1" s="6"/>
    </row>
    <row r="2" spans="1:1042" x14ac:dyDescent="0.25">
      <c r="A2" t="s">
        <v>188</v>
      </c>
      <c r="B2" s="112" t="s">
        <v>197</v>
      </c>
      <c r="K2" s="55"/>
      <c r="L2" s="55"/>
      <c r="M2" s="64" t="s">
        <v>6</v>
      </c>
      <c r="N2" s="65">
        <v>11</v>
      </c>
      <c r="O2" s="6"/>
      <c r="P2" s="6"/>
      <c r="Q2" s="6"/>
      <c r="R2" s="72" t="s">
        <v>104</v>
      </c>
      <c r="S2" s="73">
        <v>11</v>
      </c>
      <c r="T2" s="83" t="s">
        <v>174</v>
      </c>
      <c r="U2" s="133">
        <f t="shared" ref="U2:U33" si="0">COUNTIF($V$74:$V$605, T2)</f>
        <v>7</v>
      </c>
      <c r="V2" s="78"/>
      <c r="W2" s="78"/>
      <c r="X2" s="56"/>
      <c r="Y2" s="56"/>
      <c r="Z2" s="57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  <c r="IW2" s="6"/>
      <c r="IX2" s="6"/>
      <c r="IY2" s="6"/>
      <c r="IZ2" s="6"/>
      <c r="JA2" s="6"/>
      <c r="JB2" s="6"/>
      <c r="JC2" s="6"/>
      <c r="JD2" s="6"/>
      <c r="JE2" s="6"/>
      <c r="JF2" s="6"/>
      <c r="JG2" s="6"/>
      <c r="JH2" s="6"/>
      <c r="JI2" s="6"/>
      <c r="JJ2" s="6"/>
      <c r="JK2" s="6"/>
      <c r="JL2" s="6"/>
      <c r="JM2" s="6"/>
      <c r="JN2" s="6"/>
      <c r="JO2" s="6"/>
      <c r="JP2" s="6"/>
      <c r="JQ2" s="6"/>
      <c r="JR2" s="6"/>
      <c r="JS2" s="6"/>
      <c r="JT2" s="6"/>
      <c r="JU2" s="6"/>
      <c r="JV2" s="6"/>
      <c r="JW2" s="6"/>
      <c r="JX2" s="6"/>
      <c r="JY2" s="6"/>
      <c r="JZ2" s="6"/>
      <c r="KA2" s="6"/>
      <c r="KB2" s="6"/>
      <c r="KC2" s="6"/>
      <c r="KD2" s="6"/>
      <c r="KE2" s="6"/>
      <c r="KF2" s="6"/>
      <c r="KG2" s="6"/>
      <c r="KH2" s="6"/>
      <c r="KI2" s="6"/>
      <c r="KJ2" s="6"/>
      <c r="KK2" s="6"/>
      <c r="KL2" s="6"/>
      <c r="KM2" s="6"/>
      <c r="KN2" s="6"/>
      <c r="KO2" s="6"/>
      <c r="KP2" s="6"/>
      <c r="KQ2" s="6"/>
      <c r="KR2" s="6"/>
      <c r="KS2" s="6"/>
      <c r="KT2" s="6"/>
      <c r="KU2" s="6"/>
      <c r="KV2" s="6"/>
      <c r="KW2" s="6"/>
      <c r="KX2" s="6"/>
      <c r="KY2" s="6"/>
      <c r="KZ2" s="6"/>
      <c r="LA2" s="6"/>
      <c r="LB2" s="6"/>
      <c r="LC2" s="6"/>
      <c r="LD2" s="6"/>
      <c r="LE2" s="6"/>
      <c r="LF2" s="6"/>
      <c r="LG2" s="6"/>
      <c r="LH2" s="6"/>
      <c r="LI2" s="6"/>
      <c r="LJ2" s="6"/>
      <c r="LK2" s="6"/>
      <c r="LL2" s="6"/>
      <c r="LM2" s="6"/>
      <c r="LN2" s="6"/>
      <c r="LO2" s="6"/>
      <c r="LP2" s="6"/>
      <c r="LQ2" s="6"/>
      <c r="LR2" s="6"/>
      <c r="LS2" s="6"/>
      <c r="LT2" s="6"/>
      <c r="LU2" s="6"/>
      <c r="LV2" s="6"/>
      <c r="LW2" s="6"/>
      <c r="LX2" s="6"/>
      <c r="LY2" s="6"/>
      <c r="LZ2" s="6"/>
      <c r="MA2" s="6"/>
      <c r="MB2" s="6"/>
      <c r="MC2" s="6"/>
      <c r="MD2" s="6"/>
      <c r="ME2" s="6"/>
      <c r="MF2" s="6"/>
      <c r="MG2" s="6"/>
      <c r="MH2" s="6"/>
      <c r="MI2" s="6"/>
      <c r="MJ2" s="6"/>
      <c r="MK2" s="6"/>
      <c r="ML2" s="6"/>
      <c r="MM2" s="6"/>
      <c r="MN2" s="6"/>
      <c r="MO2" s="6"/>
      <c r="MP2" s="6"/>
      <c r="MQ2" s="6"/>
      <c r="MR2" s="6"/>
      <c r="MS2" s="6"/>
      <c r="MT2" s="6"/>
      <c r="MU2" s="6"/>
      <c r="MV2" s="6"/>
      <c r="MW2" s="6"/>
      <c r="MX2" s="6"/>
      <c r="MY2" s="6"/>
      <c r="MZ2" s="6"/>
      <c r="NA2" s="6"/>
      <c r="NB2" s="6"/>
      <c r="NC2" s="6"/>
      <c r="ND2" s="6"/>
      <c r="NE2" s="6"/>
      <c r="NF2" s="6"/>
      <c r="NG2" s="6"/>
      <c r="NH2" s="6"/>
      <c r="NI2" s="6"/>
      <c r="NJ2" s="6"/>
      <c r="NK2" s="6"/>
      <c r="NL2" s="6"/>
      <c r="NM2" s="6"/>
      <c r="NN2" s="6"/>
      <c r="NO2" s="6"/>
      <c r="NP2" s="6"/>
      <c r="NQ2" s="6"/>
      <c r="NR2" s="6"/>
      <c r="NS2" s="6"/>
      <c r="NT2" s="6"/>
      <c r="NU2" s="6"/>
      <c r="NV2" s="6"/>
      <c r="NW2" s="6"/>
      <c r="NX2" s="6"/>
      <c r="NY2" s="6"/>
      <c r="NZ2" s="6"/>
      <c r="OA2" s="6"/>
      <c r="OB2" s="6"/>
      <c r="OC2" s="6"/>
      <c r="OD2" s="6"/>
      <c r="OE2" s="6"/>
      <c r="OF2" s="6"/>
      <c r="OG2" s="6"/>
      <c r="OH2" s="6"/>
      <c r="OI2" s="6"/>
      <c r="OJ2" s="6"/>
      <c r="OK2" s="6"/>
      <c r="OL2" s="6"/>
      <c r="OM2" s="6"/>
      <c r="ON2" s="6"/>
      <c r="OO2" s="6"/>
      <c r="OP2" s="6"/>
      <c r="OQ2" s="6"/>
      <c r="OR2" s="6"/>
      <c r="OS2" s="6"/>
      <c r="OT2" s="6"/>
      <c r="OU2" s="6"/>
      <c r="OV2" s="6"/>
      <c r="OW2" s="6"/>
      <c r="OX2" s="6"/>
      <c r="OY2" s="6"/>
      <c r="OZ2" s="6"/>
      <c r="PA2" s="6"/>
      <c r="PB2" s="6"/>
      <c r="PC2" s="6"/>
      <c r="PD2" s="6"/>
      <c r="PE2" s="6"/>
      <c r="PF2" s="6"/>
      <c r="PG2" s="6"/>
      <c r="PH2" s="6"/>
      <c r="PI2" s="6"/>
      <c r="PJ2" s="6"/>
      <c r="PK2" s="6"/>
      <c r="PL2" s="6"/>
      <c r="PM2" s="6"/>
      <c r="PN2" s="6"/>
      <c r="PO2" s="6"/>
      <c r="PP2" s="6"/>
      <c r="PQ2" s="6"/>
      <c r="PR2" s="6"/>
      <c r="PS2" s="6"/>
      <c r="PT2" s="6"/>
      <c r="PU2" s="6"/>
      <c r="PV2" s="6"/>
      <c r="PW2" s="6"/>
      <c r="PX2" s="6"/>
      <c r="PY2" s="6"/>
      <c r="PZ2" s="6"/>
      <c r="QA2" s="6"/>
      <c r="QB2" s="6"/>
      <c r="QC2" s="6"/>
      <c r="QD2" s="6"/>
      <c r="QE2" s="6"/>
      <c r="QF2" s="6"/>
      <c r="QG2" s="6"/>
      <c r="QH2" s="6"/>
      <c r="QI2" s="6"/>
      <c r="QJ2" s="6"/>
      <c r="QK2" s="6"/>
      <c r="QL2" s="6"/>
      <c r="QM2" s="6"/>
      <c r="QN2" s="6"/>
      <c r="QO2" s="6"/>
      <c r="QP2" s="6"/>
      <c r="QQ2" s="6"/>
      <c r="QR2" s="6"/>
      <c r="QS2" s="6"/>
      <c r="QT2" s="6"/>
      <c r="QU2" s="6"/>
      <c r="QV2" s="6"/>
      <c r="QW2" s="6"/>
      <c r="QX2" s="6"/>
      <c r="QY2" s="6"/>
      <c r="QZ2" s="6"/>
      <c r="RA2" s="6"/>
      <c r="RB2" s="6"/>
      <c r="RC2" s="6"/>
      <c r="RD2" s="6"/>
      <c r="RE2" s="6"/>
      <c r="RF2" s="6"/>
      <c r="RG2" s="6"/>
      <c r="RH2" s="6"/>
      <c r="RI2" s="6"/>
      <c r="RJ2" s="6"/>
      <c r="RK2" s="6"/>
      <c r="RL2" s="6"/>
      <c r="RM2" s="6"/>
      <c r="RN2" s="6"/>
      <c r="RO2" s="6"/>
      <c r="RP2" s="6"/>
      <c r="RQ2" s="6"/>
      <c r="RR2" s="6"/>
      <c r="RS2" s="6"/>
      <c r="RT2" s="6"/>
      <c r="RU2" s="6"/>
      <c r="RV2" s="6"/>
      <c r="RW2" s="6"/>
      <c r="RX2" s="6"/>
      <c r="RY2" s="6"/>
      <c r="RZ2" s="6"/>
      <c r="SA2" s="6"/>
      <c r="SB2" s="6"/>
      <c r="SC2" s="6"/>
      <c r="SD2" s="6"/>
      <c r="SE2" s="6"/>
      <c r="SF2" s="6"/>
      <c r="SG2" s="6"/>
      <c r="SH2" s="6"/>
      <c r="SI2" s="6"/>
      <c r="SJ2" s="6"/>
      <c r="SK2" s="6"/>
      <c r="SL2" s="6"/>
      <c r="SM2" s="6"/>
      <c r="SN2" s="6"/>
      <c r="SO2" s="6"/>
      <c r="SP2" s="6"/>
      <c r="SQ2" s="6"/>
      <c r="SR2" s="6"/>
      <c r="SS2" s="6"/>
      <c r="ST2" s="6"/>
      <c r="SU2" s="6"/>
      <c r="SV2" s="6"/>
      <c r="SW2" s="6"/>
      <c r="SX2" s="6"/>
      <c r="SY2" s="6"/>
      <c r="SZ2" s="6"/>
      <c r="TA2" s="6"/>
      <c r="TB2" s="6"/>
      <c r="TC2" s="6"/>
      <c r="TD2" s="6"/>
      <c r="TE2" s="6"/>
      <c r="TF2" s="6"/>
      <c r="TG2" s="6"/>
      <c r="TH2" s="6"/>
      <c r="TI2" s="6"/>
      <c r="TJ2" s="6"/>
      <c r="TK2" s="6"/>
      <c r="TL2" s="6"/>
      <c r="TM2" s="6"/>
      <c r="TN2" s="6"/>
      <c r="TO2" s="6"/>
      <c r="TP2" s="6"/>
      <c r="TQ2" s="6"/>
      <c r="TR2" s="6"/>
      <c r="TS2" s="6"/>
      <c r="TT2" s="6"/>
      <c r="TU2" s="6"/>
      <c r="TV2" s="6"/>
      <c r="TW2" s="6"/>
      <c r="TX2" s="6"/>
      <c r="TY2" s="6"/>
      <c r="TZ2" s="6"/>
      <c r="UA2" s="6"/>
      <c r="UB2" s="6"/>
      <c r="UC2" s="6"/>
      <c r="UD2" s="6"/>
      <c r="UE2" s="6"/>
      <c r="UF2" s="6"/>
      <c r="UG2" s="6"/>
      <c r="UH2" s="6"/>
      <c r="UI2" s="6"/>
      <c r="UJ2" s="6"/>
      <c r="UK2" s="6"/>
      <c r="UL2" s="6"/>
      <c r="UM2" s="6"/>
      <c r="UN2" s="6"/>
      <c r="UO2" s="6"/>
      <c r="UP2" s="6"/>
      <c r="UQ2" s="6"/>
      <c r="UR2" s="6"/>
      <c r="US2" s="6"/>
      <c r="UT2" s="6"/>
      <c r="UU2" s="6"/>
      <c r="UV2" s="6"/>
      <c r="UW2" s="6"/>
      <c r="UX2" s="6"/>
      <c r="UY2" s="6"/>
      <c r="UZ2" s="6"/>
      <c r="VA2" s="6"/>
      <c r="VB2" s="6"/>
      <c r="VC2" s="6"/>
      <c r="VD2" s="6"/>
      <c r="VE2" s="6"/>
      <c r="VF2" s="6"/>
      <c r="VG2" s="6"/>
      <c r="VH2" s="6"/>
      <c r="VI2" s="6"/>
      <c r="VJ2" s="6"/>
      <c r="VK2" s="6"/>
      <c r="VL2" s="6"/>
      <c r="VM2" s="6"/>
      <c r="VN2" s="6"/>
      <c r="VO2" s="6"/>
      <c r="VP2" s="6"/>
      <c r="VQ2" s="6"/>
      <c r="VR2" s="6"/>
      <c r="VS2" s="6"/>
      <c r="VT2" s="6"/>
      <c r="VU2" s="6"/>
      <c r="VV2" s="6"/>
      <c r="VW2" s="6"/>
      <c r="VX2" s="6"/>
      <c r="VY2" s="6"/>
      <c r="VZ2" s="6"/>
      <c r="WA2" s="6"/>
      <c r="WB2" s="6"/>
      <c r="WC2" s="6"/>
      <c r="WD2" s="6"/>
      <c r="WE2" s="6"/>
      <c r="WF2" s="6"/>
      <c r="WG2" s="6"/>
      <c r="WH2" s="6"/>
      <c r="WI2" s="6"/>
      <c r="WJ2" s="6"/>
      <c r="WK2" s="6"/>
      <c r="WL2" s="6"/>
      <c r="WM2" s="6"/>
      <c r="WN2" s="6"/>
      <c r="WO2" s="6"/>
      <c r="WP2" s="6"/>
      <c r="WQ2" s="6"/>
      <c r="WR2" s="6"/>
      <c r="WS2" s="6"/>
      <c r="WT2" s="6"/>
      <c r="WU2" s="6"/>
      <c r="WV2" s="6"/>
      <c r="WW2" s="6"/>
      <c r="WX2" s="6"/>
      <c r="WY2" s="6"/>
      <c r="WZ2" s="6"/>
      <c r="XA2" s="6"/>
      <c r="XB2" s="6"/>
      <c r="XC2" s="6"/>
      <c r="XD2" s="6"/>
      <c r="XE2" s="6"/>
      <c r="XF2" s="6"/>
      <c r="XG2" s="6"/>
      <c r="XH2" s="6"/>
      <c r="XI2" s="6"/>
      <c r="XJ2" s="6"/>
      <c r="XK2" s="6"/>
      <c r="XL2" s="6"/>
      <c r="XM2" s="6"/>
      <c r="XN2" s="6"/>
      <c r="XO2" s="6"/>
      <c r="XP2" s="6"/>
      <c r="XQ2" s="6"/>
      <c r="XR2" s="6"/>
      <c r="XS2" s="6"/>
      <c r="XT2" s="6"/>
      <c r="XU2" s="6"/>
      <c r="XV2" s="6"/>
      <c r="XW2" s="6"/>
      <c r="XX2" s="6"/>
      <c r="XY2" s="6"/>
      <c r="XZ2" s="6"/>
      <c r="YA2" s="6"/>
      <c r="YB2" s="6"/>
      <c r="YC2" s="6"/>
      <c r="YD2" s="6"/>
      <c r="YE2" s="6"/>
      <c r="YF2" s="6"/>
      <c r="YG2" s="6"/>
      <c r="YH2" s="6"/>
      <c r="YI2" s="6"/>
      <c r="YJ2" s="6"/>
      <c r="YK2" s="6"/>
      <c r="YL2" s="6"/>
      <c r="YM2" s="6"/>
      <c r="YN2" s="6"/>
      <c r="YO2" s="6"/>
      <c r="YP2" s="6"/>
      <c r="YQ2" s="6"/>
      <c r="YR2" s="6"/>
      <c r="YS2" s="6"/>
      <c r="YT2" s="6"/>
      <c r="YU2" s="6"/>
      <c r="YV2" s="6"/>
      <c r="YW2" s="6"/>
      <c r="YX2" s="6"/>
      <c r="YY2" s="6"/>
      <c r="YZ2" s="6"/>
      <c r="ZA2" s="6"/>
      <c r="ZB2" s="6"/>
      <c r="ZC2" s="6"/>
      <c r="ZD2" s="6"/>
      <c r="ZE2" s="6"/>
      <c r="ZF2" s="6"/>
      <c r="ZG2" s="6"/>
      <c r="ZH2" s="6"/>
      <c r="ZI2" s="6"/>
      <c r="ZJ2" s="6"/>
      <c r="ZK2" s="6"/>
      <c r="ZL2" s="6"/>
      <c r="ZM2" s="6"/>
      <c r="ZN2" s="6"/>
      <c r="ZO2" s="6"/>
      <c r="ZP2" s="6"/>
      <c r="ZQ2" s="6"/>
      <c r="ZR2" s="6"/>
      <c r="ZS2" s="6"/>
      <c r="ZT2" s="6"/>
      <c r="ZU2" s="6"/>
      <c r="ZV2" s="6"/>
      <c r="ZW2" s="6"/>
      <c r="ZX2" s="6"/>
      <c r="ZY2" s="6"/>
      <c r="ZZ2" s="6"/>
      <c r="AAA2" s="6"/>
      <c r="AAB2" s="6"/>
      <c r="AAC2" s="6"/>
      <c r="AAD2" s="6"/>
      <c r="AAE2" s="6"/>
      <c r="AAF2" s="6"/>
      <c r="AAG2" s="6"/>
      <c r="AAH2" s="6"/>
      <c r="AAI2" s="6"/>
      <c r="AAJ2" s="6"/>
      <c r="AAK2" s="6"/>
      <c r="AAL2" s="6"/>
      <c r="AAM2" s="6"/>
      <c r="AAN2" s="6"/>
      <c r="AAO2" s="6"/>
      <c r="AAP2" s="6"/>
      <c r="AAQ2" s="6"/>
      <c r="AAR2" s="6"/>
      <c r="AAS2" s="6"/>
      <c r="AAT2" s="6"/>
      <c r="AAU2" s="6"/>
      <c r="AAV2" s="6"/>
      <c r="AAW2" s="6"/>
      <c r="AAX2" s="6"/>
      <c r="AAY2" s="6"/>
      <c r="AAZ2" s="6"/>
      <c r="ABA2" s="6"/>
      <c r="ABB2" s="6"/>
      <c r="ABC2" s="6"/>
      <c r="ABD2" s="6"/>
      <c r="ABE2" s="6"/>
      <c r="ABF2" s="6"/>
      <c r="ABG2" s="6"/>
      <c r="ABH2" s="6"/>
      <c r="ABI2" s="6"/>
      <c r="ABJ2" s="6"/>
      <c r="ABK2" s="6"/>
      <c r="ABL2" s="6"/>
      <c r="ABM2" s="6"/>
      <c r="ABN2" s="6"/>
      <c r="ABO2" s="6"/>
      <c r="ABP2" s="6"/>
      <c r="ABQ2" s="6"/>
      <c r="ABR2" s="6"/>
      <c r="ABS2" s="6"/>
      <c r="ABT2" s="6"/>
      <c r="ABU2" s="6"/>
      <c r="ABV2" s="6"/>
      <c r="ABW2" s="6"/>
      <c r="ABX2" s="6"/>
      <c r="ABY2" s="6"/>
      <c r="ABZ2" s="6"/>
      <c r="ACA2" s="6"/>
      <c r="ACB2" s="6"/>
      <c r="ACC2" s="6"/>
      <c r="ACD2" s="6"/>
      <c r="ACE2" s="6"/>
      <c r="ACF2" s="6"/>
      <c r="ACG2" s="6"/>
      <c r="ACH2" s="6"/>
      <c r="ACI2" s="6"/>
      <c r="ACJ2" s="6"/>
      <c r="ACK2" s="6"/>
      <c r="ACL2" s="6"/>
      <c r="ACM2" s="6"/>
      <c r="ACN2" s="6"/>
      <c r="ACO2" s="6"/>
      <c r="ACP2" s="6"/>
      <c r="ACQ2" s="6"/>
      <c r="ACR2" s="6"/>
      <c r="ACS2" s="6"/>
      <c r="ACT2" s="6"/>
      <c r="ACU2" s="6"/>
      <c r="ACV2" s="6"/>
      <c r="ACW2" s="6"/>
      <c r="ACX2" s="6"/>
      <c r="ACY2" s="6"/>
      <c r="ACZ2" s="6"/>
      <c r="ADA2" s="6"/>
      <c r="ADB2" s="6"/>
      <c r="ADC2" s="6"/>
      <c r="ADD2" s="6"/>
      <c r="ADE2" s="6"/>
      <c r="ADF2" s="6"/>
      <c r="ADG2" s="6"/>
      <c r="ADH2" s="6"/>
      <c r="ADI2" s="6"/>
      <c r="ADJ2" s="6"/>
      <c r="ADK2" s="6"/>
      <c r="ADL2" s="6"/>
      <c r="ADM2" s="6"/>
      <c r="ADN2" s="6"/>
      <c r="ADO2" s="6"/>
      <c r="ADP2" s="6"/>
      <c r="ADQ2" s="6"/>
      <c r="ADR2" s="6"/>
      <c r="ADS2" s="6"/>
      <c r="ADT2" s="6"/>
      <c r="ADU2" s="6"/>
      <c r="ADV2" s="6"/>
      <c r="ADW2" s="6"/>
      <c r="ADX2" s="6"/>
      <c r="ADY2" s="6"/>
      <c r="ADZ2" s="6"/>
      <c r="AEA2" s="6"/>
      <c r="AEB2" s="6"/>
      <c r="AEC2" s="6"/>
      <c r="AED2" s="6"/>
      <c r="AEE2" s="6"/>
      <c r="AEF2" s="6"/>
      <c r="AEG2" s="6"/>
      <c r="AEH2" s="6"/>
      <c r="AEI2" s="6"/>
      <c r="AEJ2" s="6"/>
      <c r="AEK2" s="6"/>
      <c r="AEL2" s="6"/>
      <c r="AEM2" s="6"/>
      <c r="AEN2" s="6"/>
      <c r="AEO2" s="6"/>
      <c r="AEP2" s="6"/>
      <c r="AEQ2" s="6"/>
      <c r="AER2" s="6"/>
      <c r="AES2" s="6"/>
      <c r="AET2" s="6"/>
      <c r="AEU2" s="6"/>
      <c r="AEV2" s="6"/>
      <c r="AEW2" s="6"/>
      <c r="AEX2" s="6"/>
      <c r="AEY2" s="6"/>
      <c r="AEZ2" s="6"/>
      <c r="AFA2" s="6"/>
      <c r="AFB2" s="6"/>
      <c r="AFC2" s="6"/>
      <c r="AFD2" s="6"/>
      <c r="AFE2" s="6"/>
      <c r="AFF2" s="6"/>
      <c r="AFG2" s="6"/>
      <c r="AFH2" s="6"/>
      <c r="AFI2" s="6"/>
      <c r="AFJ2" s="6"/>
      <c r="AFK2" s="6"/>
      <c r="AFL2" s="6"/>
      <c r="AFM2" s="6"/>
      <c r="AFN2" s="6"/>
      <c r="AFO2" s="6"/>
      <c r="AFP2" s="6"/>
      <c r="AFQ2" s="6"/>
      <c r="AFR2" s="6"/>
      <c r="AFS2" s="6"/>
      <c r="AFT2" s="6"/>
      <c r="AFU2" s="6"/>
      <c r="AFV2" s="6"/>
      <c r="AFW2" s="6"/>
      <c r="AFX2" s="6"/>
      <c r="AFY2" s="6"/>
      <c r="AFZ2" s="6"/>
      <c r="AGA2" s="6"/>
      <c r="AGB2" s="6"/>
      <c r="AGC2" s="6"/>
      <c r="AGD2" s="6"/>
      <c r="AGE2" s="6"/>
      <c r="AGF2" s="6"/>
      <c r="AGG2" s="6"/>
      <c r="AGH2" s="6"/>
      <c r="AGI2" s="6"/>
      <c r="AGJ2" s="6"/>
      <c r="AGK2" s="6"/>
      <c r="AGL2" s="6"/>
      <c r="AGM2" s="6"/>
      <c r="AGN2" s="6"/>
      <c r="AGO2" s="6"/>
      <c r="AGP2" s="6"/>
      <c r="AGQ2" s="6"/>
      <c r="AGR2" s="6"/>
      <c r="AGS2" s="6"/>
      <c r="AGT2" s="6"/>
      <c r="AGU2" s="6"/>
      <c r="AGV2" s="6"/>
      <c r="AGW2" s="6"/>
      <c r="AGX2" s="6"/>
      <c r="AGY2" s="6"/>
      <c r="AGZ2" s="6"/>
      <c r="AHA2" s="6"/>
      <c r="AHB2" s="6"/>
      <c r="AHC2" s="6"/>
      <c r="AHD2" s="6"/>
      <c r="AHE2" s="6"/>
      <c r="AHF2" s="6"/>
      <c r="AHG2" s="6"/>
      <c r="AHH2" s="6"/>
      <c r="AHI2" s="6"/>
      <c r="AHJ2" s="6"/>
      <c r="AHK2" s="6"/>
      <c r="AHL2" s="6"/>
      <c r="AHM2" s="6"/>
      <c r="AHN2" s="6"/>
      <c r="AHO2" s="6"/>
      <c r="AHP2" s="6"/>
      <c r="AHQ2" s="6"/>
      <c r="AHR2" s="6"/>
      <c r="AHS2" s="6"/>
      <c r="AHT2" s="6"/>
      <c r="AHU2" s="6"/>
      <c r="AHV2" s="6"/>
      <c r="AHW2" s="6"/>
      <c r="AHX2" s="6"/>
      <c r="AHY2" s="6"/>
      <c r="AHZ2" s="6"/>
      <c r="AIA2" s="6"/>
      <c r="AIB2" s="6"/>
      <c r="AIC2" s="6"/>
      <c r="AID2" s="6"/>
      <c r="AIE2" s="6"/>
      <c r="AIF2" s="6"/>
      <c r="AIG2" s="6"/>
      <c r="AIH2" s="6"/>
      <c r="AII2" s="6"/>
      <c r="AIJ2" s="6"/>
      <c r="AIK2" s="6"/>
      <c r="AIL2" s="6"/>
      <c r="AIM2" s="6"/>
      <c r="AIN2" s="6"/>
      <c r="AIO2" s="6"/>
      <c r="AIP2" s="6"/>
      <c r="AIQ2" s="6"/>
      <c r="AIR2" s="6"/>
      <c r="AIS2" s="6"/>
      <c r="AIT2" s="6"/>
      <c r="AIU2" s="6"/>
      <c r="AIV2" s="6"/>
      <c r="AIW2" s="6"/>
      <c r="AIX2" s="6"/>
      <c r="AIY2" s="6"/>
      <c r="AIZ2" s="6"/>
      <c r="AJA2" s="6"/>
      <c r="AJB2" s="6"/>
      <c r="AJC2" s="6"/>
      <c r="AJD2" s="6"/>
      <c r="AJE2" s="6"/>
      <c r="AJF2" s="6"/>
      <c r="AJG2" s="6"/>
      <c r="AJH2" s="6"/>
      <c r="AJI2" s="6"/>
      <c r="AJJ2" s="6"/>
      <c r="AJK2" s="6"/>
      <c r="AJL2" s="6"/>
      <c r="AJM2" s="6"/>
      <c r="AJN2" s="6"/>
      <c r="AJO2" s="6"/>
      <c r="AJP2" s="6"/>
      <c r="AJQ2" s="6"/>
      <c r="AJR2" s="6"/>
      <c r="AJS2" s="6"/>
      <c r="AJT2" s="6"/>
      <c r="AJU2" s="6"/>
      <c r="AJV2" s="6"/>
      <c r="AJW2" s="6"/>
      <c r="AJX2" s="6"/>
      <c r="AJY2" s="6"/>
      <c r="AJZ2" s="6"/>
      <c r="AKA2" s="6"/>
      <c r="AKB2" s="6"/>
      <c r="AKC2" s="6"/>
      <c r="AKD2" s="6"/>
      <c r="AKE2" s="6"/>
      <c r="AKF2" s="6"/>
      <c r="AKG2" s="6"/>
      <c r="AKH2" s="6"/>
      <c r="AKI2" s="6"/>
      <c r="AKJ2" s="6"/>
      <c r="AKK2" s="6"/>
      <c r="AKL2" s="6"/>
      <c r="AKM2" s="6"/>
      <c r="AKN2" s="6"/>
      <c r="AKO2" s="6"/>
      <c r="AKP2" s="6"/>
      <c r="AKQ2" s="6"/>
      <c r="AKR2" s="6"/>
      <c r="AKS2" s="6"/>
      <c r="AKT2" s="6"/>
      <c r="AKU2" s="6"/>
      <c r="AKV2" s="6"/>
      <c r="AKW2" s="6"/>
      <c r="AKX2" s="6"/>
      <c r="AKY2" s="6"/>
      <c r="AKZ2" s="6"/>
      <c r="ALA2" s="6"/>
      <c r="ALB2" s="6"/>
      <c r="ALC2" s="6"/>
      <c r="ALD2" s="6"/>
      <c r="ALE2" s="6"/>
      <c r="ALF2" s="6"/>
      <c r="ALG2" s="6"/>
      <c r="ALH2" s="6"/>
      <c r="ALI2" s="6"/>
      <c r="ALJ2" s="6"/>
      <c r="ALK2" s="6"/>
      <c r="ALL2" s="6"/>
      <c r="ALM2" s="6"/>
      <c r="ALN2" s="6"/>
      <c r="ALO2" s="6"/>
      <c r="ALP2" s="6"/>
      <c r="ALQ2" s="6"/>
      <c r="ALR2" s="6"/>
      <c r="ALS2" s="6"/>
      <c r="ALT2" s="6"/>
      <c r="ALU2" s="6"/>
      <c r="ALV2" s="6"/>
      <c r="ALW2" s="6"/>
      <c r="ALX2" s="6"/>
      <c r="ALY2" s="6"/>
      <c r="ALZ2" s="6"/>
      <c r="AMA2" s="6"/>
      <c r="AMB2" s="6"/>
      <c r="AMC2" s="6"/>
      <c r="AMD2" s="6"/>
      <c r="AME2" s="6"/>
      <c r="AMF2" s="6"/>
      <c r="AMG2" s="6"/>
      <c r="AMH2" s="6"/>
      <c r="AMI2" s="6"/>
      <c r="AMJ2" s="6"/>
      <c r="AMK2" s="6"/>
      <c r="AML2" s="6"/>
      <c r="AMM2" s="6"/>
      <c r="AMN2" s="6"/>
      <c r="AMO2" s="6"/>
      <c r="AMP2" s="6"/>
      <c r="AMQ2" s="6"/>
      <c r="AMR2" s="6"/>
      <c r="AMS2" s="6"/>
      <c r="AMT2" s="6"/>
      <c r="AMU2" s="6"/>
      <c r="AMV2" s="6"/>
      <c r="AMW2" s="6"/>
      <c r="AMX2" s="6"/>
      <c r="AMY2" s="6"/>
      <c r="AMZ2" s="6"/>
      <c r="ANA2" s="6"/>
      <c r="ANB2" s="6"/>
    </row>
    <row r="3" spans="1:1042" x14ac:dyDescent="0.25">
      <c r="A3" t="s">
        <v>188</v>
      </c>
      <c r="B3" s="112"/>
      <c r="K3" s="55"/>
      <c r="L3" s="55"/>
      <c r="M3" s="66" t="s">
        <v>17</v>
      </c>
      <c r="N3" s="65">
        <f>N2+1</f>
        <v>12</v>
      </c>
      <c r="O3" s="6"/>
      <c r="P3" s="6"/>
      <c r="Q3" s="6"/>
      <c r="R3" s="72" t="s">
        <v>105</v>
      </c>
      <c r="S3" s="73">
        <v>12</v>
      </c>
      <c r="T3" s="83" t="s">
        <v>175</v>
      </c>
      <c r="U3" s="133">
        <f t="shared" si="0"/>
        <v>14</v>
      </c>
      <c r="V3" s="78"/>
      <c r="W3" s="78"/>
      <c r="X3" s="56"/>
      <c r="Y3" s="56"/>
      <c r="Z3" s="57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/>
      <c r="MV3" s="6"/>
      <c r="MW3" s="6"/>
      <c r="MX3" s="6"/>
      <c r="MY3" s="6"/>
      <c r="MZ3" s="6"/>
      <c r="NA3" s="6"/>
      <c r="NB3" s="6"/>
      <c r="NC3" s="6"/>
      <c r="ND3" s="6"/>
      <c r="NE3" s="6"/>
      <c r="NF3" s="6"/>
      <c r="NG3" s="6"/>
      <c r="NH3" s="6"/>
      <c r="NI3" s="6"/>
      <c r="NJ3" s="6"/>
      <c r="NK3" s="6"/>
      <c r="NL3" s="6"/>
      <c r="NM3" s="6"/>
      <c r="NN3" s="6"/>
      <c r="NO3" s="6"/>
      <c r="NP3" s="6"/>
      <c r="NQ3" s="6"/>
      <c r="NR3" s="6"/>
      <c r="NS3" s="6"/>
      <c r="NT3" s="6"/>
      <c r="NU3" s="6"/>
      <c r="NV3" s="6"/>
      <c r="NW3" s="6"/>
      <c r="NX3" s="6"/>
      <c r="NY3" s="6"/>
      <c r="NZ3" s="6"/>
      <c r="OA3" s="6"/>
      <c r="OB3" s="6"/>
      <c r="OC3" s="6"/>
      <c r="OD3" s="6"/>
      <c r="OE3" s="6"/>
      <c r="OF3" s="6"/>
      <c r="OG3" s="6"/>
      <c r="OH3" s="6"/>
      <c r="OI3" s="6"/>
      <c r="OJ3" s="6"/>
      <c r="OK3" s="6"/>
      <c r="OL3" s="6"/>
      <c r="OM3" s="6"/>
      <c r="ON3" s="6"/>
      <c r="OO3" s="6"/>
      <c r="OP3" s="6"/>
      <c r="OQ3" s="6"/>
      <c r="OR3" s="6"/>
      <c r="OS3" s="6"/>
      <c r="OT3" s="6"/>
      <c r="OU3" s="6"/>
      <c r="OV3" s="6"/>
      <c r="OW3" s="6"/>
      <c r="OX3" s="6"/>
      <c r="OY3" s="6"/>
      <c r="OZ3" s="6"/>
      <c r="PA3" s="6"/>
      <c r="PB3" s="6"/>
      <c r="PC3" s="6"/>
      <c r="PD3" s="6"/>
      <c r="PE3" s="6"/>
      <c r="PF3" s="6"/>
      <c r="PG3" s="6"/>
      <c r="PH3" s="6"/>
      <c r="PI3" s="6"/>
      <c r="PJ3" s="6"/>
      <c r="PK3" s="6"/>
      <c r="PL3" s="6"/>
      <c r="PM3" s="6"/>
      <c r="PN3" s="6"/>
      <c r="PO3" s="6"/>
      <c r="PP3" s="6"/>
      <c r="PQ3" s="6"/>
      <c r="PR3" s="6"/>
      <c r="PS3" s="6"/>
      <c r="PT3" s="6"/>
      <c r="PU3" s="6"/>
      <c r="PV3" s="6"/>
      <c r="PW3" s="6"/>
      <c r="PX3" s="6"/>
      <c r="PY3" s="6"/>
      <c r="PZ3" s="6"/>
      <c r="QA3" s="6"/>
      <c r="QB3" s="6"/>
      <c r="QC3" s="6"/>
      <c r="QD3" s="6"/>
      <c r="QE3" s="6"/>
      <c r="QF3" s="6"/>
      <c r="QG3" s="6"/>
      <c r="QH3" s="6"/>
      <c r="QI3" s="6"/>
      <c r="QJ3" s="6"/>
      <c r="QK3" s="6"/>
      <c r="QL3" s="6"/>
      <c r="QM3" s="6"/>
      <c r="QN3" s="6"/>
      <c r="QO3" s="6"/>
      <c r="QP3" s="6"/>
      <c r="QQ3" s="6"/>
      <c r="QR3" s="6"/>
      <c r="QS3" s="6"/>
      <c r="QT3" s="6"/>
      <c r="QU3" s="6"/>
      <c r="QV3" s="6"/>
      <c r="QW3" s="6"/>
      <c r="QX3" s="6"/>
      <c r="QY3" s="6"/>
      <c r="QZ3" s="6"/>
      <c r="RA3" s="6"/>
      <c r="RB3" s="6"/>
      <c r="RC3" s="6"/>
      <c r="RD3" s="6"/>
      <c r="RE3" s="6"/>
      <c r="RF3" s="6"/>
      <c r="RG3" s="6"/>
      <c r="RH3" s="6"/>
      <c r="RI3" s="6"/>
      <c r="RJ3" s="6"/>
      <c r="RK3" s="6"/>
      <c r="RL3" s="6"/>
      <c r="RM3" s="6"/>
      <c r="RN3" s="6"/>
      <c r="RO3" s="6"/>
      <c r="RP3" s="6"/>
      <c r="RQ3" s="6"/>
      <c r="RR3" s="6"/>
      <c r="RS3" s="6"/>
      <c r="RT3" s="6"/>
      <c r="RU3" s="6"/>
      <c r="RV3" s="6"/>
      <c r="RW3" s="6"/>
      <c r="RX3" s="6"/>
      <c r="RY3" s="6"/>
      <c r="RZ3" s="6"/>
      <c r="SA3" s="6"/>
      <c r="SB3" s="6"/>
      <c r="SC3" s="6"/>
      <c r="SD3" s="6"/>
      <c r="SE3" s="6"/>
      <c r="SF3" s="6"/>
      <c r="SG3" s="6"/>
      <c r="SH3" s="6"/>
      <c r="SI3" s="6"/>
      <c r="SJ3" s="6"/>
      <c r="SK3" s="6"/>
      <c r="SL3" s="6"/>
      <c r="SM3" s="6"/>
      <c r="SN3" s="6"/>
      <c r="SO3" s="6"/>
      <c r="SP3" s="6"/>
      <c r="SQ3" s="6"/>
      <c r="SR3" s="6"/>
      <c r="SS3" s="6"/>
      <c r="ST3" s="6"/>
      <c r="SU3" s="6"/>
      <c r="SV3" s="6"/>
      <c r="SW3" s="6"/>
      <c r="SX3" s="6"/>
      <c r="SY3" s="6"/>
      <c r="SZ3" s="6"/>
      <c r="TA3" s="6"/>
      <c r="TB3" s="6"/>
      <c r="TC3" s="6"/>
      <c r="TD3" s="6"/>
      <c r="TE3" s="6"/>
      <c r="TF3" s="6"/>
      <c r="TG3" s="6"/>
      <c r="TH3" s="6"/>
      <c r="TI3" s="6"/>
      <c r="TJ3" s="6"/>
      <c r="TK3" s="6"/>
      <c r="TL3" s="6"/>
      <c r="TM3" s="6"/>
      <c r="TN3" s="6"/>
      <c r="TO3" s="6"/>
      <c r="TP3" s="6"/>
      <c r="TQ3" s="6"/>
      <c r="TR3" s="6"/>
      <c r="TS3" s="6"/>
      <c r="TT3" s="6"/>
      <c r="TU3" s="6"/>
      <c r="TV3" s="6"/>
      <c r="TW3" s="6"/>
      <c r="TX3" s="6"/>
      <c r="TY3" s="6"/>
      <c r="TZ3" s="6"/>
      <c r="UA3" s="6"/>
      <c r="UB3" s="6"/>
      <c r="UC3" s="6"/>
      <c r="UD3" s="6"/>
      <c r="UE3" s="6"/>
      <c r="UF3" s="6"/>
      <c r="UG3" s="6"/>
      <c r="UH3" s="6"/>
      <c r="UI3" s="6"/>
      <c r="UJ3" s="6"/>
      <c r="UK3" s="6"/>
      <c r="UL3" s="6"/>
      <c r="UM3" s="6"/>
      <c r="UN3" s="6"/>
      <c r="UO3" s="6"/>
      <c r="UP3" s="6"/>
      <c r="UQ3" s="6"/>
      <c r="UR3" s="6"/>
      <c r="US3" s="6"/>
      <c r="UT3" s="6"/>
      <c r="UU3" s="6"/>
      <c r="UV3" s="6"/>
      <c r="UW3" s="6"/>
      <c r="UX3" s="6"/>
      <c r="UY3" s="6"/>
      <c r="UZ3" s="6"/>
      <c r="VA3" s="6"/>
      <c r="VB3" s="6"/>
      <c r="VC3" s="6"/>
      <c r="VD3" s="6"/>
      <c r="VE3" s="6"/>
      <c r="VF3" s="6"/>
      <c r="VG3" s="6"/>
      <c r="VH3" s="6"/>
      <c r="VI3" s="6"/>
      <c r="VJ3" s="6"/>
      <c r="VK3" s="6"/>
      <c r="VL3" s="6"/>
      <c r="VM3" s="6"/>
      <c r="VN3" s="6"/>
      <c r="VO3" s="6"/>
      <c r="VP3" s="6"/>
      <c r="VQ3" s="6"/>
      <c r="VR3" s="6"/>
      <c r="VS3" s="6"/>
      <c r="VT3" s="6"/>
      <c r="VU3" s="6"/>
      <c r="VV3" s="6"/>
      <c r="VW3" s="6"/>
      <c r="VX3" s="6"/>
      <c r="VY3" s="6"/>
      <c r="VZ3" s="6"/>
      <c r="WA3" s="6"/>
      <c r="WB3" s="6"/>
      <c r="WC3" s="6"/>
      <c r="WD3" s="6"/>
      <c r="WE3" s="6"/>
      <c r="WF3" s="6"/>
      <c r="WG3" s="6"/>
      <c r="WH3" s="6"/>
      <c r="WI3" s="6"/>
      <c r="WJ3" s="6"/>
      <c r="WK3" s="6"/>
      <c r="WL3" s="6"/>
      <c r="WM3" s="6"/>
      <c r="WN3" s="6"/>
      <c r="WO3" s="6"/>
      <c r="WP3" s="6"/>
      <c r="WQ3" s="6"/>
      <c r="WR3" s="6"/>
      <c r="WS3" s="6"/>
      <c r="WT3" s="6"/>
      <c r="WU3" s="6"/>
      <c r="WV3" s="6"/>
      <c r="WW3" s="6"/>
      <c r="WX3" s="6"/>
      <c r="WY3" s="6"/>
      <c r="WZ3" s="6"/>
      <c r="XA3" s="6"/>
      <c r="XB3" s="6"/>
      <c r="XC3" s="6"/>
      <c r="XD3" s="6"/>
      <c r="XE3" s="6"/>
      <c r="XF3" s="6"/>
      <c r="XG3" s="6"/>
      <c r="XH3" s="6"/>
      <c r="XI3" s="6"/>
      <c r="XJ3" s="6"/>
      <c r="XK3" s="6"/>
      <c r="XL3" s="6"/>
      <c r="XM3" s="6"/>
      <c r="XN3" s="6"/>
      <c r="XO3" s="6"/>
      <c r="XP3" s="6"/>
      <c r="XQ3" s="6"/>
      <c r="XR3" s="6"/>
      <c r="XS3" s="6"/>
      <c r="XT3" s="6"/>
      <c r="XU3" s="6"/>
      <c r="XV3" s="6"/>
      <c r="XW3" s="6"/>
      <c r="XX3" s="6"/>
      <c r="XY3" s="6"/>
      <c r="XZ3" s="6"/>
      <c r="YA3" s="6"/>
      <c r="YB3" s="6"/>
      <c r="YC3" s="6"/>
      <c r="YD3" s="6"/>
      <c r="YE3" s="6"/>
      <c r="YF3" s="6"/>
      <c r="YG3" s="6"/>
      <c r="YH3" s="6"/>
      <c r="YI3" s="6"/>
      <c r="YJ3" s="6"/>
      <c r="YK3" s="6"/>
      <c r="YL3" s="6"/>
      <c r="YM3" s="6"/>
      <c r="YN3" s="6"/>
      <c r="YO3" s="6"/>
      <c r="YP3" s="6"/>
      <c r="YQ3" s="6"/>
      <c r="YR3" s="6"/>
      <c r="YS3" s="6"/>
      <c r="YT3" s="6"/>
      <c r="YU3" s="6"/>
      <c r="YV3" s="6"/>
      <c r="YW3" s="6"/>
      <c r="YX3" s="6"/>
      <c r="YY3" s="6"/>
      <c r="YZ3" s="6"/>
      <c r="ZA3" s="6"/>
      <c r="ZB3" s="6"/>
      <c r="ZC3" s="6"/>
      <c r="ZD3" s="6"/>
      <c r="ZE3" s="6"/>
      <c r="ZF3" s="6"/>
      <c r="ZG3" s="6"/>
      <c r="ZH3" s="6"/>
      <c r="ZI3" s="6"/>
      <c r="ZJ3" s="6"/>
      <c r="ZK3" s="6"/>
      <c r="ZL3" s="6"/>
      <c r="ZM3" s="6"/>
      <c r="ZN3" s="6"/>
      <c r="ZO3" s="6"/>
      <c r="ZP3" s="6"/>
      <c r="ZQ3" s="6"/>
      <c r="ZR3" s="6"/>
      <c r="ZS3" s="6"/>
      <c r="ZT3" s="6"/>
      <c r="ZU3" s="6"/>
      <c r="ZV3" s="6"/>
      <c r="ZW3" s="6"/>
      <c r="ZX3" s="6"/>
      <c r="ZY3" s="6"/>
      <c r="ZZ3" s="6"/>
      <c r="AAA3" s="6"/>
      <c r="AAB3" s="6"/>
      <c r="AAC3" s="6"/>
      <c r="AAD3" s="6"/>
      <c r="AAE3" s="6"/>
      <c r="AAF3" s="6"/>
      <c r="AAG3" s="6"/>
      <c r="AAH3" s="6"/>
      <c r="AAI3" s="6"/>
      <c r="AAJ3" s="6"/>
      <c r="AAK3" s="6"/>
      <c r="AAL3" s="6"/>
      <c r="AAM3" s="6"/>
      <c r="AAN3" s="6"/>
      <c r="AAO3" s="6"/>
      <c r="AAP3" s="6"/>
      <c r="AAQ3" s="6"/>
      <c r="AAR3" s="6"/>
      <c r="AAS3" s="6"/>
      <c r="AAT3" s="6"/>
      <c r="AAU3" s="6"/>
      <c r="AAV3" s="6"/>
      <c r="AAW3" s="6"/>
      <c r="AAX3" s="6"/>
      <c r="AAY3" s="6"/>
      <c r="AAZ3" s="6"/>
      <c r="ABA3" s="6"/>
      <c r="ABB3" s="6"/>
      <c r="ABC3" s="6"/>
      <c r="ABD3" s="6"/>
      <c r="ABE3" s="6"/>
      <c r="ABF3" s="6"/>
      <c r="ABG3" s="6"/>
      <c r="ABH3" s="6"/>
      <c r="ABI3" s="6"/>
      <c r="ABJ3" s="6"/>
      <c r="ABK3" s="6"/>
      <c r="ABL3" s="6"/>
      <c r="ABM3" s="6"/>
      <c r="ABN3" s="6"/>
      <c r="ABO3" s="6"/>
      <c r="ABP3" s="6"/>
      <c r="ABQ3" s="6"/>
      <c r="ABR3" s="6"/>
      <c r="ABS3" s="6"/>
      <c r="ABT3" s="6"/>
      <c r="ABU3" s="6"/>
      <c r="ABV3" s="6"/>
      <c r="ABW3" s="6"/>
      <c r="ABX3" s="6"/>
      <c r="ABY3" s="6"/>
      <c r="ABZ3" s="6"/>
      <c r="ACA3" s="6"/>
      <c r="ACB3" s="6"/>
      <c r="ACC3" s="6"/>
      <c r="ACD3" s="6"/>
      <c r="ACE3" s="6"/>
      <c r="ACF3" s="6"/>
      <c r="ACG3" s="6"/>
      <c r="ACH3" s="6"/>
      <c r="ACI3" s="6"/>
      <c r="ACJ3" s="6"/>
      <c r="ACK3" s="6"/>
      <c r="ACL3" s="6"/>
      <c r="ACM3" s="6"/>
      <c r="ACN3" s="6"/>
      <c r="ACO3" s="6"/>
      <c r="ACP3" s="6"/>
      <c r="ACQ3" s="6"/>
      <c r="ACR3" s="6"/>
      <c r="ACS3" s="6"/>
      <c r="ACT3" s="6"/>
      <c r="ACU3" s="6"/>
      <c r="ACV3" s="6"/>
      <c r="ACW3" s="6"/>
      <c r="ACX3" s="6"/>
      <c r="ACY3" s="6"/>
      <c r="ACZ3" s="6"/>
      <c r="ADA3" s="6"/>
      <c r="ADB3" s="6"/>
      <c r="ADC3" s="6"/>
      <c r="ADD3" s="6"/>
      <c r="ADE3" s="6"/>
      <c r="ADF3" s="6"/>
      <c r="ADG3" s="6"/>
      <c r="ADH3" s="6"/>
      <c r="ADI3" s="6"/>
      <c r="ADJ3" s="6"/>
      <c r="ADK3" s="6"/>
      <c r="ADL3" s="6"/>
      <c r="ADM3" s="6"/>
      <c r="ADN3" s="6"/>
      <c r="ADO3" s="6"/>
      <c r="ADP3" s="6"/>
      <c r="ADQ3" s="6"/>
      <c r="ADR3" s="6"/>
      <c r="ADS3" s="6"/>
      <c r="ADT3" s="6"/>
      <c r="ADU3" s="6"/>
      <c r="ADV3" s="6"/>
      <c r="ADW3" s="6"/>
      <c r="ADX3" s="6"/>
      <c r="ADY3" s="6"/>
      <c r="ADZ3" s="6"/>
      <c r="AEA3" s="6"/>
      <c r="AEB3" s="6"/>
      <c r="AEC3" s="6"/>
      <c r="AED3" s="6"/>
      <c r="AEE3" s="6"/>
      <c r="AEF3" s="6"/>
      <c r="AEG3" s="6"/>
      <c r="AEH3" s="6"/>
      <c r="AEI3" s="6"/>
      <c r="AEJ3" s="6"/>
      <c r="AEK3" s="6"/>
      <c r="AEL3" s="6"/>
      <c r="AEM3" s="6"/>
      <c r="AEN3" s="6"/>
      <c r="AEO3" s="6"/>
      <c r="AEP3" s="6"/>
      <c r="AEQ3" s="6"/>
      <c r="AER3" s="6"/>
      <c r="AES3" s="6"/>
      <c r="AET3" s="6"/>
      <c r="AEU3" s="6"/>
      <c r="AEV3" s="6"/>
      <c r="AEW3" s="6"/>
      <c r="AEX3" s="6"/>
      <c r="AEY3" s="6"/>
      <c r="AEZ3" s="6"/>
      <c r="AFA3" s="6"/>
      <c r="AFB3" s="6"/>
      <c r="AFC3" s="6"/>
      <c r="AFD3" s="6"/>
      <c r="AFE3" s="6"/>
      <c r="AFF3" s="6"/>
      <c r="AFG3" s="6"/>
      <c r="AFH3" s="6"/>
      <c r="AFI3" s="6"/>
      <c r="AFJ3" s="6"/>
      <c r="AFK3" s="6"/>
      <c r="AFL3" s="6"/>
      <c r="AFM3" s="6"/>
      <c r="AFN3" s="6"/>
      <c r="AFO3" s="6"/>
      <c r="AFP3" s="6"/>
      <c r="AFQ3" s="6"/>
      <c r="AFR3" s="6"/>
      <c r="AFS3" s="6"/>
      <c r="AFT3" s="6"/>
      <c r="AFU3" s="6"/>
      <c r="AFV3" s="6"/>
      <c r="AFW3" s="6"/>
      <c r="AFX3" s="6"/>
      <c r="AFY3" s="6"/>
      <c r="AFZ3" s="6"/>
      <c r="AGA3" s="6"/>
      <c r="AGB3" s="6"/>
      <c r="AGC3" s="6"/>
      <c r="AGD3" s="6"/>
      <c r="AGE3" s="6"/>
      <c r="AGF3" s="6"/>
      <c r="AGG3" s="6"/>
      <c r="AGH3" s="6"/>
      <c r="AGI3" s="6"/>
      <c r="AGJ3" s="6"/>
      <c r="AGK3" s="6"/>
      <c r="AGL3" s="6"/>
      <c r="AGM3" s="6"/>
      <c r="AGN3" s="6"/>
      <c r="AGO3" s="6"/>
      <c r="AGP3" s="6"/>
      <c r="AGQ3" s="6"/>
      <c r="AGR3" s="6"/>
      <c r="AGS3" s="6"/>
      <c r="AGT3" s="6"/>
      <c r="AGU3" s="6"/>
      <c r="AGV3" s="6"/>
      <c r="AGW3" s="6"/>
      <c r="AGX3" s="6"/>
      <c r="AGY3" s="6"/>
      <c r="AGZ3" s="6"/>
      <c r="AHA3" s="6"/>
      <c r="AHB3" s="6"/>
      <c r="AHC3" s="6"/>
      <c r="AHD3" s="6"/>
      <c r="AHE3" s="6"/>
      <c r="AHF3" s="6"/>
      <c r="AHG3" s="6"/>
      <c r="AHH3" s="6"/>
      <c r="AHI3" s="6"/>
      <c r="AHJ3" s="6"/>
      <c r="AHK3" s="6"/>
      <c r="AHL3" s="6"/>
      <c r="AHM3" s="6"/>
      <c r="AHN3" s="6"/>
      <c r="AHO3" s="6"/>
      <c r="AHP3" s="6"/>
      <c r="AHQ3" s="6"/>
      <c r="AHR3" s="6"/>
      <c r="AHS3" s="6"/>
      <c r="AHT3" s="6"/>
      <c r="AHU3" s="6"/>
      <c r="AHV3" s="6"/>
      <c r="AHW3" s="6"/>
      <c r="AHX3" s="6"/>
      <c r="AHY3" s="6"/>
      <c r="AHZ3" s="6"/>
      <c r="AIA3" s="6"/>
      <c r="AIB3" s="6"/>
      <c r="AIC3" s="6"/>
      <c r="AID3" s="6"/>
      <c r="AIE3" s="6"/>
      <c r="AIF3" s="6"/>
      <c r="AIG3" s="6"/>
      <c r="AIH3" s="6"/>
      <c r="AII3" s="6"/>
      <c r="AIJ3" s="6"/>
      <c r="AIK3" s="6"/>
      <c r="AIL3" s="6"/>
      <c r="AIM3" s="6"/>
      <c r="AIN3" s="6"/>
      <c r="AIO3" s="6"/>
      <c r="AIP3" s="6"/>
      <c r="AIQ3" s="6"/>
      <c r="AIR3" s="6"/>
      <c r="AIS3" s="6"/>
      <c r="AIT3" s="6"/>
      <c r="AIU3" s="6"/>
      <c r="AIV3" s="6"/>
      <c r="AIW3" s="6"/>
      <c r="AIX3" s="6"/>
      <c r="AIY3" s="6"/>
      <c r="AIZ3" s="6"/>
      <c r="AJA3" s="6"/>
      <c r="AJB3" s="6"/>
      <c r="AJC3" s="6"/>
      <c r="AJD3" s="6"/>
      <c r="AJE3" s="6"/>
      <c r="AJF3" s="6"/>
      <c r="AJG3" s="6"/>
      <c r="AJH3" s="6"/>
      <c r="AJI3" s="6"/>
      <c r="AJJ3" s="6"/>
      <c r="AJK3" s="6"/>
      <c r="AJL3" s="6"/>
      <c r="AJM3" s="6"/>
      <c r="AJN3" s="6"/>
      <c r="AJO3" s="6"/>
      <c r="AJP3" s="6"/>
      <c r="AJQ3" s="6"/>
      <c r="AJR3" s="6"/>
      <c r="AJS3" s="6"/>
      <c r="AJT3" s="6"/>
      <c r="AJU3" s="6"/>
      <c r="AJV3" s="6"/>
      <c r="AJW3" s="6"/>
      <c r="AJX3" s="6"/>
      <c r="AJY3" s="6"/>
      <c r="AJZ3" s="6"/>
      <c r="AKA3" s="6"/>
      <c r="AKB3" s="6"/>
      <c r="AKC3" s="6"/>
      <c r="AKD3" s="6"/>
      <c r="AKE3" s="6"/>
      <c r="AKF3" s="6"/>
      <c r="AKG3" s="6"/>
      <c r="AKH3" s="6"/>
      <c r="AKI3" s="6"/>
      <c r="AKJ3" s="6"/>
      <c r="AKK3" s="6"/>
      <c r="AKL3" s="6"/>
      <c r="AKM3" s="6"/>
      <c r="AKN3" s="6"/>
      <c r="AKO3" s="6"/>
      <c r="AKP3" s="6"/>
      <c r="AKQ3" s="6"/>
      <c r="AKR3" s="6"/>
      <c r="AKS3" s="6"/>
      <c r="AKT3" s="6"/>
      <c r="AKU3" s="6"/>
      <c r="AKV3" s="6"/>
      <c r="AKW3" s="6"/>
      <c r="AKX3" s="6"/>
      <c r="AKY3" s="6"/>
      <c r="AKZ3" s="6"/>
      <c r="ALA3" s="6"/>
      <c r="ALB3" s="6"/>
      <c r="ALC3" s="6"/>
      <c r="ALD3" s="6"/>
      <c r="ALE3" s="6"/>
      <c r="ALF3" s="6"/>
      <c r="ALG3" s="6"/>
      <c r="ALH3" s="6"/>
      <c r="ALI3" s="6"/>
      <c r="ALJ3" s="6"/>
      <c r="ALK3" s="6"/>
      <c r="ALL3" s="6"/>
      <c r="ALM3" s="6"/>
      <c r="ALN3" s="6"/>
      <c r="ALO3" s="6"/>
      <c r="ALP3" s="6"/>
      <c r="ALQ3" s="6"/>
      <c r="ALR3" s="6"/>
      <c r="ALS3" s="6"/>
      <c r="ALT3" s="6"/>
      <c r="ALU3" s="6"/>
      <c r="ALV3" s="6"/>
      <c r="ALW3" s="6"/>
      <c r="ALX3" s="6"/>
      <c r="ALY3" s="6"/>
      <c r="ALZ3" s="6"/>
      <c r="AMA3" s="6"/>
      <c r="AMB3" s="6"/>
      <c r="AMC3" s="6"/>
      <c r="AMD3" s="6"/>
      <c r="AME3" s="6"/>
      <c r="AMF3" s="6"/>
      <c r="AMG3" s="6"/>
      <c r="AMH3" s="6"/>
      <c r="AMI3" s="6"/>
      <c r="AMJ3" s="6"/>
      <c r="AMK3" s="6"/>
      <c r="AML3" s="6"/>
      <c r="AMM3" s="6"/>
      <c r="AMN3" s="6"/>
      <c r="AMO3" s="6"/>
      <c r="AMP3" s="6"/>
      <c r="AMQ3" s="6"/>
      <c r="AMR3" s="6"/>
      <c r="AMS3" s="6"/>
      <c r="AMT3" s="6"/>
      <c r="AMU3" s="6"/>
      <c r="AMV3" s="6"/>
      <c r="AMW3" s="6"/>
      <c r="AMX3" s="6"/>
      <c r="AMY3" s="6"/>
      <c r="AMZ3" s="6"/>
      <c r="ANA3" s="6"/>
      <c r="ANB3" s="6"/>
    </row>
    <row r="4" spans="1:1042" x14ac:dyDescent="0.25">
      <c r="A4" t="s">
        <v>188</v>
      </c>
      <c r="B4" t="s">
        <v>190</v>
      </c>
      <c r="D4" t="s">
        <v>196</v>
      </c>
      <c r="K4" s="55"/>
      <c r="L4" s="55"/>
      <c r="M4" s="161" t="s">
        <v>875</v>
      </c>
      <c r="N4" s="162">
        <v>29</v>
      </c>
      <c r="O4" s="6"/>
      <c r="P4" s="6"/>
      <c r="Q4" s="6"/>
      <c r="R4" s="72" t="s">
        <v>106</v>
      </c>
      <c r="S4" s="73">
        <v>13</v>
      </c>
      <c r="T4" s="83" t="s">
        <v>176</v>
      </c>
      <c r="U4" s="133">
        <f t="shared" si="0"/>
        <v>31</v>
      </c>
      <c r="V4" s="78"/>
      <c r="W4" s="78"/>
      <c r="X4" s="56"/>
      <c r="Y4" s="56"/>
      <c r="Z4" s="57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  <c r="IW4" s="6"/>
      <c r="IX4" s="6"/>
      <c r="IY4" s="6"/>
      <c r="IZ4" s="6"/>
      <c r="JA4" s="6"/>
      <c r="JB4" s="6"/>
      <c r="JC4" s="6"/>
      <c r="JD4" s="6"/>
      <c r="JE4" s="6"/>
      <c r="JF4" s="6"/>
      <c r="JG4" s="6"/>
      <c r="JH4" s="6"/>
      <c r="JI4" s="6"/>
      <c r="JJ4" s="6"/>
      <c r="JK4" s="6"/>
      <c r="JL4" s="6"/>
      <c r="JM4" s="6"/>
      <c r="JN4" s="6"/>
      <c r="JO4" s="6"/>
      <c r="JP4" s="6"/>
      <c r="JQ4" s="6"/>
      <c r="JR4" s="6"/>
      <c r="JS4" s="6"/>
      <c r="JT4" s="6"/>
      <c r="JU4" s="6"/>
      <c r="JV4" s="6"/>
      <c r="JW4" s="6"/>
      <c r="JX4" s="6"/>
      <c r="JY4" s="6"/>
      <c r="JZ4" s="6"/>
      <c r="KA4" s="6"/>
      <c r="KB4" s="6"/>
      <c r="KC4" s="6"/>
      <c r="KD4" s="6"/>
      <c r="KE4" s="6"/>
      <c r="KF4" s="6"/>
      <c r="KG4" s="6"/>
      <c r="KH4" s="6"/>
      <c r="KI4" s="6"/>
      <c r="KJ4" s="6"/>
      <c r="KK4" s="6"/>
      <c r="KL4" s="6"/>
      <c r="KM4" s="6"/>
      <c r="KN4" s="6"/>
      <c r="KO4" s="6"/>
      <c r="KP4" s="6"/>
      <c r="KQ4" s="6"/>
      <c r="KR4" s="6"/>
      <c r="KS4" s="6"/>
      <c r="KT4" s="6"/>
      <c r="KU4" s="6"/>
      <c r="KV4" s="6"/>
      <c r="KW4" s="6"/>
      <c r="KX4" s="6"/>
      <c r="KY4" s="6"/>
      <c r="KZ4" s="6"/>
      <c r="LA4" s="6"/>
      <c r="LB4" s="6"/>
      <c r="LC4" s="6"/>
      <c r="LD4" s="6"/>
      <c r="LE4" s="6"/>
      <c r="LF4" s="6"/>
      <c r="LG4" s="6"/>
      <c r="LH4" s="6"/>
      <c r="LI4" s="6"/>
      <c r="LJ4" s="6"/>
      <c r="LK4" s="6"/>
      <c r="LL4" s="6"/>
      <c r="LM4" s="6"/>
      <c r="LN4" s="6"/>
      <c r="LO4" s="6"/>
      <c r="LP4" s="6"/>
      <c r="LQ4" s="6"/>
      <c r="LR4" s="6"/>
      <c r="LS4" s="6"/>
      <c r="LT4" s="6"/>
      <c r="LU4" s="6"/>
      <c r="LV4" s="6"/>
      <c r="LW4" s="6"/>
      <c r="LX4" s="6"/>
      <c r="LY4" s="6"/>
      <c r="LZ4" s="6"/>
      <c r="MA4" s="6"/>
      <c r="MB4" s="6"/>
      <c r="MC4" s="6"/>
      <c r="MD4" s="6"/>
      <c r="ME4" s="6"/>
      <c r="MF4" s="6"/>
      <c r="MG4" s="6"/>
      <c r="MH4" s="6"/>
      <c r="MI4" s="6"/>
      <c r="MJ4" s="6"/>
      <c r="MK4" s="6"/>
      <c r="ML4" s="6"/>
      <c r="MM4" s="6"/>
      <c r="MN4" s="6"/>
      <c r="MO4" s="6"/>
      <c r="MP4" s="6"/>
      <c r="MQ4" s="6"/>
      <c r="MR4" s="6"/>
      <c r="MS4" s="6"/>
      <c r="MT4" s="6"/>
      <c r="MU4" s="6"/>
      <c r="MV4" s="6"/>
      <c r="MW4" s="6"/>
      <c r="MX4" s="6"/>
      <c r="MY4" s="6"/>
      <c r="MZ4" s="6"/>
      <c r="NA4" s="6"/>
      <c r="NB4" s="6"/>
      <c r="NC4" s="6"/>
      <c r="ND4" s="6"/>
      <c r="NE4" s="6"/>
      <c r="NF4" s="6"/>
      <c r="NG4" s="6"/>
      <c r="NH4" s="6"/>
      <c r="NI4" s="6"/>
      <c r="NJ4" s="6"/>
      <c r="NK4" s="6"/>
      <c r="NL4" s="6"/>
      <c r="NM4" s="6"/>
      <c r="NN4" s="6"/>
      <c r="NO4" s="6"/>
      <c r="NP4" s="6"/>
      <c r="NQ4" s="6"/>
      <c r="NR4" s="6"/>
      <c r="NS4" s="6"/>
      <c r="NT4" s="6"/>
      <c r="NU4" s="6"/>
      <c r="NV4" s="6"/>
      <c r="NW4" s="6"/>
      <c r="NX4" s="6"/>
      <c r="NY4" s="6"/>
      <c r="NZ4" s="6"/>
      <c r="OA4" s="6"/>
      <c r="OB4" s="6"/>
      <c r="OC4" s="6"/>
      <c r="OD4" s="6"/>
      <c r="OE4" s="6"/>
      <c r="OF4" s="6"/>
      <c r="OG4" s="6"/>
      <c r="OH4" s="6"/>
      <c r="OI4" s="6"/>
      <c r="OJ4" s="6"/>
      <c r="OK4" s="6"/>
      <c r="OL4" s="6"/>
      <c r="OM4" s="6"/>
      <c r="ON4" s="6"/>
      <c r="OO4" s="6"/>
      <c r="OP4" s="6"/>
      <c r="OQ4" s="6"/>
      <c r="OR4" s="6"/>
      <c r="OS4" s="6"/>
      <c r="OT4" s="6"/>
      <c r="OU4" s="6"/>
      <c r="OV4" s="6"/>
      <c r="OW4" s="6"/>
      <c r="OX4" s="6"/>
      <c r="OY4" s="6"/>
      <c r="OZ4" s="6"/>
      <c r="PA4" s="6"/>
      <c r="PB4" s="6"/>
      <c r="PC4" s="6"/>
      <c r="PD4" s="6"/>
      <c r="PE4" s="6"/>
      <c r="PF4" s="6"/>
      <c r="PG4" s="6"/>
      <c r="PH4" s="6"/>
      <c r="PI4" s="6"/>
      <c r="PJ4" s="6"/>
      <c r="PK4" s="6"/>
      <c r="PL4" s="6"/>
      <c r="PM4" s="6"/>
      <c r="PN4" s="6"/>
      <c r="PO4" s="6"/>
      <c r="PP4" s="6"/>
      <c r="PQ4" s="6"/>
      <c r="PR4" s="6"/>
      <c r="PS4" s="6"/>
      <c r="PT4" s="6"/>
      <c r="PU4" s="6"/>
      <c r="PV4" s="6"/>
      <c r="PW4" s="6"/>
      <c r="PX4" s="6"/>
      <c r="PY4" s="6"/>
      <c r="PZ4" s="6"/>
      <c r="QA4" s="6"/>
      <c r="QB4" s="6"/>
      <c r="QC4" s="6"/>
      <c r="QD4" s="6"/>
      <c r="QE4" s="6"/>
      <c r="QF4" s="6"/>
      <c r="QG4" s="6"/>
      <c r="QH4" s="6"/>
      <c r="QI4" s="6"/>
      <c r="QJ4" s="6"/>
      <c r="QK4" s="6"/>
      <c r="QL4" s="6"/>
      <c r="QM4" s="6"/>
      <c r="QN4" s="6"/>
      <c r="QO4" s="6"/>
      <c r="QP4" s="6"/>
      <c r="QQ4" s="6"/>
      <c r="QR4" s="6"/>
      <c r="QS4" s="6"/>
      <c r="QT4" s="6"/>
      <c r="QU4" s="6"/>
      <c r="QV4" s="6"/>
      <c r="QW4" s="6"/>
      <c r="QX4" s="6"/>
      <c r="QY4" s="6"/>
      <c r="QZ4" s="6"/>
      <c r="RA4" s="6"/>
      <c r="RB4" s="6"/>
      <c r="RC4" s="6"/>
      <c r="RD4" s="6"/>
      <c r="RE4" s="6"/>
      <c r="RF4" s="6"/>
      <c r="RG4" s="6"/>
      <c r="RH4" s="6"/>
      <c r="RI4" s="6"/>
      <c r="RJ4" s="6"/>
      <c r="RK4" s="6"/>
      <c r="RL4" s="6"/>
      <c r="RM4" s="6"/>
      <c r="RN4" s="6"/>
      <c r="RO4" s="6"/>
      <c r="RP4" s="6"/>
      <c r="RQ4" s="6"/>
      <c r="RR4" s="6"/>
      <c r="RS4" s="6"/>
      <c r="RT4" s="6"/>
      <c r="RU4" s="6"/>
      <c r="RV4" s="6"/>
      <c r="RW4" s="6"/>
      <c r="RX4" s="6"/>
      <c r="RY4" s="6"/>
      <c r="RZ4" s="6"/>
      <c r="SA4" s="6"/>
      <c r="SB4" s="6"/>
      <c r="SC4" s="6"/>
      <c r="SD4" s="6"/>
      <c r="SE4" s="6"/>
      <c r="SF4" s="6"/>
      <c r="SG4" s="6"/>
      <c r="SH4" s="6"/>
      <c r="SI4" s="6"/>
      <c r="SJ4" s="6"/>
      <c r="SK4" s="6"/>
      <c r="SL4" s="6"/>
      <c r="SM4" s="6"/>
      <c r="SN4" s="6"/>
      <c r="SO4" s="6"/>
      <c r="SP4" s="6"/>
      <c r="SQ4" s="6"/>
      <c r="SR4" s="6"/>
      <c r="SS4" s="6"/>
      <c r="ST4" s="6"/>
      <c r="SU4" s="6"/>
      <c r="SV4" s="6"/>
      <c r="SW4" s="6"/>
      <c r="SX4" s="6"/>
      <c r="SY4" s="6"/>
      <c r="SZ4" s="6"/>
      <c r="TA4" s="6"/>
      <c r="TB4" s="6"/>
      <c r="TC4" s="6"/>
      <c r="TD4" s="6"/>
      <c r="TE4" s="6"/>
      <c r="TF4" s="6"/>
      <c r="TG4" s="6"/>
      <c r="TH4" s="6"/>
      <c r="TI4" s="6"/>
      <c r="TJ4" s="6"/>
      <c r="TK4" s="6"/>
      <c r="TL4" s="6"/>
      <c r="TM4" s="6"/>
      <c r="TN4" s="6"/>
      <c r="TO4" s="6"/>
      <c r="TP4" s="6"/>
      <c r="TQ4" s="6"/>
      <c r="TR4" s="6"/>
      <c r="TS4" s="6"/>
      <c r="TT4" s="6"/>
      <c r="TU4" s="6"/>
      <c r="TV4" s="6"/>
      <c r="TW4" s="6"/>
      <c r="TX4" s="6"/>
      <c r="TY4" s="6"/>
      <c r="TZ4" s="6"/>
      <c r="UA4" s="6"/>
      <c r="UB4" s="6"/>
      <c r="UC4" s="6"/>
      <c r="UD4" s="6"/>
      <c r="UE4" s="6"/>
      <c r="UF4" s="6"/>
      <c r="UG4" s="6"/>
      <c r="UH4" s="6"/>
      <c r="UI4" s="6"/>
      <c r="UJ4" s="6"/>
      <c r="UK4" s="6"/>
      <c r="UL4" s="6"/>
      <c r="UM4" s="6"/>
      <c r="UN4" s="6"/>
      <c r="UO4" s="6"/>
      <c r="UP4" s="6"/>
      <c r="UQ4" s="6"/>
      <c r="UR4" s="6"/>
      <c r="US4" s="6"/>
      <c r="UT4" s="6"/>
      <c r="UU4" s="6"/>
      <c r="UV4" s="6"/>
      <c r="UW4" s="6"/>
      <c r="UX4" s="6"/>
      <c r="UY4" s="6"/>
      <c r="UZ4" s="6"/>
      <c r="VA4" s="6"/>
      <c r="VB4" s="6"/>
      <c r="VC4" s="6"/>
      <c r="VD4" s="6"/>
      <c r="VE4" s="6"/>
      <c r="VF4" s="6"/>
      <c r="VG4" s="6"/>
      <c r="VH4" s="6"/>
      <c r="VI4" s="6"/>
      <c r="VJ4" s="6"/>
      <c r="VK4" s="6"/>
      <c r="VL4" s="6"/>
      <c r="VM4" s="6"/>
      <c r="VN4" s="6"/>
      <c r="VO4" s="6"/>
      <c r="VP4" s="6"/>
      <c r="VQ4" s="6"/>
      <c r="VR4" s="6"/>
      <c r="VS4" s="6"/>
      <c r="VT4" s="6"/>
      <c r="VU4" s="6"/>
      <c r="VV4" s="6"/>
      <c r="VW4" s="6"/>
      <c r="VX4" s="6"/>
      <c r="VY4" s="6"/>
      <c r="VZ4" s="6"/>
      <c r="WA4" s="6"/>
      <c r="WB4" s="6"/>
      <c r="WC4" s="6"/>
      <c r="WD4" s="6"/>
      <c r="WE4" s="6"/>
      <c r="WF4" s="6"/>
      <c r="WG4" s="6"/>
      <c r="WH4" s="6"/>
      <c r="WI4" s="6"/>
      <c r="WJ4" s="6"/>
      <c r="WK4" s="6"/>
      <c r="WL4" s="6"/>
      <c r="WM4" s="6"/>
      <c r="WN4" s="6"/>
      <c r="WO4" s="6"/>
      <c r="WP4" s="6"/>
      <c r="WQ4" s="6"/>
      <c r="WR4" s="6"/>
      <c r="WS4" s="6"/>
      <c r="WT4" s="6"/>
      <c r="WU4" s="6"/>
      <c r="WV4" s="6"/>
      <c r="WW4" s="6"/>
      <c r="WX4" s="6"/>
      <c r="WY4" s="6"/>
      <c r="WZ4" s="6"/>
      <c r="XA4" s="6"/>
      <c r="XB4" s="6"/>
      <c r="XC4" s="6"/>
      <c r="XD4" s="6"/>
      <c r="XE4" s="6"/>
      <c r="XF4" s="6"/>
      <c r="XG4" s="6"/>
      <c r="XH4" s="6"/>
      <c r="XI4" s="6"/>
      <c r="XJ4" s="6"/>
      <c r="XK4" s="6"/>
      <c r="XL4" s="6"/>
      <c r="XM4" s="6"/>
      <c r="XN4" s="6"/>
      <c r="XO4" s="6"/>
      <c r="XP4" s="6"/>
      <c r="XQ4" s="6"/>
      <c r="XR4" s="6"/>
      <c r="XS4" s="6"/>
      <c r="XT4" s="6"/>
      <c r="XU4" s="6"/>
      <c r="XV4" s="6"/>
      <c r="XW4" s="6"/>
      <c r="XX4" s="6"/>
      <c r="XY4" s="6"/>
      <c r="XZ4" s="6"/>
      <c r="YA4" s="6"/>
      <c r="YB4" s="6"/>
      <c r="YC4" s="6"/>
      <c r="YD4" s="6"/>
      <c r="YE4" s="6"/>
      <c r="YF4" s="6"/>
      <c r="YG4" s="6"/>
      <c r="YH4" s="6"/>
      <c r="YI4" s="6"/>
      <c r="YJ4" s="6"/>
      <c r="YK4" s="6"/>
      <c r="YL4" s="6"/>
      <c r="YM4" s="6"/>
      <c r="YN4" s="6"/>
      <c r="YO4" s="6"/>
      <c r="YP4" s="6"/>
      <c r="YQ4" s="6"/>
      <c r="YR4" s="6"/>
      <c r="YS4" s="6"/>
      <c r="YT4" s="6"/>
      <c r="YU4" s="6"/>
      <c r="YV4" s="6"/>
      <c r="YW4" s="6"/>
      <c r="YX4" s="6"/>
      <c r="YY4" s="6"/>
      <c r="YZ4" s="6"/>
      <c r="ZA4" s="6"/>
      <c r="ZB4" s="6"/>
      <c r="ZC4" s="6"/>
      <c r="ZD4" s="6"/>
      <c r="ZE4" s="6"/>
      <c r="ZF4" s="6"/>
      <c r="ZG4" s="6"/>
      <c r="ZH4" s="6"/>
      <c r="ZI4" s="6"/>
      <c r="ZJ4" s="6"/>
      <c r="ZK4" s="6"/>
      <c r="ZL4" s="6"/>
      <c r="ZM4" s="6"/>
      <c r="ZN4" s="6"/>
      <c r="ZO4" s="6"/>
      <c r="ZP4" s="6"/>
      <c r="ZQ4" s="6"/>
      <c r="ZR4" s="6"/>
      <c r="ZS4" s="6"/>
      <c r="ZT4" s="6"/>
      <c r="ZU4" s="6"/>
      <c r="ZV4" s="6"/>
      <c r="ZW4" s="6"/>
      <c r="ZX4" s="6"/>
      <c r="ZY4" s="6"/>
      <c r="ZZ4" s="6"/>
      <c r="AAA4" s="6"/>
      <c r="AAB4" s="6"/>
      <c r="AAC4" s="6"/>
      <c r="AAD4" s="6"/>
      <c r="AAE4" s="6"/>
      <c r="AAF4" s="6"/>
      <c r="AAG4" s="6"/>
      <c r="AAH4" s="6"/>
      <c r="AAI4" s="6"/>
      <c r="AAJ4" s="6"/>
      <c r="AAK4" s="6"/>
      <c r="AAL4" s="6"/>
      <c r="AAM4" s="6"/>
      <c r="AAN4" s="6"/>
      <c r="AAO4" s="6"/>
      <c r="AAP4" s="6"/>
      <c r="AAQ4" s="6"/>
      <c r="AAR4" s="6"/>
      <c r="AAS4" s="6"/>
      <c r="AAT4" s="6"/>
      <c r="AAU4" s="6"/>
      <c r="AAV4" s="6"/>
      <c r="AAW4" s="6"/>
      <c r="AAX4" s="6"/>
      <c r="AAY4" s="6"/>
      <c r="AAZ4" s="6"/>
      <c r="ABA4" s="6"/>
      <c r="ABB4" s="6"/>
      <c r="ABC4" s="6"/>
      <c r="ABD4" s="6"/>
      <c r="ABE4" s="6"/>
      <c r="ABF4" s="6"/>
      <c r="ABG4" s="6"/>
      <c r="ABH4" s="6"/>
      <c r="ABI4" s="6"/>
      <c r="ABJ4" s="6"/>
      <c r="ABK4" s="6"/>
      <c r="ABL4" s="6"/>
      <c r="ABM4" s="6"/>
      <c r="ABN4" s="6"/>
      <c r="ABO4" s="6"/>
      <c r="ABP4" s="6"/>
      <c r="ABQ4" s="6"/>
      <c r="ABR4" s="6"/>
      <c r="ABS4" s="6"/>
      <c r="ABT4" s="6"/>
      <c r="ABU4" s="6"/>
      <c r="ABV4" s="6"/>
      <c r="ABW4" s="6"/>
      <c r="ABX4" s="6"/>
      <c r="ABY4" s="6"/>
      <c r="ABZ4" s="6"/>
      <c r="ACA4" s="6"/>
      <c r="ACB4" s="6"/>
      <c r="ACC4" s="6"/>
      <c r="ACD4" s="6"/>
      <c r="ACE4" s="6"/>
      <c r="ACF4" s="6"/>
      <c r="ACG4" s="6"/>
      <c r="ACH4" s="6"/>
      <c r="ACI4" s="6"/>
      <c r="ACJ4" s="6"/>
      <c r="ACK4" s="6"/>
      <c r="ACL4" s="6"/>
      <c r="ACM4" s="6"/>
      <c r="ACN4" s="6"/>
      <c r="ACO4" s="6"/>
      <c r="ACP4" s="6"/>
      <c r="ACQ4" s="6"/>
      <c r="ACR4" s="6"/>
      <c r="ACS4" s="6"/>
      <c r="ACT4" s="6"/>
      <c r="ACU4" s="6"/>
      <c r="ACV4" s="6"/>
      <c r="ACW4" s="6"/>
      <c r="ACX4" s="6"/>
      <c r="ACY4" s="6"/>
      <c r="ACZ4" s="6"/>
      <c r="ADA4" s="6"/>
      <c r="ADB4" s="6"/>
      <c r="ADC4" s="6"/>
      <c r="ADD4" s="6"/>
      <c r="ADE4" s="6"/>
      <c r="ADF4" s="6"/>
      <c r="ADG4" s="6"/>
      <c r="ADH4" s="6"/>
      <c r="ADI4" s="6"/>
      <c r="ADJ4" s="6"/>
      <c r="ADK4" s="6"/>
      <c r="ADL4" s="6"/>
      <c r="ADM4" s="6"/>
      <c r="ADN4" s="6"/>
      <c r="ADO4" s="6"/>
      <c r="ADP4" s="6"/>
      <c r="ADQ4" s="6"/>
      <c r="ADR4" s="6"/>
      <c r="ADS4" s="6"/>
      <c r="ADT4" s="6"/>
      <c r="ADU4" s="6"/>
      <c r="ADV4" s="6"/>
      <c r="ADW4" s="6"/>
      <c r="ADX4" s="6"/>
      <c r="ADY4" s="6"/>
      <c r="ADZ4" s="6"/>
      <c r="AEA4" s="6"/>
      <c r="AEB4" s="6"/>
      <c r="AEC4" s="6"/>
      <c r="AED4" s="6"/>
      <c r="AEE4" s="6"/>
      <c r="AEF4" s="6"/>
      <c r="AEG4" s="6"/>
      <c r="AEH4" s="6"/>
      <c r="AEI4" s="6"/>
      <c r="AEJ4" s="6"/>
      <c r="AEK4" s="6"/>
      <c r="AEL4" s="6"/>
      <c r="AEM4" s="6"/>
      <c r="AEN4" s="6"/>
      <c r="AEO4" s="6"/>
      <c r="AEP4" s="6"/>
      <c r="AEQ4" s="6"/>
      <c r="AER4" s="6"/>
      <c r="AES4" s="6"/>
      <c r="AET4" s="6"/>
      <c r="AEU4" s="6"/>
      <c r="AEV4" s="6"/>
      <c r="AEW4" s="6"/>
      <c r="AEX4" s="6"/>
      <c r="AEY4" s="6"/>
      <c r="AEZ4" s="6"/>
      <c r="AFA4" s="6"/>
      <c r="AFB4" s="6"/>
      <c r="AFC4" s="6"/>
      <c r="AFD4" s="6"/>
      <c r="AFE4" s="6"/>
      <c r="AFF4" s="6"/>
      <c r="AFG4" s="6"/>
      <c r="AFH4" s="6"/>
      <c r="AFI4" s="6"/>
      <c r="AFJ4" s="6"/>
      <c r="AFK4" s="6"/>
      <c r="AFL4" s="6"/>
      <c r="AFM4" s="6"/>
      <c r="AFN4" s="6"/>
      <c r="AFO4" s="6"/>
      <c r="AFP4" s="6"/>
      <c r="AFQ4" s="6"/>
      <c r="AFR4" s="6"/>
      <c r="AFS4" s="6"/>
      <c r="AFT4" s="6"/>
      <c r="AFU4" s="6"/>
      <c r="AFV4" s="6"/>
      <c r="AFW4" s="6"/>
      <c r="AFX4" s="6"/>
      <c r="AFY4" s="6"/>
      <c r="AFZ4" s="6"/>
      <c r="AGA4" s="6"/>
      <c r="AGB4" s="6"/>
      <c r="AGC4" s="6"/>
      <c r="AGD4" s="6"/>
      <c r="AGE4" s="6"/>
      <c r="AGF4" s="6"/>
      <c r="AGG4" s="6"/>
      <c r="AGH4" s="6"/>
      <c r="AGI4" s="6"/>
      <c r="AGJ4" s="6"/>
      <c r="AGK4" s="6"/>
      <c r="AGL4" s="6"/>
      <c r="AGM4" s="6"/>
      <c r="AGN4" s="6"/>
      <c r="AGO4" s="6"/>
      <c r="AGP4" s="6"/>
      <c r="AGQ4" s="6"/>
      <c r="AGR4" s="6"/>
      <c r="AGS4" s="6"/>
      <c r="AGT4" s="6"/>
      <c r="AGU4" s="6"/>
      <c r="AGV4" s="6"/>
      <c r="AGW4" s="6"/>
      <c r="AGX4" s="6"/>
      <c r="AGY4" s="6"/>
      <c r="AGZ4" s="6"/>
      <c r="AHA4" s="6"/>
      <c r="AHB4" s="6"/>
      <c r="AHC4" s="6"/>
      <c r="AHD4" s="6"/>
      <c r="AHE4" s="6"/>
      <c r="AHF4" s="6"/>
      <c r="AHG4" s="6"/>
      <c r="AHH4" s="6"/>
      <c r="AHI4" s="6"/>
      <c r="AHJ4" s="6"/>
      <c r="AHK4" s="6"/>
      <c r="AHL4" s="6"/>
      <c r="AHM4" s="6"/>
      <c r="AHN4" s="6"/>
      <c r="AHO4" s="6"/>
      <c r="AHP4" s="6"/>
      <c r="AHQ4" s="6"/>
      <c r="AHR4" s="6"/>
      <c r="AHS4" s="6"/>
      <c r="AHT4" s="6"/>
      <c r="AHU4" s="6"/>
      <c r="AHV4" s="6"/>
      <c r="AHW4" s="6"/>
      <c r="AHX4" s="6"/>
      <c r="AHY4" s="6"/>
      <c r="AHZ4" s="6"/>
      <c r="AIA4" s="6"/>
      <c r="AIB4" s="6"/>
      <c r="AIC4" s="6"/>
      <c r="AID4" s="6"/>
      <c r="AIE4" s="6"/>
      <c r="AIF4" s="6"/>
      <c r="AIG4" s="6"/>
      <c r="AIH4" s="6"/>
      <c r="AII4" s="6"/>
      <c r="AIJ4" s="6"/>
      <c r="AIK4" s="6"/>
      <c r="AIL4" s="6"/>
      <c r="AIM4" s="6"/>
      <c r="AIN4" s="6"/>
      <c r="AIO4" s="6"/>
      <c r="AIP4" s="6"/>
      <c r="AIQ4" s="6"/>
      <c r="AIR4" s="6"/>
      <c r="AIS4" s="6"/>
      <c r="AIT4" s="6"/>
      <c r="AIU4" s="6"/>
      <c r="AIV4" s="6"/>
      <c r="AIW4" s="6"/>
      <c r="AIX4" s="6"/>
      <c r="AIY4" s="6"/>
      <c r="AIZ4" s="6"/>
      <c r="AJA4" s="6"/>
      <c r="AJB4" s="6"/>
      <c r="AJC4" s="6"/>
      <c r="AJD4" s="6"/>
      <c r="AJE4" s="6"/>
      <c r="AJF4" s="6"/>
      <c r="AJG4" s="6"/>
      <c r="AJH4" s="6"/>
      <c r="AJI4" s="6"/>
      <c r="AJJ4" s="6"/>
      <c r="AJK4" s="6"/>
      <c r="AJL4" s="6"/>
      <c r="AJM4" s="6"/>
      <c r="AJN4" s="6"/>
      <c r="AJO4" s="6"/>
      <c r="AJP4" s="6"/>
      <c r="AJQ4" s="6"/>
      <c r="AJR4" s="6"/>
      <c r="AJS4" s="6"/>
      <c r="AJT4" s="6"/>
      <c r="AJU4" s="6"/>
      <c r="AJV4" s="6"/>
      <c r="AJW4" s="6"/>
      <c r="AJX4" s="6"/>
      <c r="AJY4" s="6"/>
      <c r="AJZ4" s="6"/>
      <c r="AKA4" s="6"/>
      <c r="AKB4" s="6"/>
      <c r="AKC4" s="6"/>
      <c r="AKD4" s="6"/>
      <c r="AKE4" s="6"/>
      <c r="AKF4" s="6"/>
      <c r="AKG4" s="6"/>
      <c r="AKH4" s="6"/>
      <c r="AKI4" s="6"/>
      <c r="AKJ4" s="6"/>
      <c r="AKK4" s="6"/>
      <c r="AKL4" s="6"/>
      <c r="AKM4" s="6"/>
      <c r="AKN4" s="6"/>
      <c r="AKO4" s="6"/>
      <c r="AKP4" s="6"/>
      <c r="AKQ4" s="6"/>
      <c r="AKR4" s="6"/>
      <c r="AKS4" s="6"/>
      <c r="AKT4" s="6"/>
      <c r="AKU4" s="6"/>
      <c r="AKV4" s="6"/>
      <c r="AKW4" s="6"/>
      <c r="AKX4" s="6"/>
      <c r="AKY4" s="6"/>
      <c r="AKZ4" s="6"/>
      <c r="ALA4" s="6"/>
      <c r="ALB4" s="6"/>
      <c r="ALC4" s="6"/>
      <c r="ALD4" s="6"/>
      <c r="ALE4" s="6"/>
      <c r="ALF4" s="6"/>
      <c r="ALG4" s="6"/>
      <c r="ALH4" s="6"/>
      <c r="ALI4" s="6"/>
      <c r="ALJ4" s="6"/>
      <c r="ALK4" s="6"/>
      <c r="ALL4" s="6"/>
      <c r="ALM4" s="6"/>
      <c r="ALN4" s="6"/>
      <c r="ALO4" s="6"/>
      <c r="ALP4" s="6"/>
      <c r="ALQ4" s="6"/>
      <c r="ALR4" s="6"/>
      <c r="ALS4" s="6"/>
      <c r="ALT4" s="6"/>
      <c r="ALU4" s="6"/>
      <c r="ALV4" s="6"/>
      <c r="ALW4" s="6"/>
      <c r="ALX4" s="6"/>
      <c r="ALY4" s="6"/>
      <c r="ALZ4" s="6"/>
      <c r="AMA4" s="6"/>
      <c r="AMB4" s="6"/>
      <c r="AMC4" s="6"/>
      <c r="AMD4" s="6"/>
      <c r="AME4" s="6"/>
      <c r="AMF4" s="6"/>
      <c r="AMG4" s="6"/>
      <c r="AMH4" s="6"/>
      <c r="AMI4" s="6"/>
      <c r="AMJ4" s="6"/>
      <c r="AMK4" s="6"/>
      <c r="AML4" s="6"/>
      <c r="AMM4" s="6"/>
      <c r="AMN4" s="6"/>
      <c r="AMO4" s="6"/>
      <c r="AMP4" s="6"/>
      <c r="AMQ4" s="6"/>
      <c r="AMR4" s="6"/>
      <c r="AMS4" s="6"/>
      <c r="AMT4" s="6"/>
      <c r="AMU4" s="6"/>
      <c r="AMV4" s="6"/>
      <c r="AMW4" s="6"/>
      <c r="AMX4" s="6"/>
      <c r="AMY4" s="6"/>
      <c r="AMZ4" s="6"/>
      <c r="ANA4" s="6"/>
      <c r="ANB4" s="6"/>
    </row>
    <row r="5" spans="1:1042" x14ac:dyDescent="0.25">
      <c r="A5" t="s">
        <v>188</v>
      </c>
      <c r="B5" t="s">
        <v>191</v>
      </c>
      <c r="D5" s="101" t="s">
        <v>1274</v>
      </c>
      <c r="E5" s="101"/>
      <c r="H5" s="101"/>
      <c r="I5" s="101"/>
      <c r="K5" s="55"/>
      <c r="L5" s="55"/>
      <c r="M5" s="67" t="s">
        <v>93</v>
      </c>
      <c r="N5" s="65">
        <f>N3+1</f>
        <v>13</v>
      </c>
      <c r="O5" s="6"/>
      <c r="P5" s="6"/>
      <c r="Q5" s="6"/>
      <c r="R5" s="72" t="s">
        <v>102</v>
      </c>
      <c r="S5" s="73">
        <v>14</v>
      </c>
      <c r="T5" s="83" t="s">
        <v>177</v>
      </c>
      <c r="U5" s="133">
        <f t="shared" si="0"/>
        <v>27</v>
      </c>
      <c r="V5" s="78"/>
      <c r="W5" s="78"/>
      <c r="X5" s="56"/>
      <c r="Y5" s="56"/>
      <c r="Z5" s="57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  <c r="IW5" s="6"/>
      <c r="IX5" s="6"/>
      <c r="IY5" s="6"/>
      <c r="IZ5" s="6"/>
      <c r="JA5" s="6"/>
      <c r="JB5" s="6"/>
      <c r="JC5" s="6"/>
      <c r="JD5" s="6"/>
      <c r="JE5" s="6"/>
      <c r="JF5" s="6"/>
      <c r="JG5" s="6"/>
      <c r="JH5" s="6"/>
      <c r="JI5" s="6"/>
      <c r="JJ5" s="6"/>
      <c r="JK5" s="6"/>
      <c r="JL5" s="6"/>
      <c r="JM5" s="6"/>
      <c r="JN5" s="6"/>
      <c r="JO5" s="6"/>
      <c r="JP5" s="6"/>
      <c r="JQ5" s="6"/>
      <c r="JR5" s="6"/>
      <c r="JS5" s="6"/>
      <c r="JT5" s="6"/>
      <c r="JU5" s="6"/>
      <c r="JV5" s="6"/>
      <c r="JW5" s="6"/>
      <c r="JX5" s="6"/>
      <c r="JY5" s="6"/>
      <c r="JZ5" s="6"/>
      <c r="KA5" s="6"/>
      <c r="KB5" s="6"/>
      <c r="KC5" s="6"/>
      <c r="KD5" s="6"/>
      <c r="KE5" s="6"/>
      <c r="KF5" s="6"/>
      <c r="KG5" s="6"/>
      <c r="KH5" s="6"/>
      <c r="KI5" s="6"/>
      <c r="KJ5" s="6"/>
      <c r="KK5" s="6"/>
      <c r="KL5" s="6"/>
      <c r="KM5" s="6"/>
      <c r="KN5" s="6"/>
      <c r="KO5" s="6"/>
      <c r="KP5" s="6"/>
      <c r="KQ5" s="6"/>
      <c r="KR5" s="6"/>
      <c r="KS5" s="6"/>
      <c r="KT5" s="6"/>
      <c r="KU5" s="6"/>
      <c r="KV5" s="6"/>
      <c r="KW5" s="6"/>
      <c r="KX5" s="6"/>
      <c r="KY5" s="6"/>
      <c r="KZ5" s="6"/>
      <c r="LA5" s="6"/>
      <c r="LB5" s="6"/>
      <c r="LC5" s="6"/>
      <c r="LD5" s="6"/>
      <c r="LE5" s="6"/>
      <c r="LF5" s="6"/>
      <c r="LG5" s="6"/>
      <c r="LH5" s="6"/>
      <c r="LI5" s="6"/>
      <c r="LJ5" s="6"/>
      <c r="LK5" s="6"/>
      <c r="LL5" s="6"/>
      <c r="LM5" s="6"/>
      <c r="LN5" s="6"/>
      <c r="LO5" s="6"/>
      <c r="LP5" s="6"/>
      <c r="LQ5" s="6"/>
      <c r="LR5" s="6"/>
      <c r="LS5" s="6"/>
      <c r="LT5" s="6"/>
      <c r="LU5" s="6"/>
      <c r="LV5" s="6"/>
      <c r="LW5" s="6"/>
      <c r="LX5" s="6"/>
      <c r="LY5" s="6"/>
      <c r="LZ5" s="6"/>
      <c r="MA5" s="6"/>
      <c r="MB5" s="6"/>
      <c r="MC5" s="6"/>
      <c r="MD5" s="6"/>
      <c r="ME5" s="6"/>
      <c r="MF5" s="6"/>
      <c r="MG5" s="6"/>
      <c r="MH5" s="6"/>
      <c r="MI5" s="6"/>
      <c r="MJ5" s="6"/>
      <c r="MK5" s="6"/>
      <c r="ML5" s="6"/>
      <c r="MM5" s="6"/>
      <c r="MN5" s="6"/>
      <c r="MO5" s="6"/>
      <c r="MP5" s="6"/>
      <c r="MQ5" s="6"/>
      <c r="MR5" s="6"/>
      <c r="MS5" s="6"/>
      <c r="MT5" s="6"/>
      <c r="MU5" s="6"/>
      <c r="MV5" s="6"/>
      <c r="MW5" s="6"/>
      <c r="MX5" s="6"/>
      <c r="MY5" s="6"/>
      <c r="MZ5" s="6"/>
      <c r="NA5" s="6"/>
      <c r="NB5" s="6"/>
      <c r="NC5" s="6"/>
      <c r="ND5" s="6"/>
      <c r="NE5" s="6"/>
      <c r="NF5" s="6"/>
      <c r="NG5" s="6"/>
      <c r="NH5" s="6"/>
      <c r="NI5" s="6"/>
      <c r="NJ5" s="6"/>
      <c r="NK5" s="6"/>
      <c r="NL5" s="6"/>
      <c r="NM5" s="6"/>
      <c r="NN5" s="6"/>
      <c r="NO5" s="6"/>
      <c r="NP5" s="6"/>
      <c r="NQ5" s="6"/>
      <c r="NR5" s="6"/>
      <c r="NS5" s="6"/>
      <c r="NT5" s="6"/>
      <c r="NU5" s="6"/>
      <c r="NV5" s="6"/>
      <c r="NW5" s="6"/>
      <c r="NX5" s="6"/>
      <c r="NY5" s="6"/>
      <c r="NZ5" s="6"/>
      <c r="OA5" s="6"/>
      <c r="OB5" s="6"/>
      <c r="OC5" s="6"/>
      <c r="OD5" s="6"/>
      <c r="OE5" s="6"/>
      <c r="OF5" s="6"/>
      <c r="OG5" s="6"/>
      <c r="OH5" s="6"/>
      <c r="OI5" s="6"/>
      <c r="OJ5" s="6"/>
      <c r="OK5" s="6"/>
      <c r="OL5" s="6"/>
      <c r="OM5" s="6"/>
      <c r="ON5" s="6"/>
      <c r="OO5" s="6"/>
      <c r="OP5" s="6"/>
      <c r="OQ5" s="6"/>
      <c r="OR5" s="6"/>
      <c r="OS5" s="6"/>
      <c r="OT5" s="6"/>
      <c r="OU5" s="6"/>
      <c r="OV5" s="6"/>
      <c r="OW5" s="6"/>
      <c r="OX5" s="6"/>
      <c r="OY5" s="6"/>
      <c r="OZ5" s="6"/>
      <c r="PA5" s="6"/>
      <c r="PB5" s="6"/>
      <c r="PC5" s="6"/>
      <c r="PD5" s="6"/>
      <c r="PE5" s="6"/>
      <c r="PF5" s="6"/>
      <c r="PG5" s="6"/>
      <c r="PH5" s="6"/>
      <c r="PI5" s="6"/>
      <c r="PJ5" s="6"/>
      <c r="PK5" s="6"/>
      <c r="PL5" s="6"/>
      <c r="PM5" s="6"/>
      <c r="PN5" s="6"/>
      <c r="PO5" s="6"/>
      <c r="PP5" s="6"/>
      <c r="PQ5" s="6"/>
      <c r="PR5" s="6"/>
      <c r="PS5" s="6"/>
      <c r="PT5" s="6"/>
      <c r="PU5" s="6"/>
      <c r="PV5" s="6"/>
      <c r="PW5" s="6"/>
      <c r="PX5" s="6"/>
      <c r="PY5" s="6"/>
      <c r="PZ5" s="6"/>
      <c r="QA5" s="6"/>
      <c r="QB5" s="6"/>
      <c r="QC5" s="6"/>
      <c r="QD5" s="6"/>
      <c r="QE5" s="6"/>
      <c r="QF5" s="6"/>
      <c r="QG5" s="6"/>
      <c r="QH5" s="6"/>
      <c r="QI5" s="6"/>
      <c r="QJ5" s="6"/>
      <c r="QK5" s="6"/>
      <c r="QL5" s="6"/>
      <c r="QM5" s="6"/>
      <c r="QN5" s="6"/>
      <c r="QO5" s="6"/>
      <c r="QP5" s="6"/>
      <c r="QQ5" s="6"/>
      <c r="QR5" s="6"/>
      <c r="QS5" s="6"/>
      <c r="QT5" s="6"/>
      <c r="QU5" s="6"/>
      <c r="QV5" s="6"/>
      <c r="QW5" s="6"/>
      <c r="QX5" s="6"/>
      <c r="QY5" s="6"/>
      <c r="QZ5" s="6"/>
      <c r="RA5" s="6"/>
      <c r="RB5" s="6"/>
      <c r="RC5" s="6"/>
      <c r="RD5" s="6"/>
      <c r="RE5" s="6"/>
      <c r="RF5" s="6"/>
      <c r="RG5" s="6"/>
      <c r="RH5" s="6"/>
      <c r="RI5" s="6"/>
      <c r="RJ5" s="6"/>
      <c r="RK5" s="6"/>
      <c r="RL5" s="6"/>
      <c r="RM5" s="6"/>
      <c r="RN5" s="6"/>
      <c r="RO5" s="6"/>
      <c r="RP5" s="6"/>
      <c r="RQ5" s="6"/>
      <c r="RR5" s="6"/>
      <c r="RS5" s="6"/>
      <c r="RT5" s="6"/>
      <c r="RU5" s="6"/>
      <c r="RV5" s="6"/>
      <c r="RW5" s="6"/>
      <c r="RX5" s="6"/>
      <c r="RY5" s="6"/>
      <c r="RZ5" s="6"/>
      <c r="SA5" s="6"/>
      <c r="SB5" s="6"/>
      <c r="SC5" s="6"/>
      <c r="SD5" s="6"/>
      <c r="SE5" s="6"/>
      <c r="SF5" s="6"/>
      <c r="SG5" s="6"/>
      <c r="SH5" s="6"/>
      <c r="SI5" s="6"/>
      <c r="SJ5" s="6"/>
      <c r="SK5" s="6"/>
      <c r="SL5" s="6"/>
      <c r="SM5" s="6"/>
      <c r="SN5" s="6"/>
      <c r="SO5" s="6"/>
      <c r="SP5" s="6"/>
      <c r="SQ5" s="6"/>
      <c r="SR5" s="6"/>
      <c r="SS5" s="6"/>
      <c r="ST5" s="6"/>
      <c r="SU5" s="6"/>
      <c r="SV5" s="6"/>
      <c r="SW5" s="6"/>
      <c r="SX5" s="6"/>
      <c r="SY5" s="6"/>
      <c r="SZ5" s="6"/>
      <c r="TA5" s="6"/>
      <c r="TB5" s="6"/>
      <c r="TC5" s="6"/>
      <c r="TD5" s="6"/>
      <c r="TE5" s="6"/>
      <c r="TF5" s="6"/>
      <c r="TG5" s="6"/>
      <c r="TH5" s="6"/>
      <c r="TI5" s="6"/>
      <c r="TJ5" s="6"/>
      <c r="TK5" s="6"/>
      <c r="TL5" s="6"/>
      <c r="TM5" s="6"/>
      <c r="TN5" s="6"/>
      <c r="TO5" s="6"/>
      <c r="TP5" s="6"/>
      <c r="TQ5" s="6"/>
      <c r="TR5" s="6"/>
      <c r="TS5" s="6"/>
      <c r="TT5" s="6"/>
      <c r="TU5" s="6"/>
      <c r="TV5" s="6"/>
      <c r="TW5" s="6"/>
      <c r="TX5" s="6"/>
      <c r="TY5" s="6"/>
      <c r="TZ5" s="6"/>
      <c r="UA5" s="6"/>
      <c r="UB5" s="6"/>
      <c r="UC5" s="6"/>
      <c r="UD5" s="6"/>
      <c r="UE5" s="6"/>
      <c r="UF5" s="6"/>
      <c r="UG5" s="6"/>
      <c r="UH5" s="6"/>
      <c r="UI5" s="6"/>
      <c r="UJ5" s="6"/>
      <c r="UK5" s="6"/>
      <c r="UL5" s="6"/>
      <c r="UM5" s="6"/>
      <c r="UN5" s="6"/>
      <c r="UO5" s="6"/>
      <c r="UP5" s="6"/>
      <c r="UQ5" s="6"/>
      <c r="UR5" s="6"/>
      <c r="US5" s="6"/>
      <c r="UT5" s="6"/>
      <c r="UU5" s="6"/>
      <c r="UV5" s="6"/>
      <c r="UW5" s="6"/>
      <c r="UX5" s="6"/>
      <c r="UY5" s="6"/>
      <c r="UZ5" s="6"/>
      <c r="VA5" s="6"/>
      <c r="VB5" s="6"/>
      <c r="VC5" s="6"/>
      <c r="VD5" s="6"/>
      <c r="VE5" s="6"/>
      <c r="VF5" s="6"/>
      <c r="VG5" s="6"/>
      <c r="VH5" s="6"/>
      <c r="VI5" s="6"/>
      <c r="VJ5" s="6"/>
      <c r="VK5" s="6"/>
      <c r="VL5" s="6"/>
      <c r="VM5" s="6"/>
      <c r="VN5" s="6"/>
      <c r="VO5" s="6"/>
      <c r="VP5" s="6"/>
      <c r="VQ5" s="6"/>
      <c r="VR5" s="6"/>
      <c r="VS5" s="6"/>
      <c r="VT5" s="6"/>
      <c r="VU5" s="6"/>
      <c r="VV5" s="6"/>
      <c r="VW5" s="6"/>
      <c r="VX5" s="6"/>
      <c r="VY5" s="6"/>
      <c r="VZ5" s="6"/>
      <c r="WA5" s="6"/>
      <c r="WB5" s="6"/>
      <c r="WC5" s="6"/>
      <c r="WD5" s="6"/>
      <c r="WE5" s="6"/>
      <c r="WF5" s="6"/>
      <c r="WG5" s="6"/>
      <c r="WH5" s="6"/>
      <c r="WI5" s="6"/>
      <c r="WJ5" s="6"/>
      <c r="WK5" s="6"/>
      <c r="WL5" s="6"/>
      <c r="WM5" s="6"/>
      <c r="WN5" s="6"/>
      <c r="WO5" s="6"/>
      <c r="WP5" s="6"/>
      <c r="WQ5" s="6"/>
      <c r="WR5" s="6"/>
      <c r="WS5" s="6"/>
      <c r="WT5" s="6"/>
      <c r="WU5" s="6"/>
      <c r="WV5" s="6"/>
      <c r="WW5" s="6"/>
      <c r="WX5" s="6"/>
      <c r="WY5" s="6"/>
      <c r="WZ5" s="6"/>
      <c r="XA5" s="6"/>
      <c r="XB5" s="6"/>
      <c r="XC5" s="6"/>
      <c r="XD5" s="6"/>
      <c r="XE5" s="6"/>
      <c r="XF5" s="6"/>
      <c r="XG5" s="6"/>
      <c r="XH5" s="6"/>
      <c r="XI5" s="6"/>
      <c r="XJ5" s="6"/>
      <c r="XK5" s="6"/>
      <c r="XL5" s="6"/>
      <c r="XM5" s="6"/>
      <c r="XN5" s="6"/>
      <c r="XO5" s="6"/>
      <c r="XP5" s="6"/>
      <c r="XQ5" s="6"/>
      <c r="XR5" s="6"/>
      <c r="XS5" s="6"/>
      <c r="XT5" s="6"/>
      <c r="XU5" s="6"/>
      <c r="XV5" s="6"/>
      <c r="XW5" s="6"/>
      <c r="XX5" s="6"/>
      <c r="XY5" s="6"/>
      <c r="XZ5" s="6"/>
      <c r="YA5" s="6"/>
      <c r="YB5" s="6"/>
      <c r="YC5" s="6"/>
      <c r="YD5" s="6"/>
      <c r="YE5" s="6"/>
      <c r="YF5" s="6"/>
      <c r="YG5" s="6"/>
      <c r="YH5" s="6"/>
      <c r="YI5" s="6"/>
      <c r="YJ5" s="6"/>
      <c r="YK5" s="6"/>
      <c r="YL5" s="6"/>
      <c r="YM5" s="6"/>
      <c r="YN5" s="6"/>
      <c r="YO5" s="6"/>
      <c r="YP5" s="6"/>
      <c r="YQ5" s="6"/>
      <c r="YR5" s="6"/>
      <c r="YS5" s="6"/>
      <c r="YT5" s="6"/>
      <c r="YU5" s="6"/>
      <c r="YV5" s="6"/>
      <c r="YW5" s="6"/>
      <c r="YX5" s="6"/>
      <c r="YY5" s="6"/>
      <c r="YZ5" s="6"/>
      <c r="ZA5" s="6"/>
      <c r="ZB5" s="6"/>
      <c r="ZC5" s="6"/>
      <c r="ZD5" s="6"/>
      <c r="ZE5" s="6"/>
      <c r="ZF5" s="6"/>
      <c r="ZG5" s="6"/>
      <c r="ZH5" s="6"/>
      <c r="ZI5" s="6"/>
      <c r="ZJ5" s="6"/>
      <c r="ZK5" s="6"/>
      <c r="ZL5" s="6"/>
      <c r="ZM5" s="6"/>
      <c r="ZN5" s="6"/>
      <c r="ZO5" s="6"/>
      <c r="ZP5" s="6"/>
      <c r="ZQ5" s="6"/>
      <c r="ZR5" s="6"/>
      <c r="ZS5" s="6"/>
      <c r="ZT5" s="6"/>
      <c r="ZU5" s="6"/>
      <c r="ZV5" s="6"/>
      <c r="ZW5" s="6"/>
      <c r="ZX5" s="6"/>
      <c r="ZY5" s="6"/>
      <c r="ZZ5" s="6"/>
      <c r="AAA5" s="6"/>
      <c r="AAB5" s="6"/>
      <c r="AAC5" s="6"/>
      <c r="AAD5" s="6"/>
      <c r="AAE5" s="6"/>
      <c r="AAF5" s="6"/>
      <c r="AAG5" s="6"/>
      <c r="AAH5" s="6"/>
      <c r="AAI5" s="6"/>
      <c r="AAJ5" s="6"/>
      <c r="AAK5" s="6"/>
      <c r="AAL5" s="6"/>
      <c r="AAM5" s="6"/>
      <c r="AAN5" s="6"/>
      <c r="AAO5" s="6"/>
      <c r="AAP5" s="6"/>
      <c r="AAQ5" s="6"/>
      <c r="AAR5" s="6"/>
      <c r="AAS5" s="6"/>
      <c r="AAT5" s="6"/>
      <c r="AAU5" s="6"/>
      <c r="AAV5" s="6"/>
      <c r="AAW5" s="6"/>
      <c r="AAX5" s="6"/>
      <c r="AAY5" s="6"/>
      <c r="AAZ5" s="6"/>
      <c r="ABA5" s="6"/>
      <c r="ABB5" s="6"/>
      <c r="ABC5" s="6"/>
      <c r="ABD5" s="6"/>
      <c r="ABE5" s="6"/>
      <c r="ABF5" s="6"/>
      <c r="ABG5" s="6"/>
      <c r="ABH5" s="6"/>
      <c r="ABI5" s="6"/>
      <c r="ABJ5" s="6"/>
      <c r="ABK5" s="6"/>
      <c r="ABL5" s="6"/>
      <c r="ABM5" s="6"/>
      <c r="ABN5" s="6"/>
      <c r="ABO5" s="6"/>
      <c r="ABP5" s="6"/>
      <c r="ABQ5" s="6"/>
      <c r="ABR5" s="6"/>
      <c r="ABS5" s="6"/>
      <c r="ABT5" s="6"/>
      <c r="ABU5" s="6"/>
      <c r="ABV5" s="6"/>
      <c r="ABW5" s="6"/>
      <c r="ABX5" s="6"/>
      <c r="ABY5" s="6"/>
      <c r="ABZ5" s="6"/>
      <c r="ACA5" s="6"/>
      <c r="ACB5" s="6"/>
      <c r="ACC5" s="6"/>
      <c r="ACD5" s="6"/>
      <c r="ACE5" s="6"/>
      <c r="ACF5" s="6"/>
      <c r="ACG5" s="6"/>
      <c r="ACH5" s="6"/>
      <c r="ACI5" s="6"/>
      <c r="ACJ5" s="6"/>
      <c r="ACK5" s="6"/>
      <c r="ACL5" s="6"/>
      <c r="ACM5" s="6"/>
      <c r="ACN5" s="6"/>
      <c r="ACO5" s="6"/>
      <c r="ACP5" s="6"/>
      <c r="ACQ5" s="6"/>
      <c r="ACR5" s="6"/>
      <c r="ACS5" s="6"/>
      <c r="ACT5" s="6"/>
      <c r="ACU5" s="6"/>
      <c r="ACV5" s="6"/>
      <c r="ACW5" s="6"/>
      <c r="ACX5" s="6"/>
      <c r="ACY5" s="6"/>
      <c r="ACZ5" s="6"/>
      <c r="ADA5" s="6"/>
      <c r="ADB5" s="6"/>
      <c r="ADC5" s="6"/>
      <c r="ADD5" s="6"/>
      <c r="ADE5" s="6"/>
      <c r="ADF5" s="6"/>
      <c r="ADG5" s="6"/>
      <c r="ADH5" s="6"/>
      <c r="ADI5" s="6"/>
      <c r="ADJ5" s="6"/>
      <c r="ADK5" s="6"/>
      <c r="ADL5" s="6"/>
      <c r="ADM5" s="6"/>
      <c r="ADN5" s="6"/>
      <c r="ADO5" s="6"/>
      <c r="ADP5" s="6"/>
      <c r="ADQ5" s="6"/>
      <c r="ADR5" s="6"/>
      <c r="ADS5" s="6"/>
      <c r="ADT5" s="6"/>
      <c r="ADU5" s="6"/>
      <c r="ADV5" s="6"/>
      <c r="ADW5" s="6"/>
      <c r="ADX5" s="6"/>
      <c r="ADY5" s="6"/>
      <c r="ADZ5" s="6"/>
      <c r="AEA5" s="6"/>
      <c r="AEB5" s="6"/>
      <c r="AEC5" s="6"/>
      <c r="AED5" s="6"/>
      <c r="AEE5" s="6"/>
      <c r="AEF5" s="6"/>
      <c r="AEG5" s="6"/>
      <c r="AEH5" s="6"/>
      <c r="AEI5" s="6"/>
      <c r="AEJ5" s="6"/>
      <c r="AEK5" s="6"/>
      <c r="AEL5" s="6"/>
      <c r="AEM5" s="6"/>
      <c r="AEN5" s="6"/>
      <c r="AEO5" s="6"/>
      <c r="AEP5" s="6"/>
      <c r="AEQ5" s="6"/>
      <c r="AER5" s="6"/>
      <c r="AES5" s="6"/>
      <c r="AET5" s="6"/>
      <c r="AEU5" s="6"/>
      <c r="AEV5" s="6"/>
      <c r="AEW5" s="6"/>
      <c r="AEX5" s="6"/>
      <c r="AEY5" s="6"/>
      <c r="AEZ5" s="6"/>
      <c r="AFA5" s="6"/>
      <c r="AFB5" s="6"/>
      <c r="AFC5" s="6"/>
      <c r="AFD5" s="6"/>
      <c r="AFE5" s="6"/>
      <c r="AFF5" s="6"/>
      <c r="AFG5" s="6"/>
      <c r="AFH5" s="6"/>
      <c r="AFI5" s="6"/>
      <c r="AFJ5" s="6"/>
      <c r="AFK5" s="6"/>
      <c r="AFL5" s="6"/>
      <c r="AFM5" s="6"/>
      <c r="AFN5" s="6"/>
      <c r="AFO5" s="6"/>
      <c r="AFP5" s="6"/>
      <c r="AFQ5" s="6"/>
      <c r="AFR5" s="6"/>
      <c r="AFS5" s="6"/>
      <c r="AFT5" s="6"/>
      <c r="AFU5" s="6"/>
      <c r="AFV5" s="6"/>
      <c r="AFW5" s="6"/>
      <c r="AFX5" s="6"/>
      <c r="AFY5" s="6"/>
      <c r="AFZ5" s="6"/>
      <c r="AGA5" s="6"/>
      <c r="AGB5" s="6"/>
      <c r="AGC5" s="6"/>
      <c r="AGD5" s="6"/>
      <c r="AGE5" s="6"/>
      <c r="AGF5" s="6"/>
      <c r="AGG5" s="6"/>
      <c r="AGH5" s="6"/>
      <c r="AGI5" s="6"/>
      <c r="AGJ5" s="6"/>
      <c r="AGK5" s="6"/>
      <c r="AGL5" s="6"/>
      <c r="AGM5" s="6"/>
      <c r="AGN5" s="6"/>
      <c r="AGO5" s="6"/>
      <c r="AGP5" s="6"/>
      <c r="AGQ5" s="6"/>
      <c r="AGR5" s="6"/>
      <c r="AGS5" s="6"/>
      <c r="AGT5" s="6"/>
      <c r="AGU5" s="6"/>
      <c r="AGV5" s="6"/>
      <c r="AGW5" s="6"/>
      <c r="AGX5" s="6"/>
      <c r="AGY5" s="6"/>
      <c r="AGZ5" s="6"/>
      <c r="AHA5" s="6"/>
      <c r="AHB5" s="6"/>
      <c r="AHC5" s="6"/>
      <c r="AHD5" s="6"/>
      <c r="AHE5" s="6"/>
      <c r="AHF5" s="6"/>
      <c r="AHG5" s="6"/>
      <c r="AHH5" s="6"/>
      <c r="AHI5" s="6"/>
      <c r="AHJ5" s="6"/>
      <c r="AHK5" s="6"/>
      <c r="AHL5" s="6"/>
      <c r="AHM5" s="6"/>
      <c r="AHN5" s="6"/>
      <c r="AHO5" s="6"/>
      <c r="AHP5" s="6"/>
      <c r="AHQ5" s="6"/>
      <c r="AHR5" s="6"/>
      <c r="AHS5" s="6"/>
      <c r="AHT5" s="6"/>
      <c r="AHU5" s="6"/>
      <c r="AHV5" s="6"/>
      <c r="AHW5" s="6"/>
      <c r="AHX5" s="6"/>
      <c r="AHY5" s="6"/>
      <c r="AHZ5" s="6"/>
      <c r="AIA5" s="6"/>
      <c r="AIB5" s="6"/>
      <c r="AIC5" s="6"/>
      <c r="AID5" s="6"/>
      <c r="AIE5" s="6"/>
      <c r="AIF5" s="6"/>
      <c r="AIG5" s="6"/>
      <c r="AIH5" s="6"/>
      <c r="AII5" s="6"/>
      <c r="AIJ5" s="6"/>
      <c r="AIK5" s="6"/>
      <c r="AIL5" s="6"/>
      <c r="AIM5" s="6"/>
      <c r="AIN5" s="6"/>
      <c r="AIO5" s="6"/>
      <c r="AIP5" s="6"/>
      <c r="AIQ5" s="6"/>
      <c r="AIR5" s="6"/>
      <c r="AIS5" s="6"/>
      <c r="AIT5" s="6"/>
      <c r="AIU5" s="6"/>
      <c r="AIV5" s="6"/>
      <c r="AIW5" s="6"/>
      <c r="AIX5" s="6"/>
      <c r="AIY5" s="6"/>
      <c r="AIZ5" s="6"/>
      <c r="AJA5" s="6"/>
      <c r="AJB5" s="6"/>
      <c r="AJC5" s="6"/>
      <c r="AJD5" s="6"/>
      <c r="AJE5" s="6"/>
      <c r="AJF5" s="6"/>
      <c r="AJG5" s="6"/>
      <c r="AJH5" s="6"/>
      <c r="AJI5" s="6"/>
      <c r="AJJ5" s="6"/>
      <c r="AJK5" s="6"/>
      <c r="AJL5" s="6"/>
      <c r="AJM5" s="6"/>
      <c r="AJN5" s="6"/>
      <c r="AJO5" s="6"/>
      <c r="AJP5" s="6"/>
      <c r="AJQ5" s="6"/>
      <c r="AJR5" s="6"/>
      <c r="AJS5" s="6"/>
      <c r="AJT5" s="6"/>
      <c r="AJU5" s="6"/>
      <c r="AJV5" s="6"/>
      <c r="AJW5" s="6"/>
      <c r="AJX5" s="6"/>
      <c r="AJY5" s="6"/>
      <c r="AJZ5" s="6"/>
      <c r="AKA5" s="6"/>
      <c r="AKB5" s="6"/>
      <c r="AKC5" s="6"/>
      <c r="AKD5" s="6"/>
      <c r="AKE5" s="6"/>
      <c r="AKF5" s="6"/>
      <c r="AKG5" s="6"/>
      <c r="AKH5" s="6"/>
      <c r="AKI5" s="6"/>
      <c r="AKJ5" s="6"/>
      <c r="AKK5" s="6"/>
      <c r="AKL5" s="6"/>
      <c r="AKM5" s="6"/>
      <c r="AKN5" s="6"/>
      <c r="AKO5" s="6"/>
      <c r="AKP5" s="6"/>
      <c r="AKQ5" s="6"/>
      <c r="AKR5" s="6"/>
      <c r="AKS5" s="6"/>
      <c r="AKT5" s="6"/>
      <c r="AKU5" s="6"/>
      <c r="AKV5" s="6"/>
      <c r="AKW5" s="6"/>
      <c r="AKX5" s="6"/>
      <c r="AKY5" s="6"/>
      <c r="AKZ5" s="6"/>
      <c r="ALA5" s="6"/>
      <c r="ALB5" s="6"/>
      <c r="ALC5" s="6"/>
      <c r="ALD5" s="6"/>
      <c r="ALE5" s="6"/>
      <c r="ALF5" s="6"/>
      <c r="ALG5" s="6"/>
      <c r="ALH5" s="6"/>
      <c r="ALI5" s="6"/>
      <c r="ALJ5" s="6"/>
      <c r="ALK5" s="6"/>
      <c r="ALL5" s="6"/>
      <c r="ALM5" s="6"/>
      <c r="ALN5" s="6"/>
      <c r="ALO5" s="6"/>
      <c r="ALP5" s="6"/>
      <c r="ALQ5" s="6"/>
      <c r="ALR5" s="6"/>
      <c r="ALS5" s="6"/>
      <c r="ALT5" s="6"/>
      <c r="ALU5" s="6"/>
      <c r="ALV5" s="6"/>
      <c r="ALW5" s="6"/>
      <c r="ALX5" s="6"/>
      <c r="ALY5" s="6"/>
      <c r="ALZ5" s="6"/>
      <c r="AMA5" s="6"/>
      <c r="AMB5" s="6"/>
      <c r="AMC5" s="6"/>
      <c r="AMD5" s="6"/>
      <c r="AME5" s="6"/>
      <c r="AMF5" s="6"/>
      <c r="AMG5" s="6"/>
      <c r="AMH5" s="6"/>
      <c r="AMI5" s="6"/>
      <c r="AMJ5" s="6"/>
      <c r="AMK5" s="6"/>
      <c r="AML5" s="6"/>
      <c r="AMM5" s="6"/>
      <c r="AMN5" s="6"/>
      <c r="AMO5" s="6"/>
      <c r="AMP5" s="6"/>
      <c r="AMQ5" s="6"/>
      <c r="AMR5" s="6"/>
      <c r="AMS5" s="6"/>
      <c r="AMT5" s="6"/>
      <c r="AMU5" s="6"/>
      <c r="AMV5" s="6"/>
      <c r="AMW5" s="6"/>
      <c r="AMX5" s="6"/>
      <c r="AMY5" s="6"/>
      <c r="AMZ5" s="6"/>
      <c r="ANA5" s="6"/>
      <c r="ANB5" s="6"/>
    </row>
    <row r="6" spans="1:1042" x14ac:dyDescent="0.25">
      <c r="A6" t="s">
        <v>188</v>
      </c>
      <c r="K6" s="55"/>
      <c r="L6" s="55"/>
      <c r="M6" s="118" t="s">
        <v>346</v>
      </c>
      <c r="N6" s="119">
        <v>27</v>
      </c>
      <c r="O6" s="6"/>
      <c r="P6" s="6"/>
      <c r="Q6" s="6"/>
      <c r="R6" s="72" t="s">
        <v>103</v>
      </c>
      <c r="S6" s="73">
        <v>15</v>
      </c>
      <c r="T6" s="83" t="s">
        <v>178</v>
      </c>
      <c r="U6" s="133">
        <f t="shared" si="0"/>
        <v>30</v>
      </c>
      <c r="V6" s="78"/>
      <c r="W6" s="78"/>
      <c r="X6" s="56"/>
      <c r="Y6" s="56"/>
      <c r="Z6" s="57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  <c r="IV6" s="6"/>
      <c r="IW6" s="6"/>
      <c r="IX6" s="6"/>
      <c r="IY6" s="6"/>
      <c r="IZ6" s="6"/>
      <c r="JA6" s="6"/>
      <c r="JB6" s="6"/>
      <c r="JC6" s="6"/>
      <c r="JD6" s="6"/>
      <c r="JE6" s="6"/>
      <c r="JF6" s="6"/>
      <c r="JG6" s="6"/>
      <c r="JH6" s="6"/>
      <c r="JI6" s="6"/>
      <c r="JJ6" s="6"/>
      <c r="JK6" s="6"/>
      <c r="JL6" s="6"/>
      <c r="JM6" s="6"/>
      <c r="JN6" s="6"/>
      <c r="JO6" s="6"/>
      <c r="JP6" s="6"/>
      <c r="JQ6" s="6"/>
      <c r="JR6" s="6"/>
      <c r="JS6" s="6"/>
      <c r="JT6" s="6"/>
      <c r="JU6" s="6"/>
      <c r="JV6" s="6"/>
      <c r="JW6" s="6"/>
      <c r="JX6" s="6"/>
      <c r="JY6" s="6"/>
      <c r="JZ6" s="6"/>
      <c r="KA6" s="6"/>
      <c r="KB6" s="6"/>
      <c r="KC6" s="6"/>
      <c r="KD6" s="6"/>
      <c r="KE6" s="6"/>
      <c r="KF6" s="6"/>
      <c r="KG6" s="6"/>
      <c r="KH6" s="6"/>
      <c r="KI6" s="6"/>
      <c r="KJ6" s="6"/>
      <c r="KK6" s="6"/>
      <c r="KL6" s="6"/>
      <c r="KM6" s="6"/>
      <c r="KN6" s="6"/>
      <c r="KO6" s="6"/>
      <c r="KP6" s="6"/>
      <c r="KQ6" s="6"/>
      <c r="KR6" s="6"/>
      <c r="KS6" s="6"/>
      <c r="KT6" s="6"/>
      <c r="KU6" s="6"/>
      <c r="KV6" s="6"/>
      <c r="KW6" s="6"/>
      <c r="KX6" s="6"/>
      <c r="KY6" s="6"/>
      <c r="KZ6" s="6"/>
      <c r="LA6" s="6"/>
      <c r="LB6" s="6"/>
      <c r="LC6" s="6"/>
      <c r="LD6" s="6"/>
      <c r="LE6" s="6"/>
      <c r="LF6" s="6"/>
      <c r="LG6" s="6"/>
      <c r="LH6" s="6"/>
      <c r="LI6" s="6"/>
      <c r="LJ6" s="6"/>
      <c r="LK6" s="6"/>
      <c r="LL6" s="6"/>
      <c r="LM6" s="6"/>
      <c r="LN6" s="6"/>
      <c r="LO6" s="6"/>
      <c r="LP6" s="6"/>
      <c r="LQ6" s="6"/>
      <c r="LR6" s="6"/>
      <c r="LS6" s="6"/>
      <c r="LT6" s="6"/>
      <c r="LU6" s="6"/>
      <c r="LV6" s="6"/>
      <c r="LW6" s="6"/>
      <c r="LX6" s="6"/>
      <c r="LY6" s="6"/>
      <c r="LZ6" s="6"/>
      <c r="MA6" s="6"/>
      <c r="MB6" s="6"/>
      <c r="MC6" s="6"/>
      <c r="MD6" s="6"/>
      <c r="ME6" s="6"/>
      <c r="MF6" s="6"/>
      <c r="MG6" s="6"/>
      <c r="MH6" s="6"/>
      <c r="MI6" s="6"/>
      <c r="MJ6" s="6"/>
      <c r="MK6" s="6"/>
      <c r="ML6" s="6"/>
      <c r="MM6" s="6"/>
      <c r="MN6" s="6"/>
      <c r="MO6" s="6"/>
      <c r="MP6" s="6"/>
      <c r="MQ6" s="6"/>
      <c r="MR6" s="6"/>
      <c r="MS6" s="6"/>
      <c r="MT6" s="6"/>
      <c r="MU6" s="6"/>
      <c r="MV6" s="6"/>
      <c r="MW6" s="6"/>
      <c r="MX6" s="6"/>
      <c r="MY6" s="6"/>
      <c r="MZ6" s="6"/>
      <c r="NA6" s="6"/>
      <c r="NB6" s="6"/>
      <c r="NC6" s="6"/>
      <c r="ND6" s="6"/>
      <c r="NE6" s="6"/>
      <c r="NF6" s="6"/>
      <c r="NG6" s="6"/>
      <c r="NH6" s="6"/>
      <c r="NI6" s="6"/>
      <c r="NJ6" s="6"/>
      <c r="NK6" s="6"/>
      <c r="NL6" s="6"/>
      <c r="NM6" s="6"/>
      <c r="NN6" s="6"/>
      <c r="NO6" s="6"/>
      <c r="NP6" s="6"/>
      <c r="NQ6" s="6"/>
      <c r="NR6" s="6"/>
      <c r="NS6" s="6"/>
      <c r="NT6" s="6"/>
      <c r="NU6" s="6"/>
      <c r="NV6" s="6"/>
      <c r="NW6" s="6"/>
      <c r="NX6" s="6"/>
      <c r="NY6" s="6"/>
      <c r="NZ6" s="6"/>
      <c r="OA6" s="6"/>
      <c r="OB6" s="6"/>
      <c r="OC6" s="6"/>
      <c r="OD6" s="6"/>
      <c r="OE6" s="6"/>
      <c r="OF6" s="6"/>
      <c r="OG6" s="6"/>
      <c r="OH6" s="6"/>
      <c r="OI6" s="6"/>
      <c r="OJ6" s="6"/>
      <c r="OK6" s="6"/>
      <c r="OL6" s="6"/>
      <c r="OM6" s="6"/>
      <c r="ON6" s="6"/>
      <c r="OO6" s="6"/>
      <c r="OP6" s="6"/>
      <c r="OQ6" s="6"/>
      <c r="OR6" s="6"/>
      <c r="OS6" s="6"/>
      <c r="OT6" s="6"/>
      <c r="OU6" s="6"/>
      <c r="OV6" s="6"/>
      <c r="OW6" s="6"/>
      <c r="OX6" s="6"/>
      <c r="OY6" s="6"/>
      <c r="OZ6" s="6"/>
      <c r="PA6" s="6"/>
      <c r="PB6" s="6"/>
      <c r="PC6" s="6"/>
      <c r="PD6" s="6"/>
      <c r="PE6" s="6"/>
      <c r="PF6" s="6"/>
      <c r="PG6" s="6"/>
      <c r="PH6" s="6"/>
      <c r="PI6" s="6"/>
      <c r="PJ6" s="6"/>
      <c r="PK6" s="6"/>
      <c r="PL6" s="6"/>
      <c r="PM6" s="6"/>
      <c r="PN6" s="6"/>
      <c r="PO6" s="6"/>
      <c r="PP6" s="6"/>
      <c r="PQ6" s="6"/>
      <c r="PR6" s="6"/>
      <c r="PS6" s="6"/>
      <c r="PT6" s="6"/>
      <c r="PU6" s="6"/>
      <c r="PV6" s="6"/>
      <c r="PW6" s="6"/>
      <c r="PX6" s="6"/>
      <c r="PY6" s="6"/>
      <c r="PZ6" s="6"/>
      <c r="QA6" s="6"/>
      <c r="QB6" s="6"/>
      <c r="QC6" s="6"/>
      <c r="QD6" s="6"/>
      <c r="QE6" s="6"/>
      <c r="QF6" s="6"/>
      <c r="QG6" s="6"/>
      <c r="QH6" s="6"/>
      <c r="QI6" s="6"/>
      <c r="QJ6" s="6"/>
      <c r="QK6" s="6"/>
      <c r="QL6" s="6"/>
      <c r="QM6" s="6"/>
      <c r="QN6" s="6"/>
      <c r="QO6" s="6"/>
      <c r="QP6" s="6"/>
      <c r="QQ6" s="6"/>
      <c r="QR6" s="6"/>
      <c r="QS6" s="6"/>
      <c r="QT6" s="6"/>
      <c r="QU6" s="6"/>
      <c r="QV6" s="6"/>
      <c r="QW6" s="6"/>
      <c r="QX6" s="6"/>
      <c r="QY6" s="6"/>
      <c r="QZ6" s="6"/>
      <c r="RA6" s="6"/>
      <c r="RB6" s="6"/>
      <c r="RC6" s="6"/>
      <c r="RD6" s="6"/>
      <c r="RE6" s="6"/>
      <c r="RF6" s="6"/>
      <c r="RG6" s="6"/>
      <c r="RH6" s="6"/>
      <c r="RI6" s="6"/>
      <c r="RJ6" s="6"/>
      <c r="RK6" s="6"/>
      <c r="RL6" s="6"/>
      <c r="RM6" s="6"/>
      <c r="RN6" s="6"/>
      <c r="RO6" s="6"/>
      <c r="RP6" s="6"/>
      <c r="RQ6" s="6"/>
      <c r="RR6" s="6"/>
      <c r="RS6" s="6"/>
      <c r="RT6" s="6"/>
      <c r="RU6" s="6"/>
      <c r="RV6" s="6"/>
      <c r="RW6" s="6"/>
      <c r="RX6" s="6"/>
      <c r="RY6" s="6"/>
      <c r="RZ6" s="6"/>
      <c r="SA6" s="6"/>
      <c r="SB6" s="6"/>
      <c r="SC6" s="6"/>
      <c r="SD6" s="6"/>
      <c r="SE6" s="6"/>
      <c r="SF6" s="6"/>
      <c r="SG6" s="6"/>
      <c r="SH6" s="6"/>
      <c r="SI6" s="6"/>
      <c r="SJ6" s="6"/>
      <c r="SK6" s="6"/>
      <c r="SL6" s="6"/>
      <c r="SM6" s="6"/>
      <c r="SN6" s="6"/>
      <c r="SO6" s="6"/>
      <c r="SP6" s="6"/>
      <c r="SQ6" s="6"/>
      <c r="SR6" s="6"/>
      <c r="SS6" s="6"/>
      <c r="ST6" s="6"/>
      <c r="SU6" s="6"/>
      <c r="SV6" s="6"/>
      <c r="SW6" s="6"/>
      <c r="SX6" s="6"/>
      <c r="SY6" s="6"/>
      <c r="SZ6" s="6"/>
      <c r="TA6" s="6"/>
      <c r="TB6" s="6"/>
      <c r="TC6" s="6"/>
      <c r="TD6" s="6"/>
      <c r="TE6" s="6"/>
      <c r="TF6" s="6"/>
      <c r="TG6" s="6"/>
      <c r="TH6" s="6"/>
      <c r="TI6" s="6"/>
      <c r="TJ6" s="6"/>
      <c r="TK6" s="6"/>
      <c r="TL6" s="6"/>
      <c r="TM6" s="6"/>
      <c r="TN6" s="6"/>
      <c r="TO6" s="6"/>
      <c r="TP6" s="6"/>
      <c r="TQ6" s="6"/>
      <c r="TR6" s="6"/>
      <c r="TS6" s="6"/>
      <c r="TT6" s="6"/>
      <c r="TU6" s="6"/>
      <c r="TV6" s="6"/>
      <c r="TW6" s="6"/>
      <c r="TX6" s="6"/>
      <c r="TY6" s="6"/>
      <c r="TZ6" s="6"/>
      <c r="UA6" s="6"/>
      <c r="UB6" s="6"/>
      <c r="UC6" s="6"/>
      <c r="UD6" s="6"/>
      <c r="UE6" s="6"/>
      <c r="UF6" s="6"/>
      <c r="UG6" s="6"/>
      <c r="UH6" s="6"/>
      <c r="UI6" s="6"/>
      <c r="UJ6" s="6"/>
      <c r="UK6" s="6"/>
      <c r="UL6" s="6"/>
      <c r="UM6" s="6"/>
      <c r="UN6" s="6"/>
      <c r="UO6" s="6"/>
      <c r="UP6" s="6"/>
      <c r="UQ6" s="6"/>
      <c r="UR6" s="6"/>
      <c r="US6" s="6"/>
      <c r="UT6" s="6"/>
      <c r="UU6" s="6"/>
      <c r="UV6" s="6"/>
      <c r="UW6" s="6"/>
      <c r="UX6" s="6"/>
      <c r="UY6" s="6"/>
      <c r="UZ6" s="6"/>
      <c r="VA6" s="6"/>
      <c r="VB6" s="6"/>
      <c r="VC6" s="6"/>
      <c r="VD6" s="6"/>
      <c r="VE6" s="6"/>
      <c r="VF6" s="6"/>
      <c r="VG6" s="6"/>
      <c r="VH6" s="6"/>
      <c r="VI6" s="6"/>
      <c r="VJ6" s="6"/>
      <c r="VK6" s="6"/>
      <c r="VL6" s="6"/>
      <c r="VM6" s="6"/>
      <c r="VN6" s="6"/>
      <c r="VO6" s="6"/>
      <c r="VP6" s="6"/>
      <c r="VQ6" s="6"/>
      <c r="VR6" s="6"/>
      <c r="VS6" s="6"/>
      <c r="VT6" s="6"/>
      <c r="VU6" s="6"/>
      <c r="VV6" s="6"/>
      <c r="VW6" s="6"/>
      <c r="VX6" s="6"/>
      <c r="VY6" s="6"/>
      <c r="VZ6" s="6"/>
      <c r="WA6" s="6"/>
      <c r="WB6" s="6"/>
      <c r="WC6" s="6"/>
      <c r="WD6" s="6"/>
      <c r="WE6" s="6"/>
      <c r="WF6" s="6"/>
      <c r="WG6" s="6"/>
      <c r="WH6" s="6"/>
      <c r="WI6" s="6"/>
      <c r="WJ6" s="6"/>
      <c r="WK6" s="6"/>
      <c r="WL6" s="6"/>
      <c r="WM6" s="6"/>
      <c r="WN6" s="6"/>
      <c r="WO6" s="6"/>
      <c r="WP6" s="6"/>
      <c r="WQ6" s="6"/>
      <c r="WR6" s="6"/>
      <c r="WS6" s="6"/>
      <c r="WT6" s="6"/>
      <c r="WU6" s="6"/>
      <c r="WV6" s="6"/>
      <c r="WW6" s="6"/>
      <c r="WX6" s="6"/>
      <c r="WY6" s="6"/>
      <c r="WZ6" s="6"/>
      <c r="XA6" s="6"/>
      <c r="XB6" s="6"/>
      <c r="XC6" s="6"/>
      <c r="XD6" s="6"/>
      <c r="XE6" s="6"/>
      <c r="XF6" s="6"/>
      <c r="XG6" s="6"/>
      <c r="XH6" s="6"/>
      <c r="XI6" s="6"/>
      <c r="XJ6" s="6"/>
      <c r="XK6" s="6"/>
      <c r="XL6" s="6"/>
      <c r="XM6" s="6"/>
      <c r="XN6" s="6"/>
      <c r="XO6" s="6"/>
      <c r="XP6" s="6"/>
      <c r="XQ6" s="6"/>
      <c r="XR6" s="6"/>
      <c r="XS6" s="6"/>
      <c r="XT6" s="6"/>
      <c r="XU6" s="6"/>
      <c r="XV6" s="6"/>
      <c r="XW6" s="6"/>
      <c r="XX6" s="6"/>
      <c r="XY6" s="6"/>
      <c r="XZ6" s="6"/>
      <c r="YA6" s="6"/>
      <c r="YB6" s="6"/>
      <c r="YC6" s="6"/>
      <c r="YD6" s="6"/>
      <c r="YE6" s="6"/>
      <c r="YF6" s="6"/>
      <c r="YG6" s="6"/>
      <c r="YH6" s="6"/>
      <c r="YI6" s="6"/>
      <c r="YJ6" s="6"/>
      <c r="YK6" s="6"/>
      <c r="YL6" s="6"/>
      <c r="YM6" s="6"/>
      <c r="YN6" s="6"/>
      <c r="YO6" s="6"/>
      <c r="YP6" s="6"/>
      <c r="YQ6" s="6"/>
      <c r="YR6" s="6"/>
      <c r="YS6" s="6"/>
      <c r="YT6" s="6"/>
      <c r="YU6" s="6"/>
      <c r="YV6" s="6"/>
      <c r="YW6" s="6"/>
      <c r="YX6" s="6"/>
      <c r="YY6" s="6"/>
      <c r="YZ6" s="6"/>
      <c r="ZA6" s="6"/>
      <c r="ZB6" s="6"/>
      <c r="ZC6" s="6"/>
      <c r="ZD6" s="6"/>
      <c r="ZE6" s="6"/>
      <c r="ZF6" s="6"/>
      <c r="ZG6" s="6"/>
      <c r="ZH6" s="6"/>
      <c r="ZI6" s="6"/>
      <c r="ZJ6" s="6"/>
      <c r="ZK6" s="6"/>
      <c r="ZL6" s="6"/>
      <c r="ZM6" s="6"/>
      <c r="ZN6" s="6"/>
      <c r="ZO6" s="6"/>
      <c r="ZP6" s="6"/>
      <c r="ZQ6" s="6"/>
      <c r="ZR6" s="6"/>
      <c r="ZS6" s="6"/>
      <c r="ZT6" s="6"/>
      <c r="ZU6" s="6"/>
      <c r="ZV6" s="6"/>
      <c r="ZW6" s="6"/>
      <c r="ZX6" s="6"/>
      <c r="ZY6" s="6"/>
      <c r="ZZ6" s="6"/>
      <c r="AAA6" s="6"/>
      <c r="AAB6" s="6"/>
      <c r="AAC6" s="6"/>
      <c r="AAD6" s="6"/>
      <c r="AAE6" s="6"/>
      <c r="AAF6" s="6"/>
      <c r="AAG6" s="6"/>
      <c r="AAH6" s="6"/>
      <c r="AAI6" s="6"/>
      <c r="AAJ6" s="6"/>
      <c r="AAK6" s="6"/>
      <c r="AAL6" s="6"/>
      <c r="AAM6" s="6"/>
      <c r="AAN6" s="6"/>
      <c r="AAO6" s="6"/>
      <c r="AAP6" s="6"/>
      <c r="AAQ6" s="6"/>
      <c r="AAR6" s="6"/>
      <c r="AAS6" s="6"/>
      <c r="AAT6" s="6"/>
      <c r="AAU6" s="6"/>
      <c r="AAV6" s="6"/>
      <c r="AAW6" s="6"/>
      <c r="AAX6" s="6"/>
      <c r="AAY6" s="6"/>
      <c r="AAZ6" s="6"/>
      <c r="ABA6" s="6"/>
      <c r="ABB6" s="6"/>
      <c r="ABC6" s="6"/>
      <c r="ABD6" s="6"/>
      <c r="ABE6" s="6"/>
      <c r="ABF6" s="6"/>
      <c r="ABG6" s="6"/>
      <c r="ABH6" s="6"/>
      <c r="ABI6" s="6"/>
      <c r="ABJ6" s="6"/>
      <c r="ABK6" s="6"/>
      <c r="ABL6" s="6"/>
      <c r="ABM6" s="6"/>
      <c r="ABN6" s="6"/>
      <c r="ABO6" s="6"/>
      <c r="ABP6" s="6"/>
      <c r="ABQ6" s="6"/>
      <c r="ABR6" s="6"/>
      <c r="ABS6" s="6"/>
      <c r="ABT6" s="6"/>
      <c r="ABU6" s="6"/>
      <c r="ABV6" s="6"/>
      <c r="ABW6" s="6"/>
      <c r="ABX6" s="6"/>
      <c r="ABY6" s="6"/>
      <c r="ABZ6" s="6"/>
      <c r="ACA6" s="6"/>
      <c r="ACB6" s="6"/>
      <c r="ACC6" s="6"/>
      <c r="ACD6" s="6"/>
      <c r="ACE6" s="6"/>
      <c r="ACF6" s="6"/>
      <c r="ACG6" s="6"/>
      <c r="ACH6" s="6"/>
      <c r="ACI6" s="6"/>
      <c r="ACJ6" s="6"/>
      <c r="ACK6" s="6"/>
      <c r="ACL6" s="6"/>
      <c r="ACM6" s="6"/>
      <c r="ACN6" s="6"/>
      <c r="ACO6" s="6"/>
      <c r="ACP6" s="6"/>
      <c r="ACQ6" s="6"/>
      <c r="ACR6" s="6"/>
      <c r="ACS6" s="6"/>
      <c r="ACT6" s="6"/>
      <c r="ACU6" s="6"/>
      <c r="ACV6" s="6"/>
      <c r="ACW6" s="6"/>
      <c r="ACX6" s="6"/>
      <c r="ACY6" s="6"/>
      <c r="ACZ6" s="6"/>
      <c r="ADA6" s="6"/>
      <c r="ADB6" s="6"/>
      <c r="ADC6" s="6"/>
      <c r="ADD6" s="6"/>
      <c r="ADE6" s="6"/>
      <c r="ADF6" s="6"/>
      <c r="ADG6" s="6"/>
      <c r="ADH6" s="6"/>
      <c r="ADI6" s="6"/>
      <c r="ADJ6" s="6"/>
      <c r="ADK6" s="6"/>
      <c r="ADL6" s="6"/>
      <c r="ADM6" s="6"/>
      <c r="ADN6" s="6"/>
      <c r="ADO6" s="6"/>
      <c r="ADP6" s="6"/>
      <c r="ADQ6" s="6"/>
      <c r="ADR6" s="6"/>
      <c r="ADS6" s="6"/>
      <c r="ADT6" s="6"/>
      <c r="ADU6" s="6"/>
      <c r="ADV6" s="6"/>
      <c r="ADW6" s="6"/>
      <c r="ADX6" s="6"/>
      <c r="ADY6" s="6"/>
      <c r="ADZ6" s="6"/>
      <c r="AEA6" s="6"/>
      <c r="AEB6" s="6"/>
      <c r="AEC6" s="6"/>
      <c r="AED6" s="6"/>
      <c r="AEE6" s="6"/>
      <c r="AEF6" s="6"/>
      <c r="AEG6" s="6"/>
      <c r="AEH6" s="6"/>
      <c r="AEI6" s="6"/>
      <c r="AEJ6" s="6"/>
      <c r="AEK6" s="6"/>
      <c r="AEL6" s="6"/>
      <c r="AEM6" s="6"/>
      <c r="AEN6" s="6"/>
      <c r="AEO6" s="6"/>
      <c r="AEP6" s="6"/>
      <c r="AEQ6" s="6"/>
      <c r="AER6" s="6"/>
      <c r="AES6" s="6"/>
      <c r="AET6" s="6"/>
      <c r="AEU6" s="6"/>
      <c r="AEV6" s="6"/>
      <c r="AEW6" s="6"/>
      <c r="AEX6" s="6"/>
      <c r="AEY6" s="6"/>
      <c r="AEZ6" s="6"/>
      <c r="AFA6" s="6"/>
      <c r="AFB6" s="6"/>
      <c r="AFC6" s="6"/>
      <c r="AFD6" s="6"/>
      <c r="AFE6" s="6"/>
      <c r="AFF6" s="6"/>
      <c r="AFG6" s="6"/>
      <c r="AFH6" s="6"/>
      <c r="AFI6" s="6"/>
      <c r="AFJ6" s="6"/>
      <c r="AFK6" s="6"/>
      <c r="AFL6" s="6"/>
      <c r="AFM6" s="6"/>
      <c r="AFN6" s="6"/>
      <c r="AFO6" s="6"/>
      <c r="AFP6" s="6"/>
      <c r="AFQ6" s="6"/>
      <c r="AFR6" s="6"/>
      <c r="AFS6" s="6"/>
      <c r="AFT6" s="6"/>
      <c r="AFU6" s="6"/>
      <c r="AFV6" s="6"/>
      <c r="AFW6" s="6"/>
      <c r="AFX6" s="6"/>
      <c r="AFY6" s="6"/>
      <c r="AFZ6" s="6"/>
      <c r="AGA6" s="6"/>
      <c r="AGB6" s="6"/>
      <c r="AGC6" s="6"/>
      <c r="AGD6" s="6"/>
      <c r="AGE6" s="6"/>
      <c r="AGF6" s="6"/>
      <c r="AGG6" s="6"/>
      <c r="AGH6" s="6"/>
      <c r="AGI6" s="6"/>
      <c r="AGJ6" s="6"/>
      <c r="AGK6" s="6"/>
      <c r="AGL6" s="6"/>
      <c r="AGM6" s="6"/>
      <c r="AGN6" s="6"/>
      <c r="AGO6" s="6"/>
      <c r="AGP6" s="6"/>
      <c r="AGQ6" s="6"/>
      <c r="AGR6" s="6"/>
      <c r="AGS6" s="6"/>
      <c r="AGT6" s="6"/>
      <c r="AGU6" s="6"/>
      <c r="AGV6" s="6"/>
      <c r="AGW6" s="6"/>
      <c r="AGX6" s="6"/>
      <c r="AGY6" s="6"/>
      <c r="AGZ6" s="6"/>
      <c r="AHA6" s="6"/>
      <c r="AHB6" s="6"/>
      <c r="AHC6" s="6"/>
      <c r="AHD6" s="6"/>
      <c r="AHE6" s="6"/>
      <c r="AHF6" s="6"/>
      <c r="AHG6" s="6"/>
      <c r="AHH6" s="6"/>
      <c r="AHI6" s="6"/>
      <c r="AHJ6" s="6"/>
      <c r="AHK6" s="6"/>
      <c r="AHL6" s="6"/>
      <c r="AHM6" s="6"/>
      <c r="AHN6" s="6"/>
      <c r="AHO6" s="6"/>
      <c r="AHP6" s="6"/>
      <c r="AHQ6" s="6"/>
      <c r="AHR6" s="6"/>
      <c r="AHS6" s="6"/>
      <c r="AHT6" s="6"/>
      <c r="AHU6" s="6"/>
      <c r="AHV6" s="6"/>
      <c r="AHW6" s="6"/>
      <c r="AHX6" s="6"/>
      <c r="AHY6" s="6"/>
      <c r="AHZ6" s="6"/>
      <c r="AIA6" s="6"/>
      <c r="AIB6" s="6"/>
      <c r="AIC6" s="6"/>
      <c r="AID6" s="6"/>
      <c r="AIE6" s="6"/>
      <c r="AIF6" s="6"/>
      <c r="AIG6" s="6"/>
      <c r="AIH6" s="6"/>
      <c r="AII6" s="6"/>
      <c r="AIJ6" s="6"/>
      <c r="AIK6" s="6"/>
      <c r="AIL6" s="6"/>
      <c r="AIM6" s="6"/>
      <c r="AIN6" s="6"/>
      <c r="AIO6" s="6"/>
      <c r="AIP6" s="6"/>
      <c r="AIQ6" s="6"/>
      <c r="AIR6" s="6"/>
      <c r="AIS6" s="6"/>
      <c r="AIT6" s="6"/>
      <c r="AIU6" s="6"/>
      <c r="AIV6" s="6"/>
      <c r="AIW6" s="6"/>
      <c r="AIX6" s="6"/>
      <c r="AIY6" s="6"/>
      <c r="AIZ6" s="6"/>
      <c r="AJA6" s="6"/>
      <c r="AJB6" s="6"/>
      <c r="AJC6" s="6"/>
      <c r="AJD6" s="6"/>
      <c r="AJE6" s="6"/>
      <c r="AJF6" s="6"/>
      <c r="AJG6" s="6"/>
      <c r="AJH6" s="6"/>
      <c r="AJI6" s="6"/>
      <c r="AJJ6" s="6"/>
      <c r="AJK6" s="6"/>
      <c r="AJL6" s="6"/>
      <c r="AJM6" s="6"/>
      <c r="AJN6" s="6"/>
      <c r="AJO6" s="6"/>
      <c r="AJP6" s="6"/>
      <c r="AJQ6" s="6"/>
      <c r="AJR6" s="6"/>
      <c r="AJS6" s="6"/>
      <c r="AJT6" s="6"/>
      <c r="AJU6" s="6"/>
      <c r="AJV6" s="6"/>
      <c r="AJW6" s="6"/>
      <c r="AJX6" s="6"/>
      <c r="AJY6" s="6"/>
      <c r="AJZ6" s="6"/>
      <c r="AKA6" s="6"/>
      <c r="AKB6" s="6"/>
      <c r="AKC6" s="6"/>
      <c r="AKD6" s="6"/>
      <c r="AKE6" s="6"/>
      <c r="AKF6" s="6"/>
      <c r="AKG6" s="6"/>
      <c r="AKH6" s="6"/>
      <c r="AKI6" s="6"/>
      <c r="AKJ6" s="6"/>
      <c r="AKK6" s="6"/>
      <c r="AKL6" s="6"/>
      <c r="AKM6" s="6"/>
      <c r="AKN6" s="6"/>
      <c r="AKO6" s="6"/>
      <c r="AKP6" s="6"/>
      <c r="AKQ6" s="6"/>
      <c r="AKR6" s="6"/>
      <c r="AKS6" s="6"/>
      <c r="AKT6" s="6"/>
      <c r="AKU6" s="6"/>
      <c r="AKV6" s="6"/>
      <c r="AKW6" s="6"/>
      <c r="AKX6" s="6"/>
      <c r="AKY6" s="6"/>
      <c r="AKZ6" s="6"/>
      <c r="ALA6" s="6"/>
      <c r="ALB6" s="6"/>
      <c r="ALC6" s="6"/>
      <c r="ALD6" s="6"/>
      <c r="ALE6" s="6"/>
      <c r="ALF6" s="6"/>
      <c r="ALG6" s="6"/>
      <c r="ALH6" s="6"/>
      <c r="ALI6" s="6"/>
      <c r="ALJ6" s="6"/>
      <c r="ALK6" s="6"/>
      <c r="ALL6" s="6"/>
      <c r="ALM6" s="6"/>
      <c r="ALN6" s="6"/>
      <c r="ALO6" s="6"/>
      <c r="ALP6" s="6"/>
      <c r="ALQ6" s="6"/>
      <c r="ALR6" s="6"/>
      <c r="ALS6" s="6"/>
      <c r="ALT6" s="6"/>
      <c r="ALU6" s="6"/>
      <c r="ALV6" s="6"/>
      <c r="ALW6" s="6"/>
      <c r="ALX6" s="6"/>
      <c r="ALY6" s="6"/>
      <c r="ALZ6" s="6"/>
      <c r="AMA6" s="6"/>
      <c r="AMB6" s="6"/>
      <c r="AMC6" s="6"/>
      <c r="AMD6" s="6"/>
      <c r="AME6" s="6"/>
      <c r="AMF6" s="6"/>
      <c r="AMG6" s="6"/>
      <c r="AMH6" s="6"/>
      <c r="AMI6" s="6"/>
      <c r="AMJ6" s="6"/>
      <c r="AMK6" s="6"/>
      <c r="AML6" s="6"/>
      <c r="AMM6" s="6"/>
      <c r="AMN6" s="6"/>
      <c r="AMO6" s="6"/>
      <c r="AMP6" s="6"/>
      <c r="AMQ6" s="6"/>
      <c r="AMR6" s="6"/>
      <c r="AMS6" s="6"/>
      <c r="AMT6" s="6"/>
      <c r="AMU6" s="6"/>
      <c r="AMV6" s="6"/>
      <c r="AMW6" s="6"/>
      <c r="AMX6" s="6"/>
      <c r="AMY6" s="6"/>
      <c r="AMZ6" s="6"/>
      <c r="ANA6" s="6"/>
      <c r="ANB6" s="6"/>
    </row>
    <row r="7" spans="1:1042" x14ac:dyDescent="0.25">
      <c r="A7" t="s">
        <v>188</v>
      </c>
      <c r="B7" t="s">
        <v>192</v>
      </c>
      <c r="D7" t="s">
        <v>198</v>
      </c>
      <c r="K7" s="55"/>
      <c r="L7" s="55"/>
      <c r="M7" s="67" t="s">
        <v>98</v>
      </c>
      <c r="N7" s="65">
        <f>N5+1</f>
        <v>14</v>
      </c>
      <c r="O7" s="6"/>
      <c r="P7" s="6"/>
      <c r="Q7" s="6"/>
      <c r="R7" s="76" t="s">
        <v>167</v>
      </c>
      <c r="S7" s="77">
        <v>31</v>
      </c>
      <c r="T7" s="84" t="s">
        <v>179</v>
      </c>
      <c r="U7" s="133">
        <f t="shared" si="0"/>
        <v>0</v>
      </c>
      <c r="V7" s="78"/>
      <c r="W7" s="78"/>
      <c r="X7" s="56"/>
      <c r="Y7" s="56"/>
      <c r="Z7" s="57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  <c r="IV7" s="6"/>
      <c r="IW7" s="6"/>
      <c r="IX7" s="6"/>
      <c r="IY7" s="6"/>
      <c r="IZ7" s="6"/>
      <c r="JA7" s="6"/>
      <c r="JB7" s="6"/>
      <c r="JC7" s="6"/>
      <c r="JD7" s="6"/>
      <c r="JE7" s="6"/>
      <c r="JF7" s="6"/>
      <c r="JG7" s="6"/>
      <c r="JH7" s="6"/>
      <c r="JI7" s="6"/>
      <c r="JJ7" s="6"/>
      <c r="JK7" s="6"/>
      <c r="JL7" s="6"/>
      <c r="JM7" s="6"/>
      <c r="JN7" s="6"/>
      <c r="JO7" s="6"/>
      <c r="JP7" s="6"/>
      <c r="JQ7" s="6"/>
      <c r="JR7" s="6"/>
      <c r="JS7" s="6"/>
      <c r="JT7" s="6"/>
      <c r="JU7" s="6"/>
      <c r="JV7" s="6"/>
      <c r="JW7" s="6"/>
      <c r="JX7" s="6"/>
      <c r="JY7" s="6"/>
      <c r="JZ7" s="6"/>
      <c r="KA7" s="6"/>
      <c r="KB7" s="6"/>
      <c r="KC7" s="6"/>
      <c r="KD7" s="6"/>
      <c r="KE7" s="6"/>
      <c r="KF7" s="6"/>
      <c r="KG7" s="6"/>
      <c r="KH7" s="6"/>
      <c r="KI7" s="6"/>
      <c r="KJ7" s="6"/>
      <c r="KK7" s="6"/>
      <c r="KL7" s="6"/>
      <c r="KM7" s="6"/>
      <c r="KN7" s="6"/>
      <c r="KO7" s="6"/>
      <c r="KP7" s="6"/>
      <c r="KQ7" s="6"/>
      <c r="KR7" s="6"/>
      <c r="KS7" s="6"/>
      <c r="KT7" s="6"/>
      <c r="KU7" s="6"/>
      <c r="KV7" s="6"/>
      <c r="KW7" s="6"/>
      <c r="KX7" s="6"/>
      <c r="KY7" s="6"/>
      <c r="KZ7" s="6"/>
      <c r="LA7" s="6"/>
      <c r="LB7" s="6"/>
      <c r="LC7" s="6"/>
      <c r="LD7" s="6"/>
      <c r="LE7" s="6"/>
      <c r="LF7" s="6"/>
      <c r="LG7" s="6"/>
      <c r="LH7" s="6"/>
      <c r="LI7" s="6"/>
      <c r="LJ7" s="6"/>
      <c r="LK7" s="6"/>
      <c r="LL7" s="6"/>
      <c r="LM7" s="6"/>
      <c r="LN7" s="6"/>
      <c r="LO7" s="6"/>
      <c r="LP7" s="6"/>
      <c r="LQ7" s="6"/>
      <c r="LR7" s="6"/>
      <c r="LS7" s="6"/>
      <c r="LT7" s="6"/>
      <c r="LU7" s="6"/>
      <c r="LV7" s="6"/>
      <c r="LW7" s="6"/>
      <c r="LX7" s="6"/>
      <c r="LY7" s="6"/>
      <c r="LZ7" s="6"/>
      <c r="MA7" s="6"/>
      <c r="MB7" s="6"/>
      <c r="MC7" s="6"/>
      <c r="MD7" s="6"/>
      <c r="ME7" s="6"/>
      <c r="MF7" s="6"/>
      <c r="MG7" s="6"/>
      <c r="MH7" s="6"/>
      <c r="MI7" s="6"/>
      <c r="MJ7" s="6"/>
      <c r="MK7" s="6"/>
      <c r="ML7" s="6"/>
      <c r="MM7" s="6"/>
      <c r="MN7" s="6"/>
      <c r="MO7" s="6"/>
      <c r="MP7" s="6"/>
      <c r="MQ7" s="6"/>
      <c r="MR7" s="6"/>
      <c r="MS7" s="6"/>
      <c r="MT7" s="6"/>
      <c r="MU7" s="6"/>
      <c r="MV7" s="6"/>
      <c r="MW7" s="6"/>
      <c r="MX7" s="6"/>
      <c r="MY7" s="6"/>
      <c r="MZ7" s="6"/>
      <c r="NA7" s="6"/>
      <c r="NB7" s="6"/>
      <c r="NC7" s="6"/>
      <c r="ND7" s="6"/>
      <c r="NE7" s="6"/>
      <c r="NF7" s="6"/>
      <c r="NG7" s="6"/>
      <c r="NH7" s="6"/>
      <c r="NI7" s="6"/>
      <c r="NJ7" s="6"/>
      <c r="NK7" s="6"/>
      <c r="NL7" s="6"/>
      <c r="NM7" s="6"/>
      <c r="NN7" s="6"/>
      <c r="NO7" s="6"/>
      <c r="NP7" s="6"/>
      <c r="NQ7" s="6"/>
      <c r="NR7" s="6"/>
      <c r="NS7" s="6"/>
      <c r="NT7" s="6"/>
      <c r="NU7" s="6"/>
      <c r="NV7" s="6"/>
      <c r="NW7" s="6"/>
      <c r="NX7" s="6"/>
      <c r="NY7" s="6"/>
      <c r="NZ7" s="6"/>
      <c r="OA7" s="6"/>
      <c r="OB7" s="6"/>
      <c r="OC7" s="6"/>
      <c r="OD7" s="6"/>
      <c r="OE7" s="6"/>
      <c r="OF7" s="6"/>
      <c r="OG7" s="6"/>
      <c r="OH7" s="6"/>
      <c r="OI7" s="6"/>
      <c r="OJ7" s="6"/>
      <c r="OK7" s="6"/>
      <c r="OL7" s="6"/>
      <c r="OM7" s="6"/>
      <c r="ON7" s="6"/>
      <c r="OO7" s="6"/>
      <c r="OP7" s="6"/>
      <c r="OQ7" s="6"/>
      <c r="OR7" s="6"/>
      <c r="OS7" s="6"/>
      <c r="OT7" s="6"/>
      <c r="OU7" s="6"/>
      <c r="OV7" s="6"/>
      <c r="OW7" s="6"/>
      <c r="OX7" s="6"/>
      <c r="OY7" s="6"/>
      <c r="OZ7" s="6"/>
      <c r="PA7" s="6"/>
      <c r="PB7" s="6"/>
      <c r="PC7" s="6"/>
      <c r="PD7" s="6"/>
      <c r="PE7" s="6"/>
      <c r="PF7" s="6"/>
      <c r="PG7" s="6"/>
      <c r="PH7" s="6"/>
      <c r="PI7" s="6"/>
      <c r="PJ7" s="6"/>
      <c r="PK7" s="6"/>
      <c r="PL7" s="6"/>
      <c r="PM7" s="6"/>
      <c r="PN7" s="6"/>
      <c r="PO7" s="6"/>
      <c r="PP7" s="6"/>
      <c r="PQ7" s="6"/>
      <c r="PR7" s="6"/>
      <c r="PS7" s="6"/>
      <c r="PT7" s="6"/>
      <c r="PU7" s="6"/>
      <c r="PV7" s="6"/>
      <c r="PW7" s="6"/>
      <c r="PX7" s="6"/>
      <c r="PY7" s="6"/>
      <c r="PZ7" s="6"/>
      <c r="QA7" s="6"/>
      <c r="QB7" s="6"/>
      <c r="QC7" s="6"/>
      <c r="QD7" s="6"/>
      <c r="QE7" s="6"/>
      <c r="QF7" s="6"/>
      <c r="QG7" s="6"/>
      <c r="QH7" s="6"/>
      <c r="QI7" s="6"/>
      <c r="QJ7" s="6"/>
      <c r="QK7" s="6"/>
      <c r="QL7" s="6"/>
      <c r="QM7" s="6"/>
      <c r="QN7" s="6"/>
      <c r="QO7" s="6"/>
      <c r="QP7" s="6"/>
      <c r="QQ7" s="6"/>
      <c r="QR7" s="6"/>
      <c r="QS7" s="6"/>
      <c r="QT7" s="6"/>
      <c r="QU7" s="6"/>
      <c r="QV7" s="6"/>
      <c r="QW7" s="6"/>
      <c r="QX7" s="6"/>
      <c r="QY7" s="6"/>
      <c r="QZ7" s="6"/>
      <c r="RA7" s="6"/>
      <c r="RB7" s="6"/>
      <c r="RC7" s="6"/>
      <c r="RD7" s="6"/>
      <c r="RE7" s="6"/>
      <c r="RF7" s="6"/>
      <c r="RG7" s="6"/>
      <c r="RH7" s="6"/>
      <c r="RI7" s="6"/>
      <c r="RJ7" s="6"/>
      <c r="RK7" s="6"/>
      <c r="RL7" s="6"/>
      <c r="RM7" s="6"/>
      <c r="RN7" s="6"/>
      <c r="RO7" s="6"/>
      <c r="RP7" s="6"/>
      <c r="RQ7" s="6"/>
      <c r="RR7" s="6"/>
      <c r="RS7" s="6"/>
      <c r="RT7" s="6"/>
      <c r="RU7" s="6"/>
      <c r="RV7" s="6"/>
      <c r="RW7" s="6"/>
      <c r="RX7" s="6"/>
      <c r="RY7" s="6"/>
      <c r="RZ7" s="6"/>
      <c r="SA7" s="6"/>
      <c r="SB7" s="6"/>
      <c r="SC7" s="6"/>
      <c r="SD7" s="6"/>
      <c r="SE7" s="6"/>
      <c r="SF7" s="6"/>
      <c r="SG7" s="6"/>
      <c r="SH7" s="6"/>
      <c r="SI7" s="6"/>
      <c r="SJ7" s="6"/>
      <c r="SK7" s="6"/>
      <c r="SL7" s="6"/>
      <c r="SM7" s="6"/>
      <c r="SN7" s="6"/>
      <c r="SO7" s="6"/>
      <c r="SP7" s="6"/>
      <c r="SQ7" s="6"/>
      <c r="SR7" s="6"/>
      <c r="SS7" s="6"/>
      <c r="ST7" s="6"/>
      <c r="SU7" s="6"/>
      <c r="SV7" s="6"/>
      <c r="SW7" s="6"/>
      <c r="SX7" s="6"/>
      <c r="SY7" s="6"/>
      <c r="SZ7" s="6"/>
      <c r="TA7" s="6"/>
      <c r="TB7" s="6"/>
      <c r="TC7" s="6"/>
      <c r="TD7" s="6"/>
      <c r="TE7" s="6"/>
      <c r="TF7" s="6"/>
      <c r="TG7" s="6"/>
      <c r="TH7" s="6"/>
      <c r="TI7" s="6"/>
      <c r="TJ7" s="6"/>
      <c r="TK7" s="6"/>
      <c r="TL7" s="6"/>
      <c r="TM7" s="6"/>
      <c r="TN7" s="6"/>
      <c r="TO7" s="6"/>
      <c r="TP7" s="6"/>
      <c r="TQ7" s="6"/>
      <c r="TR7" s="6"/>
      <c r="TS7" s="6"/>
      <c r="TT7" s="6"/>
      <c r="TU7" s="6"/>
      <c r="TV7" s="6"/>
      <c r="TW7" s="6"/>
      <c r="TX7" s="6"/>
      <c r="TY7" s="6"/>
      <c r="TZ7" s="6"/>
      <c r="UA7" s="6"/>
      <c r="UB7" s="6"/>
      <c r="UC7" s="6"/>
      <c r="UD7" s="6"/>
      <c r="UE7" s="6"/>
      <c r="UF7" s="6"/>
      <c r="UG7" s="6"/>
      <c r="UH7" s="6"/>
      <c r="UI7" s="6"/>
      <c r="UJ7" s="6"/>
      <c r="UK7" s="6"/>
      <c r="UL7" s="6"/>
      <c r="UM7" s="6"/>
      <c r="UN7" s="6"/>
      <c r="UO7" s="6"/>
      <c r="UP7" s="6"/>
      <c r="UQ7" s="6"/>
      <c r="UR7" s="6"/>
      <c r="US7" s="6"/>
      <c r="UT7" s="6"/>
      <c r="UU7" s="6"/>
      <c r="UV7" s="6"/>
      <c r="UW7" s="6"/>
      <c r="UX7" s="6"/>
      <c r="UY7" s="6"/>
      <c r="UZ7" s="6"/>
      <c r="VA7" s="6"/>
      <c r="VB7" s="6"/>
      <c r="VC7" s="6"/>
      <c r="VD7" s="6"/>
      <c r="VE7" s="6"/>
      <c r="VF7" s="6"/>
      <c r="VG7" s="6"/>
      <c r="VH7" s="6"/>
      <c r="VI7" s="6"/>
      <c r="VJ7" s="6"/>
      <c r="VK7" s="6"/>
      <c r="VL7" s="6"/>
      <c r="VM7" s="6"/>
      <c r="VN7" s="6"/>
      <c r="VO7" s="6"/>
      <c r="VP7" s="6"/>
      <c r="VQ7" s="6"/>
      <c r="VR7" s="6"/>
      <c r="VS7" s="6"/>
      <c r="VT7" s="6"/>
      <c r="VU7" s="6"/>
      <c r="VV7" s="6"/>
      <c r="VW7" s="6"/>
      <c r="VX7" s="6"/>
      <c r="VY7" s="6"/>
      <c r="VZ7" s="6"/>
      <c r="WA7" s="6"/>
      <c r="WB7" s="6"/>
      <c r="WC7" s="6"/>
      <c r="WD7" s="6"/>
      <c r="WE7" s="6"/>
      <c r="WF7" s="6"/>
      <c r="WG7" s="6"/>
      <c r="WH7" s="6"/>
      <c r="WI7" s="6"/>
      <c r="WJ7" s="6"/>
      <c r="WK7" s="6"/>
      <c r="WL7" s="6"/>
      <c r="WM7" s="6"/>
      <c r="WN7" s="6"/>
      <c r="WO7" s="6"/>
      <c r="WP7" s="6"/>
      <c r="WQ7" s="6"/>
      <c r="WR7" s="6"/>
      <c r="WS7" s="6"/>
      <c r="WT7" s="6"/>
      <c r="WU7" s="6"/>
      <c r="WV7" s="6"/>
      <c r="WW7" s="6"/>
      <c r="WX7" s="6"/>
      <c r="WY7" s="6"/>
      <c r="WZ7" s="6"/>
      <c r="XA7" s="6"/>
      <c r="XB7" s="6"/>
      <c r="XC7" s="6"/>
      <c r="XD7" s="6"/>
      <c r="XE7" s="6"/>
      <c r="XF7" s="6"/>
      <c r="XG7" s="6"/>
      <c r="XH7" s="6"/>
      <c r="XI7" s="6"/>
      <c r="XJ7" s="6"/>
      <c r="XK7" s="6"/>
      <c r="XL7" s="6"/>
      <c r="XM7" s="6"/>
      <c r="XN7" s="6"/>
      <c r="XO7" s="6"/>
      <c r="XP7" s="6"/>
      <c r="XQ7" s="6"/>
      <c r="XR7" s="6"/>
      <c r="XS7" s="6"/>
      <c r="XT7" s="6"/>
      <c r="XU7" s="6"/>
      <c r="XV7" s="6"/>
      <c r="XW7" s="6"/>
      <c r="XX7" s="6"/>
      <c r="XY7" s="6"/>
      <c r="XZ7" s="6"/>
      <c r="YA7" s="6"/>
      <c r="YB7" s="6"/>
      <c r="YC7" s="6"/>
      <c r="YD7" s="6"/>
      <c r="YE7" s="6"/>
      <c r="YF7" s="6"/>
      <c r="YG7" s="6"/>
      <c r="YH7" s="6"/>
      <c r="YI7" s="6"/>
      <c r="YJ7" s="6"/>
      <c r="YK7" s="6"/>
      <c r="YL7" s="6"/>
      <c r="YM7" s="6"/>
      <c r="YN7" s="6"/>
      <c r="YO7" s="6"/>
      <c r="YP7" s="6"/>
      <c r="YQ7" s="6"/>
      <c r="YR7" s="6"/>
      <c r="YS7" s="6"/>
      <c r="YT7" s="6"/>
      <c r="YU7" s="6"/>
      <c r="YV7" s="6"/>
      <c r="YW7" s="6"/>
      <c r="YX7" s="6"/>
      <c r="YY7" s="6"/>
      <c r="YZ7" s="6"/>
      <c r="ZA7" s="6"/>
      <c r="ZB7" s="6"/>
      <c r="ZC7" s="6"/>
      <c r="ZD7" s="6"/>
      <c r="ZE7" s="6"/>
      <c r="ZF7" s="6"/>
      <c r="ZG7" s="6"/>
      <c r="ZH7" s="6"/>
      <c r="ZI7" s="6"/>
      <c r="ZJ7" s="6"/>
      <c r="ZK7" s="6"/>
      <c r="ZL7" s="6"/>
      <c r="ZM7" s="6"/>
      <c r="ZN7" s="6"/>
      <c r="ZO7" s="6"/>
      <c r="ZP7" s="6"/>
      <c r="ZQ7" s="6"/>
      <c r="ZR7" s="6"/>
      <c r="ZS7" s="6"/>
      <c r="ZT7" s="6"/>
      <c r="ZU7" s="6"/>
      <c r="ZV7" s="6"/>
      <c r="ZW7" s="6"/>
      <c r="ZX7" s="6"/>
      <c r="ZY7" s="6"/>
      <c r="ZZ7" s="6"/>
      <c r="AAA7" s="6"/>
      <c r="AAB7" s="6"/>
      <c r="AAC7" s="6"/>
      <c r="AAD7" s="6"/>
      <c r="AAE7" s="6"/>
      <c r="AAF7" s="6"/>
      <c r="AAG7" s="6"/>
      <c r="AAH7" s="6"/>
      <c r="AAI7" s="6"/>
      <c r="AAJ7" s="6"/>
      <c r="AAK7" s="6"/>
      <c r="AAL7" s="6"/>
      <c r="AAM7" s="6"/>
      <c r="AAN7" s="6"/>
      <c r="AAO7" s="6"/>
      <c r="AAP7" s="6"/>
      <c r="AAQ7" s="6"/>
      <c r="AAR7" s="6"/>
      <c r="AAS7" s="6"/>
      <c r="AAT7" s="6"/>
      <c r="AAU7" s="6"/>
      <c r="AAV7" s="6"/>
      <c r="AAW7" s="6"/>
      <c r="AAX7" s="6"/>
      <c r="AAY7" s="6"/>
      <c r="AAZ7" s="6"/>
      <c r="ABA7" s="6"/>
      <c r="ABB7" s="6"/>
      <c r="ABC7" s="6"/>
      <c r="ABD7" s="6"/>
      <c r="ABE7" s="6"/>
      <c r="ABF7" s="6"/>
      <c r="ABG7" s="6"/>
      <c r="ABH7" s="6"/>
      <c r="ABI7" s="6"/>
      <c r="ABJ7" s="6"/>
      <c r="ABK7" s="6"/>
      <c r="ABL7" s="6"/>
      <c r="ABM7" s="6"/>
      <c r="ABN7" s="6"/>
      <c r="ABO7" s="6"/>
      <c r="ABP7" s="6"/>
      <c r="ABQ7" s="6"/>
      <c r="ABR7" s="6"/>
      <c r="ABS7" s="6"/>
      <c r="ABT7" s="6"/>
      <c r="ABU7" s="6"/>
      <c r="ABV7" s="6"/>
      <c r="ABW7" s="6"/>
      <c r="ABX7" s="6"/>
      <c r="ABY7" s="6"/>
      <c r="ABZ7" s="6"/>
      <c r="ACA7" s="6"/>
      <c r="ACB7" s="6"/>
      <c r="ACC7" s="6"/>
      <c r="ACD7" s="6"/>
      <c r="ACE7" s="6"/>
      <c r="ACF7" s="6"/>
      <c r="ACG7" s="6"/>
      <c r="ACH7" s="6"/>
      <c r="ACI7" s="6"/>
      <c r="ACJ7" s="6"/>
      <c r="ACK7" s="6"/>
      <c r="ACL7" s="6"/>
      <c r="ACM7" s="6"/>
      <c r="ACN7" s="6"/>
      <c r="ACO7" s="6"/>
      <c r="ACP7" s="6"/>
      <c r="ACQ7" s="6"/>
      <c r="ACR7" s="6"/>
      <c r="ACS7" s="6"/>
      <c r="ACT7" s="6"/>
      <c r="ACU7" s="6"/>
      <c r="ACV7" s="6"/>
      <c r="ACW7" s="6"/>
      <c r="ACX7" s="6"/>
      <c r="ACY7" s="6"/>
      <c r="ACZ7" s="6"/>
      <c r="ADA7" s="6"/>
      <c r="ADB7" s="6"/>
      <c r="ADC7" s="6"/>
      <c r="ADD7" s="6"/>
      <c r="ADE7" s="6"/>
      <c r="ADF7" s="6"/>
      <c r="ADG7" s="6"/>
      <c r="ADH7" s="6"/>
      <c r="ADI7" s="6"/>
      <c r="ADJ7" s="6"/>
      <c r="ADK7" s="6"/>
      <c r="ADL7" s="6"/>
      <c r="ADM7" s="6"/>
      <c r="ADN7" s="6"/>
      <c r="ADO7" s="6"/>
      <c r="ADP7" s="6"/>
      <c r="ADQ7" s="6"/>
      <c r="ADR7" s="6"/>
      <c r="ADS7" s="6"/>
      <c r="ADT7" s="6"/>
      <c r="ADU7" s="6"/>
      <c r="ADV7" s="6"/>
      <c r="ADW7" s="6"/>
      <c r="ADX7" s="6"/>
      <c r="ADY7" s="6"/>
      <c r="ADZ7" s="6"/>
      <c r="AEA7" s="6"/>
      <c r="AEB7" s="6"/>
      <c r="AEC7" s="6"/>
      <c r="AED7" s="6"/>
      <c r="AEE7" s="6"/>
      <c r="AEF7" s="6"/>
      <c r="AEG7" s="6"/>
      <c r="AEH7" s="6"/>
      <c r="AEI7" s="6"/>
      <c r="AEJ7" s="6"/>
      <c r="AEK7" s="6"/>
      <c r="AEL7" s="6"/>
      <c r="AEM7" s="6"/>
      <c r="AEN7" s="6"/>
      <c r="AEO7" s="6"/>
      <c r="AEP7" s="6"/>
      <c r="AEQ7" s="6"/>
      <c r="AER7" s="6"/>
      <c r="AES7" s="6"/>
      <c r="AET7" s="6"/>
      <c r="AEU7" s="6"/>
      <c r="AEV7" s="6"/>
      <c r="AEW7" s="6"/>
      <c r="AEX7" s="6"/>
      <c r="AEY7" s="6"/>
      <c r="AEZ7" s="6"/>
      <c r="AFA7" s="6"/>
      <c r="AFB7" s="6"/>
      <c r="AFC7" s="6"/>
      <c r="AFD7" s="6"/>
      <c r="AFE7" s="6"/>
      <c r="AFF7" s="6"/>
      <c r="AFG7" s="6"/>
      <c r="AFH7" s="6"/>
      <c r="AFI7" s="6"/>
      <c r="AFJ7" s="6"/>
      <c r="AFK7" s="6"/>
      <c r="AFL7" s="6"/>
      <c r="AFM7" s="6"/>
      <c r="AFN7" s="6"/>
      <c r="AFO7" s="6"/>
      <c r="AFP7" s="6"/>
      <c r="AFQ7" s="6"/>
      <c r="AFR7" s="6"/>
      <c r="AFS7" s="6"/>
      <c r="AFT7" s="6"/>
      <c r="AFU7" s="6"/>
      <c r="AFV7" s="6"/>
      <c r="AFW7" s="6"/>
      <c r="AFX7" s="6"/>
      <c r="AFY7" s="6"/>
      <c r="AFZ7" s="6"/>
      <c r="AGA7" s="6"/>
      <c r="AGB7" s="6"/>
      <c r="AGC7" s="6"/>
      <c r="AGD7" s="6"/>
      <c r="AGE7" s="6"/>
      <c r="AGF7" s="6"/>
      <c r="AGG7" s="6"/>
      <c r="AGH7" s="6"/>
      <c r="AGI7" s="6"/>
      <c r="AGJ7" s="6"/>
      <c r="AGK7" s="6"/>
      <c r="AGL7" s="6"/>
      <c r="AGM7" s="6"/>
      <c r="AGN7" s="6"/>
      <c r="AGO7" s="6"/>
      <c r="AGP7" s="6"/>
      <c r="AGQ7" s="6"/>
      <c r="AGR7" s="6"/>
      <c r="AGS7" s="6"/>
      <c r="AGT7" s="6"/>
      <c r="AGU7" s="6"/>
      <c r="AGV7" s="6"/>
      <c r="AGW7" s="6"/>
      <c r="AGX7" s="6"/>
      <c r="AGY7" s="6"/>
      <c r="AGZ7" s="6"/>
      <c r="AHA7" s="6"/>
      <c r="AHB7" s="6"/>
      <c r="AHC7" s="6"/>
      <c r="AHD7" s="6"/>
      <c r="AHE7" s="6"/>
      <c r="AHF7" s="6"/>
      <c r="AHG7" s="6"/>
      <c r="AHH7" s="6"/>
      <c r="AHI7" s="6"/>
      <c r="AHJ7" s="6"/>
      <c r="AHK7" s="6"/>
      <c r="AHL7" s="6"/>
      <c r="AHM7" s="6"/>
      <c r="AHN7" s="6"/>
      <c r="AHO7" s="6"/>
      <c r="AHP7" s="6"/>
      <c r="AHQ7" s="6"/>
      <c r="AHR7" s="6"/>
      <c r="AHS7" s="6"/>
      <c r="AHT7" s="6"/>
      <c r="AHU7" s="6"/>
      <c r="AHV7" s="6"/>
      <c r="AHW7" s="6"/>
      <c r="AHX7" s="6"/>
      <c r="AHY7" s="6"/>
      <c r="AHZ7" s="6"/>
      <c r="AIA7" s="6"/>
      <c r="AIB7" s="6"/>
      <c r="AIC7" s="6"/>
      <c r="AID7" s="6"/>
      <c r="AIE7" s="6"/>
      <c r="AIF7" s="6"/>
      <c r="AIG7" s="6"/>
      <c r="AIH7" s="6"/>
      <c r="AII7" s="6"/>
      <c r="AIJ7" s="6"/>
      <c r="AIK7" s="6"/>
      <c r="AIL7" s="6"/>
      <c r="AIM7" s="6"/>
      <c r="AIN7" s="6"/>
      <c r="AIO7" s="6"/>
      <c r="AIP7" s="6"/>
      <c r="AIQ7" s="6"/>
      <c r="AIR7" s="6"/>
      <c r="AIS7" s="6"/>
      <c r="AIT7" s="6"/>
      <c r="AIU7" s="6"/>
      <c r="AIV7" s="6"/>
      <c r="AIW7" s="6"/>
      <c r="AIX7" s="6"/>
      <c r="AIY7" s="6"/>
      <c r="AIZ7" s="6"/>
      <c r="AJA7" s="6"/>
      <c r="AJB7" s="6"/>
      <c r="AJC7" s="6"/>
      <c r="AJD7" s="6"/>
      <c r="AJE7" s="6"/>
      <c r="AJF7" s="6"/>
      <c r="AJG7" s="6"/>
      <c r="AJH7" s="6"/>
      <c r="AJI7" s="6"/>
      <c r="AJJ7" s="6"/>
      <c r="AJK7" s="6"/>
      <c r="AJL7" s="6"/>
      <c r="AJM7" s="6"/>
      <c r="AJN7" s="6"/>
      <c r="AJO7" s="6"/>
      <c r="AJP7" s="6"/>
      <c r="AJQ7" s="6"/>
      <c r="AJR7" s="6"/>
      <c r="AJS7" s="6"/>
      <c r="AJT7" s="6"/>
      <c r="AJU7" s="6"/>
      <c r="AJV7" s="6"/>
      <c r="AJW7" s="6"/>
      <c r="AJX7" s="6"/>
      <c r="AJY7" s="6"/>
      <c r="AJZ7" s="6"/>
      <c r="AKA7" s="6"/>
      <c r="AKB7" s="6"/>
      <c r="AKC7" s="6"/>
      <c r="AKD7" s="6"/>
      <c r="AKE7" s="6"/>
      <c r="AKF7" s="6"/>
      <c r="AKG7" s="6"/>
      <c r="AKH7" s="6"/>
      <c r="AKI7" s="6"/>
      <c r="AKJ7" s="6"/>
      <c r="AKK7" s="6"/>
      <c r="AKL7" s="6"/>
      <c r="AKM7" s="6"/>
      <c r="AKN7" s="6"/>
      <c r="AKO7" s="6"/>
      <c r="AKP7" s="6"/>
      <c r="AKQ7" s="6"/>
      <c r="AKR7" s="6"/>
      <c r="AKS7" s="6"/>
      <c r="AKT7" s="6"/>
      <c r="AKU7" s="6"/>
      <c r="AKV7" s="6"/>
      <c r="AKW7" s="6"/>
      <c r="AKX7" s="6"/>
      <c r="AKY7" s="6"/>
      <c r="AKZ7" s="6"/>
      <c r="ALA7" s="6"/>
      <c r="ALB7" s="6"/>
      <c r="ALC7" s="6"/>
      <c r="ALD7" s="6"/>
      <c r="ALE7" s="6"/>
      <c r="ALF7" s="6"/>
      <c r="ALG7" s="6"/>
      <c r="ALH7" s="6"/>
      <c r="ALI7" s="6"/>
      <c r="ALJ7" s="6"/>
      <c r="ALK7" s="6"/>
      <c r="ALL7" s="6"/>
      <c r="ALM7" s="6"/>
      <c r="ALN7" s="6"/>
      <c r="ALO7" s="6"/>
      <c r="ALP7" s="6"/>
      <c r="ALQ7" s="6"/>
      <c r="ALR7" s="6"/>
      <c r="ALS7" s="6"/>
      <c r="ALT7" s="6"/>
      <c r="ALU7" s="6"/>
      <c r="ALV7" s="6"/>
      <c r="ALW7" s="6"/>
      <c r="ALX7" s="6"/>
      <c r="ALY7" s="6"/>
      <c r="ALZ7" s="6"/>
      <c r="AMA7" s="6"/>
      <c r="AMB7" s="6"/>
      <c r="AMC7" s="6"/>
      <c r="AMD7" s="6"/>
      <c r="AME7" s="6"/>
      <c r="AMF7" s="6"/>
      <c r="AMG7" s="6"/>
      <c r="AMH7" s="6"/>
      <c r="AMI7" s="6"/>
      <c r="AMJ7" s="6"/>
      <c r="AMK7" s="6"/>
      <c r="AML7" s="6"/>
      <c r="AMM7" s="6"/>
      <c r="AMN7" s="6"/>
      <c r="AMO7" s="6"/>
      <c r="AMP7" s="6"/>
      <c r="AMQ7" s="6"/>
      <c r="AMR7" s="6"/>
      <c r="AMS7" s="6"/>
      <c r="AMT7" s="6"/>
      <c r="AMU7" s="6"/>
      <c r="AMV7" s="6"/>
      <c r="AMW7" s="6"/>
      <c r="AMX7" s="6"/>
      <c r="AMY7" s="6"/>
      <c r="AMZ7" s="6"/>
      <c r="ANA7" s="6"/>
      <c r="ANB7" s="6"/>
    </row>
    <row r="8" spans="1:1042" x14ac:dyDescent="0.25">
      <c r="A8" t="s">
        <v>188</v>
      </c>
      <c r="K8" s="55"/>
      <c r="L8" s="55"/>
      <c r="M8" s="67" t="s">
        <v>94</v>
      </c>
      <c r="N8" s="65">
        <f t="shared" ref="N8:N23" si="1">N7+1</f>
        <v>15</v>
      </c>
      <c r="O8" s="6"/>
      <c r="P8" s="6"/>
      <c r="Q8" s="6"/>
      <c r="R8" s="72" t="s">
        <v>160</v>
      </c>
      <c r="S8" s="73">
        <v>32</v>
      </c>
      <c r="T8" s="83" t="s">
        <v>180</v>
      </c>
      <c r="U8" s="133">
        <f t="shared" si="0"/>
        <v>2</v>
      </c>
      <c r="V8" s="78"/>
      <c r="W8" s="78"/>
      <c r="X8" s="56"/>
      <c r="Y8" s="56"/>
      <c r="Z8" s="57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  <c r="IN8" s="6"/>
      <c r="IO8" s="6"/>
      <c r="IP8" s="6"/>
      <c r="IQ8" s="6"/>
      <c r="IR8" s="6"/>
      <c r="IS8" s="6"/>
      <c r="IT8" s="6"/>
      <c r="IU8" s="6"/>
      <c r="IV8" s="6"/>
      <c r="IW8" s="6"/>
      <c r="IX8" s="6"/>
      <c r="IY8" s="6"/>
      <c r="IZ8" s="6"/>
      <c r="JA8" s="6"/>
      <c r="JB8" s="6"/>
      <c r="JC8" s="6"/>
      <c r="JD8" s="6"/>
      <c r="JE8" s="6"/>
      <c r="JF8" s="6"/>
      <c r="JG8" s="6"/>
      <c r="JH8" s="6"/>
      <c r="JI8" s="6"/>
      <c r="JJ8" s="6"/>
      <c r="JK8" s="6"/>
      <c r="JL8" s="6"/>
      <c r="JM8" s="6"/>
      <c r="JN8" s="6"/>
      <c r="JO8" s="6"/>
      <c r="JP8" s="6"/>
      <c r="JQ8" s="6"/>
      <c r="JR8" s="6"/>
      <c r="JS8" s="6"/>
      <c r="JT8" s="6"/>
      <c r="JU8" s="6"/>
      <c r="JV8" s="6"/>
      <c r="JW8" s="6"/>
      <c r="JX8" s="6"/>
      <c r="JY8" s="6"/>
      <c r="JZ8" s="6"/>
      <c r="KA8" s="6"/>
      <c r="KB8" s="6"/>
      <c r="KC8" s="6"/>
      <c r="KD8" s="6"/>
      <c r="KE8" s="6"/>
      <c r="KF8" s="6"/>
      <c r="KG8" s="6"/>
      <c r="KH8" s="6"/>
      <c r="KI8" s="6"/>
      <c r="KJ8" s="6"/>
      <c r="KK8" s="6"/>
      <c r="KL8" s="6"/>
      <c r="KM8" s="6"/>
      <c r="KN8" s="6"/>
      <c r="KO8" s="6"/>
      <c r="KP8" s="6"/>
      <c r="KQ8" s="6"/>
      <c r="KR8" s="6"/>
      <c r="KS8" s="6"/>
      <c r="KT8" s="6"/>
      <c r="KU8" s="6"/>
      <c r="KV8" s="6"/>
      <c r="KW8" s="6"/>
      <c r="KX8" s="6"/>
      <c r="KY8" s="6"/>
      <c r="KZ8" s="6"/>
      <c r="LA8" s="6"/>
      <c r="LB8" s="6"/>
      <c r="LC8" s="6"/>
      <c r="LD8" s="6"/>
      <c r="LE8" s="6"/>
      <c r="LF8" s="6"/>
      <c r="LG8" s="6"/>
      <c r="LH8" s="6"/>
      <c r="LI8" s="6"/>
      <c r="LJ8" s="6"/>
      <c r="LK8" s="6"/>
      <c r="LL8" s="6"/>
      <c r="LM8" s="6"/>
      <c r="LN8" s="6"/>
      <c r="LO8" s="6"/>
      <c r="LP8" s="6"/>
      <c r="LQ8" s="6"/>
      <c r="LR8" s="6"/>
      <c r="LS8" s="6"/>
      <c r="LT8" s="6"/>
      <c r="LU8" s="6"/>
      <c r="LV8" s="6"/>
      <c r="LW8" s="6"/>
      <c r="LX8" s="6"/>
      <c r="LY8" s="6"/>
      <c r="LZ8" s="6"/>
      <c r="MA8" s="6"/>
      <c r="MB8" s="6"/>
      <c r="MC8" s="6"/>
      <c r="MD8" s="6"/>
      <c r="ME8" s="6"/>
      <c r="MF8" s="6"/>
      <c r="MG8" s="6"/>
      <c r="MH8" s="6"/>
      <c r="MI8" s="6"/>
      <c r="MJ8" s="6"/>
      <c r="MK8" s="6"/>
      <c r="ML8" s="6"/>
      <c r="MM8" s="6"/>
      <c r="MN8" s="6"/>
      <c r="MO8" s="6"/>
      <c r="MP8" s="6"/>
      <c r="MQ8" s="6"/>
      <c r="MR8" s="6"/>
      <c r="MS8" s="6"/>
      <c r="MT8" s="6"/>
      <c r="MU8" s="6"/>
      <c r="MV8" s="6"/>
      <c r="MW8" s="6"/>
      <c r="MX8" s="6"/>
      <c r="MY8" s="6"/>
      <c r="MZ8" s="6"/>
      <c r="NA8" s="6"/>
      <c r="NB8" s="6"/>
      <c r="NC8" s="6"/>
      <c r="ND8" s="6"/>
      <c r="NE8" s="6"/>
      <c r="NF8" s="6"/>
      <c r="NG8" s="6"/>
      <c r="NH8" s="6"/>
      <c r="NI8" s="6"/>
      <c r="NJ8" s="6"/>
      <c r="NK8" s="6"/>
      <c r="NL8" s="6"/>
      <c r="NM8" s="6"/>
      <c r="NN8" s="6"/>
      <c r="NO8" s="6"/>
      <c r="NP8" s="6"/>
      <c r="NQ8" s="6"/>
      <c r="NR8" s="6"/>
      <c r="NS8" s="6"/>
      <c r="NT8" s="6"/>
      <c r="NU8" s="6"/>
      <c r="NV8" s="6"/>
      <c r="NW8" s="6"/>
      <c r="NX8" s="6"/>
      <c r="NY8" s="6"/>
      <c r="NZ8" s="6"/>
      <c r="OA8" s="6"/>
      <c r="OB8" s="6"/>
      <c r="OC8" s="6"/>
      <c r="OD8" s="6"/>
      <c r="OE8" s="6"/>
      <c r="OF8" s="6"/>
      <c r="OG8" s="6"/>
      <c r="OH8" s="6"/>
      <c r="OI8" s="6"/>
      <c r="OJ8" s="6"/>
      <c r="OK8" s="6"/>
      <c r="OL8" s="6"/>
      <c r="OM8" s="6"/>
      <c r="ON8" s="6"/>
      <c r="OO8" s="6"/>
      <c r="OP8" s="6"/>
      <c r="OQ8" s="6"/>
      <c r="OR8" s="6"/>
      <c r="OS8" s="6"/>
      <c r="OT8" s="6"/>
      <c r="OU8" s="6"/>
      <c r="OV8" s="6"/>
      <c r="OW8" s="6"/>
      <c r="OX8" s="6"/>
      <c r="OY8" s="6"/>
      <c r="OZ8" s="6"/>
      <c r="PA8" s="6"/>
      <c r="PB8" s="6"/>
      <c r="PC8" s="6"/>
      <c r="PD8" s="6"/>
      <c r="PE8" s="6"/>
      <c r="PF8" s="6"/>
      <c r="PG8" s="6"/>
      <c r="PH8" s="6"/>
      <c r="PI8" s="6"/>
      <c r="PJ8" s="6"/>
      <c r="PK8" s="6"/>
      <c r="PL8" s="6"/>
      <c r="PM8" s="6"/>
      <c r="PN8" s="6"/>
      <c r="PO8" s="6"/>
      <c r="PP8" s="6"/>
      <c r="PQ8" s="6"/>
      <c r="PR8" s="6"/>
      <c r="PS8" s="6"/>
      <c r="PT8" s="6"/>
      <c r="PU8" s="6"/>
      <c r="PV8" s="6"/>
      <c r="PW8" s="6"/>
      <c r="PX8" s="6"/>
      <c r="PY8" s="6"/>
      <c r="PZ8" s="6"/>
      <c r="QA8" s="6"/>
      <c r="QB8" s="6"/>
      <c r="QC8" s="6"/>
      <c r="QD8" s="6"/>
      <c r="QE8" s="6"/>
      <c r="QF8" s="6"/>
      <c r="QG8" s="6"/>
      <c r="QH8" s="6"/>
      <c r="QI8" s="6"/>
      <c r="QJ8" s="6"/>
      <c r="QK8" s="6"/>
      <c r="QL8" s="6"/>
      <c r="QM8" s="6"/>
      <c r="QN8" s="6"/>
      <c r="QO8" s="6"/>
      <c r="QP8" s="6"/>
      <c r="QQ8" s="6"/>
      <c r="QR8" s="6"/>
      <c r="QS8" s="6"/>
      <c r="QT8" s="6"/>
      <c r="QU8" s="6"/>
      <c r="QV8" s="6"/>
      <c r="QW8" s="6"/>
      <c r="QX8" s="6"/>
      <c r="QY8" s="6"/>
      <c r="QZ8" s="6"/>
      <c r="RA8" s="6"/>
      <c r="RB8" s="6"/>
      <c r="RC8" s="6"/>
      <c r="RD8" s="6"/>
      <c r="RE8" s="6"/>
      <c r="RF8" s="6"/>
      <c r="RG8" s="6"/>
      <c r="RH8" s="6"/>
      <c r="RI8" s="6"/>
      <c r="RJ8" s="6"/>
      <c r="RK8" s="6"/>
      <c r="RL8" s="6"/>
      <c r="RM8" s="6"/>
      <c r="RN8" s="6"/>
      <c r="RO8" s="6"/>
      <c r="RP8" s="6"/>
      <c r="RQ8" s="6"/>
      <c r="RR8" s="6"/>
      <c r="RS8" s="6"/>
      <c r="RT8" s="6"/>
      <c r="RU8" s="6"/>
      <c r="RV8" s="6"/>
      <c r="RW8" s="6"/>
      <c r="RX8" s="6"/>
      <c r="RY8" s="6"/>
      <c r="RZ8" s="6"/>
      <c r="SA8" s="6"/>
      <c r="SB8" s="6"/>
      <c r="SC8" s="6"/>
      <c r="SD8" s="6"/>
      <c r="SE8" s="6"/>
      <c r="SF8" s="6"/>
      <c r="SG8" s="6"/>
      <c r="SH8" s="6"/>
      <c r="SI8" s="6"/>
      <c r="SJ8" s="6"/>
      <c r="SK8" s="6"/>
      <c r="SL8" s="6"/>
      <c r="SM8" s="6"/>
      <c r="SN8" s="6"/>
      <c r="SO8" s="6"/>
      <c r="SP8" s="6"/>
      <c r="SQ8" s="6"/>
      <c r="SR8" s="6"/>
      <c r="SS8" s="6"/>
      <c r="ST8" s="6"/>
      <c r="SU8" s="6"/>
      <c r="SV8" s="6"/>
      <c r="SW8" s="6"/>
      <c r="SX8" s="6"/>
      <c r="SY8" s="6"/>
      <c r="SZ8" s="6"/>
      <c r="TA8" s="6"/>
      <c r="TB8" s="6"/>
      <c r="TC8" s="6"/>
      <c r="TD8" s="6"/>
      <c r="TE8" s="6"/>
      <c r="TF8" s="6"/>
      <c r="TG8" s="6"/>
      <c r="TH8" s="6"/>
      <c r="TI8" s="6"/>
      <c r="TJ8" s="6"/>
      <c r="TK8" s="6"/>
      <c r="TL8" s="6"/>
      <c r="TM8" s="6"/>
      <c r="TN8" s="6"/>
      <c r="TO8" s="6"/>
      <c r="TP8" s="6"/>
      <c r="TQ8" s="6"/>
      <c r="TR8" s="6"/>
      <c r="TS8" s="6"/>
      <c r="TT8" s="6"/>
      <c r="TU8" s="6"/>
      <c r="TV8" s="6"/>
      <c r="TW8" s="6"/>
      <c r="TX8" s="6"/>
      <c r="TY8" s="6"/>
      <c r="TZ8" s="6"/>
      <c r="UA8" s="6"/>
      <c r="UB8" s="6"/>
      <c r="UC8" s="6"/>
      <c r="UD8" s="6"/>
      <c r="UE8" s="6"/>
      <c r="UF8" s="6"/>
      <c r="UG8" s="6"/>
      <c r="UH8" s="6"/>
      <c r="UI8" s="6"/>
      <c r="UJ8" s="6"/>
      <c r="UK8" s="6"/>
      <c r="UL8" s="6"/>
      <c r="UM8" s="6"/>
      <c r="UN8" s="6"/>
      <c r="UO8" s="6"/>
      <c r="UP8" s="6"/>
      <c r="UQ8" s="6"/>
      <c r="UR8" s="6"/>
      <c r="US8" s="6"/>
      <c r="UT8" s="6"/>
      <c r="UU8" s="6"/>
      <c r="UV8" s="6"/>
      <c r="UW8" s="6"/>
      <c r="UX8" s="6"/>
      <c r="UY8" s="6"/>
      <c r="UZ8" s="6"/>
      <c r="VA8" s="6"/>
      <c r="VB8" s="6"/>
      <c r="VC8" s="6"/>
      <c r="VD8" s="6"/>
      <c r="VE8" s="6"/>
      <c r="VF8" s="6"/>
      <c r="VG8" s="6"/>
      <c r="VH8" s="6"/>
      <c r="VI8" s="6"/>
      <c r="VJ8" s="6"/>
      <c r="VK8" s="6"/>
      <c r="VL8" s="6"/>
      <c r="VM8" s="6"/>
      <c r="VN8" s="6"/>
      <c r="VO8" s="6"/>
      <c r="VP8" s="6"/>
      <c r="VQ8" s="6"/>
      <c r="VR8" s="6"/>
      <c r="VS8" s="6"/>
      <c r="VT8" s="6"/>
      <c r="VU8" s="6"/>
      <c r="VV8" s="6"/>
      <c r="VW8" s="6"/>
      <c r="VX8" s="6"/>
      <c r="VY8" s="6"/>
      <c r="VZ8" s="6"/>
      <c r="WA8" s="6"/>
      <c r="WB8" s="6"/>
      <c r="WC8" s="6"/>
      <c r="WD8" s="6"/>
      <c r="WE8" s="6"/>
      <c r="WF8" s="6"/>
      <c r="WG8" s="6"/>
      <c r="WH8" s="6"/>
      <c r="WI8" s="6"/>
      <c r="WJ8" s="6"/>
      <c r="WK8" s="6"/>
      <c r="WL8" s="6"/>
      <c r="WM8" s="6"/>
      <c r="WN8" s="6"/>
      <c r="WO8" s="6"/>
      <c r="WP8" s="6"/>
      <c r="WQ8" s="6"/>
      <c r="WR8" s="6"/>
      <c r="WS8" s="6"/>
      <c r="WT8" s="6"/>
      <c r="WU8" s="6"/>
      <c r="WV8" s="6"/>
      <c r="WW8" s="6"/>
      <c r="WX8" s="6"/>
      <c r="WY8" s="6"/>
      <c r="WZ8" s="6"/>
      <c r="XA8" s="6"/>
      <c r="XB8" s="6"/>
      <c r="XC8" s="6"/>
      <c r="XD8" s="6"/>
      <c r="XE8" s="6"/>
      <c r="XF8" s="6"/>
      <c r="XG8" s="6"/>
      <c r="XH8" s="6"/>
      <c r="XI8" s="6"/>
      <c r="XJ8" s="6"/>
      <c r="XK8" s="6"/>
      <c r="XL8" s="6"/>
      <c r="XM8" s="6"/>
      <c r="XN8" s="6"/>
      <c r="XO8" s="6"/>
      <c r="XP8" s="6"/>
      <c r="XQ8" s="6"/>
      <c r="XR8" s="6"/>
      <c r="XS8" s="6"/>
      <c r="XT8" s="6"/>
      <c r="XU8" s="6"/>
      <c r="XV8" s="6"/>
      <c r="XW8" s="6"/>
      <c r="XX8" s="6"/>
      <c r="XY8" s="6"/>
      <c r="XZ8" s="6"/>
      <c r="YA8" s="6"/>
      <c r="YB8" s="6"/>
      <c r="YC8" s="6"/>
      <c r="YD8" s="6"/>
      <c r="YE8" s="6"/>
      <c r="YF8" s="6"/>
      <c r="YG8" s="6"/>
      <c r="YH8" s="6"/>
      <c r="YI8" s="6"/>
      <c r="YJ8" s="6"/>
      <c r="YK8" s="6"/>
      <c r="YL8" s="6"/>
      <c r="YM8" s="6"/>
      <c r="YN8" s="6"/>
      <c r="YO8" s="6"/>
      <c r="YP8" s="6"/>
      <c r="YQ8" s="6"/>
      <c r="YR8" s="6"/>
      <c r="YS8" s="6"/>
      <c r="YT8" s="6"/>
      <c r="YU8" s="6"/>
      <c r="YV8" s="6"/>
      <c r="YW8" s="6"/>
      <c r="YX8" s="6"/>
      <c r="YY8" s="6"/>
      <c r="YZ8" s="6"/>
      <c r="ZA8" s="6"/>
      <c r="ZB8" s="6"/>
      <c r="ZC8" s="6"/>
      <c r="ZD8" s="6"/>
      <c r="ZE8" s="6"/>
      <c r="ZF8" s="6"/>
      <c r="ZG8" s="6"/>
      <c r="ZH8" s="6"/>
      <c r="ZI8" s="6"/>
      <c r="ZJ8" s="6"/>
      <c r="ZK8" s="6"/>
      <c r="ZL8" s="6"/>
      <c r="ZM8" s="6"/>
      <c r="ZN8" s="6"/>
      <c r="ZO8" s="6"/>
      <c r="ZP8" s="6"/>
      <c r="ZQ8" s="6"/>
      <c r="ZR8" s="6"/>
      <c r="ZS8" s="6"/>
      <c r="ZT8" s="6"/>
      <c r="ZU8" s="6"/>
      <c r="ZV8" s="6"/>
      <c r="ZW8" s="6"/>
      <c r="ZX8" s="6"/>
      <c r="ZY8" s="6"/>
      <c r="ZZ8" s="6"/>
      <c r="AAA8" s="6"/>
      <c r="AAB8" s="6"/>
      <c r="AAC8" s="6"/>
      <c r="AAD8" s="6"/>
      <c r="AAE8" s="6"/>
      <c r="AAF8" s="6"/>
      <c r="AAG8" s="6"/>
      <c r="AAH8" s="6"/>
      <c r="AAI8" s="6"/>
      <c r="AAJ8" s="6"/>
      <c r="AAK8" s="6"/>
      <c r="AAL8" s="6"/>
      <c r="AAM8" s="6"/>
      <c r="AAN8" s="6"/>
      <c r="AAO8" s="6"/>
      <c r="AAP8" s="6"/>
      <c r="AAQ8" s="6"/>
      <c r="AAR8" s="6"/>
      <c r="AAS8" s="6"/>
      <c r="AAT8" s="6"/>
      <c r="AAU8" s="6"/>
      <c r="AAV8" s="6"/>
      <c r="AAW8" s="6"/>
      <c r="AAX8" s="6"/>
      <c r="AAY8" s="6"/>
      <c r="AAZ8" s="6"/>
      <c r="ABA8" s="6"/>
      <c r="ABB8" s="6"/>
      <c r="ABC8" s="6"/>
      <c r="ABD8" s="6"/>
      <c r="ABE8" s="6"/>
      <c r="ABF8" s="6"/>
      <c r="ABG8" s="6"/>
      <c r="ABH8" s="6"/>
      <c r="ABI8" s="6"/>
      <c r="ABJ8" s="6"/>
      <c r="ABK8" s="6"/>
      <c r="ABL8" s="6"/>
      <c r="ABM8" s="6"/>
      <c r="ABN8" s="6"/>
      <c r="ABO8" s="6"/>
      <c r="ABP8" s="6"/>
      <c r="ABQ8" s="6"/>
      <c r="ABR8" s="6"/>
      <c r="ABS8" s="6"/>
      <c r="ABT8" s="6"/>
      <c r="ABU8" s="6"/>
      <c r="ABV8" s="6"/>
      <c r="ABW8" s="6"/>
      <c r="ABX8" s="6"/>
      <c r="ABY8" s="6"/>
      <c r="ABZ8" s="6"/>
      <c r="ACA8" s="6"/>
      <c r="ACB8" s="6"/>
      <c r="ACC8" s="6"/>
      <c r="ACD8" s="6"/>
      <c r="ACE8" s="6"/>
      <c r="ACF8" s="6"/>
      <c r="ACG8" s="6"/>
      <c r="ACH8" s="6"/>
      <c r="ACI8" s="6"/>
      <c r="ACJ8" s="6"/>
      <c r="ACK8" s="6"/>
      <c r="ACL8" s="6"/>
      <c r="ACM8" s="6"/>
      <c r="ACN8" s="6"/>
      <c r="ACO8" s="6"/>
      <c r="ACP8" s="6"/>
      <c r="ACQ8" s="6"/>
      <c r="ACR8" s="6"/>
      <c r="ACS8" s="6"/>
      <c r="ACT8" s="6"/>
      <c r="ACU8" s="6"/>
      <c r="ACV8" s="6"/>
      <c r="ACW8" s="6"/>
      <c r="ACX8" s="6"/>
      <c r="ACY8" s="6"/>
      <c r="ACZ8" s="6"/>
      <c r="ADA8" s="6"/>
      <c r="ADB8" s="6"/>
      <c r="ADC8" s="6"/>
      <c r="ADD8" s="6"/>
      <c r="ADE8" s="6"/>
      <c r="ADF8" s="6"/>
      <c r="ADG8" s="6"/>
      <c r="ADH8" s="6"/>
      <c r="ADI8" s="6"/>
      <c r="ADJ8" s="6"/>
      <c r="ADK8" s="6"/>
      <c r="ADL8" s="6"/>
      <c r="ADM8" s="6"/>
      <c r="ADN8" s="6"/>
      <c r="ADO8" s="6"/>
      <c r="ADP8" s="6"/>
      <c r="ADQ8" s="6"/>
      <c r="ADR8" s="6"/>
      <c r="ADS8" s="6"/>
      <c r="ADT8" s="6"/>
      <c r="ADU8" s="6"/>
      <c r="ADV8" s="6"/>
      <c r="ADW8" s="6"/>
      <c r="ADX8" s="6"/>
      <c r="ADY8" s="6"/>
      <c r="ADZ8" s="6"/>
      <c r="AEA8" s="6"/>
      <c r="AEB8" s="6"/>
      <c r="AEC8" s="6"/>
      <c r="AED8" s="6"/>
      <c r="AEE8" s="6"/>
      <c r="AEF8" s="6"/>
      <c r="AEG8" s="6"/>
      <c r="AEH8" s="6"/>
      <c r="AEI8" s="6"/>
      <c r="AEJ8" s="6"/>
      <c r="AEK8" s="6"/>
      <c r="AEL8" s="6"/>
      <c r="AEM8" s="6"/>
      <c r="AEN8" s="6"/>
      <c r="AEO8" s="6"/>
      <c r="AEP8" s="6"/>
      <c r="AEQ8" s="6"/>
      <c r="AER8" s="6"/>
      <c r="AES8" s="6"/>
      <c r="AET8" s="6"/>
      <c r="AEU8" s="6"/>
      <c r="AEV8" s="6"/>
      <c r="AEW8" s="6"/>
      <c r="AEX8" s="6"/>
      <c r="AEY8" s="6"/>
      <c r="AEZ8" s="6"/>
      <c r="AFA8" s="6"/>
      <c r="AFB8" s="6"/>
      <c r="AFC8" s="6"/>
      <c r="AFD8" s="6"/>
      <c r="AFE8" s="6"/>
      <c r="AFF8" s="6"/>
      <c r="AFG8" s="6"/>
      <c r="AFH8" s="6"/>
      <c r="AFI8" s="6"/>
      <c r="AFJ8" s="6"/>
      <c r="AFK8" s="6"/>
      <c r="AFL8" s="6"/>
      <c r="AFM8" s="6"/>
      <c r="AFN8" s="6"/>
      <c r="AFO8" s="6"/>
      <c r="AFP8" s="6"/>
      <c r="AFQ8" s="6"/>
      <c r="AFR8" s="6"/>
      <c r="AFS8" s="6"/>
      <c r="AFT8" s="6"/>
      <c r="AFU8" s="6"/>
      <c r="AFV8" s="6"/>
      <c r="AFW8" s="6"/>
      <c r="AFX8" s="6"/>
      <c r="AFY8" s="6"/>
      <c r="AFZ8" s="6"/>
      <c r="AGA8" s="6"/>
      <c r="AGB8" s="6"/>
      <c r="AGC8" s="6"/>
      <c r="AGD8" s="6"/>
      <c r="AGE8" s="6"/>
      <c r="AGF8" s="6"/>
      <c r="AGG8" s="6"/>
      <c r="AGH8" s="6"/>
      <c r="AGI8" s="6"/>
      <c r="AGJ8" s="6"/>
      <c r="AGK8" s="6"/>
      <c r="AGL8" s="6"/>
      <c r="AGM8" s="6"/>
      <c r="AGN8" s="6"/>
      <c r="AGO8" s="6"/>
      <c r="AGP8" s="6"/>
      <c r="AGQ8" s="6"/>
      <c r="AGR8" s="6"/>
      <c r="AGS8" s="6"/>
      <c r="AGT8" s="6"/>
      <c r="AGU8" s="6"/>
      <c r="AGV8" s="6"/>
      <c r="AGW8" s="6"/>
      <c r="AGX8" s="6"/>
      <c r="AGY8" s="6"/>
      <c r="AGZ8" s="6"/>
      <c r="AHA8" s="6"/>
      <c r="AHB8" s="6"/>
      <c r="AHC8" s="6"/>
      <c r="AHD8" s="6"/>
      <c r="AHE8" s="6"/>
      <c r="AHF8" s="6"/>
      <c r="AHG8" s="6"/>
      <c r="AHH8" s="6"/>
      <c r="AHI8" s="6"/>
      <c r="AHJ8" s="6"/>
      <c r="AHK8" s="6"/>
      <c r="AHL8" s="6"/>
      <c r="AHM8" s="6"/>
      <c r="AHN8" s="6"/>
      <c r="AHO8" s="6"/>
      <c r="AHP8" s="6"/>
      <c r="AHQ8" s="6"/>
      <c r="AHR8" s="6"/>
      <c r="AHS8" s="6"/>
      <c r="AHT8" s="6"/>
      <c r="AHU8" s="6"/>
      <c r="AHV8" s="6"/>
      <c r="AHW8" s="6"/>
      <c r="AHX8" s="6"/>
      <c r="AHY8" s="6"/>
      <c r="AHZ8" s="6"/>
      <c r="AIA8" s="6"/>
      <c r="AIB8" s="6"/>
      <c r="AIC8" s="6"/>
      <c r="AID8" s="6"/>
      <c r="AIE8" s="6"/>
      <c r="AIF8" s="6"/>
      <c r="AIG8" s="6"/>
      <c r="AIH8" s="6"/>
      <c r="AII8" s="6"/>
      <c r="AIJ8" s="6"/>
      <c r="AIK8" s="6"/>
      <c r="AIL8" s="6"/>
      <c r="AIM8" s="6"/>
      <c r="AIN8" s="6"/>
      <c r="AIO8" s="6"/>
      <c r="AIP8" s="6"/>
      <c r="AIQ8" s="6"/>
      <c r="AIR8" s="6"/>
      <c r="AIS8" s="6"/>
      <c r="AIT8" s="6"/>
      <c r="AIU8" s="6"/>
      <c r="AIV8" s="6"/>
      <c r="AIW8" s="6"/>
      <c r="AIX8" s="6"/>
      <c r="AIY8" s="6"/>
      <c r="AIZ8" s="6"/>
      <c r="AJA8" s="6"/>
      <c r="AJB8" s="6"/>
      <c r="AJC8" s="6"/>
      <c r="AJD8" s="6"/>
      <c r="AJE8" s="6"/>
      <c r="AJF8" s="6"/>
      <c r="AJG8" s="6"/>
      <c r="AJH8" s="6"/>
      <c r="AJI8" s="6"/>
      <c r="AJJ8" s="6"/>
      <c r="AJK8" s="6"/>
      <c r="AJL8" s="6"/>
      <c r="AJM8" s="6"/>
      <c r="AJN8" s="6"/>
      <c r="AJO8" s="6"/>
      <c r="AJP8" s="6"/>
      <c r="AJQ8" s="6"/>
      <c r="AJR8" s="6"/>
      <c r="AJS8" s="6"/>
      <c r="AJT8" s="6"/>
      <c r="AJU8" s="6"/>
      <c r="AJV8" s="6"/>
      <c r="AJW8" s="6"/>
      <c r="AJX8" s="6"/>
      <c r="AJY8" s="6"/>
      <c r="AJZ8" s="6"/>
      <c r="AKA8" s="6"/>
      <c r="AKB8" s="6"/>
      <c r="AKC8" s="6"/>
      <c r="AKD8" s="6"/>
      <c r="AKE8" s="6"/>
      <c r="AKF8" s="6"/>
      <c r="AKG8" s="6"/>
      <c r="AKH8" s="6"/>
      <c r="AKI8" s="6"/>
      <c r="AKJ8" s="6"/>
      <c r="AKK8" s="6"/>
      <c r="AKL8" s="6"/>
      <c r="AKM8" s="6"/>
      <c r="AKN8" s="6"/>
      <c r="AKO8" s="6"/>
      <c r="AKP8" s="6"/>
      <c r="AKQ8" s="6"/>
      <c r="AKR8" s="6"/>
      <c r="AKS8" s="6"/>
      <c r="AKT8" s="6"/>
      <c r="AKU8" s="6"/>
      <c r="AKV8" s="6"/>
      <c r="AKW8" s="6"/>
      <c r="AKX8" s="6"/>
      <c r="AKY8" s="6"/>
      <c r="AKZ8" s="6"/>
      <c r="ALA8" s="6"/>
      <c r="ALB8" s="6"/>
      <c r="ALC8" s="6"/>
      <c r="ALD8" s="6"/>
      <c r="ALE8" s="6"/>
      <c r="ALF8" s="6"/>
      <c r="ALG8" s="6"/>
      <c r="ALH8" s="6"/>
      <c r="ALI8" s="6"/>
      <c r="ALJ8" s="6"/>
      <c r="ALK8" s="6"/>
      <c r="ALL8" s="6"/>
      <c r="ALM8" s="6"/>
      <c r="ALN8" s="6"/>
      <c r="ALO8" s="6"/>
      <c r="ALP8" s="6"/>
      <c r="ALQ8" s="6"/>
      <c r="ALR8" s="6"/>
      <c r="ALS8" s="6"/>
      <c r="ALT8" s="6"/>
      <c r="ALU8" s="6"/>
      <c r="ALV8" s="6"/>
      <c r="ALW8" s="6"/>
      <c r="ALX8" s="6"/>
      <c r="ALY8" s="6"/>
      <c r="ALZ8" s="6"/>
      <c r="AMA8" s="6"/>
      <c r="AMB8" s="6"/>
      <c r="AMC8" s="6"/>
      <c r="AMD8" s="6"/>
      <c r="AME8" s="6"/>
      <c r="AMF8" s="6"/>
      <c r="AMG8" s="6"/>
      <c r="AMH8" s="6"/>
      <c r="AMI8" s="6"/>
      <c r="AMJ8" s="6"/>
      <c r="AMK8" s="6"/>
      <c r="AML8" s="6"/>
      <c r="AMM8" s="6"/>
      <c r="AMN8" s="6"/>
      <c r="AMO8" s="6"/>
      <c r="AMP8" s="6"/>
      <c r="AMQ8" s="6"/>
      <c r="AMR8" s="6"/>
      <c r="AMS8" s="6"/>
      <c r="AMT8" s="6"/>
      <c r="AMU8" s="6"/>
      <c r="AMV8" s="6"/>
      <c r="AMW8" s="6"/>
      <c r="AMX8" s="6"/>
      <c r="AMY8" s="6"/>
      <c r="AMZ8" s="6"/>
      <c r="ANA8" s="6"/>
      <c r="ANB8" s="6"/>
    </row>
    <row r="9" spans="1:1042" x14ac:dyDescent="0.25">
      <c r="A9" t="s">
        <v>188</v>
      </c>
      <c r="B9" t="s">
        <v>193</v>
      </c>
      <c r="D9" t="s">
        <v>1273</v>
      </c>
      <c r="K9" s="55"/>
      <c r="L9" s="55"/>
      <c r="M9" s="66" t="s">
        <v>24</v>
      </c>
      <c r="N9" s="65">
        <f t="shared" si="1"/>
        <v>16</v>
      </c>
      <c r="O9" s="6"/>
      <c r="P9" s="6"/>
      <c r="Q9" s="6"/>
      <c r="R9" s="72" t="s">
        <v>168</v>
      </c>
      <c r="S9" s="73">
        <v>33</v>
      </c>
      <c r="T9" s="83" t="s">
        <v>181</v>
      </c>
      <c r="U9" s="133">
        <f t="shared" si="0"/>
        <v>0</v>
      </c>
      <c r="V9" s="78"/>
      <c r="W9" s="78"/>
      <c r="X9" s="56"/>
      <c r="Y9" s="56"/>
      <c r="Z9" s="57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6"/>
      <c r="IN9" s="6"/>
      <c r="IO9" s="6"/>
      <c r="IP9" s="6"/>
      <c r="IQ9" s="6"/>
      <c r="IR9" s="6"/>
      <c r="IS9" s="6"/>
      <c r="IT9" s="6"/>
      <c r="IU9" s="6"/>
      <c r="IV9" s="6"/>
      <c r="IW9" s="6"/>
      <c r="IX9" s="6"/>
      <c r="IY9" s="6"/>
      <c r="IZ9" s="6"/>
      <c r="JA9" s="6"/>
      <c r="JB9" s="6"/>
      <c r="JC9" s="6"/>
      <c r="JD9" s="6"/>
      <c r="JE9" s="6"/>
      <c r="JF9" s="6"/>
      <c r="JG9" s="6"/>
      <c r="JH9" s="6"/>
      <c r="JI9" s="6"/>
      <c r="JJ9" s="6"/>
      <c r="JK9" s="6"/>
      <c r="JL9" s="6"/>
      <c r="JM9" s="6"/>
      <c r="JN9" s="6"/>
      <c r="JO9" s="6"/>
      <c r="JP9" s="6"/>
      <c r="JQ9" s="6"/>
      <c r="JR9" s="6"/>
      <c r="JS9" s="6"/>
      <c r="JT9" s="6"/>
      <c r="JU9" s="6"/>
      <c r="JV9" s="6"/>
      <c r="JW9" s="6"/>
      <c r="JX9" s="6"/>
      <c r="JY9" s="6"/>
      <c r="JZ9" s="6"/>
      <c r="KA9" s="6"/>
      <c r="KB9" s="6"/>
      <c r="KC9" s="6"/>
      <c r="KD9" s="6"/>
      <c r="KE9" s="6"/>
      <c r="KF9" s="6"/>
      <c r="KG9" s="6"/>
      <c r="KH9" s="6"/>
      <c r="KI9" s="6"/>
      <c r="KJ9" s="6"/>
      <c r="KK9" s="6"/>
      <c r="KL9" s="6"/>
      <c r="KM9" s="6"/>
      <c r="KN9" s="6"/>
      <c r="KO9" s="6"/>
      <c r="KP9" s="6"/>
      <c r="KQ9" s="6"/>
      <c r="KR9" s="6"/>
      <c r="KS9" s="6"/>
      <c r="KT9" s="6"/>
      <c r="KU9" s="6"/>
      <c r="KV9" s="6"/>
      <c r="KW9" s="6"/>
      <c r="KX9" s="6"/>
      <c r="KY9" s="6"/>
      <c r="KZ9" s="6"/>
      <c r="LA9" s="6"/>
      <c r="LB9" s="6"/>
      <c r="LC9" s="6"/>
      <c r="LD9" s="6"/>
      <c r="LE9" s="6"/>
      <c r="LF9" s="6"/>
      <c r="LG9" s="6"/>
      <c r="LH9" s="6"/>
      <c r="LI9" s="6"/>
      <c r="LJ9" s="6"/>
      <c r="LK9" s="6"/>
      <c r="LL9" s="6"/>
      <c r="LM9" s="6"/>
      <c r="LN9" s="6"/>
      <c r="LO9" s="6"/>
      <c r="LP9" s="6"/>
      <c r="LQ9" s="6"/>
      <c r="LR9" s="6"/>
      <c r="LS9" s="6"/>
      <c r="LT9" s="6"/>
      <c r="LU9" s="6"/>
      <c r="LV9" s="6"/>
      <c r="LW9" s="6"/>
      <c r="LX9" s="6"/>
      <c r="LY9" s="6"/>
      <c r="LZ9" s="6"/>
      <c r="MA9" s="6"/>
      <c r="MB9" s="6"/>
      <c r="MC9" s="6"/>
      <c r="MD9" s="6"/>
      <c r="ME9" s="6"/>
      <c r="MF9" s="6"/>
      <c r="MG9" s="6"/>
      <c r="MH9" s="6"/>
      <c r="MI9" s="6"/>
      <c r="MJ9" s="6"/>
      <c r="MK9" s="6"/>
      <c r="ML9" s="6"/>
      <c r="MM9" s="6"/>
      <c r="MN9" s="6"/>
      <c r="MO9" s="6"/>
      <c r="MP9" s="6"/>
      <c r="MQ9" s="6"/>
      <c r="MR9" s="6"/>
      <c r="MS9" s="6"/>
      <c r="MT9" s="6"/>
      <c r="MU9" s="6"/>
      <c r="MV9" s="6"/>
      <c r="MW9" s="6"/>
      <c r="MX9" s="6"/>
      <c r="MY9" s="6"/>
      <c r="MZ9" s="6"/>
      <c r="NA9" s="6"/>
      <c r="NB9" s="6"/>
      <c r="NC9" s="6"/>
      <c r="ND9" s="6"/>
      <c r="NE9" s="6"/>
      <c r="NF9" s="6"/>
      <c r="NG9" s="6"/>
      <c r="NH9" s="6"/>
      <c r="NI9" s="6"/>
      <c r="NJ9" s="6"/>
      <c r="NK9" s="6"/>
      <c r="NL9" s="6"/>
      <c r="NM9" s="6"/>
      <c r="NN9" s="6"/>
      <c r="NO9" s="6"/>
      <c r="NP9" s="6"/>
      <c r="NQ9" s="6"/>
      <c r="NR9" s="6"/>
      <c r="NS9" s="6"/>
      <c r="NT9" s="6"/>
      <c r="NU9" s="6"/>
      <c r="NV9" s="6"/>
      <c r="NW9" s="6"/>
      <c r="NX9" s="6"/>
      <c r="NY9" s="6"/>
      <c r="NZ9" s="6"/>
      <c r="OA9" s="6"/>
      <c r="OB9" s="6"/>
      <c r="OC9" s="6"/>
      <c r="OD9" s="6"/>
      <c r="OE9" s="6"/>
      <c r="OF9" s="6"/>
      <c r="OG9" s="6"/>
      <c r="OH9" s="6"/>
      <c r="OI9" s="6"/>
      <c r="OJ9" s="6"/>
      <c r="OK9" s="6"/>
      <c r="OL9" s="6"/>
      <c r="OM9" s="6"/>
      <c r="ON9" s="6"/>
      <c r="OO9" s="6"/>
      <c r="OP9" s="6"/>
      <c r="OQ9" s="6"/>
      <c r="OR9" s="6"/>
      <c r="OS9" s="6"/>
      <c r="OT9" s="6"/>
      <c r="OU9" s="6"/>
      <c r="OV9" s="6"/>
      <c r="OW9" s="6"/>
      <c r="OX9" s="6"/>
      <c r="OY9" s="6"/>
      <c r="OZ9" s="6"/>
      <c r="PA9" s="6"/>
      <c r="PB9" s="6"/>
      <c r="PC9" s="6"/>
      <c r="PD9" s="6"/>
      <c r="PE9" s="6"/>
      <c r="PF9" s="6"/>
      <c r="PG9" s="6"/>
      <c r="PH9" s="6"/>
      <c r="PI9" s="6"/>
      <c r="PJ9" s="6"/>
      <c r="PK9" s="6"/>
      <c r="PL9" s="6"/>
      <c r="PM9" s="6"/>
      <c r="PN9" s="6"/>
      <c r="PO9" s="6"/>
      <c r="PP9" s="6"/>
      <c r="PQ9" s="6"/>
      <c r="PR9" s="6"/>
      <c r="PS9" s="6"/>
      <c r="PT9" s="6"/>
      <c r="PU9" s="6"/>
      <c r="PV9" s="6"/>
      <c r="PW9" s="6"/>
      <c r="PX9" s="6"/>
      <c r="PY9" s="6"/>
      <c r="PZ9" s="6"/>
      <c r="QA9" s="6"/>
      <c r="QB9" s="6"/>
      <c r="QC9" s="6"/>
      <c r="QD9" s="6"/>
      <c r="QE9" s="6"/>
      <c r="QF9" s="6"/>
      <c r="QG9" s="6"/>
      <c r="QH9" s="6"/>
      <c r="QI9" s="6"/>
      <c r="QJ9" s="6"/>
      <c r="QK9" s="6"/>
      <c r="QL9" s="6"/>
      <c r="QM9" s="6"/>
      <c r="QN9" s="6"/>
      <c r="QO9" s="6"/>
      <c r="QP9" s="6"/>
      <c r="QQ9" s="6"/>
      <c r="QR9" s="6"/>
      <c r="QS9" s="6"/>
      <c r="QT9" s="6"/>
      <c r="QU9" s="6"/>
      <c r="QV9" s="6"/>
      <c r="QW9" s="6"/>
      <c r="QX9" s="6"/>
      <c r="QY9" s="6"/>
      <c r="QZ9" s="6"/>
      <c r="RA9" s="6"/>
      <c r="RB9" s="6"/>
      <c r="RC9" s="6"/>
      <c r="RD9" s="6"/>
      <c r="RE9" s="6"/>
      <c r="RF9" s="6"/>
      <c r="RG9" s="6"/>
      <c r="RH9" s="6"/>
      <c r="RI9" s="6"/>
      <c r="RJ9" s="6"/>
      <c r="RK9" s="6"/>
      <c r="RL9" s="6"/>
      <c r="RM9" s="6"/>
      <c r="RN9" s="6"/>
      <c r="RO9" s="6"/>
      <c r="RP9" s="6"/>
      <c r="RQ9" s="6"/>
      <c r="RR9" s="6"/>
      <c r="RS9" s="6"/>
      <c r="RT9" s="6"/>
      <c r="RU9" s="6"/>
      <c r="RV9" s="6"/>
      <c r="RW9" s="6"/>
      <c r="RX9" s="6"/>
      <c r="RY9" s="6"/>
      <c r="RZ9" s="6"/>
      <c r="SA9" s="6"/>
      <c r="SB9" s="6"/>
      <c r="SC9" s="6"/>
      <c r="SD9" s="6"/>
      <c r="SE9" s="6"/>
      <c r="SF9" s="6"/>
      <c r="SG9" s="6"/>
      <c r="SH9" s="6"/>
      <c r="SI9" s="6"/>
      <c r="SJ9" s="6"/>
      <c r="SK9" s="6"/>
      <c r="SL9" s="6"/>
      <c r="SM9" s="6"/>
      <c r="SN9" s="6"/>
      <c r="SO9" s="6"/>
      <c r="SP9" s="6"/>
      <c r="SQ9" s="6"/>
      <c r="SR9" s="6"/>
      <c r="SS9" s="6"/>
      <c r="ST9" s="6"/>
      <c r="SU9" s="6"/>
      <c r="SV9" s="6"/>
      <c r="SW9" s="6"/>
      <c r="SX9" s="6"/>
      <c r="SY9" s="6"/>
      <c r="SZ9" s="6"/>
      <c r="TA9" s="6"/>
      <c r="TB9" s="6"/>
      <c r="TC9" s="6"/>
      <c r="TD9" s="6"/>
      <c r="TE9" s="6"/>
      <c r="TF9" s="6"/>
      <c r="TG9" s="6"/>
      <c r="TH9" s="6"/>
      <c r="TI9" s="6"/>
      <c r="TJ9" s="6"/>
      <c r="TK9" s="6"/>
      <c r="TL9" s="6"/>
      <c r="TM9" s="6"/>
      <c r="TN9" s="6"/>
      <c r="TO9" s="6"/>
      <c r="TP9" s="6"/>
      <c r="TQ9" s="6"/>
      <c r="TR9" s="6"/>
      <c r="TS9" s="6"/>
      <c r="TT9" s="6"/>
      <c r="TU9" s="6"/>
      <c r="TV9" s="6"/>
      <c r="TW9" s="6"/>
      <c r="TX9" s="6"/>
      <c r="TY9" s="6"/>
      <c r="TZ9" s="6"/>
      <c r="UA9" s="6"/>
      <c r="UB9" s="6"/>
      <c r="UC9" s="6"/>
      <c r="UD9" s="6"/>
      <c r="UE9" s="6"/>
      <c r="UF9" s="6"/>
      <c r="UG9" s="6"/>
      <c r="UH9" s="6"/>
      <c r="UI9" s="6"/>
      <c r="UJ9" s="6"/>
      <c r="UK9" s="6"/>
      <c r="UL9" s="6"/>
      <c r="UM9" s="6"/>
      <c r="UN9" s="6"/>
      <c r="UO9" s="6"/>
      <c r="UP9" s="6"/>
      <c r="UQ9" s="6"/>
      <c r="UR9" s="6"/>
      <c r="US9" s="6"/>
      <c r="UT9" s="6"/>
      <c r="UU9" s="6"/>
      <c r="UV9" s="6"/>
      <c r="UW9" s="6"/>
      <c r="UX9" s="6"/>
      <c r="UY9" s="6"/>
      <c r="UZ9" s="6"/>
      <c r="VA9" s="6"/>
      <c r="VB9" s="6"/>
      <c r="VC9" s="6"/>
      <c r="VD9" s="6"/>
      <c r="VE9" s="6"/>
      <c r="VF9" s="6"/>
      <c r="VG9" s="6"/>
      <c r="VH9" s="6"/>
      <c r="VI9" s="6"/>
      <c r="VJ9" s="6"/>
      <c r="VK9" s="6"/>
      <c r="VL9" s="6"/>
      <c r="VM9" s="6"/>
      <c r="VN9" s="6"/>
      <c r="VO9" s="6"/>
      <c r="VP9" s="6"/>
      <c r="VQ9" s="6"/>
      <c r="VR9" s="6"/>
      <c r="VS9" s="6"/>
      <c r="VT9" s="6"/>
      <c r="VU9" s="6"/>
      <c r="VV9" s="6"/>
      <c r="VW9" s="6"/>
      <c r="VX9" s="6"/>
      <c r="VY9" s="6"/>
      <c r="VZ9" s="6"/>
      <c r="WA9" s="6"/>
      <c r="WB9" s="6"/>
      <c r="WC9" s="6"/>
      <c r="WD9" s="6"/>
      <c r="WE9" s="6"/>
      <c r="WF9" s="6"/>
      <c r="WG9" s="6"/>
      <c r="WH9" s="6"/>
      <c r="WI9" s="6"/>
      <c r="WJ9" s="6"/>
      <c r="WK9" s="6"/>
      <c r="WL9" s="6"/>
      <c r="WM9" s="6"/>
      <c r="WN9" s="6"/>
      <c r="WO9" s="6"/>
      <c r="WP9" s="6"/>
      <c r="WQ9" s="6"/>
      <c r="WR9" s="6"/>
      <c r="WS9" s="6"/>
      <c r="WT9" s="6"/>
      <c r="WU9" s="6"/>
      <c r="WV9" s="6"/>
      <c r="WW9" s="6"/>
      <c r="WX9" s="6"/>
      <c r="WY9" s="6"/>
      <c r="WZ9" s="6"/>
      <c r="XA9" s="6"/>
      <c r="XB9" s="6"/>
      <c r="XC9" s="6"/>
      <c r="XD9" s="6"/>
      <c r="XE9" s="6"/>
      <c r="XF9" s="6"/>
      <c r="XG9" s="6"/>
      <c r="XH9" s="6"/>
      <c r="XI9" s="6"/>
      <c r="XJ9" s="6"/>
      <c r="XK9" s="6"/>
      <c r="XL9" s="6"/>
      <c r="XM9" s="6"/>
      <c r="XN9" s="6"/>
      <c r="XO9" s="6"/>
      <c r="XP9" s="6"/>
      <c r="XQ9" s="6"/>
      <c r="XR9" s="6"/>
      <c r="XS9" s="6"/>
      <c r="XT9" s="6"/>
      <c r="XU9" s="6"/>
      <c r="XV9" s="6"/>
      <c r="XW9" s="6"/>
      <c r="XX9" s="6"/>
      <c r="XY9" s="6"/>
      <c r="XZ9" s="6"/>
      <c r="YA9" s="6"/>
      <c r="YB9" s="6"/>
      <c r="YC9" s="6"/>
      <c r="YD9" s="6"/>
      <c r="YE9" s="6"/>
      <c r="YF9" s="6"/>
      <c r="YG9" s="6"/>
      <c r="YH9" s="6"/>
      <c r="YI9" s="6"/>
      <c r="YJ9" s="6"/>
      <c r="YK9" s="6"/>
      <c r="YL9" s="6"/>
      <c r="YM9" s="6"/>
      <c r="YN9" s="6"/>
      <c r="YO9" s="6"/>
      <c r="YP9" s="6"/>
      <c r="YQ9" s="6"/>
      <c r="YR9" s="6"/>
      <c r="YS9" s="6"/>
      <c r="YT9" s="6"/>
      <c r="YU9" s="6"/>
      <c r="YV9" s="6"/>
      <c r="YW9" s="6"/>
      <c r="YX9" s="6"/>
      <c r="YY9" s="6"/>
      <c r="YZ9" s="6"/>
      <c r="ZA9" s="6"/>
      <c r="ZB9" s="6"/>
      <c r="ZC9" s="6"/>
      <c r="ZD9" s="6"/>
      <c r="ZE9" s="6"/>
      <c r="ZF9" s="6"/>
      <c r="ZG9" s="6"/>
      <c r="ZH9" s="6"/>
      <c r="ZI9" s="6"/>
      <c r="ZJ9" s="6"/>
      <c r="ZK9" s="6"/>
      <c r="ZL9" s="6"/>
      <c r="ZM9" s="6"/>
      <c r="ZN9" s="6"/>
      <c r="ZO9" s="6"/>
      <c r="ZP9" s="6"/>
      <c r="ZQ9" s="6"/>
      <c r="ZR9" s="6"/>
      <c r="ZS9" s="6"/>
      <c r="ZT9" s="6"/>
      <c r="ZU9" s="6"/>
      <c r="ZV9" s="6"/>
      <c r="ZW9" s="6"/>
      <c r="ZX9" s="6"/>
      <c r="ZY9" s="6"/>
      <c r="ZZ9" s="6"/>
      <c r="AAA9" s="6"/>
      <c r="AAB9" s="6"/>
      <c r="AAC9" s="6"/>
      <c r="AAD9" s="6"/>
      <c r="AAE9" s="6"/>
      <c r="AAF9" s="6"/>
      <c r="AAG9" s="6"/>
      <c r="AAH9" s="6"/>
      <c r="AAI9" s="6"/>
      <c r="AAJ9" s="6"/>
      <c r="AAK9" s="6"/>
      <c r="AAL9" s="6"/>
      <c r="AAM9" s="6"/>
      <c r="AAN9" s="6"/>
      <c r="AAO9" s="6"/>
      <c r="AAP9" s="6"/>
      <c r="AAQ9" s="6"/>
      <c r="AAR9" s="6"/>
      <c r="AAS9" s="6"/>
      <c r="AAT9" s="6"/>
      <c r="AAU9" s="6"/>
      <c r="AAV9" s="6"/>
      <c r="AAW9" s="6"/>
      <c r="AAX9" s="6"/>
      <c r="AAY9" s="6"/>
      <c r="AAZ9" s="6"/>
      <c r="ABA9" s="6"/>
      <c r="ABB9" s="6"/>
      <c r="ABC9" s="6"/>
      <c r="ABD9" s="6"/>
      <c r="ABE9" s="6"/>
      <c r="ABF9" s="6"/>
      <c r="ABG9" s="6"/>
      <c r="ABH9" s="6"/>
      <c r="ABI9" s="6"/>
      <c r="ABJ9" s="6"/>
      <c r="ABK9" s="6"/>
      <c r="ABL9" s="6"/>
      <c r="ABM9" s="6"/>
      <c r="ABN9" s="6"/>
      <c r="ABO9" s="6"/>
      <c r="ABP9" s="6"/>
      <c r="ABQ9" s="6"/>
      <c r="ABR9" s="6"/>
      <c r="ABS9" s="6"/>
      <c r="ABT9" s="6"/>
      <c r="ABU9" s="6"/>
      <c r="ABV9" s="6"/>
      <c r="ABW9" s="6"/>
      <c r="ABX9" s="6"/>
      <c r="ABY9" s="6"/>
      <c r="ABZ9" s="6"/>
      <c r="ACA9" s="6"/>
      <c r="ACB9" s="6"/>
      <c r="ACC9" s="6"/>
      <c r="ACD9" s="6"/>
      <c r="ACE9" s="6"/>
      <c r="ACF9" s="6"/>
      <c r="ACG9" s="6"/>
      <c r="ACH9" s="6"/>
      <c r="ACI9" s="6"/>
      <c r="ACJ9" s="6"/>
      <c r="ACK9" s="6"/>
      <c r="ACL9" s="6"/>
      <c r="ACM9" s="6"/>
      <c r="ACN9" s="6"/>
      <c r="ACO9" s="6"/>
      <c r="ACP9" s="6"/>
      <c r="ACQ9" s="6"/>
      <c r="ACR9" s="6"/>
      <c r="ACS9" s="6"/>
      <c r="ACT9" s="6"/>
      <c r="ACU9" s="6"/>
      <c r="ACV9" s="6"/>
      <c r="ACW9" s="6"/>
      <c r="ACX9" s="6"/>
      <c r="ACY9" s="6"/>
      <c r="ACZ9" s="6"/>
      <c r="ADA9" s="6"/>
      <c r="ADB9" s="6"/>
      <c r="ADC9" s="6"/>
      <c r="ADD9" s="6"/>
      <c r="ADE9" s="6"/>
      <c r="ADF9" s="6"/>
      <c r="ADG9" s="6"/>
      <c r="ADH9" s="6"/>
      <c r="ADI9" s="6"/>
      <c r="ADJ9" s="6"/>
      <c r="ADK9" s="6"/>
      <c r="ADL9" s="6"/>
      <c r="ADM9" s="6"/>
      <c r="ADN9" s="6"/>
      <c r="ADO9" s="6"/>
      <c r="ADP9" s="6"/>
      <c r="ADQ9" s="6"/>
      <c r="ADR9" s="6"/>
      <c r="ADS9" s="6"/>
      <c r="ADT9" s="6"/>
      <c r="ADU9" s="6"/>
      <c r="ADV9" s="6"/>
      <c r="ADW9" s="6"/>
      <c r="ADX9" s="6"/>
      <c r="ADY9" s="6"/>
      <c r="ADZ9" s="6"/>
      <c r="AEA9" s="6"/>
      <c r="AEB9" s="6"/>
      <c r="AEC9" s="6"/>
      <c r="AED9" s="6"/>
      <c r="AEE9" s="6"/>
      <c r="AEF9" s="6"/>
      <c r="AEG9" s="6"/>
      <c r="AEH9" s="6"/>
      <c r="AEI9" s="6"/>
      <c r="AEJ9" s="6"/>
      <c r="AEK9" s="6"/>
      <c r="AEL9" s="6"/>
      <c r="AEM9" s="6"/>
      <c r="AEN9" s="6"/>
      <c r="AEO9" s="6"/>
      <c r="AEP9" s="6"/>
      <c r="AEQ9" s="6"/>
      <c r="AER9" s="6"/>
      <c r="AES9" s="6"/>
      <c r="AET9" s="6"/>
      <c r="AEU9" s="6"/>
      <c r="AEV9" s="6"/>
      <c r="AEW9" s="6"/>
      <c r="AEX9" s="6"/>
      <c r="AEY9" s="6"/>
      <c r="AEZ9" s="6"/>
      <c r="AFA9" s="6"/>
      <c r="AFB9" s="6"/>
      <c r="AFC9" s="6"/>
      <c r="AFD9" s="6"/>
      <c r="AFE9" s="6"/>
      <c r="AFF9" s="6"/>
      <c r="AFG9" s="6"/>
      <c r="AFH9" s="6"/>
      <c r="AFI9" s="6"/>
      <c r="AFJ9" s="6"/>
      <c r="AFK9" s="6"/>
      <c r="AFL9" s="6"/>
      <c r="AFM9" s="6"/>
      <c r="AFN9" s="6"/>
      <c r="AFO9" s="6"/>
      <c r="AFP9" s="6"/>
      <c r="AFQ9" s="6"/>
      <c r="AFR9" s="6"/>
      <c r="AFS9" s="6"/>
      <c r="AFT9" s="6"/>
      <c r="AFU9" s="6"/>
      <c r="AFV9" s="6"/>
      <c r="AFW9" s="6"/>
      <c r="AFX9" s="6"/>
      <c r="AFY9" s="6"/>
      <c r="AFZ9" s="6"/>
      <c r="AGA9" s="6"/>
      <c r="AGB9" s="6"/>
      <c r="AGC9" s="6"/>
      <c r="AGD9" s="6"/>
      <c r="AGE9" s="6"/>
      <c r="AGF9" s="6"/>
      <c r="AGG9" s="6"/>
      <c r="AGH9" s="6"/>
      <c r="AGI9" s="6"/>
      <c r="AGJ9" s="6"/>
      <c r="AGK9" s="6"/>
      <c r="AGL9" s="6"/>
      <c r="AGM9" s="6"/>
      <c r="AGN9" s="6"/>
      <c r="AGO9" s="6"/>
      <c r="AGP9" s="6"/>
      <c r="AGQ9" s="6"/>
      <c r="AGR9" s="6"/>
      <c r="AGS9" s="6"/>
      <c r="AGT9" s="6"/>
      <c r="AGU9" s="6"/>
      <c r="AGV9" s="6"/>
      <c r="AGW9" s="6"/>
      <c r="AGX9" s="6"/>
      <c r="AGY9" s="6"/>
      <c r="AGZ9" s="6"/>
      <c r="AHA9" s="6"/>
      <c r="AHB9" s="6"/>
      <c r="AHC9" s="6"/>
      <c r="AHD9" s="6"/>
      <c r="AHE9" s="6"/>
      <c r="AHF9" s="6"/>
      <c r="AHG9" s="6"/>
      <c r="AHH9" s="6"/>
      <c r="AHI9" s="6"/>
      <c r="AHJ9" s="6"/>
      <c r="AHK9" s="6"/>
      <c r="AHL9" s="6"/>
      <c r="AHM9" s="6"/>
      <c r="AHN9" s="6"/>
      <c r="AHO9" s="6"/>
      <c r="AHP9" s="6"/>
      <c r="AHQ9" s="6"/>
      <c r="AHR9" s="6"/>
      <c r="AHS9" s="6"/>
      <c r="AHT9" s="6"/>
      <c r="AHU9" s="6"/>
      <c r="AHV9" s="6"/>
      <c r="AHW9" s="6"/>
      <c r="AHX9" s="6"/>
      <c r="AHY9" s="6"/>
      <c r="AHZ9" s="6"/>
      <c r="AIA9" s="6"/>
      <c r="AIB9" s="6"/>
      <c r="AIC9" s="6"/>
      <c r="AID9" s="6"/>
      <c r="AIE9" s="6"/>
      <c r="AIF9" s="6"/>
      <c r="AIG9" s="6"/>
      <c r="AIH9" s="6"/>
      <c r="AII9" s="6"/>
      <c r="AIJ9" s="6"/>
      <c r="AIK9" s="6"/>
      <c r="AIL9" s="6"/>
      <c r="AIM9" s="6"/>
      <c r="AIN9" s="6"/>
      <c r="AIO9" s="6"/>
      <c r="AIP9" s="6"/>
      <c r="AIQ9" s="6"/>
      <c r="AIR9" s="6"/>
      <c r="AIS9" s="6"/>
      <c r="AIT9" s="6"/>
      <c r="AIU9" s="6"/>
      <c r="AIV9" s="6"/>
      <c r="AIW9" s="6"/>
      <c r="AIX9" s="6"/>
      <c r="AIY9" s="6"/>
      <c r="AIZ9" s="6"/>
      <c r="AJA9" s="6"/>
      <c r="AJB9" s="6"/>
      <c r="AJC9" s="6"/>
      <c r="AJD9" s="6"/>
      <c r="AJE9" s="6"/>
      <c r="AJF9" s="6"/>
      <c r="AJG9" s="6"/>
      <c r="AJH9" s="6"/>
      <c r="AJI9" s="6"/>
      <c r="AJJ9" s="6"/>
      <c r="AJK9" s="6"/>
      <c r="AJL9" s="6"/>
      <c r="AJM9" s="6"/>
      <c r="AJN9" s="6"/>
      <c r="AJO9" s="6"/>
      <c r="AJP9" s="6"/>
      <c r="AJQ9" s="6"/>
      <c r="AJR9" s="6"/>
      <c r="AJS9" s="6"/>
      <c r="AJT9" s="6"/>
      <c r="AJU9" s="6"/>
      <c r="AJV9" s="6"/>
      <c r="AJW9" s="6"/>
      <c r="AJX9" s="6"/>
      <c r="AJY9" s="6"/>
      <c r="AJZ9" s="6"/>
      <c r="AKA9" s="6"/>
      <c r="AKB9" s="6"/>
      <c r="AKC9" s="6"/>
      <c r="AKD9" s="6"/>
      <c r="AKE9" s="6"/>
      <c r="AKF9" s="6"/>
      <c r="AKG9" s="6"/>
      <c r="AKH9" s="6"/>
      <c r="AKI9" s="6"/>
      <c r="AKJ9" s="6"/>
      <c r="AKK9" s="6"/>
      <c r="AKL9" s="6"/>
      <c r="AKM9" s="6"/>
      <c r="AKN9" s="6"/>
      <c r="AKO9" s="6"/>
      <c r="AKP9" s="6"/>
      <c r="AKQ9" s="6"/>
      <c r="AKR9" s="6"/>
      <c r="AKS9" s="6"/>
      <c r="AKT9" s="6"/>
      <c r="AKU9" s="6"/>
      <c r="AKV9" s="6"/>
      <c r="AKW9" s="6"/>
      <c r="AKX9" s="6"/>
      <c r="AKY9" s="6"/>
      <c r="AKZ9" s="6"/>
      <c r="ALA9" s="6"/>
      <c r="ALB9" s="6"/>
      <c r="ALC9" s="6"/>
      <c r="ALD9" s="6"/>
      <c r="ALE9" s="6"/>
      <c r="ALF9" s="6"/>
      <c r="ALG9" s="6"/>
      <c r="ALH9" s="6"/>
      <c r="ALI9" s="6"/>
      <c r="ALJ9" s="6"/>
      <c r="ALK9" s="6"/>
      <c r="ALL9" s="6"/>
      <c r="ALM9" s="6"/>
      <c r="ALN9" s="6"/>
      <c r="ALO9" s="6"/>
      <c r="ALP9" s="6"/>
      <c r="ALQ9" s="6"/>
      <c r="ALR9" s="6"/>
      <c r="ALS9" s="6"/>
      <c r="ALT9" s="6"/>
      <c r="ALU9" s="6"/>
      <c r="ALV9" s="6"/>
      <c r="ALW9" s="6"/>
      <c r="ALX9" s="6"/>
      <c r="ALY9" s="6"/>
      <c r="ALZ9" s="6"/>
      <c r="AMA9" s="6"/>
      <c r="AMB9" s="6"/>
      <c r="AMC9" s="6"/>
      <c r="AMD9" s="6"/>
      <c r="AME9" s="6"/>
      <c r="AMF9" s="6"/>
      <c r="AMG9" s="6"/>
      <c r="AMH9" s="6"/>
      <c r="AMI9" s="6"/>
      <c r="AMJ9" s="6"/>
      <c r="AMK9" s="6"/>
      <c r="AML9" s="6"/>
      <c r="AMM9" s="6"/>
      <c r="AMN9" s="6"/>
      <c r="AMO9" s="6"/>
      <c r="AMP9" s="6"/>
      <c r="AMQ9" s="6"/>
      <c r="AMR9" s="6"/>
      <c r="AMS9" s="6"/>
      <c r="AMT9" s="6"/>
      <c r="AMU9" s="6"/>
      <c r="AMV9" s="6"/>
      <c r="AMW9" s="6"/>
      <c r="AMX9" s="6"/>
      <c r="AMY9" s="6"/>
      <c r="AMZ9" s="6"/>
      <c r="ANA9" s="6"/>
      <c r="ANB9" s="6"/>
    </row>
    <row r="10" spans="1:1042" x14ac:dyDescent="0.25">
      <c r="A10" t="s">
        <v>188</v>
      </c>
      <c r="D10" t="s">
        <v>1020</v>
      </c>
      <c r="K10" s="55"/>
      <c r="L10" s="55"/>
      <c r="M10" s="66" t="s">
        <v>25</v>
      </c>
      <c r="N10" s="65">
        <f t="shared" si="1"/>
        <v>17</v>
      </c>
      <c r="O10" s="6"/>
      <c r="P10" s="6"/>
      <c r="Q10" s="6"/>
      <c r="R10" s="72" t="s">
        <v>161</v>
      </c>
      <c r="S10" s="73">
        <v>34</v>
      </c>
      <c r="T10" s="83" t="s">
        <v>182</v>
      </c>
      <c r="U10" s="133">
        <f t="shared" si="0"/>
        <v>5</v>
      </c>
      <c r="V10" s="78"/>
      <c r="W10" s="78"/>
      <c r="X10" s="56"/>
      <c r="Y10" s="56"/>
      <c r="Z10" s="57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  <c r="IV10" s="6"/>
      <c r="IW10" s="6"/>
      <c r="IX10" s="6"/>
      <c r="IY10" s="6"/>
      <c r="IZ10" s="6"/>
      <c r="JA10" s="6"/>
      <c r="JB10" s="6"/>
      <c r="JC10" s="6"/>
      <c r="JD10" s="6"/>
      <c r="JE10" s="6"/>
      <c r="JF10" s="6"/>
      <c r="JG10" s="6"/>
      <c r="JH10" s="6"/>
      <c r="JI10" s="6"/>
      <c r="JJ10" s="6"/>
      <c r="JK10" s="6"/>
      <c r="JL10" s="6"/>
      <c r="JM10" s="6"/>
      <c r="JN10" s="6"/>
      <c r="JO10" s="6"/>
      <c r="JP10" s="6"/>
      <c r="JQ10" s="6"/>
      <c r="JR10" s="6"/>
      <c r="JS10" s="6"/>
      <c r="JT10" s="6"/>
      <c r="JU10" s="6"/>
      <c r="JV10" s="6"/>
      <c r="JW10" s="6"/>
      <c r="JX10" s="6"/>
      <c r="JY10" s="6"/>
      <c r="JZ10" s="6"/>
      <c r="KA10" s="6"/>
      <c r="KB10" s="6"/>
      <c r="KC10" s="6"/>
      <c r="KD10" s="6"/>
      <c r="KE10" s="6"/>
      <c r="KF10" s="6"/>
      <c r="KG10" s="6"/>
      <c r="KH10" s="6"/>
      <c r="KI10" s="6"/>
      <c r="KJ10" s="6"/>
      <c r="KK10" s="6"/>
      <c r="KL10" s="6"/>
      <c r="KM10" s="6"/>
      <c r="KN10" s="6"/>
      <c r="KO10" s="6"/>
      <c r="KP10" s="6"/>
      <c r="KQ10" s="6"/>
      <c r="KR10" s="6"/>
      <c r="KS10" s="6"/>
      <c r="KT10" s="6"/>
      <c r="KU10" s="6"/>
      <c r="KV10" s="6"/>
      <c r="KW10" s="6"/>
      <c r="KX10" s="6"/>
      <c r="KY10" s="6"/>
      <c r="KZ10" s="6"/>
      <c r="LA10" s="6"/>
      <c r="LB10" s="6"/>
      <c r="LC10" s="6"/>
      <c r="LD10" s="6"/>
      <c r="LE10" s="6"/>
      <c r="LF10" s="6"/>
      <c r="LG10" s="6"/>
      <c r="LH10" s="6"/>
      <c r="LI10" s="6"/>
      <c r="LJ10" s="6"/>
      <c r="LK10" s="6"/>
      <c r="LL10" s="6"/>
      <c r="LM10" s="6"/>
      <c r="LN10" s="6"/>
      <c r="LO10" s="6"/>
      <c r="LP10" s="6"/>
      <c r="LQ10" s="6"/>
      <c r="LR10" s="6"/>
      <c r="LS10" s="6"/>
      <c r="LT10" s="6"/>
      <c r="LU10" s="6"/>
      <c r="LV10" s="6"/>
      <c r="LW10" s="6"/>
      <c r="LX10" s="6"/>
      <c r="LY10" s="6"/>
      <c r="LZ10" s="6"/>
      <c r="MA10" s="6"/>
      <c r="MB10" s="6"/>
      <c r="MC10" s="6"/>
      <c r="MD10" s="6"/>
      <c r="ME10" s="6"/>
      <c r="MF10" s="6"/>
      <c r="MG10" s="6"/>
      <c r="MH10" s="6"/>
      <c r="MI10" s="6"/>
      <c r="MJ10" s="6"/>
      <c r="MK10" s="6"/>
      <c r="ML10" s="6"/>
      <c r="MM10" s="6"/>
      <c r="MN10" s="6"/>
      <c r="MO10" s="6"/>
      <c r="MP10" s="6"/>
      <c r="MQ10" s="6"/>
      <c r="MR10" s="6"/>
      <c r="MS10" s="6"/>
      <c r="MT10" s="6"/>
      <c r="MU10" s="6"/>
      <c r="MV10" s="6"/>
      <c r="MW10" s="6"/>
      <c r="MX10" s="6"/>
      <c r="MY10" s="6"/>
      <c r="MZ10" s="6"/>
      <c r="NA10" s="6"/>
      <c r="NB10" s="6"/>
      <c r="NC10" s="6"/>
      <c r="ND10" s="6"/>
      <c r="NE10" s="6"/>
      <c r="NF10" s="6"/>
      <c r="NG10" s="6"/>
      <c r="NH10" s="6"/>
      <c r="NI10" s="6"/>
      <c r="NJ10" s="6"/>
      <c r="NK10" s="6"/>
      <c r="NL10" s="6"/>
      <c r="NM10" s="6"/>
      <c r="NN10" s="6"/>
      <c r="NO10" s="6"/>
      <c r="NP10" s="6"/>
      <c r="NQ10" s="6"/>
      <c r="NR10" s="6"/>
      <c r="NS10" s="6"/>
      <c r="NT10" s="6"/>
      <c r="NU10" s="6"/>
      <c r="NV10" s="6"/>
      <c r="NW10" s="6"/>
      <c r="NX10" s="6"/>
      <c r="NY10" s="6"/>
      <c r="NZ10" s="6"/>
      <c r="OA10" s="6"/>
      <c r="OB10" s="6"/>
      <c r="OC10" s="6"/>
      <c r="OD10" s="6"/>
      <c r="OE10" s="6"/>
      <c r="OF10" s="6"/>
      <c r="OG10" s="6"/>
      <c r="OH10" s="6"/>
      <c r="OI10" s="6"/>
      <c r="OJ10" s="6"/>
      <c r="OK10" s="6"/>
      <c r="OL10" s="6"/>
      <c r="OM10" s="6"/>
      <c r="ON10" s="6"/>
      <c r="OO10" s="6"/>
      <c r="OP10" s="6"/>
      <c r="OQ10" s="6"/>
      <c r="OR10" s="6"/>
      <c r="OS10" s="6"/>
      <c r="OT10" s="6"/>
      <c r="OU10" s="6"/>
      <c r="OV10" s="6"/>
      <c r="OW10" s="6"/>
      <c r="OX10" s="6"/>
      <c r="OY10" s="6"/>
      <c r="OZ10" s="6"/>
      <c r="PA10" s="6"/>
      <c r="PB10" s="6"/>
      <c r="PC10" s="6"/>
      <c r="PD10" s="6"/>
      <c r="PE10" s="6"/>
      <c r="PF10" s="6"/>
      <c r="PG10" s="6"/>
      <c r="PH10" s="6"/>
      <c r="PI10" s="6"/>
      <c r="PJ10" s="6"/>
      <c r="PK10" s="6"/>
      <c r="PL10" s="6"/>
      <c r="PM10" s="6"/>
      <c r="PN10" s="6"/>
      <c r="PO10" s="6"/>
      <c r="PP10" s="6"/>
      <c r="PQ10" s="6"/>
      <c r="PR10" s="6"/>
      <c r="PS10" s="6"/>
      <c r="PT10" s="6"/>
      <c r="PU10" s="6"/>
      <c r="PV10" s="6"/>
      <c r="PW10" s="6"/>
      <c r="PX10" s="6"/>
      <c r="PY10" s="6"/>
      <c r="PZ10" s="6"/>
      <c r="QA10" s="6"/>
      <c r="QB10" s="6"/>
      <c r="QC10" s="6"/>
      <c r="QD10" s="6"/>
      <c r="QE10" s="6"/>
      <c r="QF10" s="6"/>
      <c r="QG10" s="6"/>
      <c r="QH10" s="6"/>
      <c r="QI10" s="6"/>
      <c r="QJ10" s="6"/>
      <c r="QK10" s="6"/>
      <c r="QL10" s="6"/>
      <c r="QM10" s="6"/>
      <c r="QN10" s="6"/>
      <c r="QO10" s="6"/>
      <c r="QP10" s="6"/>
      <c r="QQ10" s="6"/>
      <c r="QR10" s="6"/>
      <c r="QS10" s="6"/>
      <c r="QT10" s="6"/>
      <c r="QU10" s="6"/>
      <c r="QV10" s="6"/>
      <c r="QW10" s="6"/>
      <c r="QX10" s="6"/>
      <c r="QY10" s="6"/>
      <c r="QZ10" s="6"/>
      <c r="RA10" s="6"/>
      <c r="RB10" s="6"/>
      <c r="RC10" s="6"/>
      <c r="RD10" s="6"/>
      <c r="RE10" s="6"/>
      <c r="RF10" s="6"/>
      <c r="RG10" s="6"/>
      <c r="RH10" s="6"/>
      <c r="RI10" s="6"/>
      <c r="RJ10" s="6"/>
      <c r="RK10" s="6"/>
      <c r="RL10" s="6"/>
      <c r="RM10" s="6"/>
      <c r="RN10" s="6"/>
      <c r="RO10" s="6"/>
      <c r="RP10" s="6"/>
      <c r="RQ10" s="6"/>
      <c r="RR10" s="6"/>
      <c r="RS10" s="6"/>
      <c r="RT10" s="6"/>
      <c r="RU10" s="6"/>
      <c r="RV10" s="6"/>
      <c r="RW10" s="6"/>
      <c r="RX10" s="6"/>
      <c r="RY10" s="6"/>
      <c r="RZ10" s="6"/>
      <c r="SA10" s="6"/>
      <c r="SB10" s="6"/>
      <c r="SC10" s="6"/>
      <c r="SD10" s="6"/>
      <c r="SE10" s="6"/>
      <c r="SF10" s="6"/>
      <c r="SG10" s="6"/>
      <c r="SH10" s="6"/>
      <c r="SI10" s="6"/>
      <c r="SJ10" s="6"/>
      <c r="SK10" s="6"/>
      <c r="SL10" s="6"/>
      <c r="SM10" s="6"/>
      <c r="SN10" s="6"/>
      <c r="SO10" s="6"/>
      <c r="SP10" s="6"/>
      <c r="SQ10" s="6"/>
      <c r="SR10" s="6"/>
      <c r="SS10" s="6"/>
      <c r="ST10" s="6"/>
      <c r="SU10" s="6"/>
      <c r="SV10" s="6"/>
      <c r="SW10" s="6"/>
      <c r="SX10" s="6"/>
      <c r="SY10" s="6"/>
      <c r="SZ10" s="6"/>
      <c r="TA10" s="6"/>
      <c r="TB10" s="6"/>
      <c r="TC10" s="6"/>
      <c r="TD10" s="6"/>
      <c r="TE10" s="6"/>
      <c r="TF10" s="6"/>
      <c r="TG10" s="6"/>
      <c r="TH10" s="6"/>
      <c r="TI10" s="6"/>
      <c r="TJ10" s="6"/>
      <c r="TK10" s="6"/>
      <c r="TL10" s="6"/>
      <c r="TM10" s="6"/>
      <c r="TN10" s="6"/>
      <c r="TO10" s="6"/>
      <c r="TP10" s="6"/>
      <c r="TQ10" s="6"/>
      <c r="TR10" s="6"/>
      <c r="TS10" s="6"/>
      <c r="TT10" s="6"/>
      <c r="TU10" s="6"/>
      <c r="TV10" s="6"/>
      <c r="TW10" s="6"/>
      <c r="TX10" s="6"/>
      <c r="TY10" s="6"/>
      <c r="TZ10" s="6"/>
      <c r="UA10" s="6"/>
      <c r="UB10" s="6"/>
      <c r="UC10" s="6"/>
      <c r="UD10" s="6"/>
      <c r="UE10" s="6"/>
      <c r="UF10" s="6"/>
      <c r="UG10" s="6"/>
      <c r="UH10" s="6"/>
      <c r="UI10" s="6"/>
      <c r="UJ10" s="6"/>
      <c r="UK10" s="6"/>
      <c r="UL10" s="6"/>
      <c r="UM10" s="6"/>
      <c r="UN10" s="6"/>
      <c r="UO10" s="6"/>
      <c r="UP10" s="6"/>
      <c r="UQ10" s="6"/>
      <c r="UR10" s="6"/>
      <c r="US10" s="6"/>
      <c r="UT10" s="6"/>
      <c r="UU10" s="6"/>
      <c r="UV10" s="6"/>
      <c r="UW10" s="6"/>
      <c r="UX10" s="6"/>
      <c r="UY10" s="6"/>
      <c r="UZ10" s="6"/>
      <c r="VA10" s="6"/>
      <c r="VB10" s="6"/>
      <c r="VC10" s="6"/>
      <c r="VD10" s="6"/>
      <c r="VE10" s="6"/>
      <c r="VF10" s="6"/>
      <c r="VG10" s="6"/>
      <c r="VH10" s="6"/>
      <c r="VI10" s="6"/>
      <c r="VJ10" s="6"/>
      <c r="VK10" s="6"/>
      <c r="VL10" s="6"/>
      <c r="VM10" s="6"/>
      <c r="VN10" s="6"/>
      <c r="VO10" s="6"/>
      <c r="VP10" s="6"/>
      <c r="VQ10" s="6"/>
      <c r="VR10" s="6"/>
      <c r="VS10" s="6"/>
      <c r="VT10" s="6"/>
      <c r="VU10" s="6"/>
      <c r="VV10" s="6"/>
      <c r="VW10" s="6"/>
      <c r="VX10" s="6"/>
      <c r="VY10" s="6"/>
      <c r="VZ10" s="6"/>
      <c r="WA10" s="6"/>
      <c r="WB10" s="6"/>
      <c r="WC10" s="6"/>
      <c r="WD10" s="6"/>
      <c r="WE10" s="6"/>
      <c r="WF10" s="6"/>
      <c r="WG10" s="6"/>
      <c r="WH10" s="6"/>
      <c r="WI10" s="6"/>
      <c r="WJ10" s="6"/>
      <c r="WK10" s="6"/>
      <c r="WL10" s="6"/>
      <c r="WM10" s="6"/>
      <c r="WN10" s="6"/>
      <c r="WO10" s="6"/>
      <c r="WP10" s="6"/>
      <c r="WQ10" s="6"/>
      <c r="WR10" s="6"/>
      <c r="WS10" s="6"/>
      <c r="WT10" s="6"/>
      <c r="WU10" s="6"/>
      <c r="WV10" s="6"/>
      <c r="WW10" s="6"/>
      <c r="WX10" s="6"/>
      <c r="WY10" s="6"/>
      <c r="WZ10" s="6"/>
      <c r="XA10" s="6"/>
      <c r="XB10" s="6"/>
      <c r="XC10" s="6"/>
      <c r="XD10" s="6"/>
      <c r="XE10" s="6"/>
      <c r="XF10" s="6"/>
      <c r="XG10" s="6"/>
      <c r="XH10" s="6"/>
      <c r="XI10" s="6"/>
      <c r="XJ10" s="6"/>
      <c r="XK10" s="6"/>
      <c r="XL10" s="6"/>
      <c r="XM10" s="6"/>
      <c r="XN10" s="6"/>
      <c r="XO10" s="6"/>
      <c r="XP10" s="6"/>
      <c r="XQ10" s="6"/>
      <c r="XR10" s="6"/>
      <c r="XS10" s="6"/>
      <c r="XT10" s="6"/>
      <c r="XU10" s="6"/>
      <c r="XV10" s="6"/>
      <c r="XW10" s="6"/>
      <c r="XX10" s="6"/>
      <c r="XY10" s="6"/>
      <c r="XZ10" s="6"/>
      <c r="YA10" s="6"/>
      <c r="YB10" s="6"/>
      <c r="YC10" s="6"/>
      <c r="YD10" s="6"/>
      <c r="YE10" s="6"/>
      <c r="YF10" s="6"/>
      <c r="YG10" s="6"/>
      <c r="YH10" s="6"/>
      <c r="YI10" s="6"/>
      <c r="YJ10" s="6"/>
      <c r="YK10" s="6"/>
      <c r="YL10" s="6"/>
      <c r="YM10" s="6"/>
      <c r="YN10" s="6"/>
      <c r="YO10" s="6"/>
      <c r="YP10" s="6"/>
      <c r="YQ10" s="6"/>
      <c r="YR10" s="6"/>
      <c r="YS10" s="6"/>
      <c r="YT10" s="6"/>
      <c r="YU10" s="6"/>
      <c r="YV10" s="6"/>
      <c r="YW10" s="6"/>
      <c r="YX10" s="6"/>
      <c r="YY10" s="6"/>
      <c r="YZ10" s="6"/>
      <c r="ZA10" s="6"/>
      <c r="ZB10" s="6"/>
      <c r="ZC10" s="6"/>
      <c r="ZD10" s="6"/>
      <c r="ZE10" s="6"/>
      <c r="ZF10" s="6"/>
      <c r="ZG10" s="6"/>
      <c r="ZH10" s="6"/>
      <c r="ZI10" s="6"/>
      <c r="ZJ10" s="6"/>
      <c r="ZK10" s="6"/>
      <c r="ZL10" s="6"/>
      <c r="ZM10" s="6"/>
      <c r="ZN10" s="6"/>
      <c r="ZO10" s="6"/>
      <c r="ZP10" s="6"/>
      <c r="ZQ10" s="6"/>
      <c r="ZR10" s="6"/>
      <c r="ZS10" s="6"/>
      <c r="ZT10" s="6"/>
      <c r="ZU10" s="6"/>
      <c r="ZV10" s="6"/>
      <c r="ZW10" s="6"/>
      <c r="ZX10" s="6"/>
      <c r="ZY10" s="6"/>
      <c r="ZZ10" s="6"/>
      <c r="AAA10" s="6"/>
      <c r="AAB10" s="6"/>
      <c r="AAC10" s="6"/>
      <c r="AAD10" s="6"/>
      <c r="AAE10" s="6"/>
      <c r="AAF10" s="6"/>
      <c r="AAG10" s="6"/>
      <c r="AAH10" s="6"/>
      <c r="AAI10" s="6"/>
      <c r="AAJ10" s="6"/>
      <c r="AAK10" s="6"/>
      <c r="AAL10" s="6"/>
      <c r="AAM10" s="6"/>
      <c r="AAN10" s="6"/>
      <c r="AAO10" s="6"/>
      <c r="AAP10" s="6"/>
      <c r="AAQ10" s="6"/>
      <c r="AAR10" s="6"/>
      <c r="AAS10" s="6"/>
      <c r="AAT10" s="6"/>
      <c r="AAU10" s="6"/>
      <c r="AAV10" s="6"/>
      <c r="AAW10" s="6"/>
      <c r="AAX10" s="6"/>
      <c r="AAY10" s="6"/>
      <c r="AAZ10" s="6"/>
      <c r="ABA10" s="6"/>
      <c r="ABB10" s="6"/>
      <c r="ABC10" s="6"/>
      <c r="ABD10" s="6"/>
      <c r="ABE10" s="6"/>
      <c r="ABF10" s="6"/>
      <c r="ABG10" s="6"/>
      <c r="ABH10" s="6"/>
      <c r="ABI10" s="6"/>
      <c r="ABJ10" s="6"/>
      <c r="ABK10" s="6"/>
      <c r="ABL10" s="6"/>
      <c r="ABM10" s="6"/>
      <c r="ABN10" s="6"/>
      <c r="ABO10" s="6"/>
      <c r="ABP10" s="6"/>
      <c r="ABQ10" s="6"/>
      <c r="ABR10" s="6"/>
      <c r="ABS10" s="6"/>
      <c r="ABT10" s="6"/>
      <c r="ABU10" s="6"/>
      <c r="ABV10" s="6"/>
      <c r="ABW10" s="6"/>
      <c r="ABX10" s="6"/>
      <c r="ABY10" s="6"/>
      <c r="ABZ10" s="6"/>
      <c r="ACA10" s="6"/>
      <c r="ACB10" s="6"/>
      <c r="ACC10" s="6"/>
      <c r="ACD10" s="6"/>
      <c r="ACE10" s="6"/>
      <c r="ACF10" s="6"/>
      <c r="ACG10" s="6"/>
      <c r="ACH10" s="6"/>
      <c r="ACI10" s="6"/>
      <c r="ACJ10" s="6"/>
      <c r="ACK10" s="6"/>
      <c r="ACL10" s="6"/>
      <c r="ACM10" s="6"/>
      <c r="ACN10" s="6"/>
      <c r="ACO10" s="6"/>
      <c r="ACP10" s="6"/>
      <c r="ACQ10" s="6"/>
      <c r="ACR10" s="6"/>
      <c r="ACS10" s="6"/>
      <c r="ACT10" s="6"/>
      <c r="ACU10" s="6"/>
      <c r="ACV10" s="6"/>
      <c r="ACW10" s="6"/>
      <c r="ACX10" s="6"/>
      <c r="ACY10" s="6"/>
      <c r="ACZ10" s="6"/>
      <c r="ADA10" s="6"/>
      <c r="ADB10" s="6"/>
      <c r="ADC10" s="6"/>
      <c r="ADD10" s="6"/>
      <c r="ADE10" s="6"/>
      <c r="ADF10" s="6"/>
      <c r="ADG10" s="6"/>
      <c r="ADH10" s="6"/>
      <c r="ADI10" s="6"/>
      <c r="ADJ10" s="6"/>
      <c r="ADK10" s="6"/>
      <c r="ADL10" s="6"/>
      <c r="ADM10" s="6"/>
      <c r="ADN10" s="6"/>
      <c r="ADO10" s="6"/>
      <c r="ADP10" s="6"/>
      <c r="ADQ10" s="6"/>
      <c r="ADR10" s="6"/>
      <c r="ADS10" s="6"/>
      <c r="ADT10" s="6"/>
      <c r="ADU10" s="6"/>
      <c r="ADV10" s="6"/>
      <c r="ADW10" s="6"/>
      <c r="ADX10" s="6"/>
      <c r="ADY10" s="6"/>
      <c r="ADZ10" s="6"/>
      <c r="AEA10" s="6"/>
      <c r="AEB10" s="6"/>
      <c r="AEC10" s="6"/>
      <c r="AED10" s="6"/>
      <c r="AEE10" s="6"/>
      <c r="AEF10" s="6"/>
      <c r="AEG10" s="6"/>
      <c r="AEH10" s="6"/>
      <c r="AEI10" s="6"/>
      <c r="AEJ10" s="6"/>
      <c r="AEK10" s="6"/>
      <c r="AEL10" s="6"/>
      <c r="AEM10" s="6"/>
      <c r="AEN10" s="6"/>
      <c r="AEO10" s="6"/>
      <c r="AEP10" s="6"/>
      <c r="AEQ10" s="6"/>
      <c r="AER10" s="6"/>
      <c r="AES10" s="6"/>
      <c r="AET10" s="6"/>
      <c r="AEU10" s="6"/>
      <c r="AEV10" s="6"/>
      <c r="AEW10" s="6"/>
      <c r="AEX10" s="6"/>
      <c r="AEY10" s="6"/>
      <c r="AEZ10" s="6"/>
      <c r="AFA10" s="6"/>
      <c r="AFB10" s="6"/>
      <c r="AFC10" s="6"/>
      <c r="AFD10" s="6"/>
      <c r="AFE10" s="6"/>
      <c r="AFF10" s="6"/>
      <c r="AFG10" s="6"/>
      <c r="AFH10" s="6"/>
      <c r="AFI10" s="6"/>
      <c r="AFJ10" s="6"/>
      <c r="AFK10" s="6"/>
      <c r="AFL10" s="6"/>
      <c r="AFM10" s="6"/>
      <c r="AFN10" s="6"/>
      <c r="AFO10" s="6"/>
      <c r="AFP10" s="6"/>
      <c r="AFQ10" s="6"/>
      <c r="AFR10" s="6"/>
      <c r="AFS10" s="6"/>
      <c r="AFT10" s="6"/>
      <c r="AFU10" s="6"/>
      <c r="AFV10" s="6"/>
      <c r="AFW10" s="6"/>
      <c r="AFX10" s="6"/>
      <c r="AFY10" s="6"/>
      <c r="AFZ10" s="6"/>
      <c r="AGA10" s="6"/>
      <c r="AGB10" s="6"/>
      <c r="AGC10" s="6"/>
      <c r="AGD10" s="6"/>
      <c r="AGE10" s="6"/>
      <c r="AGF10" s="6"/>
      <c r="AGG10" s="6"/>
      <c r="AGH10" s="6"/>
      <c r="AGI10" s="6"/>
      <c r="AGJ10" s="6"/>
      <c r="AGK10" s="6"/>
      <c r="AGL10" s="6"/>
      <c r="AGM10" s="6"/>
      <c r="AGN10" s="6"/>
      <c r="AGO10" s="6"/>
      <c r="AGP10" s="6"/>
      <c r="AGQ10" s="6"/>
      <c r="AGR10" s="6"/>
      <c r="AGS10" s="6"/>
      <c r="AGT10" s="6"/>
      <c r="AGU10" s="6"/>
      <c r="AGV10" s="6"/>
      <c r="AGW10" s="6"/>
      <c r="AGX10" s="6"/>
      <c r="AGY10" s="6"/>
      <c r="AGZ10" s="6"/>
      <c r="AHA10" s="6"/>
      <c r="AHB10" s="6"/>
      <c r="AHC10" s="6"/>
      <c r="AHD10" s="6"/>
      <c r="AHE10" s="6"/>
      <c r="AHF10" s="6"/>
      <c r="AHG10" s="6"/>
      <c r="AHH10" s="6"/>
      <c r="AHI10" s="6"/>
      <c r="AHJ10" s="6"/>
      <c r="AHK10" s="6"/>
      <c r="AHL10" s="6"/>
      <c r="AHM10" s="6"/>
      <c r="AHN10" s="6"/>
      <c r="AHO10" s="6"/>
      <c r="AHP10" s="6"/>
      <c r="AHQ10" s="6"/>
      <c r="AHR10" s="6"/>
      <c r="AHS10" s="6"/>
      <c r="AHT10" s="6"/>
      <c r="AHU10" s="6"/>
      <c r="AHV10" s="6"/>
      <c r="AHW10" s="6"/>
      <c r="AHX10" s="6"/>
      <c r="AHY10" s="6"/>
      <c r="AHZ10" s="6"/>
      <c r="AIA10" s="6"/>
      <c r="AIB10" s="6"/>
      <c r="AIC10" s="6"/>
      <c r="AID10" s="6"/>
      <c r="AIE10" s="6"/>
      <c r="AIF10" s="6"/>
      <c r="AIG10" s="6"/>
      <c r="AIH10" s="6"/>
      <c r="AII10" s="6"/>
      <c r="AIJ10" s="6"/>
      <c r="AIK10" s="6"/>
      <c r="AIL10" s="6"/>
      <c r="AIM10" s="6"/>
      <c r="AIN10" s="6"/>
      <c r="AIO10" s="6"/>
      <c r="AIP10" s="6"/>
      <c r="AIQ10" s="6"/>
      <c r="AIR10" s="6"/>
      <c r="AIS10" s="6"/>
      <c r="AIT10" s="6"/>
      <c r="AIU10" s="6"/>
      <c r="AIV10" s="6"/>
      <c r="AIW10" s="6"/>
      <c r="AIX10" s="6"/>
      <c r="AIY10" s="6"/>
      <c r="AIZ10" s="6"/>
      <c r="AJA10" s="6"/>
      <c r="AJB10" s="6"/>
      <c r="AJC10" s="6"/>
      <c r="AJD10" s="6"/>
      <c r="AJE10" s="6"/>
      <c r="AJF10" s="6"/>
      <c r="AJG10" s="6"/>
      <c r="AJH10" s="6"/>
      <c r="AJI10" s="6"/>
      <c r="AJJ10" s="6"/>
      <c r="AJK10" s="6"/>
      <c r="AJL10" s="6"/>
      <c r="AJM10" s="6"/>
      <c r="AJN10" s="6"/>
      <c r="AJO10" s="6"/>
      <c r="AJP10" s="6"/>
      <c r="AJQ10" s="6"/>
      <c r="AJR10" s="6"/>
      <c r="AJS10" s="6"/>
      <c r="AJT10" s="6"/>
      <c r="AJU10" s="6"/>
      <c r="AJV10" s="6"/>
      <c r="AJW10" s="6"/>
      <c r="AJX10" s="6"/>
      <c r="AJY10" s="6"/>
      <c r="AJZ10" s="6"/>
      <c r="AKA10" s="6"/>
      <c r="AKB10" s="6"/>
      <c r="AKC10" s="6"/>
      <c r="AKD10" s="6"/>
      <c r="AKE10" s="6"/>
      <c r="AKF10" s="6"/>
      <c r="AKG10" s="6"/>
      <c r="AKH10" s="6"/>
      <c r="AKI10" s="6"/>
      <c r="AKJ10" s="6"/>
      <c r="AKK10" s="6"/>
      <c r="AKL10" s="6"/>
      <c r="AKM10" s="6"/>
      <c r="AKN10" s="6"/>
      <c r="AKO10" s="6"/>
      <c r="AKP10" s="6"/>
      <c r="AKQ10" s="6"/>
      <c r="AKR10" s="6"/>
      <c r="AKS10" s="6"/>
      <c r="AKT10" s="6"/>
      <c r="AKU10" s="6"/>
      <c r="AKV10" s="6"/>
      <c r="AKW10" s="6"/>
      <c r="AKX10" s="6"/>
      <c r="AKY10" s="6"/>
      <c r="AKZ10" s="6"/>
      <c r="ALA10" s="6"/>
      <c r="ALB10" s="6"/>
      <c r="ALC10" s="6"/>
      <c r="ALD10" s="6"/>
      <c r="ALE10" s="6"/>
      <c r="ALF10" s="6"/>
      <c r="ALG10" s="6"/>
      <c r="ALH10" s="6"/>
      <c r="ALI10" s="6"/>
      <c r="ALJ10" s="6"/>
      <c r="ALK10" s="6"/>
      <c r="ALL10" s="6"/>
      <c r="ALM10" s="6"/>
      <c r="ALN10" s="6"/>
      <c r="ALO10" s="6"/>
      <c r="ALP10" s="6"/>
      <c r="ALQ10" s="6"/>
      <c r="ALR10" s="6"/>
      <c r="ALS10" s="6"/>
      <c r="ALT10" s="6"/>
      <c r="ALU10" s="6"/>
      <c r="ALV10" s="6"/>
      <c r="ALW10" s="6"/>
      <c r="ALX10" s="6"/>
      <c r="ALY10" s="6"/>
      <c r="ALZ10" s="6"/>
      <c r="AMA10" s="6"/>
      <c r="AMB10" s="6"/>
      <c r="AMC10" s="6"/>
      <c r="AMD10" s="6"/>
      <c r="AME10" s="6"/>
      <c r="AMF10" s="6"/>
      <c r="AMG10" s="6"/>
      <c r="AMH10" s="6"/>
      <c r="AMI10" s="6"/>
      <c r="AMJ10" s="6"/>
      <c r="AMK10" s="6"/>
      <c r="AML10" s="6"/>
      <c r="AMM10" s="6"/>
      <c r="AMN10" s="6"/>
      <c r="AMO10" s="6"/>
      <c r="AMP10" s="6"/>
      <c r="AMQ10" s="6"/>
      <c r="AMR10" s="6"/>
      <c r="AMS10" s="6"/>
      <c r="AMT10" s="6"/>
      <c r="AMU10" s="6"/>
      <c r="AMV10" s="6"/>
      <c r="AMW10" s="6"/>
      <c r="AMX10" s="6"/>
      <c r="AMY10" s="6"/>
      <c r="AMZ10" s="6"/>
      <c r="ANA10" s="6"/>
      <c r="ANB10" s="6"/>
    </row>
    <row r="11" spans="1:1042" x14ac:dyDescent="0.25">
      <c r="A11" t="s">
        <v>188</v>
      </c>
      <c r="D11" t="s">
        <v>939</v>
      </c>
      <c r="K11" s="55"/>
      <c r="L11" s="55"/>
      <c r="M11" s="66" t="s">
        <v>32</v>
      </c>
      <c r="N11" s="65">
        <f t="shared" si="1"/>
        <v>18</v>
      </c>
      <c r="O11" s="6"/>
      <c r="P11" s="6"/>
      <c r="Q11" s="6"/>
      <c r="R11" s="95" t="s">
        <v>169</v>
      </c>
      <c r="S11" s="96">
        <v>19</v>
      </c>
      <c r="T11" s="97" t="s">
        <v>187</v>
      </c>
      <c r="U11" s="133">
        <f t="shared" si="0"/>
        <v>7</v>
      </c>
      <c r="V11" s="78"/>
      <c r="W11" s="78"/>
      <c r="X11" s="56"/>
      <c r="Y11" s="56"/>
      <c r="Z11" s="57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  <c r="IW11" s="6"/>
      <c r="IX11" s="6"/>
      <c r="IY11" s="6"/>
      <c r="IZ11" s="6"/>
      <c r="JA11" s="6"/>
      <c r="JB11" s="6"/>
      <c r="JC11" s="6"/>
      <c r="JD11" s="6"/>
      <c r="JE11" s="6"/>
      <c r="JF11" s="6"/>
      <c r="JG11" s="6"/>
      <c r="JH11" s="6"/>
      <c r="JI11" s="6"/>
      <c r="JJ11" s="6"/>
      <c r="JK11" s="6"/>
      <c r="JL11" s="6"/>
      <c r="JM11" s="6"/>
      <c r="JN11" s="6"/>
      <c r="JO11" s="6"/>
      <c r="JP11" s="6"/>
      <c r="JQ11" s="6"/>
      <c r="JR11" s="6"/>
      <c r="JS11" s="6"/>
      <c r="JT11" s="6"/>
      <c r="JU11" s="6"/>
      <c r="JV11" s="6"/>
      <c r="JW11" s="6"/>
      <c r="JX11" s="6"/>
      <c r="JY11" s="6"/>
      <c r="JZ11" s="6"/>
      <c r="KA11" s="6"/>
      <c r="KB11" s="6"/>
      <c r="KC11" s="6"/>
      <c r="KD11" s="6"/>
      <c r="KE11" s="6"/>
      <c r="KF11" s="6"/>
      <c r="KG11" s="6"/>
      <c r="KH11" s="6"/>
      <c r="KI11" s="6"/>
      <c r="KJ11" s="6"/>
      <c r="KK11" s="6"/>
      <c r="KL11" s="6"/>
      <c r="KM11" s="6"/>
      <c r="KN11" s="6"/>
      <c r="KO11" s="6"/>
      <c r="KP11" s="6"/>
      <c r="KQ11" s="6"/>
      <c r="KR11" s="6"/>
      <c r="KS11" s="6"/>
      <c r="KT11" s="6"/>
      <c r="KU11" s="6"/>
      <c r="KV11" s="6"/>
      <c r="KW11" s="6"/>
      <c r="KX11" s="6"/>
      <c r="KY11" s="6"/>
      <c r="KZ11" s="6"/>
      <c r="LA11" s="6"/>
      <c r="LB11" s="6"/>
      <c r="LC11" s="6"/>
      <c r="LD11" s="6"/>
      <c r="LE11" s="6"/>
      <c r="LF11" s="6"/>
      <c r="LG11" s="6"/>
      <c r="LH11" s="6"/>
      <c r="LI11" s="6"/>
      <c r="LJ11" s="6"/>
      <c r="LK11" s="6"/>
      <c r="LL11" s="6"/>
      <c r="LM11" s="6"/>
      <c r="LN11" s="6"/>
      <c r="LO11" s="6"/>
      <c r="LP11" s="6"/>
      <c r="LQ11" s="6"/>
      <c r="LR11" s="6"/>
      <c r="LS11" s="6"/>
      <c r="LT11" s="6"/>
      <c r="LU11" s="6"/>
      <c r="LV11" s="6"/>
      <c r="LW11" s="6"/>
      <c r="LX11" s="6"/>
      <c r="LY11" s="6"/>
      <c r="LZ11" s="6"/>
      <c r="MA11" s="6"/>
      <c r="MB11" s="6"/>
      <c r="MC11" s="6"/>
      <c r="MD11" s="6"/>
      <c r="ME11" s="6"/>
      <c r="MF11" s="6"/>
      <c r="MG11" s="6"/>
      <c r="MH11" s="6"/>
      <c r="MI11" s="6"/>
      <c r="MJ11" s="6"/>
      <c r="MK11" s="6"/>
      <c r="ML11" s="6"/>
      <c r="MM11" s="6"/>
      <c r="MN11" s="6"/>
      <c r="MO11" s="6"/>
      <c r="MP11" s="6"/>
      <c r="MQ11" s="6"/>
      <c r="MR11" s="6"/>
      <c r="MS11" s="6"/>
      <c r="MT11" s="6"/>
      <c r="MU11" s="6"/>
      <c r="MV11" s="6"/>
      <c r="MW11" s="6"/>
      <c r="MX11" s="6"/>
      <c r="MY11" s="6"/>
      <c r="MZ11" s="6"/>
      <c r="NA11" s="6"/>
      <c r="NB11" s="6"/>
      <c r="NC11" s="6"/>
      <c r="ND11" s="6"/>
      <c r="NE11" s="6"/>
      <c r="NF11" s="6"/>
      <c r="NG11" s="6"/>
      <c r="NH11" s="6"/>
      <c r="NI11" s="6"/>
      <c r="NJ11" s="6"/>
      <c r="NK11" s="6"/>
      <c r="NL11" s="6"/>
      <c r="NM11" s="6"/>
      <c r="NN11" s="6"/>
      <c r="NO11" s="6"/>
      <c r="NP11" s="6"/>
      <c r="NQ11" s="6"/>
      <c r="NR11" s="6"/>
      <c r="NS11" s="6"/>
      <c r="NT11" s="6"/>
      <c r="NU11" s="6"/>
      <c r="NV11" s="6"/>
      <c r="NW11" s="6"/>
      <c r="NX11" s="6"/>
      <c r="NY11" s="6"/>
      <c r="NZ11" s="6"/>
      <c r="OA11" s="6"/>
      <c r="OB11" s="6"/>
      <c r="OC11" s="6"/>
      <c r="OD11" s="6"/>
      <c r="OE11" s="6"/>
      <c r="OF11" s="6"/>
      <c r="OG11" s="6"/>
      <c r="OH11" s="6"/>
      <c r="OI11" s="6"/>
      <c r="OJ11" s="6"/>
      <c r="OK11" s="6"/>
      <c r="OL11" s="6"/>
      <c r="OM11" s="6"/>
      <c r="ON11" s="6"/>
      <c r="OO11" s="6"/>
      <c r="OP11" s="6"/>
      <c r="OQ11" s="6"/>
      <c r="OR11" s="6"/>
      <c r="OS11" s="6"/>
      <c r="OT11" s="6"/>
      <c r="OU11" s="6"/>
      <c r="OV11" s="6"/>
      <c r="OW11" s="6"/>
      <c r="OX11" s="6"/>
      <c r="OY11" s="6"/>
      <c r="OZ11" s="6"/>
      <c r="PA11" s="6"/>
      <c r="PB11" s="6"/>
      <c r="PC11" s="6"/>
      <c r="PD11" s="6"/>
      <c r="PE11" s="6"/>
      <c r="PF11" s="6"/>
      <c r="PG11" s="6"/>
      <c r="PH11" s="6"/>
      <c r="PI11" s="6"/>
      <c r="PJ11" s="6"/>
      <c r="PK11" s="6"/>
      <c r="PL11" s="6"/>
      <c r="PM11" s="6"/>
      <c r="PN11" s="6"/>
      <c r="PO11" s="6"/>
      <c r="PP11" s="6"/>
      <c r="PQ11" s="6"/>
      <c r="PR11" s="6"/>
      <c r="PS11" s="6"/>
      <c r="PT11" s="6"/>
      <c r="PU11" s="6"/>
      <c r="PV11" s="6"/>
      <c r="PW11" s="6"/>
      <c r="PX11" s="6"/>
      <c r="PY11" s="6"/>
      <c r="PZ11" s="6"/>
      <c r="QA11" s="6"/>
      <c r="QB11" s="6"/>
      <c r="QC11" s="6"/>
      <c r="QD11" s="6"/>
      <c r="QE11" s="6"/>
      <c r="QF11" s="6"/>
      <c r="QG11" s="6"/>
      <c r="QH11" s="6"/>
      <c r="QI11" s="6"/>
      <c r="QJ11" s="6"/>
      <c r="QK11" s="6"/>
      <c r="QL11" s="6"/>
      <c r="QM11" s="6"/>
      <c r="QN11" s="6"/>
      <c r="QO11" s="6"/>
      <c r="QP11" s="6"/>
      <c r="QQ11" s="6"/>
      <c r="QR11" s="6"/>
      <c r="QS11" s="6"/>
      <c r="QT11" s="6"/>
      <c r="QU11" s="6"/>
      <c r="QV11" s="6"/>
      <c r="QW11" s="6"/>
      <c r="QX11" s="6"/>
      <c r="QY11" s="6"/>
      <c r="QZ11" s="6"/>
      <c r="RA11" s="6"/>
      <c r="RB11" s="6"/>
      <c r="RC11" s="6"/>
      <c r="RD11" s="6"/>
      <c r="RE11" s="6"/>
      <c r="RF11" s="6"/>
      <c r="RG11" s="6"/>
      <c r="RH11" s="6"/>
      <c r="RI11" s="6"/>
      <c r="RJ11" s="6"/>
      <c r="RK11" s="6"/>
      <c r="RL11" s="6"/>
      <c r="RM11" s="6"/>
      <c r="RN11" s="6"/>
      <c r="RO11" s="6"/>
      <c r="RP11" s="6"/>
      <c r="RQ11" s="6"/>
      <c r="RR11" s="6"/>
      <c r="RS11" s="6"/>
      <c r="RT11" s="6"/>
      <c r="RU11" s="6"/>
      <c r="RV11" s="6"/>
      <c r="RW11" s="6"/>
      <c r="RX11" s="6"/>
      <c r="RY11" s="6"/>
      <c r="RZ11" s="6"/>
      <c r="SA11" s="6"/>
      <c r="SB11" s="6"/>
      <c r="SC11" s="6"/>
      <c r="SD11" s="6"/>
      <c r="SE11" s="6"/>
      <c r="SF11" s="6"/>
      <c r="SG11" s="6"/>
      <c r="SH11" s="6"/>
      <c r="SI11" s="6"/>
      <c r="SJ11" s="6"/>
      <c r="SK11" s="6"/>
      <c r="SL11" s="6"/>
      <c r="SM11" s="6"/>
      <c r="SN11" s="6"/>
      <c r="SO11" s="6"/>
      <c r="SP11" s="6"/>
      <c r="SQ11" s="6"/>
      <c r="SR11" s="6"/>
      <c r="SS11" s="6"/>
      <c r="ST11" s="6"/>
      <c r="SU11" s="6"/>
      <c r="SV11" s="6"/>
      <c r="SW11" s="6"/>
      <c r="SX11" s="6"/>
      <c r="SY11" s="6"/>
      <c r="SZ11" s="6"/>
      <c r="TA11" s="6"/>
      <c r="TB11" s="6"/>
      <c r="TC11" s="6"/>
      <c r="TD11" s="6"/>
      <c r="TE11" s="6"/>
      <c r="TF11" s="6"/>
      <c r="TG11" s="6"/>
      <c r="TH11" s="6"/>
      <c r="TI11" s="6"/>
      <c r="TJ11" s="6"/>
      <c r="TK11" s="6"/>
      <c r="TL11" s="6"/>
      <c r="TM11" s="6"/>
      <c r="TN11" s="6"/>
      <c r="TO11" s="6"/>
      <c r="TP11" s="6"/>
      <c r="TQ11" s="6"/>
      <c r="TR11" s="6"/>
      <c r="TS11" s="6"/>
      <c r="TT11" s="6"/>
      <c r="TU11" s="6"/>
      <c r="TV11" s="6"/>
      <c r="TW11" s="6"/>
      <c r="TX11" s="6"/>
      <c r="TY11" s="6"/>
      <c r="TZ11" s="6"/>
      <c r="UA11" s="6"/>
      <c r="UB11" s="6"/>
      <c r="UC11" s="6"/>
      <c r="UD11" s="6"/>
      <c r="UE11" s="6"/>
      <c r="UF11" s="6"/>
      <c r="UG11" s="6"/>
      <c r="UH11" s="6"/>
      <c r="UI11" s="6"/>
      <c r="UJ11" s="6"/>
      <c r="UK11" s="6"/>
      <c r="UL11" s="6"/>
      <c r="UM11" s="6"/>
      <c r="UN11" s="6"/>
      <c r="UO11" s="6"/>
      <c r="UP11" s="6"/>
      <c r="UQ11" s="6"/>
      <c r="UR11" s="6"/>
      <c r="US11" s="6"/>
      <c r="UT11" s="6"/>
      <c r="UU11" s="6"/>
      <c r="UV11" s="6"/>
      <c r="UW11" s="6"/>
      <c r="UX11" s="6"/>
      <c r="UY11" s="6"/>
      <c r="UZ11" s="6"/>
      <c r="VA11" s="6"/>
      <c r="VB11" s="6"/>
      <c r="VC11" s="6"/>
      <c r="VD11" s="6"/>
      <c r="VE11" s="6"/>
      <c r="VF11" s="6"/>
      <c r="VG11" s="6"/>
      <c r="VH11" s="6"/>
      <c r="VI11" s="6"/>
      <c r="VJ11" s="6"/>
      <c r="VK11" s="6"/>
      <c r="VL11" s="6"/>
      <c r="VM11" s="6"/>
      <c r="VN11" s="6"/>
      <c r="VO11" s="6"/>
      <c r="VP11" s="6"/>
      <c r="VQ11" s="6"/>
      <c r="VR11" s="6"/>
      <c r="VS11" s="6"/>
      <c r="VT11" s="6"/>
      <c r="VU11" s="6"/>
      <c r="VV11" s="6"/>
      <c r="VW11" s="6"/>
      <c r="VX11" s="6"/>
      <c r="VY11" s="6"/>
      <c r="VZ11" s="6"/>
      <c r="WA11" s="6"/>
      <c r="WB11" s="6"/>
      <c r="WC11" s="6"/>
      <c r="WD11" s="6"/>
      <c r="WE11" s="6"/>
      <c r="WF11" s="6"/>
      <c r="WG11" s="6"/>
      <c r="WH11" s="6"/>
      <c r="WI11" s="6"/>
      <c r="WJ11" s="6"/>
      <c r="WK11" s="6"/>
      <c r="WL11" s="6"/>
      <c r="WM11" s="6"/>
      <c r="WN11" s="6"/>
      <c r="WO11" s="6"/>
      <c r="WP11" s="6"/>
      <c r="WQ11" s="6"/>
      <c r="WR11" s="6"/>
      <c r="WS11" s="6"/>
      <c r="WT11" s="6"/>
      <c r="WU11" s="6"/>
      <c r="WV11" s="6"/>
      <c r="WW11" s="6"/>
      <c r="WX11" s="6"/>
      <c r="WY11" s="6"/>
      <c r="WZ11" s="6"/>
      <c r="XA11" s="6"/>
      <c r="XB11" s="6"/>
      <c r="XC11" s="6"/>
      <c r="XD11" s="6"/>
      <c r="XE11" s="6"/>
      <c r="XF11" s="6"/>
      <c r="XG11" s="6"/>
      <c r="XH11" s="6"/>
      <c r="XI11" s="6"/>
      <c r="XJ11" s="6"/>
      <c r="XK11" s="6"/>
      <c r="XL11" s="6"/>
      <c r="XM11" s="6"/>
      <c r="XN11" s="6"/>
      <c r="XO11" s="6"/>
      <c r="XP11" s="6"/>
      <c r="XQ11" s="6"/>
      <c r="XR11" s="6"/>
      <c r="XS11" s="6"/>
      <c r="XT11" s="6"/>
      <c r="XU11" s="6"/>
      <c r="XV11" s="6"/>
      <c r="XW11" s="6"/>
      <c r="XX11" s="6"/>
      <c r="XY11" s="6"/>
      <c r="XZ11" s="6"/>
      <c r="YA11" s="6"/>
      <c r="YB11" s="6"/>
      <c r="YC11" s="6"/>
      <c r="YD11" s="6"/>
      <c r="YE11" s="6"/>
      <c r="YF11" s="6"/>
      <c r="YG11" s="6"/>
      <c r="YH11" s="6"/>
      <c r="YI11" s="6"/>
      <c r="YJ11" s="6"/>
      <c r="YK11" s="6"/>
      <c r="YL11" s="6"/>
      <c r="YM11" s="6"/>
      <c r="YN11" s="6"/>
      <c r="YO11" s="6"/>
      <c r="YP11" s="6"/>
      <c r="YQ11" s="6"/>
      <c r="YR11" s="6"/>
      <c r="YS11" s="6"/>
      <c r="YT11" s="6"/>
      <c r="YU11" s="6"/>
      <c r="YV11" s="6"/>
      <c r="YW11" s="6"/>
      <c r="YX11" s="6"/>
      <c r="YY11" s="6"/>
      <c r="YZ11" s="6"/>
      <c r="ZA11" s="6"/>
      <c r="ZB11" s="6"/>
      <c r="ZC11" s="6"/>
      <c r="ZD11" s="6"/>
      <c r="ZE11" s="6"/>
      <c r="ZF11" s="6"/>
      <c r="ZG11" s="6"/>
      <c r="ZH11" s="6"/>
      <c r="ZI11" s="6"/>
      <c r="ZJ11" s="6"/>
      <c r="ZK11" s="6"/>
      <c r="ZL11" s="6"/>
      <c r="ZM11" s="6"/>
      <c r="ZN11" s="6"/>
      <c r="ZO11" s="6"/>
      <c r="ZP11" s="6"/>
      <c r="ZQ11" s="6"/>
      <c r="ZR11" s="6"/>
      <c r="ZS11" s="6"/>
      <c r="ZT11" s="6"/>
      <c r="ZU11" s="6"/>
      <c r="ZV11" s="6"/>
      <c r="ZW11" s="6"/>
      <c r="ZX11" s="6"/>
      <c r="ZY11" s="6"/>
      <c r="ZZ11" s="6"/>
      <c r="AAA11" s="6"/>
      <c r="AAB11" s="6"/>
      <c r="AAC11" s="6"/>
      <c r="AAD11" s="6"/>
      <c r="AAE11" s="6"/>
      <c r="AAF11" s="6"/>
      <c r="AAG11" s="6"/>
      <c r="AAH11" s="6"/>
      <c r="AAI11" s="6"/>
      <c r="AAJ11" s="6"/>
      <c r="AAK11" s="6"/>
      <c r="AAL11" s="6"/>
      <c r="AAM11" s="6"/>
      <c r="AAN11" s="6"/>
      <c r="AAO11" s="6"/>
      <c r="AAP11" s="6"/>
      <c r="AAQ11" s="6"/>
      <c r="AAR11" s="6"/>
      <c r="AAS11" s="6"/>
      <c r="AAT11" s="6"/>
      <c r="AAU11" s="6"/>
      <c r="AAV11" s="6"/>
      <c r="AAW11" s="6"/>
      <c r="AAX11" s="6"/>
      <c r="AAY11" s="6"/>
      <c r="AAZ11" s="6"/>
      <c r="ABA11" s="6"/>
      <c r="ABB11" s="6"/>
      <c r="ABC11" s="6"/>
      <c r="ABD11" s="6"/>
      <c r="ABE11" s="6"/>
      <c r="ABF11" s="6"/>
      <c r="ABG11" s="6"/>
      <c r="ABH11" s="6"/>
      <c r="ABI11" s="6"/>
      <c r="ABJ11" s="6"/>
      <c r="ABK11" s="6"/>
      <c r="ABL11" s="6"/>
      <c r="ABM11" s="6"/>
      <c r="ABN11" s="6"/>
      <c r="ABO11" s="6"/>
      <c r="ABP11" s="6"/>
      <c r="ABQ11" s="6"/>
      <c r="ABR11" s="6"/>
      <c r="ABS11" s="6"/>
      <c r="ABT11" s="6"/>
      <c r="ABU11" s="6"/>
      <c r="ABV11" s="6"/>
      <c r="ABW11" s="6"/>
      <c r="ABX11" s="6"/>
      <c r="ABY11" s="6"/>
      <c r="ABZ11" s="6"/>
      <c r="ACA11" s="6"/>
      <c r="ACB11" s="6"/>
      <c r="ACC11" s="6"/>
      <c r="ACD11" s="6"/>
      <c r="ACE11" s="6"/>
      <c r="ACF11" s="6"/>
      <c r="ACG11" s="6"/>
      <c r="ACH11" s="6"/>
      <c r="ACI11" s="6"/>
      <c r="ACJ11" s="6"/>
      <c r="ACK11" s="6"/>
      <c r="ACL11" s="6"/>
      <c r="ACM11" s="6"/>
      <c r="ACN11" s="6"/>
      <c r="ACO11" s="6"/>
      <c r="ACP11" s="6"/>
      <c r="ACQ11" s="6"/>
      <c r="ACR11" s="6"/>
      <c r="ACS11" s="6"/>
      <c r="ACT11" s="6"/>
      <c r="ACU11" s="6"/>
      <c r="ACV11" s="6"/>
      <c r="ACW11" s="6"/>
      <c r="ACX11" s="6"/>
      <c r="ACY11" s="6"/>
      <c r="ACZ11" s="6"/>
      <c r="ADA11" s="6"/>
      <c r="ADB11" s="6"/>
      <c r="ADC11" s="6"/>
      <c r="ADD11" s="6"/>
      <c r="ADE11" s="6"/>
      <c r="ADF11" s="6"/>
      <c r="ADG11" s="6"/>
      <c r="ADH11" s="6"/>
      <c r="ADI11" s="6"/>
      <c r="ADJ11" s="6"/>
      <c r="ADK11" s="6"/>
      <c r="ADL11" s="6"/>
      <c r="ADM11" s="6"/>
      <c r="ADN11" s="6"/>
      <c r="ADO11" s="6"/>
      <c r="ADP11" s="6"/>
      <c r="ADQ11" s="6"/>
      <c r="ADR11" s="6"/>
      <c r="ADS11" s="6"/>
      <c r="ADT11" s="6"/>
      <c r="ADU11" s="6"/>
      <c r="ADV11" s="6"/>
      <c r="ADW11" s="6"/>
      <c r="ADX11" s="6"/>
      <c r="ADY11" s="6"/>
      <c r="ADZ11" s="6"/>
      <c r="AEA11" s="6"/>
      <c r="AEB11" s="6"/>
      <c r="AEC11" s="6"/>
      <c r="AED11" s="6"/>
      <c r="AEE11" s="6"/>
      <c r="AEF11" s="6"/>
      <c r="AEG11" s="6"/>
      <c r="AEH11" s="6"/>
      <c r="AEI11" s="6"/>
      <c r="AEJ11" s="6"/>
      <c r="AEK11" s="6"/>
      <c r="AEL11" s="6"/>
      <c r="AEM11" s="6"/>
      <c r="AEN11" s="6"/>
      <c r="AEO11" s="6"/>
      <c r="AEP11" s="6"/>
      <c r="AEQ11" s="6"/>
      <c r="AER11" s="6"/>
      <c r="AES11" s="6"/>
      <c r="AET11" s="6"/>
      <c r="AEU11" s="6"/>
      <c r="AEV11" s="6"/>
      <c r="AEW11" s="6"/>
      <c r="AEX11" s="6"/>
      <c r="AEY11" s="6"/>
      <c r="AEZ11" s="6"/>
      <c r="AFA11" s="6"/>
      <c r="AFB11" s="6"/>
      <c r="AFC11" s="6"/>
      <c r="AFD11" s="6"/>
      <c r="AFE11" s="6"/>
      <c r="AFF11" s="6"/>
      <c r="AFG11" s="6"/>
      <c r="AFH11" s="6"/>
      <c r="AFI11" s="6"/>
      <c r="AFJ11" s="6"/>
      <c r="AFK11" s="6"/>
      <c r="AFL11" s="6"/>
      <c r="AFM11" s="6"/>
      <c r="AFN11" s="6"/>
      <c r="AFO11" s="6"/>
      <c r="AFP11" s="6"/>
      <c r="AFQ11" s="6"/>
      <c r="AFR11" s="6"/>
      <c r="AFS11" s="6"/>
      <c r="AFT11" s="6"/>
      <c r="AFU11" s="6"/>
      <c r="AFV11" s="6"/>
      <c r="AFW11" s="6"/>
      <c r="AFX11" s="6"/>
      <c r="AFY11" s="6"/>
      <c r="AFZ11" s="6"/>
      <c r="AGA11" s="6"/>
      <c r="AGB11" s="6"/>
      <c r="AGC11" s="6"/>
      <c r="AGD11" s="6"/>
      <c r="AGE11" s="6"/>
      <c r="AGF11" s="6"/>
      <c r="AGG11" s="6"/>
      <c r="AGH11" s="6"/>
      <c r="AGI11" s="6"/>
      <c r="AGJ11" s="6"/>
      <c r="AGK11" s="6"/>
      <c r="AGL11" s="6"/>
      <c r="AGM11" s="6"/>
      <c r="AGN11" s="6"/>
      <c r="AGO11" s="6"/>
      <c r="AGP11" s="6"/>
      <c r="AGQ11" s="6"/>
      <c r="AGR11" s="6"/>
      <c r="AGS11" s="6"/>
      <c r="AGT11" s="6"/>
      <c r="AGU11" s="6"/>
      <c r="AGV11" s="6"/>
      <c r="AGW11" s="6"/>
      <c r="AGX11" s="6"/>
      <c r="AGY11" s="6"/>
      <c r="AGZ11" s="6"/>
      <c r="AHA11" s="6"/>
      <c r="AHB11" s="6"/>
      <c r="AHC11" s="6"/>
      <c r="AHD11" s="6"/>
      <c r="AHE11" s="6"/>
      <c r="AHF11" s="6"/>
      <c r="AHG11" s="6"/>
      <c r="AHH11" s="6"/>
      <c r="AHI11" s="6"/>
      <c r="AHJ11" s="6"/>
      <c r="AHK11" s="6"/>
      <c r="AHL11" s="6"/>
      <c r="AHM11" s="6"/>
      <c r="AHN11" s="6"/>
      <c r="AHO11" s="6"/>
      <c r="AHP11" s="6"/>
      <c r="AHQ11" s="6"/>
      <c r="AHR11" s="6"/>
      <c r="AHS11" s="6"/>
      <c r="AHT11" s="6"/>
      <c r="AHU11" s="6"/>
      <c r="AHV11" s="6"/>
      <c r="AHW11" s="6"/>
      <c r="AHX11" s="6"/>
      <c r="AHY11" s="6"/>
      <c r="AHZ11" s="6"/>
      <c r="AIA11" s="6"/>
      <c r="AIB11" s="6"/>
      <c r="AIC11" s="6"/>
      <c r="AID11" s="6"/>
      <c r="AIE11" s="6"/>
      <c r="AIF11" s="6"/>
      <c r="AIG11" s="6"/>
      <c r="AIH11" s="6"/>
      <c r="AII11" s="6"/>
      <c r="AIJ11" s="6"/>
      <c r="AIK11" s="6"/>
      <c r="AIL11" s="6"/>
      <c r="AIM11" s="6"/>
      <c r="AIN11" s="6"/>
      <c r="AIO11" s="6"/>
      <c r="AIP11" s="6"/>
      <c r="AIQ11" s="6"/>
      <c r="AIR11" s="6"/>
      <c r="AIS11" s="6"/>
      <c r="AIT11" s="6"/>
      <c r="AIU11" s="6"/>
      <c r="AIV11" s="6"/>
      <c r="AIW11" s="6"/>
      <c r="AIX11" s="6"/>
      <c r="AIY11" s="6"/>
      <c r="AIZ11" s="6"/>
      <c r="AJA11" s="6"/>
      <c r="AJB11" s="6"/>
      <c r="AJC11" s="6"/>
      <c r="AJD11" s="6"/>
      <c r="AJE11" s="6"/>
      <c r="AJF11" s="6"/>
      <c r="AJG11" s="6"/>
      <c r="AJH11" s="6"/>
      <c r="AJI11" s="6"/>
      <c r="AJJ11" s="6"/>
      <c r="AJK11" s="6"/>
      <c r="AJL11" s="6"/>
      <c r="AJM11" s="6"/>
      <c r="AJN11" s="6"/>
      <c r="AJO11" s="6"/>
      <c r="AJP11" s="6"/>
      <c r="AJQ11" s="6"/>
      <c r="AJR11" s="6"/>
      <c r="AJS11" s="6"/>
      <c r="AJT11" s="6"/>
      <c r="AJU11" s="6"/>
      <c r="AJV11" s="6"/>
      <c r="AJW11" s="6"/>
      <c r="AJX11" s="6"/>
      <c r="AJY11" s="6"/>
      <c r="AJZ11" s="6"/>
      <c r="AKA11" s="6"/>
      <c r="AKB11" s="6"/>
      <c r="AKC11" s="6"/>
      <c r="AKD11" s="6"/>
      <c r="AKE11" s="6"/>
      <c r="AKF11" s="6"/>
      <c r="AKG11" s="6"/>
      <c r="AKH11" s="6"/>
      <c r="AKI11" s="6"/>
      <c r="AKJ11" s="6"/>
      <c r="AKK11" s="6"/>
      <c r="AKL11" s="6"/>
      <c r="AKM11" s="6"/>
      <c r="AKN11" s="6"/>
      <c r="AKO11" s="6"/>
      <c r="AKP11" s="6"/>
      <c r="AKQ11" s="6"/>
      <c r="AKR11" s="6"/>
      <c r="AKS11" s="6"/>
      <c r="AKT11" s="6"/>
      <c r="AKU11" s="6"/>
      <c r="AKV11" s="6"/>
      <c r="AKW11" s="6"/>
      <c r="AKX11" s="6"/>
      <c r="AKY11" s="6"/>
      <c r="AKZ11" s="6"/>
      <c r="ALA11" s="6"/>
      <c r="ALB11" s="6"/>
      <c r="ALC11" s="6"/>
      <c r="ALD11" s="6"/>
      <c r="ALE11" s="6"/>
      <c r="ALF11" s="6"/>
      <c r="ALG11" s="6"/>
      <c r="ALH11" s="6"/>
      <c r="ALI11" s="6"/>
      <c r="ALJ11" s="6"/>
      <c r="ALK11" s="6"/>
      <c r="ALL11" s="6"/>
      <c r="ALM11" s="6"/>
      <c r="ALN11" s="6"/>
      <c r="ALO11" s="6"/>
      <c r="ALP11" s="6"/>
      <c r="ALQ11" s="6"/>
      <c r="ALR11" s="6"/>
      <c r="ALS11" s="6"/>
      <c r="ALT11" s="6"/>
      <c r="ALU11" s="6"/>
      <c r="ALV11" s="6"/>
      <c r="ALW11" s="6"/>
      <c r="ALX11" s="6"/>
      <c r="ALY11" s="6"/>
      <c r="ALZ11" s="6"/>
      <c r="AMA11" s="6"/>
      <c r="AMB11" s="6"/>
      <c r="AMC11" s="6"/>
      <c r="AMD11" s="6"/>
      <c r="AME11" s="6"/>
      <c r="AMF11" s="6"/>
      <c r="AMG11" s="6"/>
      <c r="AMH11" s="6"/>
      <c r="AMI11" s="6"/>
      <c r="AMJ11" s="6"/>
      <c r="AMK11" s="6"/>
      <c r="AML11" s="6"/>
      <c r="AMM11" s="6"/>
      <c r="AMN11" s="6"/>
      <c r="AMO11" s="6"/>
      <c r="AMP11" s="6"/>
      <c r="AMQ11" s="6"/>
      <c r="AMR11" s="6"/>
      <c r="AMS11" s="6"/>
      <c r="AMT11" s="6"/>
      <c r="AMU11" s="6"/>
      <c r="AMV11" s="6"/>
      <c r="AMW11" s="6"/>
      <c r="AMX11" s="6"/>
      <c r="AMY11" s="6"/>
      <c r="AMZ11" s="6"/>
      <c r="ANA11" s="6"/>
      <c r="ANB11" s="6"/>
    </row>
    <row r="12" spans="1:1042" x14ac:dyDescent="0.25">
      <c r="A12" t="s">
        <v>188</v>
      </c>
      <c r="D12" t="s">
        <v>917</v>
      </c>
      <c r="K12" s="55"/>
      <c r="L12" s="55"/>
      <c r="M12" s="67" t="s">
        <v>88</v>
      </c>
      <c r="N12" s="65">
        <f t="shared" si="1"/>
        <v>19</v>
      </c>
      <c r="O12" s="6"/>
      <c r="P12" s="6"/>
      <c r="Q12" s="6"/>
      <c r="R12" s="72" t="s">
        <v>170</v>
      </c>
      <c r="S12" s="73">
        <v>19</v>
      </c>
      <c r="T12" s="83" t="s">
        <v>187</v>
      </c>
      <c r="U12" s="133">
        <f t="shared" si="0"/>
        <v>7</v>
      </c>
      <c r="V12" s="78" t="s">
        <v>222</v>
      </c>
      <c r="W12" s="78"/>
      <c r="X12" s="56"/>
      <c r="Y12" s="56"/>
      <c r="Z12" s="57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  <c r="IW12" s="6"/>
      <c r="IX12" s="6"/>
      <c r="IY12" s="6"/>
      <c r="IZ12" s="6"/>
      <c r="JA12" s="6"/>
      <c r="JB12" s="6"/>
      <c r="JC12" s="6"/>
      <c r="JD12" s="6"/>
      <c r="JE12" s="6"/>
      <c r="JF12" s="6"/>
      <c r="JG12" s="6"/>
      <c r="JH12" s="6"/>
      <c r="JI12" s="6"/>
      <c r="JJ12" s="6"/>
      <c r="JK12" s="6"/>
      <c r="JL12" s="6"/>
      <c r="JM12" s="6"/>
      <c r="JN12" s="6"/>
      <c r="JO12" s="6"/>
      <c r="JP12" s="6"/>
      <c r="JQ12" s="6"/>
      <c r="JR12" s="6"/>
      <c r="JS12" s="6"/>
      <c r="JT12" s="6"/>
      <c r="JU12" s="6"/>
      <c r="JV12" s="6"/>
      <c r="JW12" s="6"/>
      <c r="JX12" s="6"/>
      <c r="JY12" s="6"/>
      <c r="JZ12" s="6"/>
      <c r="KA12" s="6"/>
      <c r="KB12" s="6"/>
      <c r="KC12" s="6"/>
      <c r="KD12" s="6"/>
      <c r="KE12" s="6"/>
      <c r="KF12" s="6"/>
      <c r="KG12" s="6"/>
      <c r="KH12" s="6"/>
      <c r="KI12" s="6"/>
      <c r="KJ12" s="6"/>
      <c r="KK12" s="6"/>
      <c r="KL12" s="6"/>
      <c r="KM12" s="6"/>
      <c r="KN12" s="6"/>
      <c r="KO12" s="6"/>
      <c r="KP12" s="6"/>
      <c r="KQ12" s="6"/>
      <c r="KR12" s="6"/>
      <c r="KS12" s="6"/>
      <c r="KT12" s="6"/>
      <c r="KU12" s="6"/>
      <c r="KV12" s="6"/>
      <c r="KW12" s="6"/>
      <c r="KX12" s="6"/>
      <c r="KY12" s="6"/>
      <c r="KZ12" s="6"/>
      <c r="LA12" s="6"/>
      <c r="LB12" s="6"/>
      <c r="LC12" s="6"/>
      <c r="LD12" s="6"/>
      <c r="LE12" s="6"/>
      <c r="LF12" s="6"/>
      <c r="LG12" s="6"/>
      <c r="LH12" s="6"/>
      <c r="LI12" s="6"/>
      <c r="LJ12" s="6"/>
      <c r="LK12" s="6"/>
      <c r="LL12" s="6"/>
      <c r="LM12" s="6"/>
      <c r="LN12" s="6"/>
      <c r="LO12" s="6"/>
      <c r="LP12" s="6"/>
      <c r="LQ12" s="6"/>
      <c r="LR12" s="6"/>
      <c r="LS12" s="6"/>
      <c r="LT12" s="6"/>
      <c r="LU12" s="6"/>
      <c r="LV12" s="6"/>
      <c r="LW12" s="6"/>
      <c r="LX12" s="6"/>
      <c r="LY12" s="6"/>
      <c r="LZ12" s="6"/>
      <c r="MA12" s="6"/>
      <c r="MB12" s="6"/>
      <c r="MC12" s="6"/>
      <c r="MD12" s="6"/>
      <c r="ME12" s="6"/>
      <c r="MF12" s="6"/>
      <c r="MG12" s="6"/>
      <c r="MH12" s="6"/>
      <c r="MI12" s="6"/>
      <c r="MJ12" s="6"/>
      <c r="MK12" s="6"/>
      <c r="ML12" s="6"/>
      <c r="MM12" s="6"/>
      <c r="MN12" s="6"/>
      <c r="MO12" s="6"/>
      <c r="MP12" s="6"/>
      <c r="MQ12" s="6"/>
      <c r="MR12" s="6"/>
      <c r="MS12" s="6"/>
      <c r="MT12" s="6"/>
      <c r="MU12" s="6"/>
      <c r="MV12" s="6"/>
      <c r="MW12" s="6"/>
      <c r="MX12" s="6"/>
      <c r="MY12" s="6"/>
      <c r="MZ12" s="6"/>
      <c r="NA12" s="6"/>
      <c r="NB12" s="6"/>
      <c r="NC12" s="6"/>
      <c r="ND12" s="6"/>
      <c r="NE12" s="6"/>
      <c r="NF12" s="6"/>
      <c r="NG12" s="6"/>
      <c r="NH12" s="6"/>
      <c r="NI12" s="6"/>
      <c r="NJ12" s="6"/>
      <c r="NK12" s="6"/>
      <c r="NL12" s="6"/>
      <c r="NM12" s="6"/>
      <c r="NN12" s="6"/>
      <c r="NO12" s="6"/>
      <c r="NP12" s="6"/>
      <c r="NQ12" s="6"/>
      <c r="NR12" s="6"/>
      <c r="NS12" s="6"/>
      <c r="NT12" s="6"/>
      <c r="NU12" s="6"/>
      <c r="NV12" s="6"/>
      <c r="NW12" s="6"/>
      <c r="NX12" s="6"/>
      <c r="NY12" s="6"/>
      <c r="NZ12" s="6"/>
      <c r="OA12" s="6"/>
      <c r="OB12" s="6"/>
      <c r="OC12" s="6"/>
      <c r="OD12" s="6"/>
      <c r="OE12" s="6"/>
      <c r="OF12" s="6"/>
      <c r="OG12" s="6"/>
      <c r="OH12" s="6"/>
      <c r="OI12" s="6"/>
      <c r="OJ12" s="6"/>
      <c r="OK12" s="6"/>
      <c r="OL12" s="6"/>
      <c r="OM12" s="6"/>
      <c r="ON12" s="6"/>
      <c r="OO12" s="6"/>
      <c r="OP12" s="6"/>
      <c r="OQ12" s="6"/>
      <c r="OR12" s="6"/>
      <c r="OS12" s="6"/>
      <c r="OT12" s="6"/>
      <c r="OU12" s="6"/>
      <c r="OV12" s="6"/>
      <c r="OW12" s="6"/>
      <c r="OX12" s="6"/>
      <c r="OY12" s="6"/>
      <c r="OZ12" s="6"/>
      <c r="PA12" s="6"/>
      <c r="PB12" s="6"/>
      <c r="PC12" s="6"/>
      <c r="PD12" s="6"/>
      <c r="PE12" s="6"/>
      <c r="PF12" s="6"/>
      <c r="PG12" s="6"/>
      <c r="PH12" s="6"/>
      <c r="PI12" s="6"/>
      <c r="PJ12" s="6"/>
      <c r="PK12" s="6"/>
      <c r="PL12" s="6"/>
      <c r="PM12" s="6"/>
      <c r="PN12" s="6"/>
      <c r="PO12" s="6"/>
      <c r="PP12" s="6"/>
      <c r="PQ12" s="6"/>
      <c r="PR12" s="6"/>
      <c r="PS12" s="6"/>
      <c r="PT12" s="6"/>
      <c r="PU12" s="6"/>
      <c r="PV12" s="6"/>
      <c r="PW12" s="6"/>
      <c r="PX12" s="6"/>
      <c r="PY12" s="6"/>
      <c r="PZ12" s="6"/>
      <c r="QA12" s="6"/>
      <c r="QB12" s="6"/>
      <c r="QC12" s="6"/>
      <c r="QD12" s="6"/>
      <c r="QE12" s="6"/>
      <c r="QF12" s="6"/>
      <c r="QG12" s="6"/>
      <c r="QH12" s="6"/>
      <c r="QI12" s="6"/>
      <c r="QJ12" s="6"/>
      <c r="QK12" s="6"/>
      <c r="QL12" s="6"/>
      <c r="QM12" s="6"/>
      <c r="QN12" s="6"/>
      <c r="QO12" s="6"/>
      <c r="QP12" s="6"/>
      <c r="QQ12" s="6"/>
      <c r="QR12" s="6"/>
      <c r="QS12" s="6"/>
      <c r="QT12" s="6"/>
      <c r="QU12" s="6"/>
      <c r="QV12" s="6"/>
      <c r="QW12" s="6"/>
      <c r="QX12" s="6"/>
      <c r="QY12" s="6"/>
      <c r="QZ12" s="6"/>
      <c r="RA12" s="6"/>
      <c r="RB12" s="6"/>
      <c r="RC12" s="6"/>
      <c r="RD12" s="6"/>
      <c r="RE12" s="6"/>
      <c r="RF12" s="6"/>
      <c r="RG12" s="6"/>
      <c r="RH12" s="6"/>
      <c r="RI12" s="6"/>
      <c r="RJ12" s="6"/>
      <c r="RK12" s="6"/>
      <c r="RL12" s="6"/>
      <c r="RM12" s="6"/>
      <c r="RN12" s="6"/>
      <c r="RO12" s="6"/>
      <c r="RP12" s="6"/>
      <c r="RQ12" s="6"/>
      <c r="RR12" s="6"/>
      <c r="RS12" s="6"/>
      <c r="RT12" s="6"/>
      <c r="RU12" s="6"/>
      <c r="RV12" s="6"/>
      <c r="RW12" s="6"/>
      <c r="RX12" s="6"/>
      <c r="RY12" s="6"/>
      <c r="RZ12" s="6"/>
      <c r="SA12" s="6"/>
      <c r="SB12" s="6"/>
      <c r="SC12" s="6"/>
      <c r="SD12" s="6"/>
      <c r="SE12" s="6"/>
      <c r="SF12" s="6"/>
      <c r="SG12" s="6"/>
      <c r="SH12" s="6"/>
      <c r="SI12" s="6"/>
      <c r="SJ12" s="6"/>
      <c r="SK12" s="6"/>
      <c r="SL12" s="6"/>
      <c r="SM12" s="6"/>
      <c r="SN12" s="6"/>
      <c r="SO12" s="6"/>
      <c r="SP12" s="6"/>
      <c r="SQ12" s="6"/>
      <c r="SR12" s="6"/>
      <c r="SS12" s="6"/>
      <c r="ST12" s="6"/>
      <c r="SU12" s="6"/>
      <c r="SV12" s="6"/>
      <c r="SW12" s="6"/>
      <c r="SX12" s="6"/>
      <c r="SY12" s="6"/>
      <c r="SZ12" s="6"/>
      <c r="TA12" s="6"/>
      <c r="TB12" s="6"/>
      <c r="TC12" s="6"/>
      <c r="TD12" s="6"/>
      <c r="TE12" s="6"/>
      <c r="TF12" s="6"/>
      <c r="TG12" s="6"/>
      <c r="TH12" s="6"/>
      <c r="TI12" s="6"/>
      <c r="TJ12" s="6"/>
      <c r="TK12" s="6"/>
      <c r="TL12" s="6"/>
      <c r="TM12" s="6"/>
      <c r="TN12" s="6"/>
      <c r="TO12" s="6"/>
      <c r="TP12" s="6"/>
      <c r="TQ12" s="6"/>
      <c r="TR12" s="6"/>
      <c r="TS12" s="6"/>
      <c r="TT12" s="6"/>
      <c r="TU12" s="6"/>
      <c r="TV12" s="6"/>
      <c r="TW12" s="6"/>
      <c r="TX12" s="6"/>
      <c r="TY12" s="6"/>
      <c r="TZ12" s="6"/>
      <c r="UA12" s="6"/>
      <c r="UB12" s="6"/>
      <c r="UC12" s="6"/>
      <c r="UD12" s="6"/>
      <c r="UE12" s="6"/>
      <c r="UF12" s="6"/>
      <c r="UG12" s="6"/>
      <c r="UH12" s="6"/>
      <c r="UI12" s="6"/>
      <c r="UJ12" s="6"/>
      <c r="UK12" s="6"/>
      <c r="UL12" s="6"/>
      <c r="UM12" s="6"/>
      <c r="UN12" s="6"/>
      <c r="UO12" s="6"/>
      <c r="UP12" s="6"/>
      <c r="UQ12" s="6"/>
      <c r="UR12" s="6"/>
      <c r="US12" s="6"/>
      <c r="UT12" s="6"/>
      <c r="UU12" s="6"/>
      <c r="UV12" s="6"/>
      <c r="UW12" s="6"/>
      <c r="UX12" s="6"/>
      <c r="UY12" s="6"/>
      <c r="UZ12" s="6"/>
      <c r="VA12" s="6"/>
      <c r="VB12" s="6"/>
      <c r="VC12" s="6"/>
      <c r="VD12" s="6"/>
      <c r="VE12" s="6"/>
      <c r="VF12" s="6"/>
      <c r="VG12" s="6"/>
      <c r="VH12" s="6"/>
      <c r="VI12" s="6"/>
      <c r="VJ12" s="6"/>
      <c r="VK12" s="6"/>
      <c r="VL12" s="6"/>
      <c r="VM12" s="6"/>
      <c r="VN12" s="6"/>
      <c r="VO12" s="6"/>
      <c r="VP12" s="6"/>
      <c r="VQ12" s="6"/>
      <c r="VR12" s="6"/>
      <c r="VS12" s="6"/>
      <c r="VT12" s="6"/>
      <c r="VU12" s="6"/>
      <c r="VV12" s="6"/>
      <c r="VW12" s="6"/>
      <c r="VX12" s="6"/>
      <c r="VY12" s="6"/>
      <c r="VZ12" s="6"/>
      <c r="WA12" s="6"/>
      <c r="WB12" s="6"/>
      <c r="WC12" s="6"/>
      <c r="WD12" s="6"/>
      <c r="WE12" s="6"/>
      <c r="WF12" s="6"/>
      <c r="WG12" s="6"/>
      <c r="WH12" s="6"/>
      <c r="WI12" s="6"/>
      <c r="WJ12" s="6"/>
      <c r="WK12" s="6"/>
      <c r="WL12" s="6"/>
      <c r="WM12" s="6"/>
      <c r="WN12" s="6"/>
      <c r="WO12" s="6"/>
      <c r="WP12" s="6"/>
      <c r="WQ12" s="6"/>
      <c r="WR12" s="6"/>
      <c r="WS12" s="6"/>
      <c r="WT12" s="6"/>
      <c r="WU12" s="6"/>
      <c r="WV12" s="6"/>
      <c r="WW12" s="6"/>
      <c r="WX12" s="6"/>
      <c r="WY12" s="6"/>
      <c r="WZ12" s="6"/>
      <c r="XA12" s="6"/>
      <c r="XB12" s="6"/>
      <c r="XC12" s="6"/>
      <c r="XD12" s="6"/>
      <c r="XE12" s="6"/>
      <c r="XF12" s="6"/>
      <c r="XG12" s="6"/>
      <c r="XH12" s="6"/>
      <c r="XI12" s="6"/>
      <c r="XJ12" s="6"/>
      <c r="XK12" s="6"/>
      <c r="XL12" s="6"/>
      <c r="XM12" s="6"/>
      <c r="XN12" s="6"/>
      <c r="XO12" s="6"/>
      <c r="XP12" s="6"/>
      <c r="XQ12" s="6"/>
      <c r="XR12" s="6"/>
      <c r="XS12" s="6"/>
      <c r="XT12" s="6"/>
      <c r="XU12" s="6"/>
      <c r="XV12" s="6"/>
      <c r="XW12" s="6"/>
      <c r="XX12" s="6"/>
      <c r="XY12" s="6"/>
      <c r="XZ12" s="6"/>
      <c r="YA12" s="6"/>
      <c r="YB12" s="6"/>
      <c r="YC12" s="6"/>
      <c r="YD12" s="6"/>
      <c r="YE12" s="6"/>
      <c r="YF12" s="6"/>
      <c r="YG12" s="6"/>
      <c r="YH12" s="6"/>
      <c r="YI12" s="6"/>
      <c r="YJ12" s="6"/>
      <c r="YK12" s="6"/>
      <c r="YL12" s="6"/>
      <c r="YM12" s="6"/>
      <c r="YN12" s="6"/>
      <c r="YO12" s="6"/>
      <c r="YP12" s="6"/>
      <c r="YQ12" s="6"/>
      <c r="YR12" s="6"/>
      <c r="YS12" s="6"/>
      <c r="YT12" s="6"/>
      <c r="YU12" s="6"/>
      <c r="YV12" s="6"/>
      <c r="YW12" s="6"/>
      <c r="YX12" s="6"/>
      <c r="YY12" s="6"/>
      <c r="YZ12" s="6"/>
      <c r="ZA12" s="6"/>
      <c r="ZB12" s="6"/>
      <c r="ZC12" s="6"/>
      <c r="ZD12" s="6"/>
      <c r="ZE12" s="6"/>
      <c r="ZF12" s="6"/>
      <c r="ZG12" s="6"/>
      <c r="ZH12" s="6"/>
      <c r="ZI12" s="6"/>
      <c r="ZJ12" s="6"/>
      <c r="ZK12" s="6"/>
      <c r="ZL12" s="6"/>
      <c r="ZM12" s="6"/>
      <c r="ZN12" s="6"/>
      <c r="ZO12" s="6"/>
      <c r="ZP12" s="6"/>
      <c r="ZQ12" s="6"/>
      <c r="ZR12" s="6"/>
      <c r="ZS12" s="6"/>
      <c r="ZT12" s="6"/>
      <c r="ZU12" s="6"/>
      <c r="ZV12" s="6"/>
      <c r="ZW12" s="6"/>
      <c r="ZX12" s="6"/>
      <c r="ZY12" s="6"/>
      <c r="ZZ12" s="6"/>
      <c r="AAA12" s="6"/>
      <c r="AAB12" s="6"/>
      <c r="AAC12" s="6"/>
      <c r="AAD12" s="6"/>
      <c r="AAE12" s="6"/>
      <c r="AAF12" s="6"/>
      <c r="AAG12" s="6"/>
      <c r="AAH12" s="6"/>
      <c r="AAI12" s="6"/>
      <c r="AAJ12" s="6"/>
      <c r="AAK12" s="6"/>
      <c r="AAL12" s="6"/>
      <c r="AAM12" s="6"/>
      <c r="AAN12" s="6"/>
      <c r="AAO12" s="6"/>
      <c r="AAP12" s="6"/>
      <c r="AAQ12" s="6"/>
      <c r="AAR12" s="6"/>
      <c r="AAS12" s="6"/>
      <c r="AAT12" s="6"/>
      <c r="AAU12" s="6"/>
      <c r="AAV12" s="6"/>
      <c r="AAW12" s="6"/>
      <c r="AAX12" s="6"/>
      <c r="AAY12" s="6"/>
      <c r="AAZ12" s="6"/>
      <c r="ABA12" s="6"/>
      <c r="ABB12" s="6"/>
      <c r="ABC12" s="6"/>
      <c r="ABD12" s="6"/>
      <c r="ABE12" s="6"/>
      <c r="ABF12" s="6"/>
      <c r="ABG12" s="6"/>
      <c r="ABH12" s="6"/>
      <c r="ABI12" s="6"/>
      <c r="ABJ12" s="6"/>
      <c r="ABK12" s="6"/>
      <c r="ABL12" s="6"/>
      <c r="ABM12" s="6"/>
      <c r="ABN12" s="6"/>
      <c r="ABO12" s="6"/>
      <c r="ABP12" s="6"/>
      <c r="ABQ12" s="6"/>
      <c r="ABR12" s="6"/>
      <c r="ABS12" s="6"/>
      <c r="ABT12" s="6"/>
      <c r="ABU12" s="6"/>
      <c r="ABV12" s="6"/>
      <c r="ABW12" s="6"/>
      <c r="ABX12" s="6"/>
      <c r="ABY12" s="6"/>
      <c r="ABZ12" s="6"/>
      <c r="ACA12" s="6"/>
      <c r="ACB12" s="6"/>
      <c r="ACC12" s="6"/>
      <c r="ACD12" s="6"/>
      <c r="ACE12" s="6"/>
      <c r="ACF12" s="6"/>
      <c r="ACG12" s="6"/>
      <c r="ACH12" s="6"/>
      <c r="ACI12" s="6"/>
      <c r="ACJ12" s="6"/>
      <c r="ACK12" s="6"/>
      <c r="ACL12" s="6"/>
      <c r="ACM12" s="6"/>
      <c r="ACN12" s="6"/>
      <c r="ACO12" s="6"/>
      <c r="ACP12" s="6"/>
      <c r="ACQ12" s="6"/>
      <c r="ACR12" s="6"/>
      <c r="ACS12" s="6"/>
      <c r="ACT12" s="6"/>
      <c r="ACU12" s="6"/>
      <c r="ACV12" s="6"/>
      <c r="ACW12" s="6"/>
      <c r="ACX12" s="6"/>
      <c r="ACY12" s="6"/>
      <c r="ACZ12" s="6"/>
      <c r="ADA12" s="6"/>
      <c r="ADB12" s="6"/>
      <c r="ADC12" s="6"/>
      <c r="ADD12" s="6"/>
      <c r="ADE12" s="6"/>
      <c r="ADF12" s="6"/>
      <c r="ADG12" s="6"/>
      <c r="ADH12" s="6"/>
      <c r="ADI12" s="6"/>
      <c r="ADJ12" s="6"/>
      <c r="ADK12" s="6"/>
      <c r="ADL12" s="6"/>
      <c r="ADM12" s="6"/>
      <c r="ADN12" s="6"/>
      <c r="ADO12" s="6"/>
      <c r="ADP12" s="6"/>
      <c r="ADQ12" s="6"/>
      <c r="ADR12" s="6"/>
      <c r="ADS12" s="6"/>
      <c r="ADT12" s="6"/>
      <c r="ADU12" s="6"/>
      <c r="ADV12" s="6"/>
      <c r="ADW12" s="6"/>
      <c r="ADX12" s="6"/>
      <c r="ADY12" s="6"/>
      <c r="ADZ12" s="6"/>
      <c r="AEA12" s="6"/>
      <c r="AEB12" s="6"/>
      <c r="AEC12" s="6"/>
      <c r="AED12" s="6"/>
      <c r="AEE12" s="6"/>
      <c r="AEF12" s="6"/>
      <c r="AEG12" s="6"/>
      <c r="AEH12" s="6"/>
      <c r="AEI12" s="6"/>
      <c r="AEJ12" s="6"/>
      <c r="AEK12" s="6"/>
      <c r="AEL12" s="6"/>
      <c r="AEM12" s="6"/>
      <c r="AEN12" s="6"/>
      <c r="AEO12" s="6"/>
      <c r="AEP12" s="6"/>
      <c r="AEQ12" s="6"/>
      <c r="AER12" s="6"/>
      <c r="AES12" s="6"/>
      <c r="AET12" s="6"/>
      <c r="AEU12" s="6"/>
      <c r="AEV12" s="6"/>
      <c r="AEW12" s="6"/>
      <c r="AEX12" s="6"/>
      <c r="AEY12" s="6"/>
      <c r="AEZ12" s="6"/>
      <c r="AFA12" s="6"/>
      <c r="AFB12" s="6"/>
      <c r="AFC12" s="6"/>
      <c r="AFD12" s="6"/>
      <c r="AFE12" s="6"/>
      <c r="AFF12" s="6"/>
      <c r="AFG12" s="6"/>
      <c r="AFH12" s="6"/>
      <c r="AFI12" s="6"/>
      <c r="AFJ12" s="6"/>
      <c r="AFK12" s="6"/>
      <c r="AFL12" s="6"/>
      <c r="AFM12" s="6"/>
      <c r="AFN12" s="6"/>
      <c r="AFO12" s="6"/>
      <c r="AFP12" s="6"/>
      <c r="AFQ12" s="6"/>
      <c r="AFR12" s="6"/>
      <c r="AFS12" s="6"/>
      <c r="AFT12" s="6"/>
      <c r="AFU12" s="6"/>
      <c r="AFV12" s="6"/>
      <c r="AFW12" s="6"/>
      <c r="AFX12" s="6"/>
      <c r="AFY12" s="6"/>
      <c r="AFZ12" s="6"/>
      <c r="AGA12" s="6"/>
      <c r="AGB12" s="6"/>
      <c r="AGC12" s="6"/>
      <c r="AGD12" s="6"/>
      <c r="AGE12" s="6"/>
      <c r="AGF12" s="6"/>
      <c r="AGG12" s="6"/>
      <c r="AGH12" s="6"/>
      <c r="AGI12" s="6"/>
      <c r="AGJ12" s="6"/>
      <c r="AGK12" s="6"/>
      <c r="AGL12" s="6"/>
      <c r="AGM12" s="6"/>
      <c r="AGN12" s="6"/>
      <c r="AGO12" s="6"/>
      <c r="AGP12" s="6"/>
      <c r="AGQ12" s="6"/>
      <c r="AGR12" s="6"/>
      <c r="AGS12" s="6"/>
      <c r="AGT12" s="6"/>
      <c r="AGU12" s="6"/>
      <c r="AGV12" s="6"/>
      <c r="AGW12" s="6"/>
      <c r="AGX12" s="6"/>
      <c r="AGY12" s="6"/>
      <c r="AGZ12" s="6"/>
      <c r="AHA12" s="6"/>
      <c r="AHB12" s="6"/>
      <c r="AHC12" s="6"/>
      <c r="AHD12" s="6"/>
      <c r="AHE12" s="6"/>
      <c r="AHF12" s="6"/>
      <c r="AHG12" s="6"/>
      <c r="AHH12" s="6"/>
      <c r="AHI12" s="6"/>
      <c r="AHJ12" s="6"/>
      <c r="AHK12" s="6"/>
      <c r="AHL12" s="6"/>
      <c r="AHM12" s="6"/>
      <c r="AHN12" s="6"/>
      <c r="AHO12" s="6"/>
      <c r="AHP12" s="6"/>
      <c r="AHQ12" s="6"/>
      <c r="AHR12" s="6"/>
      <c r="AHS12" s="6"/>
      <c r="AHT12" s="6"/>
      <c r="AHU12" s="6"/>
      <c r="AHV12" s="6"/>
      <c r="AHW12" s="6"/>
      <c r="AHX12" s="6"/>
      <c r="AHY12" s="6"/>
      <c r="AHZ12" s="6"/>
      <c r="AIA12" s="6"/>
      <c r="AIB12" s="6"/>
      <c r="AIC12" s="6"/>
      <c r="AID12" s="6"/>
      <c r="AIE12" s="6"/>
      <c r="AIF12" s="6"/>
      <c r="AIG12" s="6"/>
      <c r="AIH12" s="6"/>
      <c r="AII12" s="6"/>
      <c r="AIJ12" s="6"/>
      <c r="AIK12" s="6"/>
      <c r="AIL12" s="6"/>
      <c r="AIM12" s="6"/>
      <c r="AIN12" s="6"/>
      <c r="AIO12" s="6"/>
      <c r="AIP12" s="6"/>
      <c r="AIQ12" s="6"/>
      <c r="AIR12" s="6"/>
      <c r="AIS12" s="6"/>
      <c r="AIT12" s="6"/>
      <c r="AIU12" s="6"/>
      <c r="AIV12" s="6"/>
      <c r="AIW12" s="6"/>
      <c r="AIX12" s="6"/>
      <c r="AIY12" s="6"/>
      <c r="AIZ12" s="6"/>
      <c r="AJA12" s="6"/>
      <c r="AJB12" s="6"/>
      <c r="AJC12" s="6"/>
      <c r="AJD12" s="6"/>
      <c r="AJE12" s="6"/>
      <c r="AJF12" s="6"/>
      <c r="AJG12" s="6"/>
      <c r="AJH12" s="6"/>
      <c r="AJI12" s="6"/>
      <c r="AJJ12" s="6"/>
      <c r="AJK12" s="6"/>
      <c r="AJL12" s="6"/>
      <c r="AJM12" s="6"/>
      <c r="AJN12" s="6"/>
      <c r="AJO12" s="6"/>
      <c r="AJP12" s="6"/>
      <c r="AJQ12" s="6"/>
      <c r="AJR12" s="6"/>
      <c r="AJS12" s="6"/>
      <c r="AJT12" s="6"/>
      <c r="AJU12" s="6"/>
      <c r="AJV12" s="6"/>
      <c r="AJW12" s="6"/>
      <c r="AJX12" s="6"/>
      <c r="AJY12" s="6"/>
      <c r="AJZ12" s="6"/>
      <c r="AKA12" s="6"/>
      <c r="AKB12" s="6"/>
      <c r="AKC12" s="6"/>
      <c r="AKD12" s="6"/>
      <c r="AKE12" s="6"/>
      <c r="AKF12" s="6"/>
      <c r="AKG12" s="6"/>
      <c r="AKH12" s="6"/>
      <c r="AKI12" s="6"/>
      <c r="AKJ12" s="6"/>
      <c r="AKK12" s="6"/>
      <c r="AKL12" s="6"/>
      <c r="AKM12" s="6"/>
      <c r="AKN12" s="6"/>
      <c r="AKO12" s="6"/>
      <c r="AKP12" s="6"/>
      <c r="AKQ12" s="6"/>
      <c r="AKR12" s="6"/>
      <c r="AKS12" s="6"/>
      <c r="AKT12" s="6"/>
      <c r="AKU12" s="6"/>
      <c r="AKV12" s="6"/>
      <c r="AKW12" s="6"/>
      <c r="AKX12" s="6"/>
      <c r="AKY12" s="6"/>
      <c r="AKZ12" s="6"/>
      <c r="ALA12" s="6"/>
      <c r="ALB12" s="6"/>
      <c r="ALC12" s="6"/>
      <c r="ALD12" s="6"/>
      <c r="ALE12" s="6"/>
      <c r="ALF12" s="6"/>
      <c r="ALG12" s="6"/>
      <c r="ALH12" s="6"/>
      <c r="ALI12" s="6"/>
      <c r="ALJ12" s="6"/>
      <c r="ALK12" s="6"/>
      <c r="ALL12" s="6"/>
      <c r="ALM12" s="6"/>
      <c r="ALN12" s="6"/>
      <c r="ALO12" s="6"/>
      <c r="ALP12" s="6"/>
      <c r="ALQ12" s="6"/>
      <c r="ALR12" s="6"/>
      <c r="ALS12" s="6"/>
      <c r="ALT12" s="6"/>
      <c r="ALU12" s="6"/>
      <c r="ALV12" s="6"/>
      <c r="ALW12" s="6"/>
      <c r="ALX12" s="6"/>
      <c r="ALY12" s="6"/>
      <c r="ALZ12" s="6"/>
      <c r="AMA12" s="6"/>
      <c r="AMB12" s="6"/>
      <c r="AMC12" s="6"/>
      <c r="AMD12" s="6"/>
      <c r="AME12" s="6"/>
      <c r="AMF12" s="6"/>
      <c r="AMG12" s="6"/>
      <c r="AMH12" s="6"/>
      <c r="AMI12" s="6"/>
      <c r="AMJ12" s="6"/>
      <c r="AMK12" s="6"/>
      <c r="AML12" s="6"/>
      <c r="AMM12" s="6"/>
      <c r="AMN12" s="6"/>
      <c r="AMO12" s="6"/>
      <c r="AMP12" s="6"/>
      <c r="AMQ12" s="6"/>
      <c r="AMR12" s="6"/>
      <c r="AMS12" s="6"/>
      <c r="AMT12" s="6"/>
      <c r="AMU12" s="6"/>
      <c r="AMV12" s="6"/>
      <c r="AMW12" s="6"/>
      <c r="AMX12" s="6"/>
      <c r="AMY12" s="6"/>
      <c r="AMZ12" s="6"/>
      <c r="ANA12" s="6"/>
      <c r="ANB12" s="6"/>
    </row>
    <row r="13" spans="1:1042" x14ac:dyDescent="0.25">
      <c r="A13" t="s">
        <v>188</v>
      </c>
      <c r="D13" t="s">
        <v>910</v>
      </c>
      <c r="K13" s="55"/>
      <c r="L13" s="55"/>
      <c r="M13" s="118" t="s">
        <v>347</v>
      </c>
      <c r="N13" s="119">
        <v>28</v>
      </c>
      <c r="O13" s="6"/>
      <c r="P13" s="6"/>
      <c r="Q13" s="6"/>
      <c r="R13" s="95" t="s">
        <v>171</v>
      </c>
      <c r="S13" s="96">
        <v>23</v>
      </c>
      <c r="T13" s="97" t="s">
        <v>185</v>
      </c>
      <c r="U13" s="133">
        <f t="shared" si="0"/>
        <v>6</v>
      </c>
      <c r="V13" s="78"/>
      <c r="W13" s="78"/>
      <c r="X13" s="56"/>
      <c r="Y13" s="56"/>
      <c r="Z13" s="57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  <c r="IW13" s="6"/>
      <c r="IX13" s="6"/>
      <c r="IY13" s="6"/>
      <c r="IZ13" s="6"/>
      <c r="JA13" s="6"/>
      <c r="JB13" s="6"/>
      <c r="JC13" s="6"/>
      <c r="JD13" s="6"/>
      <c r="JE13" s="6"/>
      <c r="JF13" s="6"/>
      <c r="JG13" s="6"/>
      <c r="JH13" s="6"/>
      <c r="JI13" s="6"/>
      <c r="JJ13" s="6"/>
      <c r="JK13" s="6"/>
      <c r="JL13" s="6"/>
      <c r="JM13" s="6"/>
      <c r="JN13" s="6"/>
      <c r="JO13" s="6"/>
      <c r="JP13" s="6"/>
      <c r="JQ13" s="6"/>
      <c r="JR13" s="6"/>
      <c r="JS13" s="6"/>
      <c r="JT13" s="6"/>
      <c r="JU13" s="6"/>
      <c r="JV13" s="6"/>
      <c r="JW13" s="6"/>
      <c r="JX13" s="6"/>
      <c r="JY13" s="6"/>
      <c r="JZ13" s="6"/>
      <c r="KA13" s="6"/>
      <c r="KB13" s="6"/>
      <c r="KC13" s="6"/>
      <c r="KD13" s="6"/>
      <c r="KE13" s="6"/>
      <c r="KF13" s="6"/>
      <c r="KG13" s="6"/>
      <c r="KH13" s="6"/>
      <c r="KI13" s="6"/>
      <c r="KJ13" s="6"/>
      <c r="KK13" s="6"/>
      <c r="KL13" s="6"/>
      <c r="KM13" s="6"/>
      <c r="KN13" s="6"/>
      <c r="KO13" s="6"/>
      <c r="KP13" s="6"/>
      <c r="KQ13" s="6"/>
      <c r="KR13" s="6"/>
      <c r="KS13" s="6"/>
      <c r="KT13" s="6"/>
      <c r="KU13" s="6"/>
      <c r="KV13" s="6"/>
      <c r="KW13" s="6"/>
      <c r="KX13" s="6"/>
      <c r="KY13" s="6"/>
      <c r="KZ13" s="6"/>
      <c r="LA13" s="6"/>
      <c r="LB13" s="6"/>
      <c r="LC13" s="6"/>
      <c r="LD13" s="6"/>
      <c r="LE13" s="6"/>
      <c r="LF13" s="6"/>
      <c r="LG13" s="6"/>
      <c r="LH13" s="6"/>
      <c r="LI13" s="6"/>
      <c r="LJ13" s="6"/>
      <c r="LK13" s="6"/>
      <c r="LL13" s="6"/>
      <c r="LM13" s="6"/>
      <c r="LN13" s="6"/>
      <c r="LO13" s="6"/>
      <c r="LP13" s="6"/>
      <c r="LQ13" s="6"/>
      <c r="LR13" s="6"/>
      <c r="LS13" s="6"/>
      <c r="LT13" s="6"/>
      <c r="LU13" s="6"/>
      <c r="LV13" s="6"/>
      <c r="LW13" s="6"/>
      <c r="LX13" s="6"/>
      <c r="LY13" s="6"/>
      <c r="LZ13" s="6"/>
      <c r="MA13" s="6"/>
      <c r="MB13" s="6"/>
      <c r="MC13" s="6"/>
      <c r="MD13" s="6"/>
      <c r="ME13" s="6"/>
      <c r="MF13" s="6"/>
      <c r="MG13" s="6"/>
      <c r="MH13" s="6"/>
      <c r="MI13" s="6"/>
      <c r="MJ13" s="6"/>
      <c r="MK13" s="6"/>
      <c r="ML13" s="6"/>
      <c r="MM13" s="6"/>
      <c r="MN13" s="6"/>
      <c r="MO13" s="6"/>
      <c r="MP13" s="6"/>
      <c r="MQ13" s="6"/>
      <c r="MR13" s="6"/>
      <c r="MS13" s="6"/>
      <c r="MT13" s="6"/>
      <c r="MU13" s="6"/>
      <c r="MV13" s="6"/>
      <c r="MW13" s="6"/>
      <c r="MX13" s="6"/>
      <c r="MY13" s="6"/>
      <c r="MZ13" s="6"/>
      <c r="NA13" s="6"/>
      <c r="NB13" s="6"/>
      <c r="NC13" s="6"/>
      <c r="ND13" s="6"/>
      <c r="NE13" s="6"/>
      <c r="NF13" s="6"/>
      <c r="NG13" s="6"/>
      <c r="NH13" s="6"/>
      <c r="NI13" s="6"/>
      <c r="NJ13" s="6"/>
      <c r="NK13" s="6"/>
      <c r="NL13" s="6"/>
      <c r="NM13" s="6"/>
      <c r="NN13" s="6"/>
      <c r="NO13" s="6"/>
      <c r="NP13" s="6"/>
      <c r="NQ13" s="6"/>
      <c r="NR13" s="6"/>
      <c r="NS13" s="6"/>
      <c r="NT13" s="6"/>
      <c r="NU13" s="6"/>
      <c r="NV13" s="6"/>
      <c r="NW13" s="6"/>
      <c r="NX13" s="6"/>
      <c r="NY13" s="6"/>
      <c r="NZ13" s="6"/>
      <c r="OA13" s="6"/>
      <c r="OB13" s="6"/>
      <c r="OC13" s="6"/>
      <c r="OD13" s="6"/>
      <c r="OE13" s="6"/>
      <c r="OF13" s="6"/>
      <c r="OG13" s="6"/>
      <c r="OH13" s="6"/>
      <c r="OI13" s="6"/>
      <c r="OJ13" s="6"/>
      <c r="OK13" s="6"/>
      <c r="OL13" s="6"/>
      <c r="OM13" s="6"/>
      <c r="ON13" s="6"/>
      <c r="OO13" s="6"/>
      <c r="OP13" s="6"/>
      <c r="OQ13" s="6"/>
      <c r="OR13" s="6"/>
      <c r="OS13" s="6"/>
      <c r="OT13" s="6"/>
      <c r="OU13" s="6"/>
      <c r="OV13" s="6"/>
      <c r="OW13" s="6"/>
      <c r="OX13" s="6"/>
      <c r="OY13" s="6"/>
      <c r="OZ13" s="6"/>
      <c r="PA13" s="6"/>
      <c r="PB13" s="6"/>
      <c r="PC13" s="6"/>
      <c r="PD13" s="6"/>
      <c r="PE13" s="6"/>
      <c r="PF13" s="6"/>
      <c r="PG13" s="6"/>
      <c r="PH13" s="6"/>
      <c r="PI13" s="6"/>
      <c r="PJ13" s="6"/>
      <c r="PK13" s="6"/>
      <c r="PL13" s="6"/>
      <c r="PM13" s="6"/>
      <c r="PN13" s="6"/>
      <c r="PO13" s="6"/>
      <c r="PP13" s="6"/>
      <c r="PQ13" s="6"/>
      <c r="PR13" s="6"/>
      <c r="PS13" s="6"/>
      <c r="PT13" s="6"/>
      <c r="PU13" s="6"/>
      <c r="PV13" s="6"/>
      <c r="PW13" s="6"/>
      <c r="PX13" s="6"/>
      <c r="PY13" s="6"/>
      <c r="PZ13" s="6"/>
      <c r="QA13" s="6"/>
      <c r="QB13" s="6"/>
      <c r="QC13" s="6"/>
      <c r="QD13" s="6"/>
      <c r="QE13" s="6"/>
      <c r="QF13" s="6"/>
      <c r="QG13" s="6"/>
      <c r="QH13" s="6"/>
      <c r="QI13" s="6"/>
      <c r="QJ13" s="6"/>
      <c r="QK13" s="6"/>
      <c r="QL13" s="6"/>
      <c r="QM13" s="6"/>
      <c r="QN13" s="6"/>
      <c r="QO13" s="6"/>
      <c r="QP13" s="6"/>
      <c r="QQ13" s="6"/>
      <c r="QR13" s="6"/>
      <c r="QS13" s="6"/>
      <c r="QT13" s="6"/>
      <c r="QU13" s="6"/>
      <c r="QV13" s="6"/>
      <c r="QW13" s="6"/>
      <c r="QX13" s="6"/>
      <c r="QY13" s="6"/>
      <c r="QZ13" s="6"/>
      <c r="RA13" s="6"/>
      <c r="RB13" s="6"/>
      <c r="RC13" s="6"/>
      <c r="RD13" s="6"/>
      <c r="RE13" s="6"/>
      <c r="RF13" s="6"/>
      <c r="RG13" s="6"/>
      <c r="RH13" s="6"/>
      <c r="RI13" s="6"/>
      <c r="RJ13" s="6"/>
      <c r="RK13" s="6"/>
      <c r="RL13" s="6"/>
      <c r="RM13" s="6"/>
      <c r="RN13" s="6"/>
      <c r="RO13" s="6"/>
      <c r="RP13" s="6"/>
      <c r="RQ13" s="6"/>
      <c r="RR13" s="6"/>
      <c r="RS13" s="6"/>
      <c r="RT13" s="6"/>
      <c r="RU13" s="6"/>
      <c r="RV13" s="6"/>
      <c r="RW13" s="6"/>
      <c r="RX13" s="6"/>
      <c r="RY13" s="6"/>
      <c r="RZ13" s="6"/>
      <c r="SA13" s="6"/>
      <c r="SB13" s="6"/>
      <c r="SC13" s="6"/>
      <c r="SD13" s="6"/>
      <c r="SE13" s="6"/>
      <c r="SF13" s="6"/>
      <c r="SG13" s="6"/>
      <c r="SH13" s="6"/>
      <c r="SI13" s="6"/>
      <c r="SJ13" s="6"/>
      <c r="SK13" s="6"/>
      <c r="SL13" s="6"/>
      <c r="SM13" s="6"/>
      <c r="SN13" s="6"/>
      <c r="SO13" s="6"/>
      <c r="SP13" s="6"/>
      <c r="SQ13" s="6"/>
      <c r="SR13" s="6"/>
      <c r="SS13" s="6"/>
      <c r="ST13" s="6"/>
      <c r="SU13" s="6"/>
      <c r="SV13" s="6"/>
      <c r="SW13" s="6"/>
      <c r="SX13" s="6"/>
      <c r="SY13" s="6"/>
      <c r="SZ13" s="6"/>
      <c r="TA13" s="6"/>
      <c r="TB13" s="6"/>
      <c r="TC13" s="6"/>
      <c r="TD13" s="6"/>
      <c r="TE13" s="6"/>
      <c r="TF13" s="6"/>
      <c r="TG13" s="6"/>
      <c r="TH13" s="6"/>
      <c r="TI13" s="6"/>
      <c r="TJ13" s="6"/>
      <c r="TK13" s="6"/>
      <c r="TL13" s="6"/>
      <c r="TM13" s="6"/>
      <c r="TN13" s="6"/>
      <c r="TO13" s="6"/>
      <c r="TP13" s="6"/>
      <c r="TQ13" s="6"/>
      <c r="TR13" s="6"/>
      <c r="TS13" s="6"/>
      <c r="TT13" s="6"/>
      <c r="TU13" s="6"/>
      <c r="TV13" s="6"/>
      <c r="TW13" s="6"/>
      <c r="TX13" s="6"/>
      <c r="TY13" s="6"/>
      <c r="TZ13" s="6"/>
      <c r="UA13" s="6"/>
      <c r="UB13" s="6"/>
      <c r="UC13" s="6"/>
      <c r="UD13" s="6"/>
      <c r="UE13" s="6"/>
      <c r="UF13" s="6"/>
      <c r="UG13" s="6"/>
      <c r="UH13" s="6"/>
      <c r="UI13" s="6"/>
      <c r="UJ13" s="6"/>
      <c r="UK13" s="6"/>
      <c r="UL13" s="6"/>
      <c r="UM13" s="6"/>
      <c r="UN13" s="6"/>
      <c r="UO13" s="6"/>
      <c r="UP13" s="6"/>
      <c r="UQ13" s="6"/>
      <c r="UR13" s="6"/>
      <c r="US13" s="6"/>
      <c r="UT13" s="6"/>
      <c r="UU13" s="6"/>
      <c r="UV13" s="6"/>
      <c r="UW13" s="6"/>
      <c r="UX13" s="6"/>
      <c r="UY13" s="6"/>
      <c r="UZ13" s="6"/>
      <c r="VA13" s="6"/>
      <c r="VB13" s="6"/>
      <c r="VC13" s="6"/>
      <c r="VD13" s="6"/>
      <c r="VE13" s="6"/>
      <c r="VF13" s="6"/>
      <c r="VG13" s="6"/>
      <c r="VH13" s="6"/>
      <c r="VI13" s="6"/>
      <c r="VJ13" s="6"/>
      <c r="VK13" s="6"/>
      <c r="VL13" s="6"/>
      <c r="VM13" s="6"/>
      <c r="VN13" s="6"/>
      <c r="VO13" s="6"/>
      <c r="VP13" s="6"/>
      <c r="VQ13" s="6"/>
      <c r="VR13" s="6"/>
      <c r="VS13" s="6"/>
      <c r="VT13" s="6"/>
      <c r="VU13" s="6"/>
      <c r="VV13" s="6"/>
      <c r="VW13" s="6"/>
      <c r="VX13" s="6"/>
      <c r="VY13" s="6"/>
      <c r="VZ13" s="6"/>
      <c r="WA13" s="6"/>
      <c r="WB13" s="6"/>
      <c r="WC13" s="6"/>
      <c r="WD13" s="6"/>
      <c r="WE13" s="6"/>
      <c r="WF13" s="6"/>
      <c r="WG13" s="6"/>
      <c r="WH13" s="6"/>
      <c r="WI13" s="6"/>
      <c r="WJ13" s="6"/>
      <c r="WK13" s="6"/>
      <c r="WL13" s="6"/>
      <c r="WM13" s="6"/>
      <c r="WN13" s="6"/>
      <c r="WO13" s="6"/>
      <c r="WP13" s="6"/>
      <c r="WQ13" s="6"/>
      <c r="WR13" s="6"/>
      <c r="WS13" s="6"/>
      <c r="WT13" s="6"/>
      <c r="WU13" s="6"/>
      <c r="WV13" s="6"/>
      <c r="WW13" s="6"/>
      <c r="WX13" s="6"/>
      <c r="WY13" s="6"/>
      <c r="WZ13" s="6"/>
      <c r="XA13" s="6"/>
      <c r="XB13" s="6"/>
      <c r="XC13" s="6"/>
      <c r="XD13" s="6"/>
      <c r="XE13" s="6"/>
      <c r="XF13" s="6"/>
      <c r="XG13" s="6"/>
      <c r="XH13" s="6"/>
      <c r="XI13" s="6"/>
      <c r="XJ13" s="6"/>
      <c r="XK13" s="6"/>
      <c r="XL13" s="6"/>
      <c r="XM13" s="6"/>
      <c r="XN13" s="6"/>
      <c r="XO13" s="6"/>
      <c r="XP13" s="6"/>
      <c r="XQ13" s="6"/>
      <c r="XR13" s="6"/>
      <c r="XS13" s="6"/>
      <c r="XT13" s="6"/>
      <c r="XU13" s="6"/>
      <c r="XV13" s="6"/>
      <c r="XW13" s="6"/>
      <c r="XX13" s="6"/>
      <c r="XY13" s="6"/>
      <c r="XZ13" s="6"/>
      <c r="YA13" s="6"/>
      <c r="YB13" s="6"/>
      <c r="YC13" s="6"/>
      <c r="YD13" s="6"/>
      <c r="YE13" s="6"/>
      <c r="YF13" s="6"/>
      <c r="YG13" s="6"/>
      <c r="YH13" s="6"/>
      <c r="YI13" s="6"/>
      <c r="YJ13" s="6"/>
      <c r="YK13" s="6"/>
      <c r="YL13" s="6"/>
      <c r="YM13" s="6"/>
      <c r="YN13" s="6"/>
      <c r="YO13" s="6"/>
      <c r="YP13" s="6"/>
      <c r="YQ13" s="6"/>
      <c r="YR13" s="6"/>
      <c r="YS13" s="6"/>
      <c r="YT13" s="6"/>
      <c r="YU13" s="6"/>
      <c r="YV13" s="6"/>
      <c r="YW13" s="6"/>
      <c r="YX13" s="6"/>
      <c r="YY13" s="6"/>
      <c r="YZ13" s="6"/>
      <c r="ZA13" s="6"/>
      <c r="ZB13" s="6"/>
      <c r="ZC13" s="6"/>
      <c r="ZD13" s="6"/>
      <c r="ZE13" s="6"/>
      <c r="ZF13" s="6"/>
      <c r="ZG13" s="6"/>
      <c r="ZH13" s="6"/>
      <c r="ZI13" s="6"/>
      <c r="ZJ13" s="6"/>
      <c r="ZK13" s="6"/>
      <c r="ZL13" s="6"/>
      <c r="ZM13" s="6"/>
      <c r="ZN13" s="6"/>
      <c r="ZO13" s="6"/>
      <c r="ZP13" s="6"/>
      <c r="ZQ13" s="6"/>
      <c r="ZR13" s="6"/>
      <c r="ZS13" s="6"/>
      <c r="ZT13" s="6"/>
      <c r="ZU13" s="6"/>
      <c r="ZV13" s="6"/>
      <c r="ZW13" s="6"/>
      <c r="ZX13" s="6"/>
      <c r="ZY13" s="6"/>
      <c r="ZZ13" s="6"/>
      <c r="AAA13" s="6"/>
      <c r="AAB13" s="6"/>
      <c r="AAC13" s="6"/>
      <c r="AAD13" s="6"/>
      <c r="AAE13" s="6"/>
      <c r="AAF13" s="6"/>
      <c r="AAG13" s="6"/>
      <c r="AAH13" s="6"/>
      <c r="AAI13" s="6"/>
      <c r="AAJ13" s="6"/>
      <c r="AAK13" s="6"/>
      <c r="AAL13" s="6"/>
      <c r="AAM13" s="6"/>
      <c r="AAN13" s="6"/>
      <c r="AAO13" s="6"/>
      <c r="AAP13" s="6"/>
      <c r="AAQ13" s="6"/>
      <c r="AAR13" s="6"/>
      <c r="AAS13" s="6"/>
      <c r="AAT13" s="6"/>
      <c r="AAU13" s="6"/>
      <c r="AAV13" s="6"/>
      <c r="AAW13" s="6"/>
      <c r="AAX13" s="6"/>
      <c r="AAY13" s="6"/>
      <c r="AAZ13" s="6"/>
      <c r="ABA13" s="6"/>
      <c r="ABB13" s="6"/>
      <c r="ABC13" s="6"/>
      <c r="ABD13" s="6"/>
      <c r="ABE13" s="6"/>
      <c r="ABF13" s="6"/>
      <c r="ABG13" s="6"/>
      <c r="ABH13" s="6"/>
      <c r="ABI13" s="6"/>
      <c r="ABJ13" s="6"/>
      <c r="ABK13" s="6"/>
      <c r="ABL13" s="6"/>
      <c r="ABM13" s="6"/>
      <c r="ABN13" s="6"/>
      <c r="ABO13" s="6"/>
      <c r="ABP13" s="6"/>
      <c r="ABQ13" s="6"/>
      <c r="ABR13" s="6"/>
      <c r="ABS13" s="6"/>
      <c r="ABT13" s="6"/>
      <c r="ABU13" s="6"/>
      <c r="ABV13" s="6"/>
      <c r="ABW13" s="6"/>
      <c r="ABX13" s="6"/>
      <c r="ABY13" s="6"/>
      <c r="ABZ13" s="6"/>
      <c r="ACA13" s="6"/>
      <c r="ACB13" s="6"/>
      <c r="ACC13" s="6"/>
      <c r="ACD13" s="6"/>
      <c r="ACE13" s="6"/>
      <c r="ACF13" s="6"/>
      <c r="ACG13" s="6"/>
      <c r="ACH13" s="6"/>
      <c r="ACI13" s="6"/>
      <c r="ACJ13" s="6"/>
      <c r="ACK13" s="6"/>
      <c r="ACL13" s="6"/>
      <c r="ACM13" s="6"/>
      <c r="ACN13" s="6"/>
      <c r="ACO13" s="6"/>
      <c r="ACP13" s="6"/>
      <c r="ACQ13" s="6"/>
      <c r="ACR13" s="6"/>
      <c r="ACS13" s="6"/>
      <c r="ACT13" s="6"/>
      <c r="ACU13" s="6"/>
      <c r="ACV13" s="6"/>
      <c r="ACW13" s="6"/>
      <c r="ACX13" s="6"/>
      <c r="ACY13" s="6"/>
      <c r="ACZ13" s="6"/>
      <c r="ADA13" s="6"/>
      <c r="ADB13" s="6"/>
      <c r="ADC13" s="6"/>
      <c r="ADD13" s="6"/>
      <c r="ADE13" s="6"/>
      <c r="ADF13" s="6"/>
      <c r="ADG13" s="6"/>
      <c r="ADH13" s="6"/>
      <c r="ADI13" s="6"/>
      <c r="ADJ13" s="6"/>
      <c r="ADK13" s="6"/>
      <c r="ADL13" s="6"/>
      <c r="ADM13" s="6"/>
      <c r="ADN13" s="6"/>
      <c r="ADO13" s="6"/>
      <c r="ADP13" s="6"/>
      <c r="ADQ13" s="6"/>
      <c r="ADR13" s="6"/>
      <c r="ADS13" s="6"/>
      <c r="ADT13" s="6"/>
      <c r="ADU13" s="6"/>
      <c r="ADV13" s="6"/>
      <c r="ADW13" s="6"/>
      <c r="ADX13" s="6"/>
      <c r="ADY13" s="6"/>
      <c r="ADZ13" s="6"/>
      <c r="AEA13" s="6"/>
      <c r="AEB13" s="6"/>
      <c r="AEC13" s="6"/>
      <c r="AED13" s="6"/>
      <c r="AEE13" s="6"/>
      <c r="AEF13" s="6"/>
      <c r="AEG13" s="6"/>
      <c r="AEH13" s="6"/>
      <c r="AEI13" s="6"/>
      <c r="AEJ13" s="6"/>
      <c r="AEK13" s="6"/>
      <c r="AEL13" s="6"/>
      <c r="AEM13" s="6"/>
      <c r="AEN13" s="6"/>
      <c r="AEO13" s="6"/>
      <c r="AEP13" s="6"/>
      <c r="AEQ13" s="6"/>
      <c r="AER13" s="6"/>
      <c r="AES13" s="6"/>
      <c r="AET13" s="6"/>
      <c r="AEU13" s="6"/>
      <c r="AEV13" s="6"/>
      <c r="AEW13" s="6"/>
      <c r="AEX13" s="6"/>
      <c r="AEY13" s="6"/>
      <c r="AEZ13" s="6"/>
      <c r="AFA13" s="6"/>
      <c r="AFB13" s="6"/>
      <c r="AFC13" s="6"/>
      <c r="AFD13" s="6"/>
      <c r="AFE13" s="6"/>
      <c r="AFF13" s="6"/>
      <c r="AFG13" s="6"/>
      <c r="AFH13" s="6"/>
      <c r="AFI13" s="6"/>
      <c r="AFJ13" s="6"/>
      <c r="AFK13" s="6"/>
      <c r="AFL13" s="6"/>
      <c r="AFM13" s="6"/>
      <c r="AFN13" s="6"/>
      <c r="AFO13" s="6"/>
      <c r="AFP13" s="6"/>
      <c r="AFQ13" s="6"/>
      <c r="AFR13" s="6"/>
      <c r="AFS13" s="6"/>
      <c r="AFT13" s="6"/>
      <c r="AFU13" s="6"/>
      <c r="AFV13" s="6"/>
      <c r="AFW13" s="6"/>
      <c r="AFX13" s="6"/>
      <c r="AFY13" s="6"/>
      <c r="AFZ13" s="6"/>
      <c r="AGA13" s="6"/>
      <c r="AGB13" s="6"/>
      <c r="AGC13" s="6"/>
      <c r="AGD13" s="6"/>
      <c r="AGE13" s="6"/>
      <c r="AGF13" s="6"/>
      <c r="AGG13" s="6"/>
      <c r="AGH13" s="6"/>
      <c r="AGI13" s="6"/>
      <c r="AGJ13" s="6"/>
      <c r="AGK13" s="6"/>
      <c r="AGL13" s="6"/>
      <c r="AGM13" s="6"/>
      <c r="AGN13" s="6"/>
      <c r="AGO13" s="6"/>
      <c r="AGP13" s="6"/>
      <c r="AGQ13" s="6"/>
      <c r="AGR13" s="6"/>
      <c r="AGS13" s="6"/>
      <c r="AGT13" s="6"/>
      <c r="AGU13" s="6"/>
      <c r="AGV13" s="6"/>
      <c r="AGW13" s="6"/>
      <c r="AGX13" s="6"/>
      <c r="AGY13" s="6"/>
      <c r="AGZ13" s="6"/>
      <c r="AHA13" s="6"/>
      <c r="AHB13" s="6"/>
      <c r="AHC13" s="6"/>
      <c r="AHD13" s="6"/>
      <c r="AHE13" s="6"/>
      <c r="AHF13" s="6"/>
      <c r="AHG13" s="6"/>
      <c r="AHH13" s="6"/>
      <c r="AHI13" s="6"/>
      <c r="AHJ13" s="6"/>
      <c r="AHK13" s="6"/>
      <c r="AHL13" s="6"/>
      <c r="AHM13" s="6"/>
      <c r="AHN13" s="6"/>
      <c r="AHO13" s="6"/>
      <c r="AHP13" s="6"/>
      <c r="AHQ13" s="6"/>
      <c r="AHR13" s="6"/>
      <c r="AHS13" s="6"/>
      <c r="AHT13" s="6"/>
      <c r="AHU13" s="6"/>
      <c r="AHV13" s="6"/>
      <c r="AHW13" s="6"/>
      <c r="AHX13" s="6"/>
      <c r="AHY13" s="6"/>
      <c r="AHZ13" s="6"/>
      <c r="AIA13" s="6"/>
      <c r="AIB13" s="6"/>
      <c r="AIC13" s="6"/>
      <c r="AID13" s="6"/>
      <c r="AIE13" s="6"/>
      <c r="AIF13" s="6"/>
      <c r="AIG13" s="6"/>
      <c r="AIH13" s="6"/>
      <c r="AII13" s="6"/>
      <c r="AIJ13" s="6"/>
      <c r="AIK13" s="6"/>
      <c r="AIL13" s="6"/>
      <c r="AIM13" s="6"/>
      <c r="AIN13" s="6"/>
      <c r="AIO13" s="6"/>
      <c r="AIP13" s="6"/>
      <c r="AIQ13" s="6"/>
      <c r="AIR13" s="6"/>
      <c r="AIS13" s="6"/>
      <c r="AIT13" s="6"/>
      <c r="AIU13" s="6"/>
      <c r="AIV13" s="6"/>
      <c r="AIW13" s="6"/>
      <c r="AIX13" s="6"/>
      <c r="AIY13" s="6"/>
      <c r="AIZ13" s="6"/>
      <c r="AJA13" s="6"/>
      <c r="AJB13" s="6"/>
      <c r="AJC13" s="6"/>
      <c r="AJD13" s="6"/>
      <c r="AJE13" s="6"/>
      <c r="AJF13" s="6"/>
      <c r="AJG13" s="6"/>
      <c r="AJH13" s="6"/>
      <c r="AJI13" s="6"/>
      <c r="AJJ13" s="6"/>
      <c r="AJK13" s="6"/>
      <c r="AJL13" s="6"/>
      <c r="AJM13" s="6"/>
      <c r="AJN13" s="6"/>
      <c r="AJO13" s="6"/>
      <c r="AJP13" s="6"/>
      <c r="AJQ13" s="6"/>
      <c r="AJR13" s="6"/>
      <c r="AJS13" s="6"/>
      <c r="AJT13" s="6"/>
      <c r="AJU13" s="6"/>
      <c r="AJV13" s="6"/>
      <c r="AJW13" s="6"/>
      <c r="AJX13" s="6"/>
      <c r="AJY13" s="6"/>
      <c r="AJZ13" s="6"/>
      <c r="AKA13" s="6"/>
      <c r="AKB13" s="6"/>
      <c r="AKC13" s="6"/>
      <c r="AKD13" s="6"/>
      <c r="AKE13" s="6"/>
      <c r="AKF13" s="6"/>
      <c r="AKG13" s="6"/>
      <c r="AKH13" s="6"/>
      <c r="AKI13" s="6"/>
      <c r="AKJ13" s="6"/>
      <c r="AKK13" s="6"/>
      <c r="AKL13" s="6"/>
      <c r="AKM13" s="6"/>
      <c r="AKN13" s="6"/>
      <c r="AKO13" s="6"/>
      <c r="AKP13" s="6"/>
      <c r="AKQ13" s="6"/>
      <c r="AKR13" s="6"/>
      <c r="AKS13" s="6"/>
      <c r="AKT13" s="6"/>
      <c r="AKU13" s="6"/>
      <c r="AKV13" s="6"/>
      <c r="AKW13" s="6"/>
      <c r="AKX13" s="6"/>
      <c r="AKY13" s="6"/>
      <c r="AKZ13" s="6"/>
      <c r="ALA13" s="6"/>
      <c r="ALB13" s="6"/>
      <c r="ALC13" s="6"/>
      <c r="ALD13" s="6"/>
      <c r="ALE13" s="6"/>
      <c r="ALF13" s="6"/>
      <c r="ALG13" s="6"/>
      <c r="ALH13" s="6"/>
      <c r="ALI13" s="6"/>
      <c r="ALJ13" s="6"/>
      <c r="ALK13" s="6"/>
      <c r="ALL13" s="6"/>
      <c r="ALM13" s="6"/>
      <c r="ALN13" s="6"/>
      <c r="ALO13" s="6"/>
      <c r="ALP13" s="6"/>
      <c r="ALQ13" s="6"/>
      <c r="ALR13" s="6"/>
      <c r="ALS13" s="6"/>
      <c r="ALT13" s="6"/>
      <c r="ALU13" s="6"/>
      <c r="ALV13" s="6"/>
      <c r="ALW13" s="6"/>
      <c r="ALX13" s="6"/>
      <c r="ALY13" s="6"/>
      <c r="ALZ13" s="6"/>
      <c r="AMA13" s="6"/>
      <c r="AMB13" s="6"/>
      <c r="AMC13" s="6"/>
      <c r="AMD13" s="6"/>
      <c r="AME13" s="6"/>
      <c r="AMF13" s="6"/>
      <c r="AMG13" s="6"/>
      <c r="AMH13" s="6"/>
      <c r="AMI13" s="6"/>
      <c r="AMJ13" s="6"/>
      <c r="AMK13" s="6"/>
      <c r="AML13" s="6"/>
      <c r="AMM13" s="6"/>
      <c r="AMN13" s="6"/>
      <c r="AMO13" s="6"/>
      <c r="AMP13" s="6"/>
      <c r="AMQ13" s="6"/>
      <c r="AMR13" s="6"/>
      <c r="AMS13" s="6"/>
      <c r="AMT13" s="6"/>
      <c r="AMU13" s="6"/>
      <c r="AMV13" s="6"/>
      <c r="AMW13" s="6"/>
      <c r="AMX13" s="6"/>
      <c r="AMY13" s="6"/>
      <c r="AMZ13" s="6"/>
      <c r="ANA13" s="6"/>
      <c r="ANB13" s="6"/>
    </row>
    <row r="14" spans="1:1042" x14ac:dyDescent="0.25">
      <c r="A14" t="s">
        <v>188</v>
      </c>
      <c r="D14" t="s">
        <v>903</v>
      </c>
      <c r="J14" s="87"/>
      <c r="K14" s="55"/>
      <c r="L14" s="55"/>
      <c r="M14" s="67" t="s">
        <v>95</v>
      </c>
      <c r="N14" s="65">
        <f>N12+1</f>
        <v>20</v>
      </c>
      <c r="O14" s="6"/>
      <c r="P14" s="6"/>
      <c r="Q14" s="6"/>
      <c r="R14" s="72" t="s">
        <v>172</v>
      </c>
      <c r="S14" s="73">
        <v>23</v>
      </c>
      <c r="T14" s="83" t="s">
        <v>185</v>
      </c>
      <c r="U14" s="133">
        <f t="shared" si="0"/>
        <v>6</v>
      </c>
      <c r="V14" s="78" t="s">
        <v>223</v>
      </c>
      <c r="W14" s="78"/>
      <c r="X14" s="56"/>
      <c r="Y14" s="56"/>
      <c r="Z14" s="57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  <c r="IV14" s="6"/>
      <c r="IW14" s="6"/>
      <c r="IX14" s="6"/>
      <c r="IY14" s="6"/>
      <c r="IZ14" s="6"/>
      <c r="JA14" s="6"/>
      <c r="JB14" s="6"/>
      <c r="JC14" s="6"/>
      <c r="JD14" s="6"/>
      <c r="JE14" s="6"/>
      <c r="JF14" s="6"/>
      <c r="JG14" s="6"/>
      <c r="JH14" s="6"/>
      <c r="JI14" s="6"/>
      <c r="JJ14" s="6"/>
      <c r="JK14" s="6"/>
      <c r="JL14" s="6"/>
      <c r="JM14" s="6"/>
      <c r="JN14" s="6"/>
      <c r="JO14" s="6"/>
      <c r="JP14" s="6"/>
      <c r="JQ14" s="6"/>
      <c r="JR14" s="6"/>
      <c r="JS14" s="6"/>
      <c r="JT14" s="6"/>
      <c r="JU14" s="6"/>
      <c r="JV14" s="6"/>
      <c r="JW14" s="6"/>
      <c r="JX14" s="6"/>
      <c r="JY14" s="6"/>
      <c r="JZ14" s="6"/>
      <c r="KA14" s="6"/>
      <c r="KB14" s="6"/>
      <c r="KC14" s="6"/>
      <c r="KD14" s="6"/>
      <c r="KE14" s="6"/>
      <c r="KF14" s="6"/>
      <c r="KG14" s="6"/>
      <c r="KH14" s="6"/>
      <c r="KI14" s="6"/>
      <c r="KJ14" s="6"/>
      <c r="KK14" s="6"/>
      <c r="KL14" s="6"/>
      <c r="KM14" s="6"/>
      <c r="KN14" s="6"/>
      <c r="KO14" s="6"/>
      <c r="KP14" s="6"/>
      <c r="KQ14" s="6"/>
      <c r="KR14" s="6"/>
      <c r="KS14" s="6"/>
      <c r="KT14" s="6"/>
      <c r="KU14" s="6"/>
      <c r="KV14" s="6"/>
      <c r="KW14" s="6"/>
      <c r="KX14" s="6"/>
      <c r="KY14" s="6"/>
      <c r="KZ14" s="6"/>
      <c r="LA14" s="6"/>
      <c r="LB14" s="6"/>
      <c r="LC14" s="6"/>
      <c r="LD14" s="6"/>
      <c r="LE14" s="6"/>
      <c r="LF14" s="6"/>
      <c r="LG14" s="6"/>
      <c r="LH14" s="6"/>
      <c r="LI14" s="6"/>
      <c r="LJ14" s="6"/>
      <c r="LK14" s="6"/>
      <c r="LL14" s="6"/>
      <c r="LM14" s="6"/>
      <c r="LN14" s="6"/>
      <c r="LO14" s="6"/>
      <c r="LP14" s="6"/>
      <c r="LQ14" s="6"/>
      <c r="LR14" s="6"/>
      <c r="LS14" s="6"/>
      <c r="LT14" s="6"/>
      <c r="LU14" s="6"/>
      <c r="LV14" s="6"/>
      <c r="LW14" s="6"/>
      <c r="LX14" s="6"/>
      <c r="LY14" s="6"/>
      <c r="LZ14" s="6"/>
      <c r="MA14" s="6"/>
      <c r="MB14" s="6"/>
      <c r="MC14" s="6"/>
      <c r="MD14" s="6"/>
      <c r="ME14" s="6"/>
      <c r="MF14" s="6"/>
      <c r="MG14" s="6"/>
      <c r="MH14" s="6"/>
      <c r="MI14" s="6"/>
      <c r="MJ14" s="6"/>
      <c r="MK14" s="6"/>
      <c r="ML14" s="6"/>
      <c r="MM14" s="6"/>
      <c r="MN14" s="6"/>
      <c r="MO14" s="6"/>
      <c r="MP14" s="6"/>
      <c r="MQ14" s="6"/>
      <c r="MR14" s="6"/>
      <c r="MS14" s="6"/>
      <c r="MT14" s="6"/>
      <c r="MU14" s="6"/>
      <c r="MV14" s="6"/>
      <c r="MW14" s="6"/>
      <c r="MX14" s="6"/>
      <c r="MY14" s="6"/>
      <c r="MZ14" s="6"/>
      <c r="NA14" s="6"/>
      <c r="NB14" s="6"/>
      <c r="NC14" s="6"/>
      <c r="ND14" s="6"/>
      <c r="NE14" s="6"/>
      <c r="NF14" s="6"/>
      <c r="NG14" s="6"/>
      <c r="NH14" s="6"/>
      <c r="NI14" s="6"/>
      <c r="NJ14" s="6"/>
      <c r="NK14" s="6"/>
      <c r="NL14" s="6"/>
      <c r="NM14" s="6"/>
      <c r="NN14" s="6"/>
      <c r="NO14" s="6"/>
      <c r="NP14" s="6"/>
      <c r="NQ14" s="6"/>
      <c r="NR14" s="6"/>
      <c r="NS14" s="6"/>
      <c r="NT14" s="6"/>
      <c r="NU14" s="6"/>
      <c r="NV14" s="6"/>
      <c r="NW14" s="6"/>
      <c r="NX14" s="6"/>
      <c r="NY14" s="6"/>
      <c r="NZ14" s="6"/>
      <c r="OA14" s="6"/>
      <c r="OB14" s="6"/>
      <c r="OC14" s="6"/>
      <c r="OD14" s="6"/>
      <c r="OE14" s="6"/>
      <c r="OF14" s="6"/>
      <c r="OG14" s="6"/>
      <c r="OH14" s="6"/>
      <c r="OI14" s="6"/>
      <c r="OJ14" s="6"/>
      <c r="OK14" s="6"/>
      <c r="OL14" s="6"/>
      <c r="OM14" s="6"/>
      <c r="ON14" s="6"/>
      <c r="OO14" s="6"/>
      <c r="OP14" s="6"/>
      <c r="OQ14" s="6"/>
      <c r="OR14" s="6"/>
      <c r="OS14" s="6"/>
      <c r="OT14" s="6"/>
      <c r="OU14" s="6"/>
      <c r="OV14" s="6"/>
      <c r="OW14" s="6"/>
      <c r="OX14" s="6"/>
      <c r="OY14" s="6"/>
      <c r="OZ14" s="6"/>
      <c r="PA14" s="6"/>
      <c r="PB14" s="6"/>
      <c r="PC14" s="6"/>
      <c r="PD14" s="6"/>
      <c r="PE14" s="6"/>
      <c r="PF14" s="6"/>
      <c r="PG14" s="6"/>
      <c r="PH14" s="6"/>
      <c r="PI14" s="6"/>
      <c r="PJ14" s="6"/>
      <c r="PK14" s="6"/>
      <c r="PL14" s="6"/>
      <c r="PM14" s="6"/>
      <c r="PN14" s="6"/>
      <c r="PO14" s="6"/>
      <c r="PP14" s="6"/>
      <c r="PQ14" s="6"/>
      <c r="PR14" s="6"/>
      <c r="PS14" s="6"/>
      <c r="PT14" s="6"/>
      <c r="PU14" s="6"/>
      <c r="PV14" s="6"/>
      <c r="PW14" s="6"/>
      <c r="PX14" s="6"/>
      <c r="PY14" s="6"/>
      <c r="PZ14" s="6"/>
      <c r="QA14" s="6"/>
      <c r="QB14" s="6"/>
      <c r="QC14" s="6"/>
      <c r="QD14" s="6"/>
      <c r="QE14" s="6"/>
      <c r="QF14" s="6"/>
      <c r="QG14" s="6"/>
      <c r="QH14" s="6"/>
      <c r="QI14" s="6"/>
      <c r="QJ14" s="6"/>
      <c r="QK14" s="6"/>
      <c r="QL14" s="6"/>
      <c r="QM14" s="6"/>
      <c r="QN14" s="6"/>
      <c r="QO14" s="6"/>
      <c r="QP14" s="6"/>
      <c r="QQ14" s="6"/>
      <c r="QR14" s="6"/>
      <c r="QS14" s="6"/>
      <c r="QT14" s="6"/>
      <c r="QU14" s="6"/>
      <c r="QV14" s="6"/>
      <c r="QW14" s="6"/>
      <c r="QX14" s="6"/>
      <c r="QY14" s="6"/>
      <c r="QZ14" s="6"/>
      <c r="RA14" s="6"/>
      <c r="RB14" s="6"/>
      <c r="RC14" s="6"/>
      <c r="RD14" s="6"/>
      <c r="RE14" s="6"/>
      <c r="RF14" s="6"/>
      <c r="RG14" s="6"/>
      <c r="RH14" s="6"/>
      <c r="RI14" s="6"/>
      <c r="RJ14" s="6"/>
      <c r="RK14" s="6"/>
      <c r="RL14" s="6"/>
      <c r="RM14" s="6"/>
      <c r="RN14" s="6"/>
      <c r="RO14" s="6"/>
      <c r="RP14" s="6"/>
      <c r="RQ14" s="6"/>
      <c r="RR14" s="6"/>
      <c r="RS14" s="6"/>
      <c r="RT14" s="6"/>
      <c r="RU14" s="6"/>
      <c r="RV14" s="6"/>
      <c r="RW14" s="6"/>
      <c r="RX14" s="6"/>
      <c r="RY14" s="6"/>
      <c r="RZ14" s="6"/>
      <c r="SA14" s="6"/>
      <c r="SB14" s="6"/>
      <c r="SC14" s="6"/>
      <c r="SD14" s="6"/>
      <c r="SE14" s="6"/>
      <c r="SF14" s="6"/>
      <c r="SG14" s="6"/>
      <c r="SH14" s="6"/>
      <c r="SI14" s="6"/>
      <c r="SJ14" s="6"/>
      <c r="SK14" s="6"/>
      <c r="SL14" s="6"/>
      <c r="SM14" s="6"/>
      <c r="SN14" s="6"/>
      <c r="SO14" s="6"/>
      <c r="SP14" s="6"/>
      <c r="SQ14" s="6"/>
      <c r="SR14" s="6"/>
      <c r="SS14" s="6"/>
      <c r="ST14" s="6"/>
      <c r="SU14" s="6"/>
      <c r="SV14" s="6"/>
      <c r="SW14" s="6"/>
      <c r="SX14" s="6"/>
      <c r="SY14" s="6"/>
      <c r="SZ14" s="6"/>
      <c r="TA14" s="6"/>
      <c r="TB14" s="6"/>
      <c r="TC14" s="6"/>
      <c r="TD14" s="6"/>
      <c r="TE14" s="6"/>
      <c r="TF14" s="6"/>
      <c r="TG14" s="6"/>
      <c r="TH14" s="6"/>
      <c r="TI14" s="6"/>
      <c r="TJ14" s="6"/>
      <c r="TK14" s="6"/>
      <c r="TL14" s="6"/>
      <c r="TM14" s="6"/>
      <c r="TN14" s="6"/>
      <c r="TO14" s="6"/>
      <c r="TP14" s="6"/>
      <c r="TQ14" s="6"/>
      <c r="TR14" s="6"/>
      <c r="TS14" s="6"/>
      <c r="TT14" s="6"/>
      <c r="TU14" s="6"/>
      <c r="TV14" s="6"/>
      <c r="TW14" s="6"/>
      <c r="TX14" s="6"/>
      <c r="TY14" s="6"/>
      <c r="TZ14" s="6"/>
      <c r="UA14" s="6"/>
      <c r="UB14" s="6"/>
      <c r="UC14" s="6"/>
      <c r="UD14" s="6"/>
      <c r="UE14" s="6"/>
      <c r="UF14" s="6"/>
      <c r="UG14" s="6"/>
      <c r="UH14" s="6"/>
      <c r="UI14" s="6"/>
      <c r="UJ14" s="6"/>
      <c r="UK14" s="6"/>
      <c r="UL14" s="6"/>
      <c r="UM14" s="6"/>
      <c r="UN14" s="6"/>
      <c r="UO14" s="6"/>
      <c r="UP14" s="6"/>
      <c r="UQ14" s="6"/>
      <c r="UR14" s="6"/>
      <c r="US14" s="6"/>
      <c r="UT14" s="6"/>
      <c r="UU14" s="6"/>
      <c r="UV14" s="6"/>
      <c r="UW14" s="6"/>
      <c r="UX14" s="6"/>
      <c r="UY14" s="6"/>
      <c r="UZ14" s="6"/>
      <c r="VA14" s="6"/>
      <c r="VB14" s="6"/>
      <c r="VC14" s="6"/>
      <c r="VD14" s="6"/>
      <c r="VE14" s="6"/>
      <c r="VF14" s="6"/>
      <c r="VG14" s="6"/>
      <c r="VH14" s="6"/>
      <c r="VI14" s="6"/>
      <c r="VJ14" s="6"/>
      <c r="VK14" s="6"/>
      <c r="VL14" s="6"/>
      <c r="VM14" s="6"/>
      <c r="VN14" s="6"/>
      <c r="VO14" s="6"/>
      <c r="VP14" s="6"/>
      <c r="VQ14" s="6"/>
      <c r="VR14" s="6"/>
      <c r="VS14" s="6"/>
      <c r="VT14" s="6"/>
      <c r="VU14" s="6"/>
      <c r="VV14" s="6"/>
      <c r="VW14" s="6"/>
      <c r="VX14" s="6"/>
      <c r="VY14" s="6"/>
      <c r="VZ14" s="6"/>
      <c r="WA14" s="6"/>
      <c r="WB14" s="6"/>
      <c r="WC14" s="6"/>
      <c r="WD14" s="6"/>
      <c r="WE14" s="6"/>
      <c r="WF14" s="6"/>
      <c r="WG14" s="6"/>
      <c r="WH14" s="6"/>
      <c r="WI14" s="6"/>
      <c r="WJ14" s="6"/>
      <c r="WK14" s="6"/>
      <c r="WL14" s="6"/>
      <c r="WM14" s="6"/>
      <c r="WN14" s="6"/>
      <c r="WO14" s="6"/>
      <c r="WP14" s="6"/>
      <c r="WQ14" s="6"/>
      <c r="WR14" s="6"/>
      <c r="WS14" s="6"/>
      <c r="WT14" s="6"/>
      <c r="WU14" s="6"/>
      <c r="WV14" s="6"/>
      <c r="WW14" s="6"/>
      <c r="WX14" s="6"/>
      <c r="WY14" s="6"/>
      <c r="WZ14" s="6"/>
      <c r="XA14" s="6"/>
      <c r="XB14" s="6"/>
      <c r="XC14" s="6"/>
      <c r="XD14" s="6"/>
      <c r="XE14" s="6"/>
      <c r="XF14" s="6"/>
      <c r="XG14" s="6"/>
      <c r="XH14" s="6"/>
      <c r="XI14" s="6"/>
      <c r="XJ14" s="6"/>
      <c r="XK14" s="6"/>
      <c r="XL14" s="6"/>
      <c r="XM14" s="6"/>
      <c r="XN14" s="6"/>
      <c r="XO14" s="6"/>
      <c r="XP14" s="6"/>
      <c r="XQ14" s="6"/>
      <c r="XR14" s="6"/>
      <c r="XS14" s="6"/>
      <c r="XT14" s="6"/>
      <c r="XU14" s="6"/>
      <c r="XV14" s="6"/>
      <c r="XW14" s="6"/>
      <c r="XX14" s="6"/>
      <c r="XY14" s="6"/>
      <c r="XZ14" s="6"/>
      <c r="YA14" s="6"/>
      <c r="YB14" s="6"/>
      <c r="YC14" s="6"/>
      <c r="YD14" s="6"/>
      <c r="YE14" s="6"/>
      <c r="YF14" s="6"/>
      <c r="YG14" s="6"/>
      <c r="YH14" s="6"/>
      <c r="YI14" s="6"/>
      <c r="YJ14" s="6"/>
      <c r="YK14" s="6"/>
      <c r="YL14" s="6"/>
      <c r="YM14" s="6"/>
      <c r="YN14" s="6"/>
      <c r="YO14" s="6"/>
      <c r="YP14" s="6"/>
      <c r="YQ14" s="6"/>
      <c r="YR14" s="6"/>
      <c r="YS14" s="6"/>
      <c r="YT14" s="6"/>
      <c r="YU14" s="6"/>
      <c r="YV14" s="6"/>
      <c r="YW14" s="6"/>
      <c r="YX14" s="6"/>
      <c r="YY14" s="6"/>
      <c r="YZ14" s="6"/>
      <c r="ZA14" s="6"/>
      <c r="ZB14" s="6"/>
      <c r="ZC14" s="6"/>
      <c r="ZD14" s="6"/>
      <c r="ZE14" s="6"/>
      <c r="ZF14" s="6"/>
      <c r="ZG14" s="6"/>
      <c r="ZH14" s="6"/>
      <c r="ZI14" s="6"/>
      <c r="ZJ14" s="6"/>
      <c r="ZK14" s="6"/>
      <c r="ZL14" s="6"/>
      <c r="ZM14" s="6"/>
      <c r="ZN14" s="6"/>
      <c r="ZO14" s="6"/>
      <c r="ZP14" s="6"/>
      <c r="ZQ14" s="6"/>
      <c r="ZR14" s="6"/>
      <c r="ZS14" s="6"/>
      <c r="ZT14" s="6"/>
      <c r="ZU14" s="6"/>
      <c r="ZV14" s="6"/>
      <c r="ZW14" s="6"/>
      <c r="ZX14" s="6"/>
      <c r="ZY14" s="6"/>
      <c r="ZZ14" s="6"/>
      <c r="AAA14" s="6"/>
      <c r="AAB14" s="6"/>
      <c r="AAC14" s="6"/>
      <c r="AAD14" s="6"/>
      <c r="AAE14" s="6"/>
      <c r="AAF14" s="6"/>
      <c r="AAG14" s="6"/>
      <c r="AAH14" s="6"/>
      <c r="AAI14" s="6"/>
      <c r="AAJ14" s="6"/>
      <c r="AAK14" s="6"/>
      <c r="AAL14" s="6"/>
      <c r="AAM14" s="6"/>
      <c r="AAN14" s="6"/>
      <c r="AAO14" s="6"/>
      <c r="AAP14" s="6"/>
      <c r="AAQ14" s="6"/>
      <c r="AAR14" s="6"/>
      <c r="AAS14" s="6"/>
      <c r="AAT14" s="6"/>
      <c r="AAU14" s="6"/>
      <c r="AAV14" s="6"/>
      <c r="AAW14" s="6"/>
      <c r="AAX14" s="6"/>
      <c r="AAY14" s="6"/>
      <c r="AAZ14" s="6"/>
      <c r="ABA14" s="6"/>
      <c r="ABB14" s="6"/>
      <c r="ABC14" s="6"/>
      <c r="ABD14" s="6"/>
      <c r="ABE14" s="6"/>
      <c r="ABF14" s="6"/>
      <c r="ABG14" s="6"/>
      <c r="ABH14" s="6"/>
      <c r="ABI14" s="6"/>
      <c r="ABJ14" s="6"/>
      <c r="ABK14" s="6"/>
      <c r="ABL14" s="6"/>
      <c r="ABM14" s="6"/>
      <c r="ABN14" s="6"/>
      <c r="ABO14" s="6"/>
      <c r="ABP14" s="6"/>
      <c r="ABQ14" s="6"/>
      <c r="ABR14" s="6"/>
      <c r="ABS14" s="6"/>
      <c r="ABT14" s="6"/>
      <c r="ABU14" s="6"/>
      <c r="ABV14" s="6"/>
      <c r="ABW14" s="6"/>
      <c r="ABX14" s="6"/>
      <c r="ABY14" s="6"/>
      <c r="ABZ14" s="6"/>
      <c r="ACA14" s="6"/>
      <c r="ACB14" s="6"/>
      <c r="ACC14" s="6"/>
      <c r="ACD14" s="6"/>
      <c r="ACE14" s="6"/>
      <c r="ACF14" s="6"/>
      <c r="ACG14" s="6"/>
      <c r="ACH14" s="6"/>
      <c r="ACI14" s="6"/>
      <c r="ACJ14" s="6"/>
      <c r="ACK14" s="6"/>
      <c r="ACL14" s="6"/>
      <c r="ACM14" s="6"/>
      <c r="ACN14" s="6"/>
      <c r="ACO14" s="6"/>
      <c r="ACP14" s="6"/>
      <c r="ACQ14" s="6"/>
      <c r="ACR14" s="6"/>
      <c r="ACS14" s="6"/>
      <c r="ACT14" s="6"/>
      <c r="ACU14" s="6"/>
      <c r="ACV14" s="6"/>
      <c r="ACW14" s="6"/>
      <c r="ACX14" s="6"/>
      <c r="ACY14" s="6"/>
      <c r="ACZ14" s="6"/>
      <c r="ADA14" s="6"/>
      <c r="ADB14" s="6"/>
      <c r="ADC14" s="6"/>
      <c r="ADD14" s="6"/>
      <c r="ADE14" s="6"/>
      <c r="ADF14" s="6"/>
      <c r="ADG14" s="6"/>
      <c r="ADH14" s="6"/>
      <c r="ADI14" s="6"/>
      <c r="ADJ14" s="6"/>
      <c r="ADK14" s="6"/>
      <c r="ADL14" s="6"/>
      <c r="ADM14" s="6"/>
      <c r="ADN14" s="6"/>
      <c r="ADO14" s="6"/>
      <c r="ADP14" s="6"/>
      <c r="ADQ14" s="6"/>
      <c r="ADR14" s="6"/>
      <c r="ADS14" s="6"/>
      <c r="ADT14" s="6"/>
      <c r="ADU14" s="6"/>
      <c r="ADV14" s="6"/>
      <c r="ADW14" s="6"/>
      <c r="ADX14" s="6"/>
      <c r="ADY14" s="6"/>
      <c r="ADZ14" s="6"/>
      <c r="AEA14" s="6"/>
      <c r="AEB14" s="6"/>
      <c r="AEC14" s="6"/>
      <c r="AED14" s="6"/>
      <c r="AEE14" s="6"/>
      <c r="AEF14" s="6"/>
      <c r="AEG14" s="6"/>
      <c r="AEH14" s="6"/>
      <c r="AEI14" s="6"/>
      <c r="AEJ14" s="6"/>
      <c r="AEK14" s="6"/>
      <c r="AEL14" s="6"/>
      <c r="AEM14" s="6"/>
      <c r="AEN14" s="6"/>
      <c r="AEO14" s="6"/>
      <c r="AEP14" s="6"/>
      <c r="AEQ14" s="6"/>
      <c r="AER14" s="6"/>
      <c r="AES14" s="6"/>
      <c r="AET14" s="6"/>
      <c r="AEU14" s="6"/>
      <c r="AEV14" s="6"/>
      <c r="AEW14" s="6"/>
      <c r="AEX14" s="6"/>
      <c r="AEY14" s="6"/>
      <c r="AEZ14" s="6"/>
      <c r="AFA14" s="6"/>
      <c r="AFB14" s="6"/>
      <c r="AFC14" s="6"/>
      <c r="AFD14" s="6"/>
      <c r="AFE14" s="6"/>
      <c r="AFF14" s="6"/>
      <c r="AFG14" s="6"/>
      <c r="AFH14" s="6"/>
      <c r="AFI14" s="6"/>
      <c r="AFJ14" s="6"/>
      <c r="AFK14" s="6"/>
      <c r="AFL14" s="6"/>
      <c r="AFM14" s="6"/>
      <c r="AFN14" s="6"/>
      <c r="AFO14" s="6"/>
      <c r="AFP14" s="6"/>
      <c r="AFQ14" s="6"/>
      <c r="AFR14" s="6"/>
      <c r="AFS14" s="6"/>
      <c r="AFT14" s="6"/>
      <c r="AFU14" s="6"/>
      <c r="AFV14" s="6"/>
      <c r="AFW14" s="6"/>
      <c r="AFX14" s="6"/>
      <c r="AFY14" s="6"/>
      <c r="AFZ14" s="6"/>
      <c r="AGA14" s="6"/>
      <c r="AGB14" s="6"/>
      <c r="AGC14" s="6"/>
      <c r="AGD14" s="6"/>
      <c r="AGE14" s="6"/>
      <c r="AGF14" s="6"/>
      <c r="AGG14" s="6"/>
      <c r="AGH14" s="6"/>
      <c r="AGI14" s="6"/>
      <c r="AGJ14" s="6"/>
      <c r="AGK14" s="6"/>
      <c r="AGL14" s="6"/>
      <c r="AGM14" s="6"/>
      <c r="AGN14" s="6"/>
      <c r="AGO14" s="6"/>
      <c r="AGP14" s="6"/>
      <c r="AGQ14" s="6"/>
      <c r="AGR14" s="6"/>
      <c r="AGS14" s="6"/>
      <c r="AGT14" s="6"/>
      <c r="AGU14" s="6"/>
      <c r="AGV14" s="6"/>
      <c r="AGW14" s="6"/>
      <c r="AGX14" s="6"/>
      <c r="AGY14" s="6"/>
      <c r="AGZ14" s="6"/>
      <c r="AHA14" s="6"/>
      <c r="AHB14" s="6"/>
      <c r="AHC14" s="6"/>
      <c r="AHD14" s="6"/>
      <c r="AHE14" s="6"/>
      <c r="AHF14" s="6"/>
      <c r="AHG14" s="6"/>
      <c r="AHH14" s="6"/>
      <c r="AHI14" s="6"/>
      <c r="AHJ14" s="6"/>
      <c r="AHK14" s="6"/>
      <c r="AHL14" s="6"/>
      <c r="AHM14" s="6"/>
      <c r="AHN14" s="6"/>
      <c r="AHO14" s="6"/>
      <c r="AHP14" s="6"/>
      <c r="AHQ14" s="6"/>
      <c r="AHR14" s="6"/>
      <c r="AHS14" s="6"/>
      <c r="AHT14" s="6"/>
      <c r="AHU14" s="6"/>
      <c r="AHV14" s="6"/>
      <c r="AHW14" s="6"/>
      <c r="AHX14" s="6"/>
      <c r="AHY14" s="6"/>
      <c r="AHZ14" s="6"/>
      <c r="AIA14" s="6"/>
      <c r="AIB14" s="6"/>
      <c r="AIC14" s="6"/>
      <c r="AID14" s="6"/>
      <c r="AIE14" s="6"/>
      <c r="AIF14" s="6"/>
      <c r="AIG14" s="6"/>
      <c r="AIH14" s="6"/>
      <c r="AII14" s="6"/>
      <c r="AIJ14" s="6"/>
      <c r="AIK14" s="6"/>
      <c r="AIL14" s="6"/>
      <c r="AIM14" s="6"/>
      <c r="AIN14" s="6"/>
      <c r="AIO14" s="6"/>
      <c r="AIP14" s="6"/>
      <c r="AIQ14" s="6"/>
      <c r="AIR14" s="6"/>
      <c r="AIS14" s="6"/>
      <c r="AIT14" s="6"/>
      <c r="AIU14" s="6"/>
      <c r="AIV14" s="6"/>
      <c r="AIW14" s="6"/>
      <c r="AIX14" s="6"/>
      <c r="AIY14" s="6"/>
      <c r="AIZ14" s="6"/>
      <c r="AJA14" s="6"/>
      <c r="AJB14" s="6"/>
      <c r="AJC14" s="6"/>
      <c r="AJD14" s="6"/>
      <c r="AJE14" s="6"/>
      <c r="AJF14" s="6"/>
      <c r="AJG14" s="6"/>
      <c r="AJH14" s="6"/>
      <c r="AJI14" s="6"/>
      <c r="AJJ14" s="6"/>
      <c r="AJK14" s="6"/>
      <c r="AJL14" s="6"/>
      <c r="AJM14" s="6"/>
      <c r="AJN14" s="6"/>
      <c r="AJO14" s="6"/>
      <c r="AJP14" s="6"/>
      <c r="AJQ14" s="6"/>
      <c r="AJR14" s="6"/>
      <c r="AJS14" s="6"/>
      <c r="AJT14" s="6"/>
      <c r="AJU14" s="6"/>
      <c r="AJV14" s="6"/>
      <c r="AJW14" s="6"/>
      <c r="AJX14" s="6"/>
      <c r="AJY14" s="6"/>
      <c r="AJZ14" s="6"/>
      <c r="AKA14" s="6"/>
      <c r="AKB14" s="6"/>
      <c r="AKC14" s="6"/>
      <c r="AKD14" s="6"/>
      <c r="AKE14" s="6"/>
      <c r="AKF14" s="6"/>
      <c r="AKG14" s="6"/>
      <c r="AKH14" s="6"/>
      <c r="AKI14" s="6"/>
      <c r="AKJ14" s="6"/>
      <c r="AKK14" s="6"/>
      <c r="AKL14" s="6"/>
      <c r="AKM14" s="6"/>
      <c r="AKN14" s="6"/>
      <c r="AKO14" s="6"/>
      <c r="AKP14" s="6"/>
      <c r="AKQ14" s="6"/>
      <c r="AKR14" s="6"/>
      <c r="AKS14" s="6"/>
      <c r="AKT14" s="6"/>
      <c r="AKU14" s="6"/>
      <c r="AKV14" s="6"/>
      <c r="AKW14" s="6"/>
      <c r="AKX14" s="6"/>
      <c r="AKY14" s="6"/>
      <c r="AKZ14" s="6"/>
      <c r="ALA14" s="6"/>
      <c r="ALB14" s="6"/>
      <c r="ALC14" s="6"/>
      <c r="ALD14" s="6"/>
      <c r="ALE14" s="6"/>
      <c r="ALF14" s="6"/>
      <c r="ALG14" s="6"/>
      <c r="ALH14" s="6"/>
      <c r="ALI14" s="6"/>
      <c r="ALJ14" s="6"/>
      <c r="ALK14" s="6"/>
      <c r="ALL14" s="6"/>
      <c r="ALM14" s="6"/>
      <c r="ALN14" s="6"/>
      <c r="ALO14" s="6"/>
      <c r="ALP14" s="6"/>
      <c r="ALQ14" s="6"/>
      <c r="ALR14" s="6"/>
      <c r="ALS14" s="6"/>
      <c r="ALT14" s="6"/>
      <c r="ALU14" s="6"/>
      <c r="ALV14" s="6"/>
      <c r="ALW14" s="6"/>
      <c r="ALX14" s="6"/>
      <c r="ALY14" s="6"/>
      <c r="ALZ14" s="6"/>
      <c r="AMA14" s="6"/>
      <c r="AMB14" s="6"/>
      <c r="AMC14" s="6"/>
      <c r="AMD14" s="6"/>
      <c r="AME14" s="6"/>
      <c r="AMF14" s="6"/>
      <c r="AMG14" s="6"/>
      <c r="AMH14" s="6"/>
      <c r="AMI14" s="6"/>
      <c r="AMJ14" s="6"/>
      <c r="AMK14" s="6"/>
      <c r="AML14" s="6"/>
      <c r="AMM14" s="6"/>
      <c r="AMN14" s="6"/>
      <c r="AMO14" s="6"/>
      <c r="AMP14" s="6"/>
      <c r="AMQ14" s="6"/>
      <c r="AMR14" s="6"/>
      <c r="AMS14" s="6"/>
      <c r="AMT14" s="6"/>
      <c r="AMU14" s="6"/>
      <c r="AMV14" s="6"/>
      <c r="AMW14" s="6"/>
      <c r="AMX14" s="6"/>
      <c r="AMY14" s="6"/>
      <c r="AMZ14" s="6"/>
      <c r="ANA14" s="6"/>
      <c r="ANB14" s="6"/>
    </row>
    <row r="15" spans="1:1042" x14ac:dyDescent="0.25">
      <c r="A15" t="s">
        <v>188</v>
      </c>
      <c r="D15" t="s">
        <v>896</v>
      </c>
      <c r="K15" s="55"/>
      <c r="L15" s="55"/>
      <c r="M15" s="67" t="s">
        <v>96</v>
      </c>
      <c r="N15" s="65">
        <f t="shared" si="1"/>
        <v>21</v>
      </c>
      <c r="O15" s="6"/>
      <c r="P15" s="6"/>
      <c r="Q15" s="6"/>
      <c r="R15" s="76" t="s">
        <v>173</v>
      </c>
      <c r="S15" s="77">
        <v>36</v>
      </c>
      <c r="T15" s="84" t="s">
        <v>186</v>
      </c>
      <c r="U15" s="133">
        <f t="shared" si="0"/>
        <v>0</v>
      </c>
      <c r="V15" s="78"/>
      <c r="W15" s="78"/>
      <c r="X15" s="56"/>
      <c r="Y15" s="56"/>
      <c r="Z15" s="57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  <c r="IW15" s="6"/>
      <c r="IX15" s="6"/>
      <c r="IY15" s="6"/>
      <c r="IZ15" s="6"/>
      <c r="JA15" s="6"/>
      <c r="JB15" s="6"/>
      <c r="JC15" s="6"/>
      <c r="JD15" s="6"/>
      <c r="JE15" s="6"/>
      <c r="JF15" s="6"/>
      <c r="JG15" s="6"/>
      <c r="JH15" s="6"/>
      <c r="JI15" s="6"/>
      <c r="JJ15" s="6"/>
      <c r="JK15" s="6"/>
      <c r="JL15" s="6"/>
      <c r="JM15" s="6"/>
      <c r="JN15" s="6"/>
      <c r="JO15" s="6"/>
      <c r="JP15" s="6"/>
      <c r="JQ15" s="6"/>
      <c r="JR15" s="6"/>
      <c r="JS15" s="6"/>
      <c r="JT15" s="6"/>
      <c r="JU15" s="6"/>
      <c r="JV15" s="6"/>
      <c r="JW15" s="6"/>
      <c r="JX15" s="6"/>
      <c r="JY15" s="6"/>
      <c r="JZ15" s="6"/>
      <c r="KA15" s="6"/>
      <c r="KB15" s="6"/>
      <c r="KC15" s="6"/>
      <c r="KD15" s="6"/>
      <c r="KE15" s="6"/>
      <c r="KF15" s="6"/>
      <c r="KG15" s="6"/>
      <c r="KH15" s="6"/>
      <c r="KI15" s="6"/>
      <c r="KJ15" s="6"/>
      <c r="KK15" s="6"/>
      <c r="KL15" s="6"/>
      <c r="KM15" s="6"/>
      <c r="KN15" s="6"/>
      <c r="KO15" s="6"/>
      <c r="KP15" s="6"/>
      <c r="KQ15" s="6"/>
      <c r="KR15" s="6"/>
      <c r="KS15" s="6"/>
      <c r="KT15" s="6"/>
      <c r="KU15" s="6"/>
      <c r="KV15" s="6"/>
      <c r="KW15" s="6"/>
      <c r="KX15" s="6"/>
      <c r="KY15" s="6"/>
      <c r="KZ15" s="6"/>
      <c r="LA15" s="6"/>
      <c r="LB15" s="6"/>
      <c r="LC15" s="6"/>
      <c r="LD15" s="6"/>
      <c r="LE15" s="6"/>
      <c r="LF15" s="6"/>
      <c r="LG15" s="6"/>
      <c r="LH15" s="6"/>
      <c r="LI15" s="6"/>
      <c r="LJ15" s="6"/>
      <c r="LK15" s="6"/>
      <c r="LL15" s="6"/>
      <c r="LM15" s="6"/>
      <c r="LN15" s="6"/>
      <c r="LO15" s="6"/>
      <c r="LP15" s="6"/>
      <c r="LQ15" s="6"/>
      <c r="LR15" s="6"/>
      <c r="LS15" s="6"/>
      <c r="LT15" s="6"/>
      <c r="LU15" s="6"/>
      <c r="LV15" s="6"/>
      <c r="LW15" s="6"/>
      <c r="LX15" s="6"/>
      <c r="LY15" s="6"/>
      <c r="LZ15" s="6"/>
      <c r="MA15" s="6"/>
      <c r="MB15" s="6"/>
      <c r="MC15" s="6"/>
      <c r="MD15" s="6"/>
      <c r="ME15" s="6"/>
      <c r="MF15" s="6"/>
      <c r="MG15" s="6"/>
      <c r="MH15" s="6"/>
      <c r="MI15" s="6"/>
      <c r="MJ15" s="6"/>
      <c r="MK15" s="6"/>
      <c r="ML15" s="6"/>
      <c r="MM15" s="6"/>
      <c r="MN15" s="6"/>
      <c r="MO15" s="6"/>
      <c r="MP15" s="6"/>
      <c r="MQ15" s="6"/>
      <c r="MR15" s="6"/>
      <c r="MS15" s="6"/>
      <c r="MT15" s="6"/>
      <c r="MU15" s="6"/>
      <c r="MV15" s="6"/>
      <c r="MW15" s="6"/>
      <c r="MX15" s="6"/>
      <c r="MY15" s="6"/>
      <c r="MZ15" s="6"/>
      <c r="NA15" s="6"/>
      <c r="NB15" s="6"/>
      <c r="NC15" s="6"/>
      <c r="ND15" s="6"/>
      <c r="NE15" s="6"/>
      <c r="NF15" s="6"/>
      <c r="NG15" s="6"/>
      <c r="NH15" s="6"/>
      <c r="NI15" s="6"/>
      <c r="NJ15" s="6"/>
      <c r="NK15" s="6"/>
      <c r="NL15" s="6"/>
      <c r="NM15" s="6"/>
      <c r="NN15" s="6"/>
      <c r="NO15" s="6"/>
      <c r="NP15" s="6"/>
      <c r="NQ15" s="6"/>
      <c r="NR15" s="6"/>
      <c r="NS15" s="6"/>
      <c r="NT15" s="6"/>
      <c r="NU15" s="6"/>
      <c r="NV15" s="6"/>
      <c r="NW15" s="6"/>
      <c r="NX15" s="6"/>
      <c r="NY15" s="6"/>
      <c r="NZ15" s="6"/>
      <c r="OA15" s="6"/>
      <c r="OB15" s="6"/>
      <c r="OC15" s="6"/>
      <c r="OD15" s="6"/>
      <c r="OE15" s="6"/>
      <c r="OF15" s="6"/>
      <c r="OG15" s="6"/>
      <c r="OH15" s="6"/>
      <c r="OI15" s="6"/>
      <c r="OJ15" s="6"/>
      <c r="OK15" s="6"/>
      <c r="OL15" s="6"/>
      <c r="OM15" s="6"/>
      <c r="ON15" s="6"/>
      <c r="OO15" s="6"/>
      <c r="OP15" s="6"/>
      <c r="OQ15" s="6"/>
      <c r="OR15" s="6"/>
      <c r="OS15" s="6"/>
      <c r="OT15" s="6"/>
      <c r="OU15" s="6"/>
      <c r="OV15" s="6"/>
      <c r="OW15" s="6"/>
      <c r="OX15" s="6"/>
      <c r="OY15" s="6"/>
      <c r="OZ15" s="6"/>
      <c r="PA15" s="6"/>
      <c r="PB15" s="6"/>
      <c r="PC15" s="6"/>
      <c r="PD15" s="6"/>
      <c r="PE15" s="6"/>
      <c r="PF15" s="6"/>
      <c r="PG15" s="6"/>
      <c r="PH15" s="6"/>
      <c r="PI15" s="6"/>
      <c r="PJ15" s="6"/>
      <c r="PK15" s="6"/>
      <c r="PL15" s="6"/>
      <c r="PM15" s="6"/>
      <c r="PN15" s="6"/>
      <c r="PO15" s="6"/>
      <c r="PP15" s="6"/>
      <c r="PQ15" s="6"/>
      <c r="PR15" s="6"/>
      <c r="PS15" s="6"/>
      <c r="PT15" s="6"/>
      <c r="PU15" s="6"/>
      <c r="PV15" s="6"/>
      <c r="PW15" s="6"/>
      <c r="PX15" s="6"/>
      <c r="PY15" s="6"/>
      <c r="PZ15" s="6"/>
      <c r="QA15" s="6"/>
      <c r="QB15" s="6"/>
      <c r="QC15" s="6"/>
      <c r="QD15" s="6"/>
      <c r="QE15" s="6"/>
      <c r="QF15" s="6"/>
      <c r="QG15" s="6"/>
      <c r="QH15" s="6"/>
      <c r="QI15" s="6"/>
      <c r="QJ15" s="6"/>
      <c r="QK15" s="6"/>
      <c r="QL15" s="6"/>
      <c r="QM15" s="6"/>
      <c r="QN15" s="6"/>
      <c r="QO15" s="6"/>
      <c r="QP15" s="6"/>
      <c r="QQ15" s="6"/>
      <c r="QR15" s="6"/>
      <c r="QS15" s="6"/>
      <c r="QT15" s="6"/>
      <c r="QU15" s="6"/>
      <c r="QV15" s="6"/>
      <c r="QW15" s="6"/>
      <c r="QX15" s="6"/>
      <c r="QY15" s="6"/>
      <c r="QZ15" s="6"/>
      <c r="RA15" s="6"/>
      <c r="RB15" s="6"/>
      <c r="RC15" s="6"/>
      <c r="RD15" s="6"/>
      <c r="RE15" s="6"/>
      <c r="RF15" s="6"/>
      <c r="RG15" s="6"/>
      <c r="RH15" s="6"/>
      <c r="RI15" s="6"/>
      <c r="RJ15" s="6"/>
      <c r="RK15" s="6"/>
      <c r="RL15" s="6"/>
      <c r="RM15" s="6"/>
      <c r="RN15" s="6"/>
      <c r="RO15" s="6"/>
      <c r="RP15" s="6"/>
      <c r="RQ15" s="6"/>
      <c r="RR15" s="6"/>
      <c r="RS15" s="6"/>
      <c r="RT15" s="6"/>
      <c r="RU15" s="6"/>
      <c r="RV15" s="6"/>
      <c r="RW15" s="6"/>
      <c r="RX15" s="6"/>
      <c r="RY15" s="6"/>
      <c r="RZ15" s="6"/>
      <c r="SA15" s="6"/>
      <c r="SB15" s="6"/>
      <c r="SC15" s="6"/>
      <c r="SD15" s="6"/>
      <c r="SE15" s="6"/>
      <c r="SF15" s="6"/>
      <c r="SG15" s="6"/>
      <c r="SH15" s="6"/>
      <c r="SI15" s="6"/>
      <c r="SJ15" s="6"/>
      <c r="SK15" s="6"/>
      <c r="SL15" s="6"/>
      <c r="SM15" s="6"/>
      <c r="SN15" s="6"/>
      <c r="SO15" s="6"/>
      <c r="SP15" s="6"/>
      <c r="SQ15" s="6"/>
      <c r="SR15" s="6"/>
      <c r="SS15" s="6"/>
      <c r="ST15" s="6"/>
      <c r="SU15" s="6"/>
      <c r="SV15" s="6"/>
      <c r="SW15" s="6"/>
      <c r="SX15" s="6"/>
      <c r="SY15" s="6"/>
      <c r="SZ15" s="6"/>
      <c r="TA15" s="6"/>
      <c r="TB15" s="6"/>
      <c r="TC15" s="6"/>
      <c r="TD15" s="6"/>
      <c r="TE15" s="6"/>
      <c r="TF15" s="6"/>
      <c r="TG15" s="6"/>
      <c r="TH15" s="6"/>
      <c r="TI15" s="6"/>
      <c r="TJ15" s="6"/>
      <c r="TK15" s="6"/>
      <c r="TL15" s="6"/>
      <c r="TM15" s="6"/>
      <c r="TN15" s="6"/>
      <c r="TO15" s="6"/>
      <c r="TP15" s="6"/>
      <c r="TQ15" s="6"/>
      <c r="TR15" s="6"/>
      <c r="TS15" s="6"/>
      <c r="TT15" s="6"/>
      <c r="TU15" s="6"/>
      <c r="TV15" s="6"/>
      <c r="TW15" s="6"/>
      <c r="TX15" s="6"/>
      <c r="TY15" s="6"/>
      <c r="TZ15" s="6"/>
      <c r="UA15" s="6"/>
      <c r="UB15" s="6"/>
      <c r="UC15" s="6"/>
      <c r="UD15" s="6"/>
      <c r="UE15" s="6"/>
      <c r="UF15" s="6"/>
      <c r="UG15" s="6"/>
      <c r="UH15" s="6"/>
      <c r="UI15" s="6"/>
      <c r="UJ15" s="6"/>
      <c r="UK15" s="6"/>
      <c r="UL15" s="6"/>
      <c r="UM15" s="6"/>
      <c r="UN15" s="6"/>
      <c r="UO15" s="6"/>
      <c r="UP15" s="6"/>
      <c r="UQ15" s="6"/>
      <c r="UR15" s="6"/>
      <c r="US15" s="6"/>
      <c r="UT15" s="6"/>
      <c r="UU15" s="6"/>
      <c r="UV15" s="6"/>
      <c r="UW15" s="6"/>
      <c r="UX15" s="6"/>
      <c r="UY15" s="6"/>
      <c r="UZ15" s="6"/>
      <c r="VA15" s="6"/>
      <c r="VB15" s="6"/>
      <c r="VC15" s="6"/>
      <c r="VD15" s="6"/>
      <c r="VE15" s="6"/>
      <c r="VF15" s="6"/>
      <c r="VG15" s="6"/>
      <c r="VH15" s="6"/>
      <c r="VI15" s="6"/>
      <c r="VJ15" s="6"/>
      <c r="VK15" s="6"/>
      <c r="VL15" s="6"/>
      <c r="VM15" s="6"/>
      <c r="VN15" s="6"/>
      <c r="VO15" s="6"/>
      <c r="VP15" s="6"/>
      <c r="VQ15" s="6"/>
      <c r="VR15" s="6"/>
      <c r="VS15" s="6"/>
      <c r="VT15" s="6"/>
      <c r="VU15" s="6"/>
      <c r="VV15" s="6"/>
      <c r="VW15" s="6"/>
      <c r="VX15" s="6"/>
      <c r="VY15" s="6"/>
      <c r="VZ15" s="6"/>
      <c r="WA15" s="6"/>
      <c r="WB15" s="6"/>
      <c r="WC15" s="6"/>
      <c r="WD15" s="6"/>
      <c r="WE15" s="6"/>
      <c r="WF15" s="6"/>
      <c r="WG15" s="6"/>
      <c r="WH15" s="6"/>
      <c r="WI15" s="6"/>
      <c r="WJ15" s="6"/>
      <c r="WK15" s="6"/>
      <c r="WL15" s="6"/>
      <c r="WM15" s="6"/>
      <c r="WN15" s="6"/>
      <c r="WO15" s="6"/>
      <c r="WP15" s="6"/>
      <c r="WQ15" s="6"/>
      <c r="WR15" s="6"/>
      <c r="WS15" s="6"/>
      <c r="WT15" s="6"/>
      <c r="WU15" s="6"/>
      <c r="WV15" s="6"/>
      <c r="WW15" s="6"/>
      <c r="WX15" s="6"/>
      <c r="WY15" s="6"/>
      <c r="WZ15" s="6"/>
      <c r="XA15" s="6"/>
      <c r="XB15" s="6"/>
      <c r="XC15" s="6"/>
      <c r="XD15" s="6"/>
      <c r="XE15" s="6"/>
      <c r="XF15" s="6"/>
      <c r="XG15" s="6"/>
      <c r="XH15" s="6"/>
      <c r="XI15" s="6"/>
      <c r="XJ15" s="6"/>
      <c r="XK15" s="6"/>
      <c r="XL15" s="6"/>
      <c r="XM15" s="6"/>
      <c r="XN15" s="6"/>
      <c r="XO15" s="6"/>
      <c r="XP15" s="6"/>
      <c r="XQ15" s="6"/>
      <c r="XR15" s="6"/>
      <c r="XS15" s="6"/>
      <c r="XT15" s="6"/>
      <c r="XU15" s="6"/>
      <c r="XV15" s="6"/>
      <c r="XW15" s="6"/>
      <c r="XX15" s="6"/>
      <c r="XY15" s="6"/>
      <c r="XZ15" s="6"/>
      <c r="YA15" s="6"/>
      <c r="YB15" s="6"/>
      <c r="YC15" s="6"/>
      <c r="YD15" s="6"/>
      <c r="YE15" s="6"/>
      <c r="YF15" s="6"/>
      <c r="YG15" s="6"/>
      <c r="YH15" s="6"/>
      <c r="YI15" s="6"/>
      <c r="YJ15" s="6"/>
      <c r="YK15" s="6"/>
      <c r="YL15" s="6"/>
      <c r="YM15" s="6"/>
      <c r="YN15" s="6"/>
      <c r="YO15" s="6"/>
      <c r="YP15" s="6"/>
      <c r="YQ15" s="6"/>
      <c r="YR15" s="6"/>
      <c r="YS15" s="6"/>
      <c r="YT15" s="6"/>
      <c r="YU15" s="6"/>
      <c r="YV15" s="6"/>
      <c r="YW15" s="6"/>
      <c r="YX15" s="6"/>
      <c r="YY15" s="6"/>
      <c r="YZ15" s="6"/>
      <c r="ZA15" s="6"/>
      <c r="ZB15" s="6"/>
      <c r="ZC15" s="6"/>
      <c r="ZD15" s="6"/>
      <c r="ZE15" s="6"/>
      <c r="ZF15" s="6"/>
      <c r="ZG15" s="6"/>
      <c r="ZH15" s="6"/>
      <c r="ZI15" s="6"/>
      <c r="ZJ15" s="6"/>
      <c r="ZK15" s="6"/>
      <c r="ZL15" s="6"/>
      <c r="ZM15" s="6"/>
      <c r="ZN15" s="6"/>
      <c r="ZO15" s="6"/>
      <c r="ZP15" s="6"/>
      <c r="ZQ15" s="6"/>
      <c r="ZR15" s="6"/>
      <c r="ZS15" s="6"/>
      <c r="ZT15" s="6"/>
      <c r="ZU15" s="6"/>
      <c r="ZV15" s="6"/>
      <c r="ZW15" s="6"/>
      <c r="ZX15" s="6"/>
      <c r="ZY15" s="6"/>
      <c r="ZZ15" s="6"/>
      <c r="AAA15" s="6"/>
      <c r="AAB15" s="6"/>
      <c r="AAC15" s="6"/>
      <c r="AAD15" s="6"/>
      <c r="AAE15" s="6"/>
      <c r="AAF15" s="6"/>
      <c r="AAG15" s="6"/>
      <c r="AAH15" s="6"/>
      <c r="AAI15" s="6"/>
      <c r="AAJ15" s="6"/>
      <c r="AAK15" s="6"/>
      <c r="AAL15" s="6"/>
      <c r="AAM15" s="6"/>
      <c r="AAN15" s="6"/>
      <c r="AAO15" s="6"/>
      <c r="AAP15" s="6"/>
      <c r="AAQ15" s="6"/>
      <c r="AAR15" s="6"/>
      <c r="AAS15" s="6"/>
      <c r="AAT15" s="6"/>
      <c r="AAU15" s="6"/>
      <c r="AAV15" s="6"/>
      <c r="AAW15" s="6"/>
      <c r="AAX15" s="6"/>
      <c r="AAY15" s="6"/>
      <c r="AAZ15" s="6"/>
      <c r="ABA15" s="6"/>
      <c r="ABB15" s="6"/>
      <c r="ABC15" s="6"/>
      <c r="ABD15" s="6"/>
      <c r="ABE15" s="6"/>
      <c r="ABF15" s="6"/>
      <c r="ABG15" s="6"/>
      <c r="ABH15" s="6"/>
      <c r="ABI15" s="6"/>
      <c r="ABJ15" s="6"/>
      <c r="ABK15" s="6"/>
      <c r="ABL15" s="6"/>
      <c r="ABM15" s="6"/>
      <c r="ABN15" s="6"/>
      <c r="ABO15" s="6"/>
      <c r="ABP15" s="6"/>
      <c r="ABQ15" s="6"/>
      <c r="ABR15" s="6"/>
      <c r="ABS15" s="6"/>
      <c r="ABT15" s="6"/>
      <c r="ABU15" s="6"/>
      <c r="ABV15" s="6"/>
      <c r="ABW15" s="6"/>
      <c r="ABX15" s="6"/>
      <c r="ABY15" s="6"/>
      <c r="ABZ15" s="6"/>
      <c r="ACA15" s="6"/>
      <c r="ACB15" s="6"/>
      <c r="ACC15" s="6"/>
      <c r="ACD15" s="6"/>
      <c r="ACE15" s="6"/>
      <c r="ACF15" s="6"/>
      <c r="ACG15" s="6"/>
      <c r="ACH15" s="6"/>
      <c r="ACI15" s="6"/>
      <c r="ACJ15" s="6"/>
      <c r="ACK15" s="6"/>
      <c r="ACL15" s="6"/>
      <c r="ACM15" s="6"/>
      <c r="ACN15" s="6"/>
      <c r="ACO15" s="6"/>
      <c r="ACP15" s="6"/>
      <c r="ACQ15" s="6"/>
      <c r="ACR15" s="6"/>
      <c r="ACS15" s="6"/>
      <c r="ACT15" s="6"/>
      <c r="ACU15" s="6"/>
      <c r="ACV15" s="6"/>
      <c r="ACW15" s="6"/>
      <c r="ACX15" s="6"/>
      <c r="ACY15" s="6"/>
      <c r="ACZ15" s="6"/>
      <c r="ADA15" s="6"/>
      <c r="ADB15" s="6"/>
      <c r="ADC15" s="6"/>
      <c r="ADD15" s="6"/>
      <c r="ADE15" s="6"/>
      <c r="ADF15" s="6"/>
      <c r="ADG15" s="6"/>
      <c r="ADH15" s="6"/>
      <c r="ADI15" s="6"/>
      <c r="ADJ15" s="6"/>
      <c r="ADK15" s="6"/>
      <c r="ADL15" s="6"/>
      <c r="ADM15" s="6"/>
      <c r="ADN15" s="6"/>
      <c r="ADO15" s="6"/>
      <c r="ADP15" s="6"/>
      <c r="ADQ15" s="6"/>
      <c r="ADR15" s="6"/>
      <c r="ADS15" s="6"/>
      <c r="ADT15" s="6"/>
      <c r="ADU15" s="6"/>
      <c r="ADV15" s="6"/>
      <c r="ADW15" s="6"/>
      <c r="ADX15" s="6"/>
      <c r="ADY15" s="6"/>
      <c r="ADZ15" s="6"/>
      <c r="AEA15" s="6"/>
      <c r="AEB15" s="6"/>
      <c r="AEC15" s="6"/>
      <c r="AED15" s="6"/>
      <c r="AEE15" s="6"/>
      <c r="AEF15" s="6"/>
      <c r="AEG15" s="6"/>
      <c r="AEH15" s="6"/>
      <c r="AEI15" s="6"/>
      <c r="AEJ15" s="6"/>
      <c r="AEK15" s="6"/>
      <c r="AEL15" s="6"/>
      <c r="AEM15" s="6"/>
      <c r="AEN15" s="6"/>
      <c r="AEO15" s="6"/>
      <c r="AEP15" s="6"/>
      <c r="AEQ15" s="6"/>
      <c r="AER15" s="6"/>
      <c r="AES15" s="6"/>
      <c r="AET15" s="6"/>
      <c r="AEU15" s="6"/>
      <c r="AEV15" s="6"/>
      <c r="AEW15" s="6"/>
      <c r="AEX15" s="6"/>
      <c r="AEY15" s="6"/>
      <c r="AEZ15" s="6"/>
      <c r="AFA15" s="6"/>
      <c r="AFB15" s="6"/>
      <c r="AFC15" s="6"/>
      <c r="AFD15" s="6"/>
      <c r="AFE15" s="6"/>
      <c r="AFF15" s="6"/>
      <c r="AFG15" s="6"/>
      <c r="AFH15" s="6"/>
      <c r="AFI15" s="6"/>
      <c r="AFJ15" s="6"/>
      <c r="AFK15" s="6"/>
      <c r="AFL15" s="6"/>
      <c r="AFM15" s="6"/>
      <c r="AFN15" s="6"/>
      <c r="AFO15" s="6"/>
      <c r="AFP15" s="6"/>
      <c r="AFQ15" s="6"/>
      <c r="AFR15" s="6"/>
      <c r="AFS15" s="6"/>
      <c r="AFT15" s="6"/>
      <c r="AFU15" s="6"/>
      <c r="AFV15" s="6"/>
      <c r="AFW15" s="6"/>
      <c r="AFX15" s="6"/>
      <c r="AFY15" s="6"/>
      <c r="AFZ15" s="6"/>
      <c r="AGA15" s="6"/>
      <c r="AGB15" s="6"/>
      <c r="AGC15" s="6"/>
      <c r="AGD15" s="6"/>
      <c r="AGE15" s="6"/>
      <c r="AGF15" s="6"/>
      <c r="AGG15" s="6"/>
      <c r="AGH15" s="6"/>
      <c r="AGI15" s="6"/>
      <c r="AGJ15" s="6"/>
      <c r="AGK15" s="6"/>
      <c r="AGL15" s="6"/>
      <c r="AGM15" s="6"/>
      <c r="AGN15" s="6"/>
      <c r="AGO15" s="6"/>
      <c r="AGP15" s="6"/>
      <c r="AGQ15" s="6"/>
      <c r="AGR15" s="6"/>
      <c r="AGS15" s="6"/>
      <c r="AGT15" s="6"/>
      <c r="AGU15" s="6"/>
      <c r="AGV15" s="6"/>
      <c r="AGW15" s="6"/>
      <c r="AGX15" s="6"/>
      <c r="AGY15" s="6"/>
      <c r="AGZ15" s="6"/>
      <c r="AHA15" s="6"/>
      <c r="AHB15" s="6"/>
      <c r="AHC15" s="6"/>
      <c r="AHD15" s="6"/>
      <c r="AHE15" s="6"/>
      <c r="AHF15" s="6"/>
      <c r="AHG15" s="6"/>
      <c r="AHH15" s="6"/>
      <c r="AHI15" s="6"/>
      <c r="AHJ15" s="6"/>
      <c r="AHK15" s="6"/>
      <c r="AHL15" s="6"/>
      <c r="AHM15" s="6"/>
      <c r="AHN15" s="6"/>
      <c r="AHO15" s="6"/>
      <c r="AHP15" s="6"/>
      <c r="AHQ15" s="6"/>
      <c r="AHR15" s="6"/>
      <c r="AHS15" s="6"/>
      <c r="AHT15" s="6"/>
      <c r="AHU15" s="6"/>
      <c r="AHV15" s="6"/>
      <c r="AHW15" s="6"/>
      <c r="AHX15" s="6"/>
      <c r="AHY15" s="6"/>
      <c r="AHZ15" s="6"/>
      <c r="AIA15" s="6"/>
      <c r="AIB15" s="6"/>
      <c r="AIC15" s="6"/>
      <c r="AID15" s="6"/>
      <c r="AIE15" s="6"/>
      <c r="AIF15" s="6"/>
      <c r="AIG15" s="6"/>
      <c r="AIH15" s="6"/>
      <c r="AII15" s="6"/>
      <c r="AIJ15" s="6"/>
      <c r="AIK15" s="6"/>
      <c r="AIL15" s="6"/>
      <c r="AIM15" s="6"/>
      <c r="AIN15" s="6"/>
      <c r="AIO15" s="6"/>
      <c r="AIP15" s="6"/>
      <c r="AIQ15" s="6"/>
      <c r="AIR15" s="6"/>
      <c r="AIS15" s="6"/>
      <c r="AIT15" s="6"/>
      <c r="AIU15" s="6"/>
      <c r="AIV15" s="6"/>
      <c r="AIW15" s="6"/>
      <c r="AIX15" s="6"/>
      <c r="AIY15" s="6"/>
      <c r="AIZ15" s="6"/>
      <c r="AJA15" s="6"/>
      <c r="AJB15" s="6"/>
      <c r="AJC15" s="6"/>
      <c r="AJD15" s="6"/>
      <c r="AJE15" s="6"/>
      <c r="AJF15" s="6"/>
      <c r="AJG15" s="6"/>
      <c r="AJH15" s="6"/>
      <c r="AJI15" s="6"/>
      <c r="AJJ15" s="6"/>
      <c r="AJK15" s="6"/>
      <c r="AJL15" s="6"/>
      <c r="AJM15" s="6"/>
      <c r="AJN15" s="6"/>
      <c r="AJO15" s="6"/>
      <c r="AJP15" s="6"/>
      <c r="AJQ15" s="6"/>
      <c r="AJR15" s="6"/>
      <c r="AJS15" s="6"/>
      <c r="AJT15" s="6"/>
      <c r="AJU15" s="6"/>
      <c r="AJV15" s="6"/>
      <c r="AJW15" s="6"/>
      <c r="AJX15" s="6"/>
      <c r="AJY15" s="6"/>
      <c r="AJZ15" s="6"/>
      <c r="AKA15" s="6"/>
      <c r="AKB15" s="6"/>
      <c r="AKC15" s="6"/>
      <c r="AKD15" s="6"/>
      <c r="AKE15" s="6"/>
      <c r="AKF15" s="6"/>
      <c r="AKG15" s="6"/>
      <c r="AKH15" s="6"/>
      <c r="AKI15" s="6"/>
      <c r="AKJ15" s="6"/>
      <c r="AKK15" s="6"/>
      <c r="AKL15" s="6"/>
      <c r="AKM15" s="6"/>
      <c r="AKN15" s="6"/>
      <c r="AKO15" s="6"/>
      <c r="AKP15" s="6"/>
      <c r="AKQ15" s="6"/>
      <c r="AKR15" s="6"/>
      <c r="AKS15" s="6"/>
      <c r="AKT15" s="6"/>
      <c r="AKU15" s="6"/>
      <c r="AKV15" s="6"/>
      <c r="AKW15" s="6"/>
      <c r="AKX15" s="6"/>
      <c r="AKY15" s="6"/>
      <c r="AKZ15" s="6"/>
      <c r="ALA15" s="6"/>
      <c r="ALB15" s="6"/>
      <c r="ALC15" s="6"/>
      <c r="ALD15" s="6"/>
      <c r="ALE15" s="6"/>
      <c r="ALF15" s="6"/>
      <c r="ALG15" s="6"/>
      <c r="ALH15" s="6"/>
      <c r="ALI15" s="6"/>
      <c r="ALJ15" s="6"/>
      <c r="ALK15" s="6"/>
      <c r="ALL15" s="6"/>
      <c r="ALM15" s="6"/>
      <c r="ALN15" s="6"/>
      <c r="ALO15" s="6"/>
      <c r="ALP15" s="6"/>
      <c r="ALQ15" s="6"/>
      <c r="ALR15" s="6"/>
      <c r="ALS15" s="6"/>
      <c r="ALT15" s="6"/>
      <c r="ALU15" s="6"/>
      <c r="ALV15" s="6"/>
      <c r="ALW15" s="6"/>
      <c r="ALX15" s="6"/>
      <c r="ALY15" s="6"/>
      <c r="ALZ15" s="6"/>
      <c r="AMA15" s="6"/>
      <c r="AMB15" s="6"/>
      <c r="AMC15" s="6"/>
      <c r="AMD15" s="6"/>
      <c r="AME15" s="6"/>
      <c r="AMF15" s="6"/>
      <c r="AMG15" s="6"/>
      <c r="AMH15" s="6"/>
      <c r="AMI15" s="6"/>
      <c r="AMJ15" s="6"/>
      <c r="AMK15" s="6"/>
      <c r="AML15" s="6"/>
      <c r="AMM15" s="6"/>
      <c r="AMN15" s="6"/>
      <c r="AMO15" s="6"/>
      <c r="AMP15" s="6"/>
      <c r="AMQ15" s="6"/>
      <c r="AMR15" s="6"/>
      <c r="AMS15" s="6"/>
      <c r="AMT15" s="6"/>
      <c r="AMU15" s="6"/>
      <c r="AMV15" s="6"/>
      <c r="AMW15" s="6"/>
      <c r="AMX15" s="6"/>
      <c r="AMY15" s="6"/>
      <c r="AMZ15" s="6"/>
      <c r="ANA15" s="6"/>
      <c r="ANB15" s="6"/>
    </row>
    <row r="16" spans="1:1042" x14ac:dyDescent="0.25">
      <c r="A16" t="s">
        <v>188</v>
      </c>
      <c r="D16" t="s">
        <v>884</v>
      </c>
      <c r="K16" s="55"/>
      <c r="L16" s="55"/>
      <c r="M16" s="67" t="s">
        <v>898</v>
      </c>
      <c r="N16" s="65">
        <f t="shared" si="1"/>
        <v>22</v>
      </c>
      <c r="O16" s="6"/>
      <c r="P16" s="6"/>
      <c r="Q16" s="6"/>
      <c r="R16" s="72" t="s">
        <v>91</v>
      </c>
      <c r="S16" s="73">
        <v>21</v>
      </c>
      <c r="T16" s="83" t="s">
        <v>183</v>
      </c>
      <c r="U16" s="133">
        <f t="shared" si="0"/>
        <v>9</v>
      </c>
      <c r="V16" s="78"/>
      <c r="W16" s="78"/>
      <c r="X16" s="56"/>
      <c r="Y16" s="56"/>
      <c r="Z16" s="57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  <c r="IW16" s="6"/>
      <c r="IX16" s="6"/>
      <c r="IY16" s="6"/>
      <c r="IZ16" s="6"/>
      <c r="JA16" s="6"/>
      <c r="JB16" s="6"/>
      <c r="JC16" s="6"/>
      <c r="JD16" s="6"/>
      <c r="JE16" s="6"/>
      <c r="JF16" s="6"/>
      <c r="JG16" s="6"/>
      <c r="JH16" s="6"/>
      <c r="JI16" s="6"/>
      <c r="JJ16" s="6"/>
      <c r="JK16" s="6"/>
      <c r="JL16" s="6"/>
      <c r="JM16" s="6"/>
      <c r="JN16" s="6"/>
      <c r="JO16" s="6"/>
      <c r="JP16" s="6"/>
      <c r="JQ16" s="6"/>
      <c r="JR16" s="6"/>
      <c r="JS16" s="6"/>
      <c r="JT16" s="6"/>
      <c r="JU16" s="6"/>
      <c r="JV16" s="6"/>
      <c r="JW16" s="6"/>
      <c r="JX16" s="6"/>
      <c r="JY16" s="6"/>
      <c r="JZ16" s="6"/>
      <c r="KA16" s="6"/>
      <c r="KB16" s="6"/>
      <c r="KC16" s="6"/>
      <c r="KD16" s="6"/>
      <c r="KE16" s="6"/>
      <c r="KF16" s="6"/>
      <c r="KG16" s="6"/>
      <c r="KH16" s="6"/>
      <c r="KI16" s="6"/>
      <c r="KJ16" s="6"/>
      <c r="KK16" s="6"/>
      <c r="KL16" s="6"/>
      <c r="KM16" s="6"/>
      <c r="KN16" s="6"/>
      <c r="KO16" s="6"/>
      <c r="KP16" s="6"/>
      <c r="KQ16" s="6"/>
      <c r="KR16" s="6"/>
      <c r="KS16" s="6"/>
      <c r="KT16" s="6"/>
      <c r="KU16" s="6"/>
      <c r="KV16" s="6"/>
      <c r="KW16" s="6"/>
      <c r="KX16" s="6"/>
      <c r="KY16" s="6"/>
      <c r="KZ16" s="6"/>
      <c r="LA16" s="6"/>
      <c r="LB16" s="6"/>
      <c r="LC16" s="6"/>
      <c r="LD16" s="6"/>
      <c r="LE16" s="6"/>
      <c r="LF16" s="6"/>
      <c r="LG16" s="6"/>
      <c r="LH16" s="6"/>
      <c r="LI16" s="6"/>
      <c r="LJ16" s="6"/>
      <c r="LK16" s="6"/>
      <c r="LL16" s="6"/>
      <c r="LM16" s="6"/>
      <c r="LN16" s="6"/>
      <c r="LO16" s="6"/>
      <c r="LP16" s="6"/>
      <c r="LQ16" s="6"/>
      <c r="LR16" s="6"/>
      <c r="LS16" s="6"/>
      <c r="LT16" s="6"/>
      <c r="LU16" s="6"/>
      <c r="LV16" s="6"/>
      <c r="LW16" s="6"/>
      <c r="LX16" s="6"/>
      <c r="LY16" s="6"/>
      <c r="LZ16" s="6"/>
      <c r="MA16" s="6"/>
      <c r="MB16" s="6"/>
      <c r="MC16" s="6"/>
      <c r="MD16" s="6"/>
      <c r="ME16" s="6"/>
      <c r="MF16" s="6"/>
      <c r="MG16" s="6"/>
      <c r="MH16" s="6"/>
      <c r="MI16" s="6"/>
      <c r="MJ16" s="6"/>
      <c r="MK16" s="6"/>
      <c r="ML16" s="6"/>
      <c r="MM16" s="6"/>
      <c r="MN16" s="6"/>
      <c r="MO16" s="6"/>
      <c r="MP16" s="6"/>
      <c r="MQ16" s="6"/>
      <c r="MR16" s="6"/>
      <c r="MS16" s="6"/>
      <c r="MT16" s="6"/>
      <c r="MU16" s="6"/>
      <c r="MV16" s="6"/>
      <c r="MW16" s="6"/>
      <c r="MX16" s="6"/>
      <c r="MY16" s="6"/>
      <c r="MZ16" s="6"/>
      <c r="NA16" s="6"/>
      <c r="NB16" s="6"/>
      <c r="NC16" s="6"/>
      <c r="ND16" s="6"/>
      <c r="NE16" s="6"/>
      <c r="NF16" s="6"/>
      <c r="NG16" s="6"/>
      <c r="NH16" s="6"/>
      <c r="NI16" s="6"/>
      <c r="NJ16" s="6"/>
      <c r="NK16" s="6"/>
      <c r="NL16" s="6"/>
      <c r="NM16" s="6"/>
      <c r="NN16" s="6"/>
      <c r="NO16" s="6"/>
      <c r="NP16" s="6"/>
      <c r="NQ16" s="6"/>
      <c r="NR16" s="6"/>
      <c r="NS16" s="6"/>
      <c r="NT16" s="6"/>
      <c r="NU16" s="6"/>
      <c r="NV16" s="6"/>
      <c r="NW16" s="6"/>
      <c r="NX16" s="6"/>
      <c r="NY16" s="6"/>
      <c r="NZ16" s="6"/>
      <c r="OA16" s="6"/>
      <c r="OB16" s="6"/>
      <c r="OC16" s="6"/>
      <c r="OD16" s="6"/>
      <c r="OE16" s="6"/>
      <c r="OF16" s="6"/>
      <c r="OG16" s="6"/>
      <c r="OH16" s="6"/>
      <c r="OI16" s="6"/>
      <c r="OJ16" s="6"/>
      <c r="OK16" s="6"/>
      <c r="OL16" s="6"/>
      <c r="OM16" s="6"/>
      <c r="ON16" s="6"/>
      <c r="OO16" s="6"/>
      <c r="OP16" s="6"/>
      <c r="OQ16" s="6"/>
      <c r="OR16" s="6"/>
      <c r="OS16" s="6"/>
      <c r="OT16" s="6"/>
      <c r="OU16" s="6"/>
      <c r="OV16" s="6"/>
      <c r="OW16" s="6"/>
      <c r="OX16" s="6"/>
      <c r="OY16" s="6"/>
      <c r="OZ16" s="6"/>
      <c r="PA16" s="6"/>
      <c r="PB16" s="6"/>
      <c r="PC16" s="6"/>
      <c r="PD16" s="6"/>
      <c r="PE16" s="6"/>
      <c r="PF16" s="6"/>
      <c r="PG16" s="6"/>
      <c r="PH16" s="6"/>
      <c r="PI16" s="6"/>
      <c r="PJ16" s="6"/>
      <c r="PK16" s="6"/>
      <c r="PL16" s="6"/>
      <c r="PM16" s="6"/>
      <c r="PN16" s="6"/>
      <c r="PO16" s="6"/>
      <c r="PP16" s="6"/>
      <c r="PQ16" s="6"/>
      <c r="PR16" s="6"/>
      <c r="PS16" s="6"/>
      <c r="PT16" s="6"/>
      <c r="PU16" s="6"/>
      <c r="PV16" s="6"/>
      <c r="PW16" s="6"/>
      <c r="PX16" s="6"/>
      <c r="PY16" s="6"/>
      <c r="PZ16" s="6"/>
      <c r="QA16" s="6"/>
      <c r="QB16" s="6"/>
      <c r="QC16" s="6"/>
      <c r="QD16" s="6"/>
      <c r="QE16" s="6"/>
      <c r="QF16" s="6"/>
      <c r="QG16" s="6"/>
      <c r="QH16" s="6"/>
      <c r="QI16" s="6"/>
      <c r="QJ16" s="6"/>
      <c r="QK16" s="6"/>
      <c r="QL16" s="6"/>
      <c r="QM16" s="6"/>
      <c r="QN16" s="6"/>
      <c r="QO16" s="6"/>
      <c r="QP16" s="6"/>
      <c r="QQ16" s="6"/>
      <c r="QR16" s="6"/>
      <c r="QS16" s="6"/>
      <c r="QT16" s="6"/>
      <c r="QU16" s="6"/>
      <c r="QV16" s="6"/>
      <c r="QW16" s="6"/>
      <c r="QX16" s="6"/>
      <c r="QY16" s="6"/>
      <c r="QZ16" s="6"/>
      <c r="RA16" s="6"/>
      <c r="RB16" s="6"/>
      <c r="RC16" s="6"/>
      <c r="RD16" s="6"/>
      <c r="RE16" s="6"/>
      <c r="RF16" s="6"/>
      <c r="RG16" s="6"/>
      <c r="RH16" s="6"/>
      <c r="RI16" s="6"/>
      <c r="RJ16" s="6"/>
      <c r="RK16" s="6"/>
      <c r="RL16" s="6"/>
      <c r="RM16" s="6"/>
      <c r="RN16" s="6"/>
      <c r="RO16" s="6"/>
      <c r="RP16" s="6"/>
      <c r="RQ16" s="6"/>
      <c r="RR16" s="6"/>
      <c r="RS16" s="6"/>
      <c r="RT16" s="6"/>
      <c r="RU16" s="6"/>
      <c r="RV16" s="6"/>
      <c r="RW16" s="6"/>
      <c r="RX16" s="6"/>
      <c r="RY16" s="6"/>
      <c r="RZ16" s="6"/>
      <c r="SA16" s="6"/>
      <c r="SB16" s="6"/>
      <c r="SC16" s="6"/>
      <c r="SD16" s="6"/>
      <c r="SE16" s="6"/>
      <c r="SF16" s="6"/>
      <c r="SG16" s="6"/>
      <c r="SH16" s="6"/>
      <c r="SI16" s="6"/>
      <c r="SJ16" s="6"/>
      <c r="SK16" s="6"/>
      <c r="SL16" s="6"/>
      <c r="SM16" s="6"/>
      <c r="SN16" s="6"/>
      <c r="SO16" s="6"/>
      <c r="SP16" s="6"/>
      <c r="SQ16" s="6"/>
      <c r="SR16" s="6"/>
      <c r="SS16" s="6"/>
      <c r="ST16" s="6"/>
      <c r="SU16" s="6"/>
      <c r="SV16" s="6"/>
      <c r="SW16" s="6"/>
      <c r="SX16" s="6"/>
      <c r="SY16" s="6"/>
      <c r="SZ16" s="6"/>
      <c r="TA16" s="6"/>
      <c r="TB16" s="6"/>
      <c r="TC16" s="6"/>
      <c r="TD16" s="6"/>
      <c r="TE16" s="6"/>
      <c r="TF16" s="6"/>
      <c r="TG16" s="6"/>
      <c r="TH16" s="6"/>
      <c r="TI16" s="6"/>
      <c r="TJ16" s="6"/>
      <c r="TK16" s="6"/>
      <c r="TL16" s="6"/>
      <c r="TM16" s="6"/>
      <c r="TN16" s="6"/>
      <c r="TO16" s="6"/>
      <c r="TP16" s="6"/>
      <c r="TQ16" s="6"/>
      <c r="TR16" s="6"/>
      <c r="TS16" s="6"/>
      <c r="TT16" s="6"/>
      <c r="TU16" s="6"/>
      <c r="TV16" s="6"/>
      <c r="TW16" s="6"/>
      <c r="TX16" s="6"/>
      <c r="TY16" s="6"/>
      <c r="TZ16" s="6"/>
      <c r="UA16" s="6"/>
      <c r="UB16" s="6"/>
      <c r="UC16" s="6"/>
      <c r="UD16" s="6"/>
      <c r="UE16" s="6"/>
      <c r="UF16" s="6"/>
      <c r="UG16" s="6"/>
      <c r="UH16" s="6"/>
      <c r="UI16" s="6"/>
      <c r="UJ16" s="6"/>
      <c r="UK16" s="6"/>
      <c r="UL16" s="6"/>
      <c r="UM16" s="6"/>
      <c r="UN16" s="6"/>
      <c r="UO16" s="6"/>
      <c r="UP16" s="6"/>
      <c r="UQ16" s="6"/>
      <c r="UR16" s="6"/>
      <c r="US16" s="6"/>
      <c r="UT16" s="6"/>
      <c r="UU16" s="6"/>
      <c r="UV16" s="6"/>
      <c r="UW16" s="6"/>
      <c r="UX16" s="6"/>
      <c r="UY16" s="6"/>
      <c r="UZ16" s="6"/>
      <c r="VA16" s="6"/>
      <c r="VB16" s="6"/>
      <c r="VC16" s="6"/>
      <c r="VD16" s="6"/>
      <c r="VE16" s="6"/>
      <c r="VF16" s="6"/>
      <c r="VG16" s="6"/>
      <c r="VH16" s="6"/>
      <c r="VI16" s="6"/>
      <c r="VJ16" s="6"/>
      <c r="VK16" s="6"/>
      <c r="VL16" s="6"/>
      <c r="VM16" s="6"/>
      <c r="VN16" s="6"/>
      <c r="VO16" s="6"/>
      <c r="VP16" s="6"/>
      <c r="VQ16" s="6"/>
      <c r="VR16" s="6"/>
      <c r="VS16" s="6"/>
      <c r="VT16" s="6"/>
      <c r="VU16" s="6"/>
      <c r="VV16" s="6"/>
      <c r="VW16" s="6"/>
      <c r="VX16" s="6"/>
      <c r="VY16" s="6"/>
      <c r="VZ16" s="6"/>
      <c r="WA16" s="6"/>
      <c r="WB16" s="6"/>
      <c r="WC16" s="6"/>
      <c r="WD16" s="6"/>
      <c r="WE16" s="6"/>
      <c r="WF16" s="6"/>
      <c r="WG16" s="6"/>
      <c r="WH16" s="6"/>
      <c r="WI16" s="6"/>
      <c r="WJ16" s="6"/>
      <c r="WK16" s="6"/>
      <c r="WL16" s="6"/>
      <c r="WM16" s="6"/>
      <c r="WN16" s="6"/>
      <c r="WO16" s="6"/>
      <c r="WP16" s="6"/>
      <c r="WQ16" s="6"/>
      <c r="WR16" s="6"/>
      <c r="WS16" s="6"/>
      <c r="WT16" s="6"/>
      <c r="WU16" s="6"/>
      <c r="WV16" s="6"/>
      <c r="WW16" s="6"/>
      <c r="WX16" s="6"/>
      <c r="WY16" s="6"/>
      <c r="WZ16" s="6"/>
      <c r="XA16" s="6"/>
      <c r="XB16" s="6"/>
      <c r="XC16" s="6"/>
      <c r="XD16" s="6"/>
      <c r="XE16" s="6"/>
      <c r="XF16" s="6"/>
      <c r="XG16" s="6"/>
      <c r="XH16" s="6"/>
      <c r="XI16" s="6"/>
      <c r="XJ16" s="6"/>
      <c r="XK16" s="6"/>
      <c r="XL16" s="6"/>
      <c r="XM16" s="6"/>
      <c r="XN16" s="6"/>
      <c r="XO16" s="6"/>
      <c r="XP16" s="6"/>
      <c r="XQ16" s="6"/>
      <c r="XR16" s="6"/>
      <c r="XS16" s="6"/>
      <c r="XT16" s="6"/>
      <c r="XU16" s="6"/>
      <c r="XV16" s="6"/>
      <c r="XW16" s="6"/>
      <c r="XX16" s="6"/>
      <c r="XY16" s="6"/>
      <c r="XZ16" s="6"/>
      <c r="YA16" s="6"/>
      <c r="YB16" s="6"/>
      <c r="YC16" s="6"/>
      <c r="YD16" s="6"/>
      <c r="YE16" s="6"/>
      <c r="YF16" s="6"/>
      <c r="YG16" s="6"/>
      <c r="YH16" s="6"/>
      <c r="YI16" s="6"/>
      <c r="YJ16" s="6"/>
      <c r="YK16" s="6"/>
      <c r="YL16" s="6"/>
      <c r="YM16" s="6"/>
      <c r="YN16" s="6"/>
      <c r="YO16" s="6"/>
      <c r="YP16" s="6"/>
      <c r="YQ16" s="6"/>
      <c r="YR16" s="6"/>
      <c r="YS16" s="6"/>
      <c r="YT16" s="6"/>
      <c r="YU16" s="6"/>
      <c r="YV16" s="6"/>
      <c r="YW16" s="6"/>
      <c r="YX16" s="6"/>
      <c r="YY16" s="6"/>
      <c r="YZ16" s="6"/>
      <c r="ZA16" s="6"/>
      <c r="ZB16" s="6"/>
      <c r="ZC16" s="6"/>
      <c r="ZD16" s="6"/>
      <c r="ZE16" s="6"/>
      <c r="ZF16" s="6"/>
      <c r="ZG16" s="6"/>
      <c r="ZH16" s="6"/>
      <c r="ZI16" s="6"/>
      <c r="ZJ16" s="6"/>
      <c r="ZK16" s="6"/>
      <c r="ZL16" s="6"/>
      <c r="ZM16" s="6"/>
      <c r="ZN16" s="6"/>
      <c r="ZO16" s="6"/>
      <c r="ZP16" s="6"/>
      <c r="ZQ16" s="6"/>
      <c r="ZR16" s="6"/>
      <c r="ZS16" s="6"/>
      <c r="ZT16" s="6"/>
      <c r="ZU16" s="6"/>
      <c r="ZV16" s="6"/>
      <c r="ZW16" s="6"/>
      <c r="ZX16" s="6"/>
      <c r="ZY16" s="6"/>
      <c r="ZZ16" s="6"/>
      <c r="AAA16" s="6"/>
      <c r="AAB16" s="6"/>
      <c r="AAC16" s="6"/>
      <c r="AAD16" s="6"/>
      <c r="AAE16" s="6"/>
      <c r="AAF16" s="6"/>
      <c r="AAG16" s="6"/>
      <c r="AAH16" s="6"/>
      <c r="AAI16" s="6"/>
      <c r="AAJ16" s="6"/>
      <c r="AAK16" s="6"/>
      <c r="AAL16" s="6"/>
      <c r="AAM16" s="6"/>
      <c r="AAN16" s="6"/>
      <c r="AAO16" s="6"/>
      <c r="AAP16" s="6"/>
      <c r="AAQ16" s="6"/>
      <c r="AAR16" s="6"/>
      <c r="AAS16" s="6"/>
      <c r="AAT16" s="6"/>
      <c r="AAU16" s="6"/>
      <c r="AAV16" s="6"/>
      <c r="AAW16" s="6"/>
      <c r="AAX16" s="6"/>
      <c r="AAY16" s="6"/>
      <c r="AAZ16" s="6"/>
      <c r="ABA16" s="6"/>
      <c r="ABB16" s="6"/>
      <c r="ABC16" s="6"/>
      <c r="ABD16" s="6"/>
      <c r="ABE16" s="6"/>
      <c r="ABF16" s="6"/>
      <c r="ABG16" s="6"/>
      <c r="ABH16" s="6"/>
      <c r="ABI16" s="6"/>
      <c r="ABJ16" s="6"/>
      <c r="ABK16" s="6"/>
      <c r="ABL16" s="6"/>
      <c r="ABM16" s="6"/>
      <c r="ABN16" s="6"/>
      <c r="ABO16" s="6"/>
      <c r="ABP16" s="6"/>
      <c r="ABQ16" s="6"/>
      <c r="ABR16" s="6"/>
      <c r="ABS16" s="6"/>
      <c r="ABT16" s="6"/>
      <c r="ABU16" s="6"/>
      <c r="ABV16" s="6"/>
      <c r="ABW16" s="6"/>
      <c r="ABX16" s="6"/>
      <c r="ABY16" s="6"/>
      <c r="ABZ16" s="6"/>
      <c r="ACA16" s="6"/>
      <c r="ACB16" s="6"/>
      <c r="ACC16" s="6"/>
      <c r="ACD16" s="6"/>
      <c r="ACE16" s="6"/>
      <c r="ACF16" s="6"/>
      <c r="ACG16" s="6"/>
      <c r="ACH16" s="6"/>
      <c r="ACI16" s="6"/>
      <c r="ACJ16" s="6"/>
      <c r="ACK16" s="6"/>
      <c r="ACL16" s="6"/>
      <c r="ACM16" s="6"/>
      <c r="ACN16" s="6"/>
      <c r="ACO16" s="6"/>
      <c r="ACP16" s="6"/>
      <c r="ACQ16" s="6"/>
      <c r="ACR16" s="6"/>
      <c r="ACS16" s="6"/>
      <c r="ACT16" s="6"/>
      <c r="ACU16" s="6"/>
      <c r="ACV16" s="6"/>
      <c r="ACW16" s="6"/>
      <c r="ACX16" s="6"/>
      <c r="ACY16" s="6"/>
      <c r="ACZ16" s="6"/>
      <c r="ADA16" s="6"/>
      <c r="ADB16" s="6"/>
      <c r="ADC16" s="6"/>
      <c r="ADD16" s="6"/>
      <c r="ADE16" s="6"/>
      <c r="ADF16" s="6"/>
      <c r="ADG16" s="6"/>
      <c r="ADH16" s="6"/>
      <c r="ADI16" s="6"/>
      <c r="ADJ16" s="6"/>
      <c r="ADK16" s="6"/>
      <c r="ADL16" s="6"/>
      <c r="ADM16" s="6"/>
      <c r="ADN16" s="6"/>
      <c r="ADO16" s="6"/>
      <c r="ADP16" s="6"/>
      <c r="ADQ16" s="6"/>
      <c r="ADR16" s="6"/>
      <c r="ADS16" s="6"/>
      <c r="ADT16" s="6"/>
      <c r="ADU16" s="6"/>
      <c r="ADV16" s="6"/>
      <c r="ADW16" s="6"/>
      <c r="ADX16" s="6"/>
      <c r="ADY16" s="6"/>
      <c r="ADZ16" s="6"/>
      <c r="AEA16" s="6"/>
      <c r="AEB16" s="6"/>
      <c r="AEC16" s="6"/>
      <c r="AED16" s="6"/>
      <c r="AEE16" s="6"/>
      <c r="AEF16" s="6"/>
      <c r="AEG16" s="6"/>
      <c r="AEH16" s="6"/>
      <c r="AEI16" s="6"/>
      <c r="AEJ16" s="6"/>
      <c r="AEK16" s="6"/>
      <c r="AEL16" s="6"/>
      <c r="AEM16" s="6"/>
      <c r="AEN16" s="6"/>
      <c r="AEO16" s="6"/>
      <c r="AEP16" s="6"/>
      <c r="AEQ16" s="6"/>
      <c r="AER16" s="6"/>
      <c r="AES16" s="6"/>
      <c r="AET16" s="6"/>
      <c r="AEU16" s="6"/>
      <c r="AEV16" s="6"/>
      <c r="AEW16" s="6"/>
      <c r="AEX16" s="6"/>
      <c r="AEY16" s="6"/>
      <c r="AEZ16" s="6"/>
      <c r="AFA16" s="6"/>
      <c r="AFB16" s="6"/>
      <c r="AFC16" s="6"/>
      <c r="AFD16" s="6"/>
      <c r="AFE16" s="6"/>
      <c r="AFF16" s="6"/>
      <c r="AFG16" s="6"/>
      <c r="AFH16" s="6"/>
      <c r="AFI16" s="6"/>
      <c r="AFJ16" s="6"/>
      <c r="AFK16" s="6"/>
      <c r="AFL16" s="6"/>
      <c r="AFM16" s="6"/>
      <c r="AFN16" s="6"/>
      <c r="AFO16" s="6"/>
      <c r="AFP16" s="6"/>
      <c r="AFQ16" s="6"/>
      <c r="AFR16" s="6"/>
      <c r="AFS16" s="6"/>
      <c r="AFT16" s="6"/>
      <c r="AFU16" s="6"/>
      <c r="AFV16" s="6"/>
      <c r="AFW16" s="6"/>
      <c r="AFX16" s="6"/>
      <c r="AFY16" s="6"/>
      <c r="AFZ16" s="6"/>
      <c r="AGA16" s="6"/>
      <c r="AGB16" s="6"/>
      <c r="AGC16" s="6"/>
      <c r="AGD16" s="6"/>
      <c r="AGE16" s="6"/>
      <c r="AGF16" s="6"/>
      <c r="AGG16" s="6"/>
      <c r="AGH16" s="6"/>
      <c r="AGI16" s="6"/>
      <c r="AGJ16" s="6"/>
      <c r="AGK16" s="6"/>
      <c r="AGL16" s="6"/>
      <c r="AGM16" s="6"/>
      <c r="AGN16" s="6"/>
      <c r="AGO16" s="6"/>
      <c r="AGP16" s="6"/>
      <c r="AGQ16" s="6"/>
      <c r="AGR16" s="6"/>
      <c r="AGS16" s="6"/>
      <c r="AGT16" s="6"/>
      <c r="AGU16" s="6"/>
      <c r="AGV16" s="6"/>
      <c r="AGW16" s="6"/>
      <c r="AGX16" s="6"/>
      <c r="AGY16" s="6"/>
      <c r="AGZ16" s="6"/>
      <c r="AHA16" s="6"/>
      <c r="AHB16" s="6"/>
      <c r="AHC16" s="6"/>
      <c r="AHD16" s="6"/>
      <c r="AHE16" s="6"/>
      <c r="AHF16" s="6"/>
      <c r="AHG16" s="6"/>
      <c r="AHH16" s="6"/>
      <c r="AHI16" s="6"/>
      <c r="AHJ16" s="6"/>
      <c r="AHK16" s="6"/>
      <c r="AHL16" s="6"/>
      <c r="AHM16" s="6"/>
      <c r="AHN16" s="6"/>
      <c r="AHO16" s="6"/>
      <c r="AHP16" s="6"/>
      <c r="AHQ16" s="6"/>
      <c r="AHR16" s="6"/>
      <c r="AHS16" s="6"/>
      <c r="AHT16" s="6"/>
      <c r="AHU16" s="6"/>
      <c r="AHV16" s="6"/>
      <c r="AHW16" s="6"/>
      <c r="AHX16" s="6"/>
      <c r="AHY16" s="6"/>
      <c r="AHZ16" s="6"/>
      <c r="AIA16" s="6"/>
      <c r="AIB16" s="6"/>
      <c r="AIC16" s="6"/>
      <c r="AID16" s="6"/>
      <c r="AIE16" s="6"/>
      <c r="AIF16" s="6"/>
      <c r="AIG16" s="6"/>
      <c r="AIH16" s="6"/>
      <c r="AII16" s="6"/>
      <c r="AIJ16" s="6"/>
      <c r="AIK16" s="6"/>
      <c r="AIL16" s="6"/>
      <c r="AIM16" s="6"/>
      <c r="AIN16" s="6"/>
      <c r="AIO16" s="6"/>
      <c r="AIP16" s="6"/>
      <c r="AIQ16" s="6"/>
      <c r="AIR16" s="6"/>
      <c r="AIS16" s="6"/>
      <c r="AIT16" s="6"/>
      <c r="AIU16" s="6"/>
      <c r="AIV16" s="6"/>
      <c r="AIW16" s="6"/>
      <c r="AIX16" s="6"/>
      <c r="AIY16" s="6"/>
      <c r="AIZ16" s="6"/>
      <c r="AJA16" s="6"/>
      <c r="AJB16" s="6"/>
      <c r="AJC16" s="6"/>
      <c r="AJD16" s="6"/>
      <c r="AJE16" s="6"/>
      <c r="AJF16" s="6"/>
      <c r="AJG16" s="6"/>
      <c r="AJH16" s="6"/>
      <c r="AJI16" s="6"/>
      <c r="AJJ16" s="6"/>
      <c r="AJK16" s="6"/>
      <c r="AJL16" s="6"/>
      <c r="AJM16" s="6"/>
      <c r="AJN16" s="6"/>
      <c r="AJO16" s="6"/>
      <c r="AJP16" s="6"/>
      <c r="AJQ16" s="6"/>
      <c r="AJR16" s="6"/>
      <c r="AJS16" s="6"/>
      <c r="AJT16" s="6"/>
      <c r="AJU16" s="6"/>
      <c r="AJV16" s="6"/>
      <c r="AJW16" s="6"/>
      <c r="AJX16" s="6"/>
      <c r="AJY16" s="6"/>
      <c r="AJZ16" s="6"/>
      <c r="AKA16" s="6"/>
      <c r="AKB16" s="6"/>
      <c r="AKC16" s="6"/>
      <c r="AKD16" s="6"/>
      <c r="AKE16" s="6"/>
      <c r="AKF16" s="6"/>
      <c r="AKG16" s="6"/>
      <c r="AKH16" s="6"/>
      <c r="AKI16" s="6"/>
      <c r="AKJ16" s="6"/>
      <c r="AKK16" s="6"/>
      <c r="AKL16" s="6"/>
      <c r="AKM16" s="6"/>
      <c r="AKN16" s="6"/>
      <c r="AKO16" s="6"/>
      <c r="AKP16" s="6"/>
      <c r="AKQ16" s="6"/>
      <c r="AKR16" s="6"/>
      <c r="AKS16" s="6"/>
      <c r="AKT16" s="6"/>
      <c r="AKU16" s="6"/>
      <c r="AKV16" s="6"/>
      <c r="AKW16" s="6"/>
      <c r="AKX16" s="6"/>
      <c r="AKY16" s="6"/>
      <c r="AKZ16" s="6"/>
      <c r="ALA16" s="6"/>
      <c r="ALB16" s="6"/>
      <c r="ALC16" s="6"/>
      <c r="ALD16" s="6"/>
      <c r="ALE16" s="6"/>
      <c r="ALF16" s="6"/>
      <c r="ALG16" s="6"/>
      <c r="ALH16" s="6"/>
      <c r="ALI16" s="6"/>
      <c r="ALJ16" s="6"/>
      <c r="ALK16" s="6"/>
      <c r="ALL16" s="6"/>
      <c r="ALM16" s="6"/>
      <c r="ALN16" s="6"/>
      <c r="ALO16" s="6"/>
      <c r="ALP16" s="6"/>
      <c r="ALQ16" s="6"/>
      <c r="ALR16" s="6"/>
      <c r="ALS16" s="6"/>
      <c r="ALT16" s="6"/>
      <c r="ALU16" s="6"/>
      <c r="ALV16" s="6"/>
      <c r="ALW16" s="6"/>
      <c r="ALX16" s="6"/>
      <c r="ALY16" s="6"/>
      <c r="ALZ16" s="6"/>
      <c r="AMA16" s="6"/>
      <c r="AMB16" s="6"/>
      <c r="AMC16" s="6"/>
      <c r="AMD16" s="6"/>
      <c r="AME16" s="6"/>
      <c r="AMF16" s="6"/>
      <c r="AMG16" s="6"/>
      <c r="AMH16" s="6"/>
      <c r="AMI16" s="6"/>
      <c r="AMJ16" s="6"/>
      <c r="AMK16" s="6"/>
      <c r="AML16" s="6"/>
      <c r="AMM16" s="6"/>
      <c r="AMN16" s="6"/>
      <c r="AMO16" s="6"/>
      <c r="AMP16" s="6"/>
      <c r="AMQ16" s="6"/>
      <c r="AMR16" s="6"/>
      <c r="AMS16" s="6"/>
      <c r="AMT16" s="6"/>
      <c r="AMU16" s="6"/>
      <c r="AMV16" s="6"/>
      <c r="AMW16" s="6"/>
      <c r="AMX16" s="6"/>
      <c r="AMY16" s="6"/>
      <c r="AMZ16" s="6"/>
      <c r="ANA16" s="6"/>
      <c r="ANB16" s="6"/>
    </row>
    <row r="17" spans="1:1042" x14ac:dyDescent="0.25">
      <c r="A17" t="s">
        <v>188</v>
      </c>
      <c r="D17" t="s">
        <v>874</v>
      </c>
      <c r="H17" s="87"/>
      <c r="I17" s="87"/>
      <c r="K17" s="55"/>
      <c r="L17" s="55"/>
      <c r="M17" s="66" t="s">
        <v>39</v>
      </c>
      <c r="N17" s="65">
        <f t="shared" si="1"/>
        <v>23</v>
      </c>
      <c r="O17" s="6"/>
      <c r="P17" s="6"/>
      <c r="Q17" s="6"/>
      <c r="R17" s="72" t="s">
        <v>899</v>
      </c>
      <c r="S17" s="73">
        <v>16</v>
      </c>
      <c r="T17" s="83" t="s">
        <v>901</v>
      </c>
      <c r="U17" s="133">
        <f t="shared" si="0"/>
        <v>3</v>
      </c>
      <c r="V17" s="167" t="s">
        <v>920</v>
      </c>
      <c r="W17" s="78"/>
      <c r="X17" s="56"/>
      <c r="Y17" s="56"/>
      <c r="Z17" s="57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  <c r="IO17" s="6"/>
      <c r="IP17" s="6"/>
      <c r="IQ17" s="6"/>
      <c r="IR17" s="6"/>
      <c r="IS17" s="6"/>
      <c r="IT17" s="6"/>
      <c r="IU17" s="6"/>
      <c r="IV17" s="6"/>
      <c r="IW17" s="6"/>
      <c r="IX17" s="6"/>
      <c r="IY17" s="6"/>
      <c r="IZ17" s="6"/>
      <c r="JA17" s="6"/>
      <c r="JB17" s="6"/>
      <c r="JC17" s="6"/>
      <c r="JD17" s="6"/>
      <c r="JE17" s="6"/>
      <c r="JF17" s="6"/>
      <c r="JG17" s="6"/>
      <c r="JH17" s="6"/>
      <c r="JI17" s="6"/>
      <c r="JJ17" s="6"/>
      <c r="JK17" s="6"/>
      <c r="JL17" s="6"/>
      <c r="JM17" s="6"/>
      <c r="JN17" s="6"/>
      <c r="JO17" s="6"/>
      <c r="JP17" s="6"/>
      <c r="JQ17" s="6"/>
      <c r="JR17" s="6"/>
      <c r="JS17" s="6"/>
      <c r="JT17" s="6"/>
      <c r="JU17" s="6"/>
      <c r="JV17" s="6"/>
      <c r="JW17" s="6"/>
      <c r="JX17" s="6"/>
      <c r="JY17" s="6"/>
      <c r="JZ17" s="6"/>
      <c r="KA17" s="6"/>
      <c r="KB17" s="6"/>
      <c r="KC17" s="6"/>
      <c r="KD17" s="6"/>
      <c r="KE17" s="6"/>
      <c r="KF17" s="6"/>
      <c r="KG17" s="6"/>
      <c r="KH17" s="6"/>
      <c r="KI17" s="6"/>
      <c r="KJ17" s="6"/>
      <c r="KK17" s="6"/>
      <c r="KL17" s="6"/>
      <c r="KM17" s="6"/>
      <c r="KN17" s="6"/>
      <c r="KO17" s="6"/>
      <c r="KP17" s="6"/>
      <c r="KQ17" s="6"/>
      <c r="KR17" s="6"/>
      <c r="KS17" s="6"/>
      <c r="KT17" s="6"/>
      <c r="KU17" s="6"/>
      <c r="KV17" s="6"/>
      <c r="KW17" s="6"/>
      <c r="KX17" s="6"/>
      <c r="KY17" s="6"/>
      <c r="KZ17" s="6"/>
      <c r="LA17" s="6"/>
      <c r="LB17" s="6"/>
      <c r="LC17" s="6"/>
      <c r="LD17" s="6"/>
      <c r="LE17" s="6"/>
      <c r="LF17" s="6"/>
      <c r="LG17" s="6"/>
      <c r="LH17" s="6"/>
      <c r="LI17" s="6"/>
      <c r="LJ17" s="6"/>
      <c r="LK17" s="6"/>
      <c r="LL17" s="6"/>
      <c r="LM17" s="6"/>
      <c r="LN17" s="6"/>
      <c r="LO17" s="6"/>
      <c r="LP17" s="6"/>
      <c r="LQ17" s="6"/>
      <c r="LR17" s="6"/>
      <c r="LS17" s="6"/>
      <c r="LT17" s="6"/>
      <c r="LU17" s="6"/>
      <c r="LV17" s="6"/>
      <c r="LW17" s="6"/>
      <c r="LX17" s="6"/>
      <c r="LY17" s="6"/>
      <c r="LZ17" s="6"/>
      <c r="MA17" s="6"/>
      <c r="MB17" s="6"/>
      <c r="MC17" s="6"/>
      <c r="MD17" s="6"/>
      <c r="ME17" s="6"/>
      <c r="MF17" s="6"/>
      <c r="MG17" s="6"/>
      <c r="MH17" s="6"/>
      <c r="MI17" s="6"/>
      <c r="MJ17" s="6"/>
      <c r="MK17" s="6"/>
      <c r="ML17" s="6"/>
      <c r="MM17" s="6"/>
      <c r="MN17" s="6"/>
      <c r="MO17" s="6"/>
      <c r="MP17" s="6"/>
      <c r="MQ17" s="6"/>
      <c r="MR17" s="6"/>
      <c r="MS17" s="6"/>
      <c r="MT17" s="6"/>
      <c r="MU17" s="6"/>
      <c r="MV17" s="6"/>
      <c r="MW17" s="6"/>
      <c r="MX17" s="6"/>
      <c r="MY17" s="6"/>
      <c r="MZ17" s="6"/>
      <c r="NA17" s="6"/>
      <c r="NB17" s="6"/>
      <c r="NC17" s="6"/>
      <c r="ND17" s="6"/>
      <c r="NE17" s="6"/>
      <c r="NF17" s="6"/>
      <c r="NG17" s="6"/>
      <c r="NH17" s="6"/>
      <c r="NI17" s="6"/>
      <c r="NJ17" s="6"/>
      <c r="NK17" s="6"/>
      <c r="NL17" s="6"/>
      <c r="NM17" s="6"/>
      <c r="NN17" s="6"/>
      <c r="NO17" s="6"/>
      <c r="NP17" s="6"/>
      <c r="NQ17" s="6"/>
      <c r="NR17" s="6"/>
      <c r="NS17" s="6"/>
      <c r="NT17" s="6"/>
      <c r="NU17" s="6"/>
      <c r="NV17" s="6"/>
      <c r="NW17" s="6"/>
      <c r="NX17" s="6"/>
      <c r="NY17" s="6"/>
      <c r="NZ17" s="6"/>
      <c r="OA17" s="6"/>
      <c r="OB17" s="6"/>
      <c r="OC17" s="6"/>
      <c r="OD17" s="6"/>
      <c r="OE17" s="6"/>
      <c r="OF17" s="6"/>
      <c r="OG17" s="6"/>
      <c r="OH17" s="6"/>
      <c r="OI17" s="6"/>
      <c r="OJ17" s="6"/>
      <c r="OK17" s="6"/>
      <c r="OL17" s="6"/>
      <c r="OM17" s="6"/>
      <c r="ON17" s="6"/>
      <c r="OO17" s="6"/>
      <c r="OP17" s="6"/>
      <c r="OQ17" s="6"/>
      <c r="OR17" s="6"/>
      <c r="OS17" s="6"/>
      <c r="OT17" s="6"/>
      <c r="OU17" s="6"/>
      <c r="OV17" s="6"/>
      <c r="OW17" s="6"/>
      <c r="OX17" s="6"/>
      <c r="OY17" s="6"/>
      <c r="OZ17" s="6"/>
      <c r="PA17" s="6"/>
      <c r="PB17" s="6"/>
      <c r="PC17" s="6"/>
      <c r="PD17" s="6"/>
      <c r="PE17" s="6"/>
      <c r="PF17" s="6"/>
      <c r="PG17" s="6"/>
      <c r="PH17" s="6"/>
      <c r="PI17" s="6"/>
      <c r="PJ17" s="6"/>
      <c r="PK17" s="6"/>
      <c r="PL17" s="6"/>
      <c r="PM17" s="6"/>
      <c r="PN17" s="6"/>
      <c r="PO17" s="6"/>
      <c r="PP17" s="6"/>
      <c r="PQ17" s="6"/>
      <c r="PR17" s="6"/>
      <c r="PS17" s="6"/>
      <c r="PT17" s="6"/>
      <c r="PU17" s="6"/>
      <c r="PV17" s="6"/>
      <c r="PW17" s="6"/>
      <c r="PX17" s="6"/>
      <c r="PY17" s="6"/>
      <c r="PZ17" s="6"/>
      <c r="QA17" s="6"/>
      <c r="QB17" s="6"/>
      <c r="QC17" s="6"/>
      <c r="QD17" s="6"/>
      <c r="QE17" s="6"/>
      <c r="QF17" s="6"/>
      <c r="QG17" s="6"/>
      <c r="QH17" s="6"/>
      <c r="QI17" s="6"/>
      <c r="QJ17" s="6"/>
      <c r="QK17" s="6"/>
      <c r="QL17" s="6"/>
      <c r="QM17" s="6"/>
      <c r="QN17" s="6"/>
      <c r="QO17" s="6"/>
      <c r="QP17" s="6"/>
      <c r="QQ17" s="6"/>
      <c r="QR17" s="6"/>
      <c r="QS17" s="6"/>
      <c r="QT17" s="6"/>
      <c r="QU17" s="6"/>
      <c r="QV17" s="6"/>
      <c r="QW17" s="6"/>
      <c r="QX17" s="6"/>
      <c r="QY17" s="6"/>
      <c r="QZ17" s="6"/>
      <c r="RA17" s="6"/>
      <c r="RB17" s="6"/>
      <c r="RC17" s="6"/>
      <c r="RD17" s="6"/>
      <c r="RE17" s="6"/>
      <c r="RF17" s="6"/>
      <c r="RG17" s="6"/>
      <c r="RH17" s="6"/>
      <c r="RI17" s="6"/>
      <c r="RJ17" s="6"/>
      <c r="RK17" s="6"/>
      <c r="RL17" s="6"/>
      <c r="RM17" s="6"/>
      <c r="RN17" s="6"/>
      <c r="RO17" s="6"/>
      <c r="RP17" s="6"/>
      <c r="RQ17" s="6"/>
      <c r="RR17" s="6"/>
      <c r="RS17" s="6"/>
      <c r="RT17" s="6"/>
      <c r="RU17" s="6"/>
      <c r="RV17" s="6"/>
      <c r="RW17" s="6"/>
      <c r="RX17" s="6"/>
      <c r="RY17" s="6"/>
      <c r="RZ17" s="6"/>
      <c r="SA17" s="6"/>
      <c r="SB17" s="6"/>
      <c r="SC17" s="6"/>
      <c r="SD17" s="6"/>
      <c r="SE17" s="6"/>
      <c r="SF17" s="6"/>
      <c r="SG17" s="6"/>
      <c r="SH17" s="6"/>
      <c r="SI17" s="6"/>
      <c r="SJ17" s="6"/>
      <c r="SK17" s="6"/>
      <c r="SL17" s="6"/>
      <c r="SM17" s="6"/>
      <c r="SN17" s="6"/>
      <c r="SO17" s="6"/>
      <c r="SP17" s="6"/>
      <c r="SQ17" s="6"/>
      <c r="SR17" s="6"/>
      <c r="SS17" s="6"/>
      <c r="ST17" s="6"/>
      <c r="SU17" s="6"/>
      <c r="SV17" s="6"/>
      <c r="SW17" s="6"/>
      <c r="SX17" s="6"/>
      <c r="SY17" s="6"/>
      <c r="SZ17" s="6"/>
      <c r="TA17" s="6"/>
      <c r="TB17" s="6"/>
      <c r="TC17" s="6"/>
      <c r="TD17" s="6"/>
      <c r="TE17" s="6"/>
      <c r="TF17" s="6"/>
      <c r="TG17" s="6"/>
      <c r="TH17" s="6"/>
      <c r="TI17" s="6"/>
      <c r="TJ17" s="6"/>
      <c r="TK17" s="6"/>
      <c r="TL17" s="6"/>
      <c r="TM17" s="6"/>
      <c r="TN17" s="6"/>
      <c r="TO17" s="6"/>
      <c r="TP17" s="6"/>
      <c r="TQ17" s="6"/>
      <c r="TR17" s="6"/>
      <c r="TS17" s="6"/>
      <c r="TT17" s="6"/>
      <c r="TU17" s="6"/>
      <c r="TV17" s="6"/>
      <c r="TW17" s="6"/>
      <c r="TX17" s="6"/>
      <c r="TY17" s="6"/>
      <c r="TZ17" s="6"/>
      <c r="UA17" s="6"/>
      <c r="UB17" s="6"/>
      <c r="UC17" s="6"/>
      <c r="UD17" s="6"/>
      <c r="UE17" s="6"/>
      <c r="UF17" s="6"/>
      <c r="UG17" s="6"/>
      <c r="UH17" s="6"/>
      <c r="UI17" s="6"/>
      <c r="UJ17" s="6"/>
      <c r="UK17" s="6"/>
      <c r="UL17" s="6"/>
      <c r="UM17" s="6"/>
      <c r="UN17" s="6"/>
      <c r="UO17" s="6"/>
      <c r="UP17" s="6"/>
      <c r="UQ17" s="6"/>
      <c r="UR17" s="6"/>
      <c r="US17" s="6"/>
      <c r="UT17" s="6"/>
      <c r="UU17" s="6"/>
      <c r="UV17" s="6"/>
      <c r="UW17" s="6"/>
      <c r="UX17" s="6"/>
      <c r="UY17" s="6"/>
      <c r="UZ17" s="6"/>
      <c r="VA17" s="6"/>
      <c r="VB17" s="6"/>
      <c r="VC17" s="6"/>
      <c r="VD17" s="6"/>
      <c r="VE17" s="6"/>
      <c r="VF17" s="6"/>
      <c r="VG17" s="6"/>
      <c r="VH17" s="6"/>
      <c r="VI17" s="6"/>
      <c r="VJ17" s="6"/>
      <c r="VK17" s="6"/>
      <c r="VL17" s="6"/>
      <c r="VM17" s="6"/>
      <c r="VN17" s="6"/>
      <c r="VO17" s="6"/>
      <c r="VP17" s="6"/>
      <c r="VQ17" s="6"/>
      <c r="VR17" s="6"/>
      <c r="VS17" s="6"/>
      <c r="VT17" s="6"/>
      <c r="VU17" s="6"/>
      <c r="VV17" s="6"/>
      <c r="VW17" s="6"/>
      <c r="VX17" s="6"/>
      <c r="VY17" s="6"/>
      <c r="VZ17" s="6"/>
      <c r="WA17" s="6"/>
      <c r="WB17" s="6"/>
      <c r="WC17" s="6"/>
      <c r="WD17" s="6"/>
      <c r="WE17" s="6"/>
      <c r="WF17" s="6"/>
      <c r="WG17" s="6"/>
      <c r="WH17" s="6"/>
      <c r="WI17" s="6"/>
      <c r="WJ17" s="6"/>
      <c r="WK17" s="6"/>
      <c r="WL17" s="6"/>
      <c r="WM17" s="6"/>
      <c r="WN17" s="6"/>
      <c r="WO17" s="6"/>
      <c r="WP17" s="6"/>
      <c r="WQ17" s="6"/>
      <c r="WR17" s="6"/>
      <c r="WS17" s="6"/>
      <c r="WT17" s="6"/>
      <c r="WU17" s="6"/>
      <c r="WV17" s="6"/>
      <c r="WW17" s="6"/>
      <c r="WX17" s="6"/>
      <c r="WY17" s="6"/>
      <c r="WZ17" s="6"/>
      <c r="XA17" s="6"/>
      <c r="XB17" s="6"/>
      <c r="XC17" s="6"/>
      <c r="XD17" s="6"/>
      <c r="XE17" s="6"/>
      <c r="XF17" s="6"/>
      <c r="XG17" s="6"/>
      <c r="XH17" s="6"/>
      <c r="XI17" s="6"/>
      <c r="XJ17" s="6"/>
      <c r="XK17" s="6"/>
      <c r="XL17" s="6"/>
      <c r="XM17" s="6"/>
      <c r="XN17" s="6"/>
      <c r="XO17" s="6"/>
      <c r="XP17" s="6"/>
      <c r="XQ17" s="6"/>
      <c r="XR17" s="6"/>
      <c r="XS17" s="6"/>
      <c r="XT17" s="6"/>
      <c r="XU17" s="6"/>
      <c r="XV17" s="6"/>
      <c r="XW17" s="6"/>
      <c r="XX17" s="6"/>
      <c r="XY17" s="6"/>
      <c r="XZ17" s="6"/>
      <c r="YA17" s="6"/>
      <c r="YB17" s="6"/>
      <c r="YC17" s="6"/>
      <c r="YD17" s="6"/>
      <c r="YE17" s="6"/>
      <c r="YF17" s="6"/>
      <c r="YG17" s="6"/>
      <c r="YH17" s="6"/>
      <c r="YI17" s="6"/>
      <c r="YJ17" s="6"/>
      <c r="YK17" s="6"/>
      <c r="YL17" s="6"/>
      <c r="YM17" s="6"/>
      <c r="YN17" s="6"/>
      <c r="YO17" s="6"/>
      <c r="YP17" s="6"/>
      <c r="YQ17" s="6"/>
      <c r="YR17" s="6"/>
      <c r="YS17" s="6"/>
      <c r="YT17" s="6"/>
      <c r="YU17" s="6"/>
      <c r="YV17" s="6"/>
      <c r="YW17" s="6"/>
      <c r="YX17" s="6"/>
      <c r="YY17" s="6"/>
      <c r="YZ17" s="6"/>
      <c r="ZA17" s="6"/>
      <c r="ZB17" s="6"/>
      <c r="ZC17" s="6"/>
      <c r="ZD17" s="6"/>
      <c r="ZE17" s="6"/>
      <c r="ZF17" s="6"/>
      <c r="ZG17" s="6"/>
      <c r="ZH17" s="6"/>
      <c r="ZI17" s="6"/>
      <c r="ZJ17" s="6"/>
      <c r="ZK17" s="6"/>
      <c r="ZL17" s="6"/>
      <c r="ZM17" s="6"/>
      <c r="ZN17" s="6"/>
      <c r="ZO17" s="6"/>
      <c r="ZP17" s="6"/>
      <c r="ZQ17" s="6"/>
      <c r="ZR17" s="6"/>
      <c r="ZS17" s="6"/>
      <c r="ZT17" s="6"/>
      <c r="ZU17" s="6"/>
      <c r="ZV17" s="6"/>
      <c r="ZW17" s="6"/>
      <c r="ZX17" s="6"/>
      <c r="ZY17" s="6"/>
      <c r="ZZ17" s="6"/>
      <c r="AAA17" s="6"/>
      <c r="AAB17" s="6"/>
      <c r="AAC17" s="6"/>
      <c r="AAD17" s="6"/>
      <c r="AAE17" s="6"/>
      <c r="AAF17" s="6"/>
      <c r="AAG17" s="6"/>
      <c r="AAH17" s="6"/>
      <c r="AAI17" s="6"/>
      <c r="AAJ17" s="6"/>
      <c r="AAK17" s="6"/>
      <c r="AAL17" s="6"/>
      <c r="AAM17" s="6"/>
      <c r="AAN17" s="6"/>
      <c r="AAO17" s="6"/>
      <c r="AAP17" s="6"/>
      <c r="AAQ17" s="6"/>
      <c r="AAR17" s="6"/>
      <c r="AAS17" s="6"/>
      <c r="AAT17" s="6"/>
      <c r="AAU17" s="6"/>
      <c r="AAV17" s="6"/>
      <c r="AAW17" s="6"/>
      <c r="AAX17" s="6"/>
      <c r="AAY17" s="6"/>
      <c r="AAZ17" s="6"/>
      <c r="ABA17" s="6"/>
      <c r="ABB17" s="6"/>
      <c r="ABC17" s="6"/>
      <c r="ABD17" s="6"/>
      <c r="ABE17" s="6"/>
      <c r="ABF17" s="6"/>
      <c r="ABG17" s="6"/>
      <c r="ABH17" s="6"/>
      <c r="ABI17" s="6"/>
      <c r="ABJ17" s="6"/>
      <c r="ABK17" s="6"/>
      <c r="ABL17" s="6"/>
      <c r="ABM17" s="6"/>
      <c r="ABN17" s="6"/>
      <c r="ABO17" s="6"/>
      <c r="ABP17" s="6"/>
      <c r="ABQ17" s="6"/>
      <c r="ABR17" s="6"/>
      <c r="ABS17" s="6"/>
      <c r="ABT17" s="6"/>
      <c r="ABU17" s="6"/>
      <c r="ABV17" s="6"/>
      <c r="ABW17" s="6"/>
      <c r="ABX17" s="6"/>
      <c r="ABY17" s="6"/>
      <c r="ABZ17" s="6"/>
      <c r="ACA17" s="6"/>
      <c r="ACB17" s="6"/>
      <c r="ACC17" s="6"/>
      <c r="ACD17" s="6"/>
      <c r="ACE17" s="6"/>
      <c r="ACF17" s="6"/>
      <c r="ACG17" s="6"/>
      <c r="ACH17" s="6"/>
      <c r="ACI17" s="6"/>
      <c r="ACJ17" s="6"/>
      <c r="ACK17" s="6"/>
      <c r="ACL17" s="6"/>
      <c r="ACM17" s="6"/>
      <c r="ACN17" s="6"/>
      <c r="ACO17" s="6"/>
      <c r="ACP17" s="6"/>
      <c r="ACQ17" s="6"/>
      <c r="ACR17" s="6"/>
      <c r="ACS17" s="6"/>
      <c r="ACT17" s="6"/>
      <c r="ACU17" s="6"/>
      <c r="ACV17" s="6"/>
      <c r="ACW17" s="6"/>
      <c r="ACX17" s="6"/>
      <c r="ACY17" s="6"/>
      <c r="ACZ17" s="6"/>
      <c r="ADA17" s="6"/>
      <c r="ADB17" s="6"/>
      <c r="ADC17" s="6"/>
      <c r="ADD17" s="6"/>
      <c r="ADE17" s="6"/>
      <c r="ADF17" s="6"/>
      <c r="ADG17" s="6"/>
      <c r="ADH17" s="6"/>
      <c r="ADI17" s="6"/>
      <c r="ADJ17" s="6"/>
      <c r="ADK17" s="6"/>
      <c r="ADL17" s="6"/>
      <c r="ADM17" s="6"/>
      <c r="ADN17" s="6"/>
      <c r="ADO17" s="6"/>
      <c r="ADP17" s="6"/>
      <c r="ADQ17" s="6"/>
      <c r="ADR17" s="6"/>
      <c r="ADS17" s="6"/>
      <c r="ADT17" s="6"/>
      <c r="ADU17" s="6"/>
      <c r="ADV17" s="6"/>
      <c r="ADW17" s="6"/>
      <c r="ADX17" s="6"/>
      <c r="ADY17" s="6"/>
      <c r="ADZ17" s="6"/>
      <c r="AEA17" s="6"/>
      <c r="AEB17" s="6"/>
      <c r="AEC17" s="6"/>
      <c r="AED17" s="6"/>
      <c r="AEE17" s="6"/>
      <c r="AEF17" s="6"/>
      <c r="AEG17" s="6"/>
      <c r="AEH17" s="6"/>
      <c r="AEI17" s="6"/>
      <c r="AEJ17" s="6"/>
      <c r="AEK17" s="6"/>
      <c r="AEL17" s="6"/>
      <c r="AEM17" s="6"/>
      <c r="AEN17" s="6"/>
      <c r="AEO17" s="6"/>
      <c r="AEP17" s="6"/>
      <c r="AEQ17" s="6"/>
      <c r="AER17" s="6"/>
      <c r="AES17" s="6"/>
      <c r="AET17" s="6"/>
      <c r="AEU17" s="6"/>
      <c r="AEV17" s="6"/>
      <c r="AEW17" s="6"/>
      <c r="AEX17" s="6"/>
      <c r="AEY17" s="6"/>
      <c r="AEZ17" s="6"/>
      <c r="AFA17" s="6"/>
      <c r="AFB17" s="6"/>
      <c r="AFC17" s="6"/>
      <c r="AFD17" s="6"/>
      <c r="AFE17" s="6"/>
      <c r="AFF17" s="6"/>
      <c r="AFG17" s="6"/>
      <c r="AFH17" s="6"/>
      <c r="AFI17" s="6"/>
      <c r="AFJ17" s="6"/>
      <c r="AFK17" s="6"/>
      <c r="AFL17" s="6"/>
      <c r="AFM17" s="6"/>
      <c r="AFN17" s="6"/>
      <c r="AFO17" s="6"/>
      <c r="AFP17" s="6"/>
      <c r="AFQ17" s="6"/>
      <c r="AFR17" s="6"/>
      <c r="AFS17" s="6"/>
      <c r="AFT17" s="6"/>
      <c r="AFU17" s="6"/>
      <c r="AFV17" s="6"/>
      <c r="AFW17" s="6"/>
      <c r="AFX17" s="6"/>
      <c r="AFY17" s="6"/>
      <c r="AFZ17" s="6"/>
      <c r="AGA17" s="6"/>
      <c r="AGB17" s="6"/>
      <c r="AGC17" s="6"/>
      <c r="AGD17" s="6"/>
      <c r="AGE17" s="6"/>
      <c r="AGF17" s="6"/>
      <c r="AGG17" s="6"/>
      <c r="AGH17" s="6"/>
      <c r="AGI17" s="6"/>
      <c r="AGJ17" s="6"/>
      <c r="AGK17" s="6"/>
      <c r="AGL17" s="6"/>
      <c r="AGM17" s="6"/>
      <c r="AGN17" s="6"/>
      <c r="AGO17" s="6"/>
      <c r="AGP17" s="6"/>
      <c r="AGQ17" s="6"/>
      <c r="AGR17" s="6"/>
      <c r="AGS17" s="6"/>
      <c r="AGT17" s="6"/>
      <c r="AGU17" s="6"/>
      <c r="AGV17" s="6"/>
      <c r="AGW17" s="6"/>
      <c r="AGX17" s="6"/>
      <c r="AGY17" s="6"/>
      <c r="AGZ17" s="6"/>
      <c r="AHA17" s="6"/>
      <c r="AHB17" s="6"/>
      <c r="AHC17" s="6"/>
      <c r="AHD17" s="6"/>
      <c r="AHE17" s="6"/>
      <c r="AHF17" s="6"/>
      <c r="AHG17" s="6"/>
      <c r="AHH17" s="6"/>
      <c r="AHI17" s="6"/>
      <c r="AHJ17" s="6"/>
      <c r="AHK17" s="6"/>
      <c r="AHL17" s="6"/>
      <c r="AHM17" s="6"/>
      <c r="AHN17" s="6"/>
      <c r="AHO17" s="6"/>
      <c r="AHP17" s="6"/>
      <c r="AHQ17" s="6"/>
      <c r="AHR17" s="6"/>
      <c r="AHS17" s="6"/>
      <c r="AHT17" s="6"/>
      <c r="AHU17" s="6"/>
      <c r="AHV17" s="6"/>
      <c r="AHW17" s="6"/>
      <c r="AHX17" s="6"/>
      <c r="AHY17" s="6"/>
      <c r="AHZ17" s="6"/>
      <c r="AIA17" s="6"/>
      <c r="AIB17" s="6"/>
      <c r="AIC17" s="6"/>
      <c r="AID17" s="6"/>
      <c r="AIE17" s="6"/>
      <c r="AIF17" s="6"/>
      <c r="AIG17" s="6"/>
      <c r="AIH17" s="6"/>
      <c r="AII17" s="6"/>
      <c r="AIJ17" s="6"/>
      <c r="AIK17" s="6"/>
      <c r="AIL17" s="6"/>
      <c r="AIM17" s="6"/>
      <c r="AIN17" s="6"/>
      <c r="AIO17" s="6"/>
      <c r="AIP17" s="6"/>
      <c r="AIQ17" s="6"/>
      <c r="AIR17" s="6"/>
      <c r="AIS17" s="6"/>
      <c r="AIT17" s="6"/>
      <c r="AIU17" s="6"/>
      <c r="AIV17" s="6"/>
      <c r="AIW17" s="6"/>
      <c r="AIX17" s="6"/>
      <c r="AIY17" s="6"/>
      <c r="AIZ17" s="6"/>
      <c r="AJA17" s="6"/>
      <c r="AJB17" s="6"/>
      <c r="AJC17" s="6"/>
      <c r="AJD17" s="6"/>
      <c r="AJE17" s="6"/>
      <c r="AJF17" s="6"/>
      <c r="AJG17" s="6"/>
      <c r="AJH17" s="6"/>
      <c r="AJI17" s="6"/>
      <c r="AJJ17" s="6"/>
      <c r="AJK17" s="6"/>
      <c r="AJL17" s="6"/>
      <c r="AJM17" s="6"/>
      <c r="AJN17" s="6"/>
      <c r="AJO17" s="6"/>
      <c r="AJP17" s="6"/>
      <c r="AJQ17" s="6"/>
      <c r="AJR17" s="6"/>
      <c r="AJS17" s="6"/>
      <c r="AJT17" s="6"/>
      <c r="AJU17" s="6"/>
      <c r="AJV17" s="6"/>
      <c r="AJW17" s="6"/>
      <c r="AJX17" s="6"/>
      <c r="AJY17" s="6"/>
      <c r="AJZ17" s="6"/>
      <c r="AKA17" s="6"/>
      <c r="AKB17" s="6"/>
      <c r="AKC17" s="6"/>
      <c r="AKD17" s="6"/>
      <c r="AKE17" s="6"/>
      <c r="AKF17" s="6"/>
      <c r="AKG17" s="6"/>
      <c r="AKH17" s="6"/>
      <c r="AKI17" s="6"/>
      <c r="AKJ17" s="6"/>
      <c r="AKK17" s="6"/>
      <c r="AKL17" s="6"/>
      <c r="AKM17" s="6"/>
      <c r="AKN17" s="6"/>
      <c r="AKO17" s="6"/>
      <c r="AKP17" s="6"/>
      <c r="AKQ17" s="6"/>
      <c r="AKR17" s="6"/>
      <c r="AKS17" s="6"/>
      <c r="AKT17" s="6"/>
      <c r="AKU17" s="6"/>
      <c r="AKV17" s="6"/>
      <c r="AKW17" s="6"/>
      <c r="AKX17" s="6"/>
      <c r="AKY17" s="6"/>
      <c r="AKZ17" s="6"/>
      <c r="ALA17" s="6"/>
      <c r="ALB17" s="6"/>
      <c r="ALC17" s="6"/>
      <c r="ALD17" s="6"/>
      <c r="ALE17" s="6"/>
      <c r="ALF17" s="6"/>
      <c r="ALG17" s="6"/>
      <c r="ALH17" s="6"/>
      <c r="ALI17" s="6"/>
      <c r="ALJ17" s="6"/>
      <c r="ALK17" s="6"/>
      <c r="ALL17" s="6"/>
      <c r="ALM17" s="6"/>
      <c r="ALN17" s="6"/>
      <c r="ALO17" s="6"/>
      <c r="ALP17" s="6"/>
      <c r="ALQ17" s="6"/>
      <c r="ALR17" s="6"/>
      <c r="ALS17" s="6"/>
      <c r="ALT17" s="6"/>
      <c r="ALU17" s="6"/>
      <c r="ALV17" s="6"/>
      <c r="ALW17" s="6"/>
      <c r="ALX17" s="6"/>
      <c r="ALY17" s="6"/>
      <c r="ALZ17" s="6"/>
      <c r="AMA17" s="6"/>
      <c r="AMB17" s="6"/>
      <c r="AMC17" s="6"/>
      <c r="AMD17" s="6"/>
      <c r="AME17" s="6"/>
      <c r="AMF17" s="6"/>
      <c r="AMG17" s="6"/>
      <c r="AMH17" s="6"/>
      <c r="AMI17" s="6"/>
      <c r="AMJ17" s="6"/>
      <c r="AMK17" s="6"/>
      <c r="AML17" s="6"/>
      <c r="AMM17" s="6"/>
      <c r="AMN17" s="6"/>
      <c r="AMO17" s="6"/>
      <c r="AMP17" s="6"/>
      <c r="AMQ17" s="6"/>
      <c r="AMR17" s="6"/>
      <c r="AMS17" s="6"/>
      <c r="AMT17" s="6"/>
      <c r="AMU17" s="6"/>
      <c r="AMV17" s="6"/>
      <c r="AMW17" s="6"/>
      <c r="AMX17" s="6"/>
      <c r="AMY17" s="6"/>
      <c r="AMZ17" s="6"/>
      <c r="ANA17" s="6"/>
      <c r="ANB17" s="6"/>
    </row>
    <row r="18" spans="1:1042" x14ac:dyDescent="0.25">
      <c r="A18" t="s">
        <v>188</v>
      </c>
      <c r="D18" t="s">
        <v>864</v>
      </c>
      <c r="K18" s="55"/>
      <c r="L18" s="55"/>
      <c r="M18" s="67" t="s">
        <v>89</v>
      </c>
      <c r="N18" s="65">
        <f t="shared" si="1"/>
        <v>24</v>
      </c>
      <c r="O18" s="6"/>
      <c r="P18" s="6"/>
      <c r="Q18" s="6"/>
      <c r="R18" s="72" t="s">
        <v>900</v>
      </c>
      <c r="S18" s="73">
        <v>17</v>
      </c>
      <c r="T18" s="83" t="s">
        <v>902</v>
      </c>
      <c r="U18" s="133">
        <f t="shared" si="0"/>
        <v>5</v>
      </c>
      <c r="V18" s="167" t="s">
        <v>919</v>
      </c>
      <c r="W18" s="78"/>
      <c r="X18" s="56"/>
      <c r="Y18" s="56"/>
      <c r="Z18" s="57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6"/>
      <c r="HT18" s="6"/>
      <c r="HU18" s="6"/>
      <c r="HV18" s="6"/>
      <c r="HW18" s="6"/>
      <c r="HX18" s="6"/>
      <c r="HY18" s="6"/>
      <c r="HZ18" s="6"/>
      <c r="IA18" s="6"/>
      <c r="IB18" s="6"/>
      <c r="IC18" s="6"/>
      <c r="ID18" s="6"/>
      <c r="IE18" s="6"/>
      <c r="IF18" s="6"/>
      <c r="IG18" s="6"/>
      <c r="IH18" s="6"/>
      <c r="II18" s="6"/>
      <c r="IJ18" s="6"/>
      <c r="IK18" s="6"/>
      <c r="IL18" s="6"/>
      <c r="IM18" s="6"/>
      <c r="IN18" s="6"/>
      <c r="IO18" s="6"/>
      <c r="IP18" s="6"/>
      <c r="IQ18" s="6"/>
      <c r="IR18" s="6"/>
      <c r="IS18" s="6"/>
      <c r="IT18" s="6"/>
      <c r="IU18" s="6"/>
      <c r="IV18" s="6"/>
      <c r="IW18" s="6"/>
      <c r="IX18" s="6"/>
      <c r="IY18" s="6"/>
      <c r="IZ18" s="6"/>
      <c r="JA18" s="6"/>
      <c r="JB18" s="6"/>
      <c r="JC18" s="6"/>
      <c r="JD18" s="6"/>
      <c r="JE18" s="6"/>
      <c r="JF18" s="6"/>
      <c r="JG18" s="6"/>
      <c r="JH18" s="6"/>
      <c r="JI18" s="6"/>
      <c r="JJ18" s="6"/>
      <c r="JK18" s="6"/>
      <c r="JL18" s="6"/>
      <c r="JM18" s="6"/>
      <c r="JN18" s="6"/>
      <c r="JO18" s="6"/>
      <c r="JP18" s="6"/>
      <c r="JQ18" s="6"/>
      <c r="JR18" s="6"/>
      <c r="JS18" s="6"/>
      <c r="JT18" s="6"/>
      <c r="JU18" s="6"/>
      <c r="JV18" s="6"/>
      <c r="JW18" s="6"/>
      <c r="JX18" s="6"/>
      <c r="JY18" s="6"/>
      <c r="JZ18" s="6"/>
      <c r="KA18" s="6"/>
      <c r="KB18" s="6"/>
      <c r="KC18" s="6"/>
      <c r="KD18" s="6"/>
      <c r="KE18" s="6"/>
      <c r="KF18" s="6"/>
      <c r="KG18" s="6"/>
      <c r="KH18" s="6"/>
      <c r="KI18" s="6"/>
      <c r="KJ18" s="6"/>
      <c r="KK18" s="6"/>
      <c r="KL18" s="6"/>
      <c r="KM18" s="6"/>
      <c r="KN18" s="6"/>
      <c r="KO18" s="6"/>
      <c r="KP18" s="6"/>
      <c r="KQ18" s="6"/>
      <c r="KR18" s="6"/>
      <c r="KS18" s="6"/>
      <c r="KT18" s="6"/>
      <c r="KU18" s="6"/>
      <c r="KV18" s="6"/>
      <c r="KW18" s="6"/>
      <c r="KX18" s="6"/>
      <c r="KY18" s="6"/>
      <c r="KZ18" s="6"/>
      <c r="LA18" s="6"/>
      <c r="LB18" s="6"/>
      <c r="LC18" s="6"/>
      <c r="LD18" s="6"/>
      <c r="LE18" s="6"/>
      <c r="LF18" s="6"/>
      <c r="LG18" s="6"/>
      <c r="LH18" s="6"/>
      <c r="LI18" s="6"/>
      <c r="LJ18" s="6"/>
      <c r="LK18" s="6"/>
      <c r="LL18" s="6"/>
      <c r="LM18" s="6"/>
      <c r="LN18" s="6"/>
      <c r="LO18" s="6"/>
      <c r="LP18" s="6"/>
      <c r="LQ18" s="6"/>
      <c r="LR18" s="6"/>
      <c r="LS18" s="6"/>
      <c r="LT18" s="6"/>
      <c r="LU18" s="6"/>
      <c r="LV18" s="6"/>
      <c r="LW18" s="6"/>
      <c r="LX18" s="6"/>
      <c r="LY18" s="6"/>
      <c r="LZ18" s="6"/>
      <c r="MA18" s="6"/>
      <c r="MB18" s="6"/>
      <c r="MC18" s="6"/>
      <c r="MD18" s="6"/>
      <c r="ME18" s="6"/>
      <c r="MF18" s="6"/>
      <c r="MG18" s="6"/>
      <c r="MH18" s="6"/>
      <c r="MI18" s="6"/>
      <c r="MJ18" s="6"/>
      <c r="MK18" s="6"/>
      <c r="ML18" s="6"/>
      <c r="MM18" s="6"/>
      <c r="MN18" s="6"/>
      <c r="MO18" s="6"/>
      <c r="MP18" s="6"/>
      <c r="MQ18" s="6"/>
      <c r="MR18" s="6"/>
      <c r="MS18" s="6"/>
      <c r="MT18" s="6"/>
      <c r="MU18" s="6"/>
      <c r="MV18" s="6"/>
      <c r="MW18" s="6"/>
      <c r="MX18" s="6"/>
      <c r="MY18" s="6"/>
      <c r="MZ18" s="6"/>
      <c r="NA18" s="6"/>
      <c r="NB18" s="6"/>
      <c r="NC18" s="6"/>
      <c r="ND18" s="6"/>
      <c r="NE18" s="6"/>
      <c r="NF18" s="6"/>
      <c r="NG18" s="6"/>
      <c r="NH18" s="6"/>
      <c r="NI18" s="6"/>
      <c r="NJ18" s="6"/>
      <c r="NK18" s="6"/>
      <c r="NL18" s="6"/>
      <c r="NM18" s="6"/>
      <c r="NN18" s="6"/>
      <c r="NO18" s="6"/>
      <c r="NP18" s="6"/>
      <c r="NQ18" s="6"/>
      <c r="NR18" s="6"/>
      <c r="NS18" s="6"/>
      <c r="NT18" s="6"/>
      <c r="NU18" s="6"/>
      <c r="NV18" s="6"/>
      <c r="NW18" s="6"/>
      <c r="NX18" s="6"/>
      <c r="NY18" s="6"/>
      <c r="NZ18" s="6"/>
      <c r="OA18" s="6"/>
      <c r="OB18" s="6"/>
      <c r="OC18" s="6"/>
      <c r="OD18" s="6"/>
      <c r="OE18" s="6"/>
      <c r="OF18" s="6"/>
      <c r="OG18" s="6"/>
      <c r="OH18" s="6"/>
      <c r="OI18" s="6"/>
      <c r="OJ18" s="6"/>
      <c r="OK18" s="6"/>
      <c r="OL18" s="6"/>
      <c r="OM18" s="6"/>
      <c r="ON18" s="6"/>
      <c r="OO18" s="6"/>
      <c r="OP18" s="6"/>
      <c r="OQ18" s="6"/>
      <c r="OR18" s="6"/>
      <c r="OS18" s="6"/>
      <c r="OT18" s="6"/>
      <c r="OU18" s="6"/>
      <c r="OV18" s="6"/>
      <c r="OW18" s="6"/>
      <c r="OX18" s="6"/>
      <c r="OY18" s="6"/>
      <c r="OZ18" s="6"/>
      <c r="PA18" s="6"/>
      <c r="PB18" s="6"/>
      <c r="PC18" s="6"/>
      <c r="PD18" s="6"/>
      <c r="PE18" s="6"/>
      <c r="PF18" s="6"/>
      <c r="PG18" s="6"/>
      <c r="PH18" s="6"/>
      <c r="PI18" s="6"/>
      <c r="PJ18" s="6"/>
      <c r="PK18" s="6"/>
      <c r="PL18" s="6"/>
      <c r="PM18" s="6"/>
      <c r="PN18" s="6"/>
      <c r="PO18" s="6"/>
      <c r="PP18" s="6"/>
      <c r="PQ18" s="6"/>
      <c r="PR18" s="6"/>
      <c r="PS18" s="6"/>
      <c r="PT18" s="6"/>
      <c r="PU18" s="6"/>
      <c r="PV18" s="6"/>
      <c r="PW18" s="6"/>
      <c r="PX18" s="6"/>
      <c r="PY18" s="6"/>
      <c r="PZ18" s="6"/>
      <c r="QA18" s="6"/>
      <c r="QB18" s="6"/>
      <c r="QC18" s="6"/>
      <c r="QD18" s="6"/>
      <c r="QE18" s="6"/>
      <c r="QF18" s="6"/>
      <c r="QG18" s="6"/>
      <c r="QH18" s="6"/>
      <c r="QI18" s="6"/>
      <c r="QJ18" s="6"/>
      <c r="QK18" s="6"/>
      <c r="QL18" s="6"/>
      <c r="QM18" s="6"/>
      <c r="QN18" s="6"/>
      <c r="QO18" s="6"/>
      <c r="QP18" s="6"/>
      <c r="QQ18" s="6"/>
      <c r="QR18" s="6"/>
      <c r="QS18" s="6"/>
      <c r="QT18" s="6"/>
      <c r="QU18" s="6"/>
      <c r="QV18" s="6"/>
      <c r="QW18" s="6"/>
      <c r="QX18" s="6"/>
      <c r="QY18" s="6"/>
      <c r="QZ18" s="6"/>
      <c r="RA18" s="6"/>
      <c r="RB18" s="6"/>
      <c r="RC18" s="6"/>
      <c r="RD18" s="6"/>
      <c r="RE18" s="6"/>
      <c r="RF18" s="6"/>
      <c r="RG18" s="6"/>
      <c r="RH18" s="6"/>
      <c r="RI18" s="6"/>
      <c r="RJ18" s="6"/>
      <c r="RK18" s="6"/>
      <c r="RL18" s="6"/>
      <c r="RM18" s="6"/>
      <c r="RN18" s="6"/>
      <c r="RO18" s="6"/>
      <c r="RP18" s="6"/>
      <c r="RQ18" s="6"/>
      <c r="RR18" s="6"/>
      <c r="RS18" s="6"/>
      <c r="RT18" s="6"/>
      <c r="RU18" s="6"/>
      <c r="RV18" s="6"/>
      <c r="RW18" s="6"/>
      <c r="RX18" s="6"/>
      <c r="RY18" s="6"/>
      <c r="RZ18" s="6"/>
      <c r="SA18" s="6"/>
      <c r="SB18" s="6"/>
      <c r="SC18" s="6"/>
      <c r="SD18" s="6"/>
      <c r="SE18" s="6"/>
      <c r="SF18" s="6"/>
      <c r="SG18" s="6"/>
      <c r="SH18" s="6"/>
      <c r="SI18" s="6"/>
      <c r="SJ18" s="6"/>
      <c r="SK18" s="6"/>
      <c r="SL18" s="6"/>
      <c r="SM18" s="6"/>
      <c r="SN18" s="6"/>
      <c r="SO18" s="6"/>
      <c r="SP18" s="6"/>
      <c r="SQ18" s="6"/>
      <c r="SR18" s="6"/>
      <c r="SS18" s="6"/>
      <c r="ST18" s="6"/>
      <c r="SU18" s="6"/>
      <c r="SV18" s="6"/>
      <c r="SW18" s="6"/>
      <c r="SX18" s="6"/>
      <c r="SY18" s="6"/>
      <c r="SZ18" s="6"/>
      <c r="TA18" s="6"/>
      <c r="TB18" s="6"/>
      <c r="TC18" s="6"/>
      <c r="TD18" s="6"/>
      <c r="TE18" s="6"/>
      <c r="TF18" s="6"/>
      <c r="TG18" s="6"/>
      <c r="TH18" s="6"/>
      <c r="TI18" s="6"/>
      <c r="TJ18" s="6"/>
      <c r="TK18" s="6"/>
      <c r="TL18" s="6"/>
      <c r="TM18" s="6"/>
      <c r="TN18" s="6"/>
      <c r="TO18" s="6"/>
      <c r="TP18" s="6"/>
      <c r="TQ18" s="6"/>
      <c r="TR18" s="6"/>
      <c r="TS18" s="6"/>
      <c r="TT18" s="6"/>
      <c r="TU18" s="6"/>
      <c r="TV18" s="6"/>
      <c r="TW18" s="6"/>
      <c r="TX18" s="6"/>
      <c r="TY18" s="6"/>
      <c r="TZ18" s="6"/>
      <c r="UA18" s="6"/>
      <c r="UB18" s="6"/>
      <c r="UC18" s="6"/>
      <c r="UD18" s="6"/>
      <c r="UE18" s="6"/>
      <c r="UF18" s="6"/>
      <c r="UG18" s="6"/>
      <c r="UH18" s="6"/>
      <c r="UI18" s="6"/>
      <c r="UJ18" s="6"/>
      <c r="UK18" s="6"/>
      <c r="UL18" s="6"/>
      <c r="UM18" s="6"/>
      <c r="UN18" s="6"/>
      <c r="UO18" s="6"/>
      <c r="UP18" s="6"/>
      <c r="UQ18" s="6"/>
      <c r="UR18" s="6"/>
      <c r="US18" s="6"/>
      <c r="UT18" s="6"/>
      <c r="UU18" s="6"/>
      <c r="UV18" s="6"/>
      <c r="UW18" s="6"/>
      <c r="UX18" s="6"/>
      <c r="UY18" s="6"/>
      <c r="UZ18" s="6"/>
      <c r="VA18" s="6"/>
      <c r="VB18" s="6"/>
      <c r="VC18" s="6"/>
      <c r="VD18" s="6"/>
      <c r="VE18" s="6"/>
      <c r="VF18" s="6"/>
      <c r="VG18" s="6"/>
      <c r="VH18" s="6"/>
      <c r="VI18" s="6"/>
      <c r="VJ18" s="6"/>
      <c r="VK18" s="6"/>
      <c r="VL18" s="6"/>
      <c r="VM18" s="6"/>
      <c r="VN18" s="6"/>
      <c r="VO18" s="6"/>
      <c r="VP18" s="6"/>
      <c r="VQ18" s="6"/>
      <c r="VR18" s="6"/>
      <c r="VS18" s="6"/>
      <c r="VT18" s="6"/>
      <c r="VU18" s="6"/>
      <c r="VV18" s="6"/>
      <c r="VW18" s="6"/>
      <c r="VX18" s="6"/>
      <c r="VY18" s="6"/>
      <c r="VZ18" s="6"/>
      <c r="WA18" s="6"/>
      <c r="WB18" s="6"/>
      <c r="WC18" s="6"/>
      <c r="WD18" s="6"/>
      <c r="WE18" s="6"/>
      <c r="WF18" s="6"/>
      <c r="WG18" s="6"/>
      <c r="WH18" s="6"/>
      <c r="WI18" s="6"/>
      <c r="WJ18" s="6"/>
      <c r="WK18" s="6"/>
      <c r="WL18" s="6"/>
      <c r="WM18" s="6"/>
      <c r="WN18" s="6"/>
      <c r="WO18" s="6"/>
      <c r="WP18" s="6"/>
      <c r="WQ18" s="6"/>
      <c r="WR18" s="6"/>
      <c r="WS18" s="6"/>
      <c r="WT18" s="6"/>
      <c r="WU18" s="6"/>
      <c r="WV18" s="6"/>
      <c r="WW18" s="6"/>
      <c r="WX18" s="6"/>
      <c r="WY18" s="6"/>
      <c r="WZ18" s="6"/>
      <c r="XA18" s="6"/>
      <c r="XB18" s="6"/>
      <c r="XC18" s="6"/>
      <c r="XD18" s="6"/>
      <c r="XE18" s="6"/>
      <c r="XF18" s="6"/>
      <c r="XG18" s="6"/>
      <c r="XH18" s="6"/>
      <c r="XI18" s="6"/>
      <c r="XJ18" s="6"/>
      <c r="XK18" s="6"/>
      <c r="XL18" s="6"/>
      <c r="XM18" s="6"/>
      <c r="XN18" s="6"/>
      <c r="XO18" s="6"/>
      <c r="XP18" s="6"/>
      <c r="XQ18" s="6"/>
      <c r="XR18" s="6"/>
      <c r="XS18" s="6"/>
      <c r="XT18" s="6"/>
      <c r="XU18" s="6"/>
      <c r="XV18" s="6"/>
      <c r="XW18" s="6"/>
      <c r="XX18" s="6"/>
      <c r="XY18" s="6"/>
      <c r="XZ18" s="6"/>
      <c r="YA18" s="6"/>
      <c r="YB18" s="6"/>
      <c r="YC18" s="6"/>
      <c r="YD18" s="6"/>
      <c r="YE18" s="6"/>
      <c r="YF18" s="6"/>
      <c r="YG18" s="6"/>
      <c r="YH18" s="6"/>
      <c r="YI18" s="6"/>
      <c r="YJ18" s="6"/>
      <c r="YK18" s="6"/>
      <c r="YL18" s="6"/>
      <c r="YM18" s="6"/>
      <c r="YN18" s="6"/>
      <c r="YO18" s="6"/>
      <c r="YP18" s="6"/>
      <c r="YQ18" s="6"/>
      <c r="YR18" s="6"/>
      <c r="YS18" s="6"/>
      <c r="YT18" s="6"/>
      <c r="YU18" s="6"/>
      <c r="YV18" s="6"/>
      <c r="YW18" s="6"/>
      <c r="YX18" s="6"/>
      <c r="YY18" s="6"/>
      <c r="YZ18" s="6"/>
      <c r="ZA18" s="6"/>
      <c r="ZB18" s="6"/>
      <c r="ZC18" s="6"/>
      <c r="ZD18" s="6"/>
      <c r="ZE18" s="6"/>
      <c r="ZF18" s="6"/>
      <c r="ZG18" s="6"/>
      <c r="ZH18" s="6"/>
      <c r="ZI18" s="6"/>
      <c r="ZJ18" s="6"/>
      <c r="ZK18" s="6"/>
      <c r="ZL18" s="6"/>
      <c r="ZM18" s="6"/>
      <c r="ZN18" s="6"/>
      <c r="ZO18" s="6"/>
      <c r="ZP18" s="6"/>
      <c r="ZQ18" s="6"/>
      <c r="ZR18" s="6"/>
      <c r="ZS18" s="6"/>
      <c r="ZT18" s="6"/>
      <c r="ZU18" s="6"/>
      <c r="ZV18" s="6"/>
      <c r="ZW18" s="6"/>
      <c r="ZX18" s="6"/>
      <c r="ZY18" s="6"/>
      <c r="ZZ18" s="6"/>
      <c r="AAA18" s="6"/>
      <c r="AAB18" s="6"/>
      <c r="AAC18" s="6"/>
      <c r="AAD18" s="6"/>
      <c r="AAE18" s="6"/>
      <c r="AAF18" s="6"/>
      <c r="AAG18" s="6"/>
      <c r="AAH18" s="6"/>
      <c r="AAI18" s="6"/>
      <c r="AAJ18" s="6"/>
      <c r="AAK18" s="6"/>
      <c r="AAL18" s="6"/>
      <c r="AAM18" s="6"/>
      <c r="AAN18" s="6"/>
      <c r="AAO18" s="6"/>
      <c r="AAP18" s="6"/>
      <c r="AAQ18" s="6"/>
      <c r="AAR18" s="6"/>
      <c r="AAS18" s="6"/>
      <c r="AAT18" s="6"/>
      <c r="AAU18" s="6"/>
      <c r="AAV18" s="6"/>
      <c r="AAW18" s="6"/>
      <c r="AAX18" s="6"/>
      <c r="AAY18" s="6"/>
      <c r="AAZ18" s="6"/>
      <c r="ABA18" s="6"/>
      <c r="ABB18" s="6"/>
      <c r="ABC18" s="6"/>
      <c r="ABD18" s="6"/>
      <c r="ABE18" s="6"/>
      <c r="ABF18" s="6"/>
      <c r="ABG18" s="6"/>
      <c r="ABH18" s="6"/>
      <c r="ABI18" s="6"/>
      <c r="ABJ18" s="6"/>
      <c r="ABK18" s="6"/>
      <c r="ABL18" s="6"/>
      <c r="ABM18" s="6"/>
      <c r="ABN18" s="6"/>
      <c r="ABO18" s="6"/>
      <c r="ABP18" s="6"/>
      <c r="ABQ18" s="6"/>
      <c r="ABR18" s="6"/>
      <c r="ABS18" s="6"/>
      <c r="ABT18" s="6"/>
      <c r="ABU18" s="6"/>
      <c r="ABV18" s="6"/>
      <c r="ABW18" s="6"/>
      <c r="ABX18" s="6"/>
      <c r="ABY18" s="6"/>
      <c r="ABZ18" s="6"/>
      <c r="ACA18" s="6"/>
      <c r="ACB18" s="6"/>
      <c r="ACC18" s="6"/>
      <c r="ACD18" s="6"/>
      <c r="ACE18" s="6"/>
      <c r="ACF18" s="6"/>
      <c r="ACG18" s="6"/>
      <c r="ACH18" s="6"/>
      <c r="ACI18" s="6"/>
      <c r="ACJ18" s="6"/>
      <c r="ACK18" s="6"/>
      <c r="ACL18" s="6"/>
      <c r="ACM18" s="6"/>
      <c r="ACN18" s="6"/>
      <c r="ACO18" s="6"/>
      <c r="ACP18" s="6"/>
      <c r="ACQ18" s="6"/>
      <c r="ACR18" s="6"/>
      <c r="ACS18" s="6"/>
      <c r="ACT18" s="6"/>
      <c r="ACU18" s="6"/>
      <c r="ACV18" s="6"/>
      <c r="ACW18" s="6"/>
      <c r="ACX18" s="6"/>
      <c r="ACY18" s="6"/>
      <c r="ACZ18" s="6"/>
      <c r="ADA18" s="6"/>
      <c r="ADB18" s="6"/>
      <c r="ADC18" s="6"/>
      <c r="ADD18" s="6"/>
      <c r="ADE18" s="6"/>
      <c r="ADF18" s="6"/>
      <c r="ADG18" s="6"/>
      <c r="ADH18" s="6"/>
      <c r="ADI18" s="6"/>
      <c r="ADJ18" s="6"/>
      <c r="ADK18" s="6"/>
      <c r="ADL18" s="6"/>
      <c r="ADM18" s="6"/>
      <c r="ADN18" s="6"/>
      <c r="ADO18" s="6"/>
      <c r="ADP18" s="6"/>
      <c r="ADQ18" s="6"/>
      <c r="ADR18" s="6"/>
      <c r="ADS18" s="6"/>
      <c r="ADT18" s="6"/>
      <c r="ADU18" s="6"/>
      <c r="ADV18" s="6"/>
      <c r="ADW18" s="6"/>
      <c r="ADX18" s="6"/>
      <c r="ADY18" s="6"/>
      <c r="ADZ18" s="6"/>
      <c r="AEA18" s="6"/>
      <c r="AEB18" s="6"/>
      <c r="AEC18" s="6"/>
      <c r="AED18" s="6"/>
      <c r="AEE18" s="6"/>
      <c r="AEF18" s="6"/>
      <c r="AEG18" s="6"/>
      <c r="AEH18" s="6"/>
      <c r="AEI18" s="6"/>
      <c r="AEJ18" s="6"/>
      <c r="AEK18" s="6"/>
      <c r="AEL18" s="6"/>
      <c r="AEM18" s="6"/>
      <c r="AEN18" s="6"/>
      <c r="AEO18" s="6"/>
      <c r="AEP18" s="6"/>
      <c r="AEQ18" s="6"/>
      <c r="AER18" s="6"/>
      <c r="AES18" s="6"/>
      <c r="AET18" s="6"/>
      <c r="AEU18" s="6"/>
      <c r="AEV18" s="6"/>
      <c r="AEW18" s="6"/>
      <c r="AEX18" s="6"/>
      <c r="AEY18" s="6"/>
      <c r="AEZ18" s="6"/>
      <c r="AFA18" s="6"/>
      <c r="AFB18" s="6"/>
      <c r="AFC18" s="6"/>
      <c r="AFD18" s="6"/>
      <c r="AFE18" s="6"/>
      <c r="AFF18" s="6"/>
      <c r="AFG18" s="6"/>
      <c r="AFH18" s="6"/>
      <c r="AFI18" s="6"/>
      <c r="AFJ18" s="6"/>
      <c r="AFK18" s="6"/>
      <c r="AFL18" s="6"/>
      <c r="AFM18" s="6"/>
      <c r="AFN18" s="6"/>
      <c r="AFO18" s="6"/>
      <c r="AFP18" s="6"/>
      <c r="AFQ18" s="6"/>
      <c r="AFR18" s="6"/>
      <c r="AFS18" s="6"/>
      <c r="AFT18" s="6"/>
      <c r="AFU18" s="6"/>
      <c r="AFV18" s="6"/>
      <c r="AFW18" s="6"/>
      <c r="AFX18" s="6"/>
      <c r="AFY18" s="6"/>
      <c r="AFZ18" s="6"/>
      <c r="AGA18" s="6"/>
      <c r="AGB18" s="6"/>
      <c r="AGC18" s="6"/>
      <c r="AGD18" s="6"/>
      <c r="AGE18" s="6"/>
      <c r="AGF18" s="6"/>
      <c r="AGG18" s="6"/>
      <c r="AGH18" s="6"/>
      <c r="AGI18" s="6"/>
      <c r="AGJ18" s="6"/>
      <c r="AGK18" s="6"/>
      <c r="AGL18" s="6"/>
      <c r="AGM18" s="6"/>
      <c r="AGN18" s="6"/>
      <c r="AGO18" s="6"/>
      <c r="AGP18" s="6"/>
      <c r="AGQ18" s="6"/>
      <c r="AGR18" s="6"/>
      <c r="AGS18" s="6"/>
      <c r="AGT18" s="6"/>
      <c r="AGU18" s="6"/>
      <c r="AGV18" s="6"/>
      <c r="AGW18" s="6"/>
      <c r="AGX18" s="6"/>
      <c r="AGY18" s="6"/>
      <c r="AGZ18" s="6"/>
      <c r="AHA18" s="6"/>
      <c r="AHB18" s="6"/>
      <c r="AHC18" s="6"/>
      <c r="AHD18" s="6"/>
      <c r="AHE18" s="6"/>
      <c r="AHF18" s="6"/>
      <c r="AHG18" s="6"/>
      <c r="AHH18" s="6"/>
      <c r="AHI18" s="6"/>
      <c r="AHJ18" s="6"/>
      <c r="AHK18" s="6"/>
      <c r="AHL18" s="6"/>
      <c r="AHM18" s="6"/>
      <c r="AHN18" s="6"/>
      <c r="AHO18" s="6"/>
      <c r="AHP18" s="6"/>
      <c r="AHQ18" s="6"/>
      <c r="AHR18" s="6"/>
      <c r="AHS18" s="6"/>
      <c r="AHT18" s="6"/>
      <c r="AHU18" s="6"/>
      <c r="AHV18" s="6"/>
      <c r="AHW18" s="6"/>
      <c r="AHX18" s="6"/>
      <c r="AHY18" s="6"/>
      <c r="AHZ18" s="6"/>
      <c r="AIA18" s="6"/>
      <c r="AIB18" s="6"/>
      <c r="AIC18" s="6"/>
      <c r="AID18" s="6"/>
      <c r="AIE18" s="6"/>
      <c r="AIF18" s="6"/>
      <c r="AIG18" s="6"/>
      <c r="AIH18" s="6"/>
      <c r="AII18" s="6"/>
      <c r="AIJ18" s="6"/>
      <c r="AIK18" s="6"/>
      <c r="AIL18" s="6"/>
      <c r="AIM18" s="6"/>
      <c r="AIN18" s="6"/>
      <c r="AIO18" s="6"/>
      <c r="AIP18" s="6"/>
      <c r="AIQ18" s="6"/>
      <c r="AIR18" s="6"/>
      <c r="AIS18" s="6"/>
      <c r="AIT18" s="6"/>
      <c r="AIU18" s="6"/>
      <c r="AIV18" s="6"/>
      <c r="AIW18" s="6"/>
      <c r="AIX18" s="6"/>
      <c r="AIY18" s="6"/>
      <c r="AIZ18" s="6"/>
      <c r="AJA18" s="6"/>
      <c r="AJB18" s="6"/>
      <c r="AJC18" s="6"/>
      <c r="AJD18" s="6"/>
      <c r="AJE18" s="6"/>
      <c r="AJF18" s="6"/>
      <c r="AJG18" s="6"/>
      <c r="AJH18" s="6"/>
      <c r="AJI18" s="6"/>
      <c r="AJJ18" s="6"/>
      <c r="AJK18" s="6"/>
      <c r="AJL18" s="6"/>
      <c r="AJM18" s="6"/>
      <c r="AJN18" s="6"/>
      <c r="AJO18" s="6"/>
      <c r="AJP18" s="6"/>
      <c r="AJQ18" s="6"/>
      <c r="AJR18" s="6"/>
      <c r="AJS18" s="6"/>
      <c r="AJT18" s="6"/>
      <c r="AJU18" s="6"/>
      <c r="AJV18" s="6"/>
      <c r="AJW18" s="6"/>
      <c r="AJX18" s="6"/>
      <c r="AJY18" s="6"/>
      <c r="AJZ18" s="6"/>
      <c r="AKA18" s="6"/>
      <c r="AKB18" s="6"/>
      <c r="AKC18" s="6"/>
      <c r="AKD18" s="6"/>
      <c r="AKE18" s="6"/>
      <c r="AKF18" s="6"/>
      <c r="AKG18" s="6"/>
      <c r="AKH18" s="6"/>
      <c r="AKI18" s="6"/>
      <c r="AKJ18" s="6"/>
      <c r="AKK18" s="6"/>
      <c r="AKL18" s="6"/>
      <c r="AKM18" s="6"/>
      <c r="AKN18" s="6"/>
      <c r="AKO18" s="6"/>
      <c r="AKP18" s="6"/>
      <c r="AKQ18" s="6"/>
      <c r="AKR18" s="6"/>
      <c r="AKS18" s="6"/>
      <c r="AKT18" s="6"/>
      <c r="AKU18" s="6"/>
      <c r="AKV18" s="6"/>
      <c r="AKW18" s="6"/>
      <c r="AKX18" s="6"/>
      <c r="AKY18" s="6"/>
      <c r="AKZ18" s="6"/>
      <c r="ALA18" s="6"/>
      <c r="ALB18" s="6"/>
      <c r="ALC18" s="6"/>
      <c r="ALD18" s="6"/>
      <c r="ALE18" s="6"/>
      <c r="ALF18" s="6"/>
      <c r="ALG18" s="6"/>
      <c r="ALH18" s="6"/>
      <c r="ALI18" s="6"/>
      <c r="ALJ18" s="6"/>
      <c r="ALK18" s="6"/>
      <c r="ALL18" s="6"/>
      <c r="ALM18" s="6"/>
      <c r="ALN18" s="6"/>
      <c r="ALO18" s="6"/>
      <c r="ALP18" s="6"/>
      <c r="ALQ18" s="6"/>
      <c r="ALR18" s="6"/>
      <c r="ALS18" s="6"/>
      <c r="ALT18" s="6"/>
      <c r="ALU18" s="6"/>
      <c r="ALV18" s="6"/>
      <c r="ALW18" s="6"/>
      <c r="ALX18" s="6"/>
      <c r="ALY18" s="6"/>
      <c r="ALZ18" s="6"/>
      <c r="AMA18" s="6"/>
      <c r="AMB18" s="6"/>
      <c r="AMC18" s="6"/>
      <c r="AMD18" s="6"/>
      <c r="AME18" s="6"/>
      <c r="AMF18" s="6"/>
      <c r="AMG18" s="6"/>
      <c r="AMH18" s="6"/>
      <c r="AMI18" s="6"/>
      <c r="AMJ18" s="6"/>
      <c r="AMK18" s="6"/>
      <c r="AML18" s="6"/>
      <c r="AMM18" s="6"/>
      <c r="AMN18" s="6"/>
      <c r="AMO18" s="6"/>
      <c r="AMP18" s="6"/>
      <c r="AMQ18" s="6"/>
      <c r="AMR18" s="6"/>
      <c r="AMS18" s="6"/>
      <c r="AMT18" s="6"/>
      <c r="AMU18" s="6"/>
      <c r="AMV18" s="6"/>
      <c r="AMW18" s="6"/>
      <c r="AMX18" s="6"/>
      <c r="AMY18" s="6"/>
      <c r="AMZ18" s="6"/>
      <c r="ANA18" s="6"/>
      <c r="ANB18" s="6"/>
    </row>
    <row r="19" spans="1:1042" x14ac:dyDescent="0.25">
      <c r="A19" t="s">
        <v>188</v>
      </c>
      <c r="D19" t="s">
        <v>820</v>
      </c>
      <c r="K19" s="55"/>
      <c r="L19" s="55"/>
      <c r="M19" s="66" t="s">
        <v>46</v>
      </c>
      <c r="N19" s="65">
        <f t="shared" si="1"/>
        <v>25</v>
      </c>
      <c r="O19" s="6"/>
      <c r="P19" s="6"/>
      <c r="Q19" s="6"/>
      <c r="R19" s="72" t="s">
        <v>921</v>
      </c>
      <c r="S19" s="73">
        <v>18</v>
      </c>
      <c r="T19" s="83" t="s">
        <v>922</v>
      </c>
      <c r="U19" s="133">
        <f t="shared" si="0"/>
        <v>1</v>
      </c>
      <c r="V19" s="167" t="s">
        <v>918</v>
      </c>
      <c r="W19" s="78"/>
      <c r="X19" s="56"/>
      <c r="Y19" s="56"/>
      <c r="Z19" s="57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  <c r="HM19" s="6"/>
      <c r="HN19" s="6"/>
      <c r="HO19" s="6"/>
      <c r="HP19" s="6"/>
      <c r="HQ19" s="6"/>
      <c r="HR19" s="6"/>
      <c r="HS19" s="6"/>
      <c r="HT19" s="6"/>
      <c r="HU19" s="6"/>
      <c r="HV19" s="6"/>
      <c r="HW19" s="6"/>
      <c r="HX19" s="6"/>
      <c r="HY19" s="6"/>
      <c r="HZ19" s="6"/>
      <c r="IA19" s="6"/>
      <c r="IB19" s="6"/>
      <c r="IC19" s="6"/>
      <c r="ID19" s="6"/>
      <c r="IE19" s="6"/>
      <c r="IF19" s="6"/>
      <c r="IG19" s="6"/>
      <c r="IH19" s="6"/>
      <c r="II19" s="6"/>
      <c r="IJ19" s="6"/>
      <c r="IK19" s="6"/>
      <c r="IL19" s="6"/>
      <c r="IM19" s="6"/>
      <c r="IN19" s="6"/>
      <c r="IO19" s="6"/>
      <c r="IP19" s="6"/>
      <c r="IQ19" s="6"/>
      <c r="IR19" s="6"/>
      <c r="IS19" s="6"/>
      <c r="IT19" s="6"/>
      <c r="IU19" s="6"/>
      <c r="IV19" s="6"/>
      <c r="IW19" s="6"/>
      <c r="IX19" s="6"/>
      <c r="IY19" s="6"/>
      <c r="IZ19" s="6"/>
      <c r="JA19" s="6"/>
      <c r="JB19" s="6"/>
      <c r="JC19" s="6"/>
      <c r="JD19" s="6"/>
      <c r="JE19" s="6"/>
      <c r="JF19" s="6"/>
      <c r="JG19" s="6"/>
      <c r="JH19" s="6"/>
      <c r="JI19" s="6"/>
      <c r="JJ19" s="6"/>
      <c r="JK19" s="6"/>
      <c r="JL19" s="6"/>
      <c r="JM19" s="6"/>
      <c r="JN19" s="6"/>
      <c r="JO19" s="6"/>
      <c r="JP19" s="6"/>
      <c r="JQ19" s="6"/>
      <c r="JR19" s="6"/>
      <c r="JS19" s="6"/>
      <c r="JT19" s="6"/>
      <c r="JU19" s="6"/>
      <c r="JV19" s="6"/>
      <c r="JW19" s="6"/>
      <c r="JX19" s="6"/>
      <c r="JY19" s="6"/>
      <c r="JZ19" s="6"/>
      <c r="KA19" s="6"/>
      <c r="KB19" s="6"/>
      <c r="KC19" s="6"/>
      <c r="KD19" s="6"/>
      <c r="KE19" s="6"/>
      <c r="KF19" s="6"/>
      <c r="KG19" s="6"/>
      <c r="KH19" s="6"/>
      <c r="KI19" s="6"/>
      <c r="KJ19" s="6"/>
      <c r="KK19" s="6"/>
      <c r="KL19" s="6"/>
      <c r="KM19" s="6"/>
      <c r="KN19" s="6"/>
      <c r="KO19" s="6"/>
      <c r="KP19" s="6"/>
      <c r="KQ19" s="6"/>
      <c r="KR19" s="6"/>
      <c r="KS19" s="6"/>
      <c r="KT19" s="6"/>
      <c r="KU19" s="6"/>
      <c r="KV19" s="6"/>
      <c r="KW19" s="6"/>
      <c r="KX19" s="6"/>
      <c r="KY19" s="6"/>
      <c r="KZ19" s="6"/>
      <c r="LA19" s="6"/>
      <c r="LB19" s="6"/>
      <c r="LC19" s="6"/>
      <c r="LD19" s="6"/>
      <c r="LE19" s="6"/>
      <c r="LF19" s="6"/>
      <c r="LG19" s="6"/>
      <c r="LH19" s="6"/>
      <c r="LI19" s="6"/>
      <c r="LJ19" s="6"/>
      <c r="LK19" s="6"/>
      <c r="LL19" s="6"/>
      <c r="LM19" s="6"/>
      <c r="LN19" s="6"/>
      <c r="LO19" s="6"/>
      <c r="LP19" s="6"/>
      <c r="LQ19" s="6"/>
      <c r="LR19" s="6"/>
      <c r="LS19" s="6"/>
      <c r="LT19" s="6"/>
      <c r="LU19" s="6"/>
      <c r="LV19" s="6"/>
      <c r="LW19" s="6"/>
      <c r="LX19" s="6"/>
      <c r="LY19" s="6"/>
      <c r="LZ19" s="6"/>
      <c r="MA19" s="6"/>
      <c r="MB19" s="6"/>
      <c r="MC19" s="6"/>
      <c r="MD19" s="6"/>
      <c r="ME19" s="6"/>
      <c r="MF19" s="6"/>
      <c r="MG19" s="6"/>
      <c r="MH19" s="6"/>
      <c r="MI19" s="6"/>
      <c r="MJ19" s="6"/>
      <c r="MK19" s="6"/>
      <c r="ML19" s="6"/>
      <c r="MM19" s="6"/>
      <c r="MN19" s="6"/>
      <c r="MO19" s="6"/>
      <c r="MP19" s="6"/>
      <c r="MQ19" s="6"/>
      <c r="MR19" s="6"/>
      <c r="MS19" s="6"/>
      <c r="MT19" s="6"/>
      <c r="MU19" s="6"/>
      <c r="MV19" s="6"/>
      <c r="MW19" s="6"/>
      <c r="MX19" s="6"/>
      <c r="MY19" s="6"/>
      <c r="MZ19" s="6"/>
      <c r="NA19" s="6"/>
      <c r="NB19" s="6"/>
      <c r="NC19" s="6"/>
      <c r="ND19" s="6"/>
      <c r="NE19" s="6"/>
      <c r="NF19" s="6"/>
      <c r="NG19" s="6"/>
      <c r="NH19" s="6"/>
      <c r="NI19" s="6"/>
      <c r="NJ19" s="6"/>
      <c r="NK19" s="6"/>
      <c r="NL19" s="6"/>
      <c r="NM19" s="6"/>
      <c r="NN19" s="6"/>
      <c r="NO19" s="6"/>
      <c r="NP19" s="6"/>
      <c r="NQ19" s="6"/>
      <c r="NR19" s="6"/>
      <c r="NS19" s="6"/>
      <c r="NT19" s="6"/>
      <c r="NU19" s="6"/>
      <c r="NV19" s="6"/>
      <c r="NW19" s="6"/>
      <c r="NX19" s="6"/>
      <c r="NY19" s="6"/>
      <c r="NZ19" s="6"/>
      <c r="OA19" s="6"/>
      <c r="OB19" s="6"/>
      <c r="OC19" s="6"/>
      <c r="OD19" s="6"/>
      <c r="OE19" s="6"/>
      <c r="OF19" s="6"/>
      <c r="OG19" s="6"/>
      <c r="OH19" s="6"/>
      <c r="OI19" s="6"/>
      <c r="OJ19" s="6"/>
      <c r="OK19" s="6"/>
      <c r="OL19" s="6"/>
      <c r="OM19" s="6"/>
      <c r="ON19" s="6"/>
      <c r="OO19" s="6"/>
      <c r="OP19" s="6"/>
      <c r="OQ19" s="6"/>
      <c r="OR19" s="6"/>
      <c r="OS19" s="6"/>
      <c r="OT19" s="6"/>
      <c r="OU19" s="6"/>
      <c r="OV19" s="6"/>
      <c r="OW19" s="6"/>
      <c r="OX19" s="6"/>
      <c r="OY19" s="6"/>
      <c r="OZ19" s="6"/>
      <c r="PA19" s="6"/>
      <c r="PB19" s="6"/>
      <c r="PC19" s="6"/>
      <c r="PD19" s="6"/>
      <c r="PE19" s="6"/>
      <c r="PF19" s="6"/>
      <c r="PG19" s="6"/>
      <c r="PH19" s="6"/>
      <c r="PI19" s="6"/>
      <c r="PJ19" s="6"/>
      <c r="PK19" s="6"/>
      <c r="PL19" s="6"/>
      <c r="PM19" s="6"/>
      <c r="PN19" s="6"/>
      <c r="PO19" s="6"/>
      <c r="PP19" s="6"/>
      <c r="PQ19" s="6"/>
      <c r="PR19" s="6"/>
      <c r="PS19" s="6"/>
      <c r="PT19" s="6"/>
      <c r="PU19" s="6"/>
      <c r="PV19" s="6"/>
      <c r="PW19" s="6"/>
      <c r="PX19" s="6"/>
      <c r="PY19" s="6"/>
      <c r="PZ19" s="6"/>
      <c r="QA19" s="6"/>
      <c r="QB19" s="6"/>
      <c r="QC19" s="6"/>
      <c r="QD19" s="6"/>
      <c r="QE19" s="6"/>
      <c r="QF19" s="6"/>
      <c r="QG19" s="6"/>
      <c r="QH19" s="6"/>
      <c r="QI19" s="6"/>
      <c r="QJ19" s="6"/>
      <c r="QK19" s="6"/>
      <c r="QL19" s="6"/>
      <c r="QM19" s="6"/>
      <c r="QN19" s="6"/>
      <c r="QO19" s="6"/>
      <c r="QP19" s="6"/>
      <c r="QQ19" s="6"/>
      <c r="QR19" s="6"/>
      <c r="QS19" s="6"/>
      <c r="QT19" s="6"/>
      <c r="QU19" s="6"/>
      <c r="QV19" s="6"/>
      <c r="QW19" s="6"/>
      <c r="QX19" s="6"/>
      <c r="QY19" s="6"/>
      <c r="QZ19" s="6"/>
      <c r="RA19" s="6"/>
      <c r="RB19" s="6"/>
      <c r="RC19" s="6"/>
      <c r="RD19" s="6"/>
      <c r="RE19" s="6"/>
      <c r="RF19" s="6"/>
      <c r="RG19" s="6"/>
      <c r="RH19" s="6"/>
      <c r="RI19" s="6"/>
      <c r="RJ19" s="6"/>
      <c r="RK19" s="6"/>
      <c r="RL19" s="6"/>
      <c r="RM19" s="6"/>
      <c r="RN19" s="6"/>
      <c r="RO19" s="6"/>
      <c r="RP19" s="6"/>
      <c r="RQ19" s="6"/>
      <c r="RR19" s="6"/>
      <c r="RS19" s="6"/>
      <c r="RT19" s="6"/>
      <c r="RU19" s="6"/>
      <c r="RV19" s="6"/>
      <c r="RW19" s="6"/>
      <c r="RX19" s="6"/>
      <c r="RY19" s="6"/>
      <c r="RZ19" s="6"/>
      <c r="SA19" s="6"/>
      <c r="SB19" s="6"/>
      <c r="SC19" s="6"/>
      <c r="SD19" s="6"/>
      <c r="SE19" s="6"/>
      <c r="SF19" s="6"/>
      <c r="SG19" s="6"/>
      <c r="SH19" s="6"/>
      <c r="SI19" s="6"/>
      <c r="SJ19" s="6"/>
      <c r="SK19" s="6"/>
      <c r="SL19" s="6"/>
      <c r="SM19" s="6"/>
      <c r="SN19" s="6"/>
      <c r="SO19" s="6"/>
      <c r="SP19" s="6"/>
      <c r="SQ19" s="6"/>
      <c r="SR19" s="6"/>
      <c r="SS19" s="6"/>
      <c r="ST19" s="6"/>
      <c r="SU19" s="6"/>
      <c r="SV19" s="6"/>
      <c r="SW19" s="6"/>
      <c r="SX19" s="6"/>
      <c r="SY19" s="6"/>
      <c r="SZ19" s="6"/>
      <c r="TA19" s="6"/>
      <c r="TB19" s="6"/>
      <c r="TC19" s="6"/>
      <c r="TD19" s="6"/>
      <c r="TE19" s="6"/>
      <c r="TF19" s="6"/>
      <c r="TG19" s="6"/>
      <c r="TH19" s="6"/>
      <c r="TI19" s="6"/>
      <c r="TJ19" s="6"/>
      <c r="TK19" s="6"/>
      <c r="TL19" s="6"/>
      <c r="TM19" s="6"/>
      <c r="TN19" s="6"/>
      <c r="TO19" s="6"/>
      <c r="TP19" s="6"/>
      <c r="TQ19" s="6"/>
      <c r="TR19" s="6"/>
      <c r="TS19" s="6"/>
      <c r="TT19" s="6"/>
      <c r="TU19" s="6"/>
      <c r="TV19" s="6"/>
      <c r="TW19" s="6"/>
      <c r="TX19" s="6"/>
      <c r="TY19" s="6"/>
      <c r="TZ19" s="6"/>
      <c r="UA19" s="6"/>
      <c r="UB19" s="6"/>
      <c r="UC19" s="6"/>
      <c r="UD19" s="6"/>
      <c r="UE19" s="6"/>
      <c r="UF19" s="6"/>
      <c r="UG19" s="6"/>
      <c r="UH19" s="6"/>
      <c r="UI19" s="6"/>
      <c r="UJ19" s="6"/>
      <c r="UK19" s="6"/>
      <c r="UL19" s="6"/>
      <c r="UM19" s="6"/>
      <c r="UN19" s="6"/>
      <c r="UO19" s="6"/>
      <c r="UP19" s="6"/>
      <c r="UQ19" s="6"/>
      <c r="UR19" s="6"/>
      <c r="US19" s="6"/>
      <c r="UT19" s="6"/>
      <c r="UU19" s="6"/>
      <c r="UV19" s="6"/>
      <c r="UW19" s="6"/>
      <c r="UX19" s="6"/>
      <c r="UY19" s="6"/>
      <c r="UZ19" s="6"/>
      <c r="VA19" s="6"/>
      <c r="VB19" s="6"/>
      <c r="VC19" s="6"/>
      <c r="VD19" s="6"/>
      <c r="VE19" s="6"/>
      <c r="VF19" s="6"/>
      <c r="VG19" s="6"/>
      <c r="VH19" s="6"/>
      <c r="VI19" s="6"/>
      <c r="VJ19" s="6"/>
      <c r="VK19" s="6"/>
      <c r="VL19" s="6"/>
      <c r="VM19" s="6"/>
      <c r="VN19" s="6"/>
      <c r="VO19" s="6"/>
      <c r="VP19" s="6"/>
      <c r="VQ19" s="6"/>
      <c r="VR19" s="6"/>
      <c r="VS19" s="6"/>
      <c r="VT19" s="6"/>
      <c r="VU19" s="6"/>
      <c r="VV19" s="6"/>
      <c r="VW19" s="6"/>
      <c r="VX19" s="6"/>
      <c r="VY19" s="6"/>
      <c r="VZ19" s="6"/>
      <c r="WA19" s="6"/>
      <c r="WB19" s="6"/>
      <c r="WC19" s="6"/>
      <c r="WD19" s="6"/>
      <c r="WE19" s="6"/>
      <c r="WF19" s="6"/>
      <c r="WG19" s="6"/>
      <c r="WH19" s="6"/>
      <c r="WI19" s="6"/>
      <c r="WJ19" s="6"/>
      <c r="WK19" s="6"/>
      <c r="WL19" s="6"/>
      <c r="WM19" s="6"/>
      <c r="WN19" s="6"/>
      <c r="WO19" s="6"/>
      <c r="WP19" s="6"/>
      <c r="WQ19" s="6"/>
      <c r="WR19" s="6"/>
      <c r="WS19" s="6"/>
      <c r="WT19" s="6"/>
      <c r="WU19" s="6"/>
      <c r="WV19" s="6"/>
      <c r="WW19" s="6"/>
      <c r="WX19" s="6"/>
      <c r="WY19" s="6"/>
      <c r="WZ19" s="6"/>
      <c r="XA19" s="6"/>
      <c r="XB19" s="6"/>
      <c r="XC19" s="6"/>
      <c r="XD19" s="6"/>
      <c r="XE19" s="6"/>
      <c r="XF19" s="6"/>
      <c r="XG19" s="6"/>
      <c r="XH19" s="6"/>
      <c r="XI19" s="6"/>
      <c r="XJ19" s="6"/>
      <c r="XK19" s="6"/>
      <c r="XL19" s="6"/>
      <c r="XM19" s="6"/>
      <c r="XN19" s="6"/>
      <c r="XO19" s="6"/>
      <c r="XP19" s="6"/>
      <c r="XQ19" s="6"/>
      <c r="XR19" s="6"/>
      <c r="XS19" s="6"/>
      <c r="XT19" s="6"/>
      <c r="XU19" s="6"/>
      <c r="XV19" s="6"/>
      <c r="XW19" s="6"/>
      <c r="XX19" s="6"/>
      <c r="XY19" s="6"/>
      <c r="XZ19" s="6"/>
      <c r="YA19" s="6"/>
      <c r="YB19" s="6"/>
      <c r="YC19" s="6"/>
      <c r="YD19" s="6"/>
      <c r="YE19" s="6"/>
      <c r="YF19" s="6"/>
      <c r="YG19" s="6"/>
      <c r="YH19" s="6"/>
      <c r="YI19" s="6"/>
      <c r="YJ19" s="6"/>
      <c r="YK19" s="6"/>
      <c r="YL19" s="6"/>
      <c r="YM19" s="6"/>
      <c r="YN19" s="6"/>
      <c r="YO19" s="6"/>
      <c r="YP19" s="6"/>
      <c r="YQ19" s="6"/>
      <c r="YR19" s="6"/>
      <c r="YS19" s="6"/>
      <c r="YT19" s="6"/>
      <c r="YU19" s="6"/>
      <c r="YV19" s="6"/>
      <c r="YW19" s="6"/>
      <c r="YX19" s="6"/>
      <c r="YY19" s="6"/>
      <c r="YZ19" s="6"/>
      <c r="ZA19" s="6"/>
      <c r="ZB19" s="6"/>
      <c r="ZC19" s="6"/>
      <c r="ZD19" s="6"/>
      <c r="ZE19" s="6"/>
      <c r="ZF19" s="6"/>
      <c r="ZG19" s="6"/>
      <c r="ZH19" s="6"/>
      <c r="ZI19" s="6"/>
      <c r="ZJ19" s="6"/>
      <c r="ZK19" s="6"/>
      <c r="ZL19" s="6"/>
      <c r="ZM19" s="6"/>
      <c r="ZN19" s="6"/>
      <c r="ZO19" s="6"/>
      <c r="ZP19" s="6"/>
      <c r="ZQ19" s="6"/>
      <c r="ZR19" s="6"/>
      <c r="ZS19" s="6"/>
      <c r="ZT19" s="6"/>
      <c r="ZU19" s="6"/>
      <c r="ZV19" s="6"/>
      <c r="ZW19" s="6"/>
      <c r="ZX19" s="6"/>
      <c r="ZY19" s="6"/>
      <c r="ZZ19" s="6"/>
      <c r="AAA19" s="6"/>
      <c r="AAB19" s="6"/>
      <c r="AAC19" s="6"/>
      <c r="AAD19" s="6"/>
      <c r="AAE19" s="6"/>
      <c r="AAF19" s="6"/>
      <c r="AAG19" s="6"/>
      <c r="AAH19" s="6"/>
      <c r="AAI19" s="6"/>
      <c r="AAJ19" s="6"/>
      <c r="AAK19" s="6"/>
      <c r="AAL19" s="6"/>
      <c r="AAM19" s="6"/>
      <c r="AAN19" s="6"/>
      <c r="AAO19" s="6"/>
      <c r="AAP19" s="6"/>
      <c r="AAQ19" s="6"/>
      <c r="AAR19" s="6"/>
      <c r="AAS19" s="6"/>
      <c r="AAT19" s="6"/>
      <c r="AAU19" s="6"/>
      <c r="AAV19" s="6"/>
      <c r="AAW19" s="6"/>
      <c r="AAX19" s="6"/>
      <c r="AAY19" s="6"/>
      <c r="AAZ19" s="6"/>
      <c r="ABA19" s="6"/>
      <c r="ABB19" s="6"/>
      <c r="ABC19" s="6"/>
      <c r="ABD19" s="6"/>
      <c r="ABE19" s="6"/>
      <c r="ABF19" s="6"/>
      <c r="ABG19" s="6"/>
      <c r="ABH19" s="6"/>
      <c r="ABI19" s="6"/>
      <c r="ABJ19" s="6"/>
      <c r="ABK19" s="6"/>
      <c r="ABL19" s="6"/>
      <c r="ABM19" s="6"/>
      <c r="ABN19" s="6"/>
      <c r="ABO19" s="6"/>
      <c r="ABP19" s="6"/>
      <c r="ABQ19" s="6"/>
      <c r="ABR19" s="6"/>
      <c r="ABS19" s="6"/>
      <c r="ABT19" s="6"/>
      <c r="ABU19" s="6"/>
      <c r="ABV19" s="6"/>
      <c r="ABW19" s="6"/>
      <c r="ABX19" s="6"/>
      <c r="ABY19" s="6"/>
      <c r="ABZ19" s="6"/>
      <c r="ACA19" s="6"/>
      <c r="ACB19" s="6"/>
      <c r="ACC19" s="6"/>
      <c r="ACD19" s="6"/>
      <c r="ACE19" s="6"/>
      <c r="ACF19" s="6"/>
      <c r="ACG19" s="6"/>
      <c r="ACH19" s="6"/>
      <c r="ACI19" s="6"/>
      <c r="ACJ19" s="6"/>
      <c r="ACK19" s="6"/>
      <c r="ACL19" s="6"/>
      <c r="ACM19" s="6"/>
      <c r="ACN19" s="6"/>
      <c r="ACO19" s="6"/>
      <c r="ACP19" s="6"/>
      <c r="ACQ19" s="6"/>
      <c r="ACR19" s="6"/>
      <c r="ACS19" s="6"/>
      <c r="ACT19" s="6"/>
      <c r="ACU19" s="6"/>
      <c r="ACV19" s="6"/>
      <c r="ACW19" s="6"/>
      <c r="ACX19" s="6"/>
      <c r="ACY19" s="6"/>
      <c r="ACZ19" s="6"/>
      <c r="ADA19" s="6"/>
      <c r="ADB19" s="6"/>
      <c r="ADC19" s="6"/>
      <c r="ADD19" s="6"/>
      <c r="ADE19" s="6"/>
      <c r="ADF19" s="6"/>
      <c r="ADG19" s="6"/>
      <c r="ADH19" s="6"/>
      <c r="ADI19" s="6"/>
      <c r="ADJ19" s="6"/>
      <c r="ADK19" s="6"/>
      <c r="ADL19" s="6"/>
      <c r="ADM19" s="6"/>
      <c r="ADN19" s="6"/>
      <c r="ADO19" s="6"/>
      <c r="ADP19" s="6"/>
      <c r="ADQ19" s="6"/>
      <c r="ADR19" s="6"/>
      <c r="ADS19" s="6"/>
      <c r="ADT19" s="6"/>
      <c r="ADU19" s="6"/>
      <c r="ADV19" s="6"/>
      <c r="ADW19" s="6"/>
      <c r="ADX19" s="6"/>
      <c r="ADY19" s="6"/>
      <c r="ADZ19" s="6"/>
      <c r="AEA19" s="6"/>
      <c r="AEB19" s="6"/>
      <c r="AEC19" s="6"/>
      <c r="AED19" s="6"/>
      <c r="AEE19" s="6"/>
      <c r="AEF19" s="6"/>
      <c r="AEG19" s="6"/>
      <c r="AEH19" s="6"/>
      <c r="AEI19" s="6"/>
      <c r="AEJ19" s="6"/>
      <c r="AEK19" s="6"/>
      <c r="AEL19" s="6"/>
      <c r="AEM19" s="6"/>
      <c r="AEN19" s="6"/>
      <c r="AEO19" s="6"/>
      <c r="AEP19" s="6"/>
      <c r="AEQ19" s="6"/>
      <c r="AER19" s="6"/>
      <c r="AES19" s="6"/>
      <c r="AET19" s="6"/>
      <c r="AEU19" s="6"/>
      <c r="AEV19" s="6"/>
      <c r="AEW19" s="6"/>
      <c r="AEX19" s="6"/>
      <c r="AEY19" s="6"/>
      <c r="AEZ19" s="6"/>
      <c r="AFA19" s="6"/>
      <c r="AFB19" s="6"/>
      <c r="AFC19" s="6"/>
      <c r="AFD19" s="6"/>
      <c r="AFE19" s="6"/>
      <c r="AFF19" s="6"/>
      <c r="AFG19" s="6"/>
      <c r="AFH19" s="6"/>
      <c r="AFI19" s="6"/>
      <c r="AFJ19" s="6"/>
      <c r="AFK19" s="6"/>
      <c r="AFL19" s="6"/>
      <c r="AFM19" s="6"/>
      <c r="AFN19" s="6"/>
      <c r="AFO19" s="6"/>
      <c r="AFP19" s="6"/>
      <c r="AFQ19" s="6"/>
      <c r="AFR19" s="6"/>
      <c r="AFS19" s="6"/>
      <c r="AFT19" s="6"/>
      <c r="AFU19" s="6"/>
      <c r="AFV19" s="6"/>
      <c r="AFW19" s="6"/>
      <c r="AFX19" s="6"/>
      <c r="AFY19" s="6"/>
      <c r="AFZ19" s="6"/>
      <c r="AGA19" s="6"/>
      <c r="AGB19" s="6"/>
      <c r="AGC19" s="6"/>
      <c r="AGD19" s="6"/>
      <c r="AGE19" s="6"/>
      <c r="AGF19" s="6"/>
      <c r="AGG19" s="6"/>
      <c r="AGH19" s="6"/>
      <c r="AGI19" s="6"/>
      <c r="AGJ19" s="6"/>
      <c r="AGK19" s="6"/>
      <c r="AGL19" s="6"/>
      <c r="AGM19" s="6"/>
      <c r="AGN19" s="6"/>
      <c r="AGO19" s="6"/>
      <c r="AGP19" s="6"/>
      <c r="AGQ19" s="6"/>
      <c r="AGR19" s="6"/>
      <c r="AGS19" s="6"/>
      <c r="AGT19" s="6"/>
      <c r="AGU19" s="6"/>
      <c r="AGV19" s="6"/>
      <c r="AGW19" s="6"/>
      <c r="AGX19" s="6"/>
      <c r="AGY19" s="6"/>
      <c r="AGZ19" s="6"/>
      <c r="AHA19" s="6"/>
      <c r="AHB19" s="6"/>
      <c r="AHC19" s="6"/>
      <c r="AHD19" s="6"/>
      <c r="AHE19" s="6"/>
      <c r="AHF19" s="6"/>
      <c r="AHG19" s="6"/>
      <c r="AHH19" s="6"/>
      <c r="AHI19" s="6"/>
      <c r="AHJ19" s="6"/>
      <c r="AHK19" s="6"/>
      <c r="AHL19" s="6"/>
      <c r="AHM19" s="6"/>
      <c r="AHN19" s="6"/>
      <c r="AHO19" s="6"/>
      <c r="AHP19" s="6"/>
      <c r="AHQ19" s="6"/>
      <c r="AHR19" s="6"/>
      <c r="AHS19" s="6"/>
      <c r="AHT19" s="6"/>
      <c r="AHU19" s="6"/>
      <c r="AHV19" s="6"/>
      <c r="AHW19" s="6"/>
      <c r="AHX19" s="6"/>
      <c r="AHY19" s="6"/>
      <c r="AHZ19" s="6"/>
      <c r="AIA19" s="6"/>
      <c r="AIB19" s="6"/>
      <c r="AIC19" s="6"/>
      <c r="AID19" s="6"/>
      <c r="AIE19" s="6"/>
      <c r="AIF19" s="6"/>
      <c r="AIG19" s="6"/>
      <c r="AIH19" s="6"/>
      <c r="AII19" s="6"/>
      <c r="AIJ19" s="6"/>
      <c r="AIK19" s="6"/>
      <c r="AIL19" s="6"/>
      <c r="AIM19" s="6"/>
      <c r="AIN19" s="6"/>
      <c r="AIO19" s="6"/>
      <c r="AIP19" s="6"/>
      <c r="AIQ19" s="6"/>
      <c r="AIR19" s="6"/>
      <c r="AIS19" s="6"/>
      <c r="AIT19" s="6"/>
      <c r="AIU19" s="6"/>
      <c r="AIV19" s="6"/>
      <c r="AIW19" s="6"/>
      <c r="AIX19" s="6"/>
      <c r="AIY19" s="6"/>
      <c r="AIZ19" s="6"/>
      <c r="AJA19" s="6"/>
      <c r="AJB19" s="6"/>
      <c r="AJC19" s="6"/>
      <c r="AJD19" s="6"/>
      <c r="AJE19" s="6"/>
      <c r="AJF19" s="6"/>
      <c r="AJG19" s="6"/>
      <c r="AJH19" s="6"/>
      <c r="AJI19" s="6"/>
      <c r="AJJ19" s="6"/>
      <c r="AJK19" s="6"/>
      <c r="AJL19" s="6"/>
      <c r="AJM19" s="6"/>
      <c r="AJN19" s="6"/>
      <c r="AJO19" s="6"/>
      <c r="AJP19" s="6"/>
      <c r="AJQ19" s="6"/>
      <c r="AJR19" s="6"/>
      <c r="AJS19" s="6"/>
      <c r="AJT19" s="6"/>
      <c r="AJU19" s="6"/>
      <c r="AJV19" s="6"/>
      <c r="AJW19" s="6"/>
      <c r="AJX19" s="6"/>
      <c r="AJY19" s="6"/>
      <c r="AJZ19" s="6"/>
      <c r="AKA19" s="6"/>
      <c r="AKB19" s="6"/>
      <c r="AKC19" s="6"/>
      <c r="AKD19" s="6"/>
      <c r="AKE19" s="6"/>
      <c r="AKF19" s="6"/>
      <c r="AKG19" s="6"/>
      <c r="AKH19" s="6"/>
      <c r="AKI19" s="6"/>
      <c r="AKJ19" s="6"/>
      <c r="AKK19" s="6"/>
      <c r="AKL19" s="6"/>
      <c r="AKM19" s="6"/>
      <c r="AKN19" s="6"/>
      <c r="AKO19" s="6"/>
      <c r="AKP19" s="6"/>
      <c r="AKQ19" s="6"/>
      <c r="AKR19" s="6"/>
      <c r="AKS19" s="6"/>
      <c r="AKT19" s="6"/>
      <c r="AKU19" s="6"/>
      <c r="AKV19" s="6"/>
      <c r="AKW19" s="6"/>
      <c r="AKX19" s="6"/>
      <c r="AKY19" s="6"/>
      <c r="AKZ19" s="6"/>
      <c r="ALA19" s="6"/>
      <c r="ALB19" s="6"/>
      <c r="ALC19" s="6"/>
      <c r="ALD19" s="6"/>
      <c r="ALE19" s="6"/>
      <c r="ALF19" s="6"/>
      <c r="ALG19" s="6"/>
      <c r="ALH19" s="6"/>
      <c r="ALI19" s="6"/>
      <c r="ALJ19" s="6"/>
      <c r="ALK19" s="6"/>
      <c r="ALL19" s="6"/>
      <c r="ALM19" s="6"/>
      <c r="ALN19" s="6"/>
      <c r="ALO19" s="6"/>
      <c r="ALP19" s="6"/>
      <c r="ALQ19" s="6"/>
      <c r="ALR19" s="6"/>
      <c r="ALS19" s="6"/>
      <c r="ALT19" s="6"/>
      <c r="ALU19" s="6"/>
      <c r="ALV19" s="6"/>
      <c r="ALW19" s="6"/>
      <c r="ALX19" s="6"/>
      <c r="ALY19" s="6"/>
      <c r="ALZ19" s="6"/>
      <c r="AMA19" s="6"/>
      <c r="AMB19" s="6"/>
      <c r="AMC19" s="6"/>
      <c r="AMD19" s="6"/>
      <c r="AME19" s="6"/>
      <c r="AMF19" s="6"/>
      <c r="AMG19" s="6"/>
      <c r="AMH19" s="6"/>
      <c r="AMI19" s="6"/>
      <c r="AMJ19" s="6"/>
      <c r="AMK19" s="6"/>
      <c r="AML19" s="6"/>
      <c r="AMM19" s="6"/>
      <c r="AMN19" s="6"/>
      <c r="AMO19" s="6"/>
      <c r="AMP19" s="6"/>
      <c r="AMQ19" s="6"/>
      <c r="AMR19" s="6"/>
      <c r="AMS19" s="6"/>
      <c r="AMT19" s="6"/>
      <c r="AMU19" s="6"/>
      <c r="AMV19" s="6"/>
      <c r="AMW19" s="6"/>
      <c r="AMX19" s="6"/>
      <c r="AMY19" s="6"/>
      <c r="AMZ19" s="6"/>
      <c r="ANA19" s="6"/>
      <c r="ANB19" s="6"/>
    </row>
    <row r="20" spans="1:1042" x14ac:dyDescent="0.25">
      <c r="A20" t="s">
        <v>188</v>
      </c>
      <c r="D20" t="s">
        <v>816</v>
      </c>
      <c r="K20" s="55"/>
      <c r="L20" s="55"/>
      <c r="M20" s="66" t="s">
        <v>50</v>
      </c>
      <c r="N20" s="65">
        <f t="shared" si="1"/>
        <v>26</v>
      </c>
      <c r="O20" s="6"/>
      <c r="P20" s="6"/>
      <c r="Q20" s="6"/>
      <c r="R20" s="72" t="s">
        <v>90</v>
      </c>
      <c r="S20" s="73">
        <v>22</v>
      </c>
      <c r="T20" s="83" t="s">
        <v>184</v>
      </c>
      <c r="U20" s="133">
        <f t="shared" si="0"/>
        <v>1</v>
      </c>
      <c r="V20" s="78"/>
      <c r="W20" s="78"/>
      <c r="X20" s="56"/>
      <c r="Y20" s="56"/>
      <c r="Z20" s="57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6"/>
      <c r="GV20" s="6"/>
      <c r="GW20" s="6"/>
      <c r="GX20" s="6"/>
      <c r="GY20" s="6"/>
      <c r="GZ20" s="6"/>
      <c r="HA20" s="6"/>
      <c r="HB20" s="6"/>
      <c r="HC20" s="6"/>
      <c r="HD20" s="6"/>
      <c r="HE20" s="6"/>
      <c r="HF20" s="6"/>
      <c r="HG20" s="6"/>
      <c r="HH20" s="6"/>
      <c r="HI20" s="6"/>
      <c r="HJ20" s="6"/>
      <c r="HK20" s="6"/>
      <c r="HL20" s="6"/>
      <c r="HM20" s="6"/>
      <c r="HN20" s="6"/>
      <c r="HO20" s="6"/>
      <c r="HP20" s="6"/>
      <c r="HQ20" s="6"/>
      <c r="HR20" s="6"/>
      <c r="HS20" s="6"/>
      <c r="HT20" s="6"/>
      <c r="HU20" s="6"/>
      <c r="HV20" s="6"/>
      <c r="HW20" s="6"/>
      <c r="HX20" s="6"/>
      <c r="HY20" s="6"/>
      <c r="HZ20" s="6"/>
      <c r="IA20" s="6"/>
      <c r="IB20" s="6"/>
      <c r="IC20" s="6"/>
      <c r="ID20" s="6"/>
      <c r="IE20" s="6"/>
      <c r="IF20" s="6"/>
      <c r="IG20" s="6"/>
      <c r="IH20" s="6"/>
      <c r="II20" s="6"/>
      <c r="IJ20" s="6"/>
      <c r="IK20" s="6"/>
      <c r="IL20" s="6"/>
      <c r="IM20" s="6"/>
      <c r="IN20" s="6"/>
      <c r="IO20" s="6"/>
      <c r="IP20" s="6"/>
      <c r="IQ20" s="6"/>
      <c r="IR20" s="6"/>
      <c r="IS20" s="6"/>
      <c r="IT20" s="6"/>
      <c r="IU20" s="6"/>
      <c r="IV20" s="6"/>
      <c r="IW20" s="6"/>
      <c r="IX20" s="6"/>
      <c r="IY20" s="6"/>
      <c r="IZ20" s="6"/>
      <c r="JA20" s="6"/>
      <c r="JB20" s="6"/>
      <c r="JC20" s="6"/>
      <c r="JD20" s="6"/>
      <c r="JE20" s="6"/>
      <c r="JF20" s="6"/>
      <c r="JG20" s="6"/>
      <c r="JH20" s="6"/>
      <c r="JI20" s="6"/>
      <c r="JJ20" s="6"/>
      <c r="JK20" s="6"/>
      <c r="JL20" s="6"/>
      <c r="JM20" s="6"/>
      <c r="JN20" s="6"/>
      <c r="JO20" s="6"/>
      <c r="JP20" s="6"/>
      <c r="JQ20" s="6"/>
      <c r="JR20" s="6"/>
      <c r="JS20" s="6"/>
      <c r="JT20" s="6"/>
      <c r="JU20" s="6"/>
      <c r="JV20" s="6"/>
      <c r="JW20" s="6"/>
      <c r="JX20" s="6"/>
      <c r="JY20" s="6"/>
      <c r="JZ20" s="6"/>
      <c r="KA20" s="6"/>
      <c r="KB20" s="6"/>
      <c r="KC20" s="6"/>
      <c r="KD20" s="6"/>
      <c r="KE20" s="6"/>
      <c r="KF20" s="6"/>
      <c r="KG20" s="6"/>
      <c r="KH20" s="6"/>
      <c r="KI20" s="6"/>
      <c r="KJ20" s="6"/>
      <c r="KK20" s="6"/>
      <c r="KL20" s="6"/>
      <c r="KM20" s="6"/>
      <c r="KN20" s="6"/>
      <c r="KO20" s="6"/>
      <c r="KP20" s="6"/>
      <c r="KQ20" s="6"/>
      <c r="KR20" s="6"/>
      <c r="KS20" s="6"/>
      <c r="KT20" s="6"/>
      <c r="KU20" s="6"/>
      <c r="KV20" s="6"/>
      <c r="KW20" s="6"/>
      <c r="KX20" s="6"/>
      <c r="KY20" s="6"/>
      <c r="KZ20" s="6"/>
      <c r="LA20" s="6"/>
      <c r="LB20" s="6"/>
      <c r="LC20" s="6"/>
      <c r="LD20" s="6"/>
      <c r="LE20" s="6"/>
      <c r="LF20" s="6"/>
      <c r="LG20" s="6"/>
      <c r="LH20" s="6"/>
      <c r="LI20" s="6"/>
      <c r="LJ20" s="6"/>
      <c r="LK20" s="6"/>
      <c r="LL20" s="6"/>
      <c r="LM20" s="6"/>
      <c r="LN20" s="6"/>
      <c r="LO20" s="6"/>
      <c r="LP20" s="6"/>
      <c r="LQ20" s="6"/>
      <c r="LR20" s="6"/>
      <c r="LS20" s="6"/>
      <c r="LT20" s="6"/>
      <c r="LU20" s="6"/>
      <c r="LV20" s="6"/>
      <c r="LW20" s="6"/>
      <c r="LX20" s="6"/>
      <c r="LY20" s="6"/>
      <c r="LZ20" s="6"/>
      <c r="MA20" s="6"/>
      <c r="MB20" s="6"/>
      <c r="MC20" s="6"/>
      <c r="MD20" s="6"/>
      <c r="ME20" s="6"/>
      <c r="MF20" s="6"/>
      <c r="MG20" s="6"/>
      <c r="MH20" s="6"/>
      <c r="MI20" s="6"/>
      <c r="MJ20" s="6"/>
      <c r="MK20" s="6"/>
      <c r="ML20" s="6"/>
      <c r="MM20" s="6"/>
      <c r="MN20" s="6"/>
      <c r="MO20" s="6"/>
      <c r="MP20" s="6"/>
      <c r="MQ20" s="6"/>
      <c r="MR20" s="6"/>
      <c r="MS20" s="6"/>
      <c r="MT20" s="6"/>
      <c r="MU20" s="6"/>
      <c r="MV20" s="6"/>
      <c r="MW20" s="6"/>
      <c r="MX20" s="6"/>
      <c r="MY20" s="6"/>
      <c r="MZ20" s="6"/>
      <c r="NA20" s="6"/>
      <c r="NB20" s="6"/>
      <c r="NC20" s="6"/>
      <c r="ND20" s="6"/>
      <c r="NE20" s="6"/>
      <c r="NF20" s="6"/>
      <c r="NG20" s="6"/>
      <c r="NH20" s="6"/>
      <c r="NI20" s="6"/>
      <c r="NJ20" s="6"/>
      <c r="NK20" s="6"/>
      <c r="NL20" s="6"/>
      <c r="NM20" s="6"/>
      <c r="NN20" s="6"/>
      <c r="NO20" s="6"/>
      <c r="NP20" s="6"/>
      <c r="NQ20" s="6"/>
      <c r="NR20" s="6"/>
      <c r="NS20" s="6"/>
      <c r="NT20" s="6"/>
      <c r="NU20" s="6"/>
      <c r="NV20" s="6"/>
      <c r="NW20" s="6"/>
      <c r="NX20" s="6"/>
      <c r="NY20" s="6"/>
      <c r="NZ20" s="6"/>
      <c r="OA20" s="6"/>
      <c r="OB20" s="6"/>
      <c r="OC20" s="6"/>
      <c r="OD20" s="6"/>
      <c r="OE20" s="6"/>
      <c r="OF20" s="6"/>
      <c r="OG20" s="6"/>
      <c r="OH20" s="6"/>
      <c r="OI20" s="6"/>
      <c r="OJ20" s="6"/>
      <c r="OK20" s="6"/>
      <c r="OL20" s="6"/>
      <c r="OM20" s="6"/>
      <c r="ON20" s="6"/>
      <c r="OO20" s="6"/>
      <c r="OP20" s="6"/>
      <c r="OQ20" s="6"/>
      <c r="OR20" s="6"/>
      <c r="OS20" s="6"/>
      <c r="OT20" s="6"/>
      <c r="OU20" s="6"/>
      <c r="OV20" s="6"/>
      <c r="OW20" s="6"/>
      <c r="OX20" s="6"/>
      <c r="OY20" s="6"/>
      <c r="OZ20" s="6"/>
      <c r="PA20" s="6"/>
      <c r="PB20" s="6"/>
      <c r="PC20" s="6"/>
      <c r="PD20" s="6"/>
      <c r="PE20" s="6"/>
      <c r="PF20" s="6"/>
      <c r="PG20" s="6"/>
      <c r="PH20" s="6"/>
      <c r="PI20" s="6"/>
      <c r="PJ20" s="6"/>
      <c r="PK20" s="6"/>
      <c r="PL20" s="6"/>
      <c r="PM20" s="6"/>
      <c r="PN20" s="6"/>
      <c r="PO20" s="6"/>
      <c r="PP20" s="6"/>
      <c r="PQ20" s="6"/>
      <c r="PR20" s="6"/>
      <c r="PS20" s="6"/>
      <c r="PT20" s="6"/>
      <c r="PU20" s="6"/>
      <c r="PV20" s="6"/>
      <c r="PW20" s="6"/>
      <c r="PX20" s="6"/>
      <c r="PY20" s="6"/>
      <c r="PZ20" s="6"/>
      <c r="QA20" s="6"/>
      <c r="QB20" s="6"/>
      <c r="QC20" s="6"/>
      <c r="QD20" s="6"/>
      <c r="QE20" s="6"/>
      <c r="QF20" s="6"/>
      <c r="QG20" s="6"/>
      <c r="QH20" s="6"/>
      <c r="QI20" s="6"/>
      <c r="QJ20" s="6"/>
      <c r="QK20" s="6"/>
      <c r="QL20" s="6"/>
      <c r="QM20" s="6"/>
      <c r="QN20" s="6"/>
      <c r="QO20" s="6"/>
      <c r="QP20" s="6"/>
      <c r="QQ20" s="6"/>
      <c r="QR20" s="6"/>
      <c r="QS20" s="6"/>
      <c r="QT20" s="6"/>
      <c r="QU20" s="6"/>
      <c r="QV20" s="6"/>
      <c r="QW20" s="6"/>
      <c r="QX20" s="6"/>
      <c r="QY20" s="6"/>
      <c r="QZ20" s="6"/>
      <c r="RA20" s="6"/>
      <c r="RB20" s="6"/>
      <c r="RC20" s="6"/>
      <c r="RD20" s="6"/>
      <c r="RE20" s="6"/>
      <c r="RF20" s="6"/>
      <c r="RG20" s="6"/>
      <c r="RH20" s="6"/>
      <c r="RI20" s="6"/>
      <c r="RJ20" s="6"/>
      <c r="RK20" s="6"/>
      <c r="RL20" s="6"/>
      <c r="RM20" s="6"/>
      <c r="RN20" s="6"/>
      <c r="RO20" s="6"/>
      <c r="RP20" s="6"/>
      <c r="RQ20" s="6"/>
      <c r="RR20" s="6"/>
      <c r="RS20" s="6"/>
      <c r="RT20" s="6"/>
      <c r="RU20" s="6"/>
      <c r="RV20" s="6"/>
      <c r="RW20" s="6"/>
      <c r="RX20" s="6"/>
      <c r="RY20" s="6"/>
      <c r="RZ20" s="6"/>
      <c r="SA20" s="6"/>
      <c r="SB20" s="6"/>
      <c r="SC20" s="6"/>
      <c r="SD20" s="6"/>
      <c r="SE20" s="6"/>
      <c r="SF20" s="6"/>
      <c r="SG20" s="6"/>
      <c r="SH20" s="6"/>
      <c r="SI20" s="6"/>
      <c r="SJ20" s="6"/>
      <c r="SK20" s="6"/>
      <c r="SL20" s="6"/>
      <c r="SM20" s="6"/>
      <c r="SN20" s="6"/>
      <c r="SO20" s="6"/>
      <c r="SP20" s="6"/>
      <c r="SQ20" s="6"/>
      <c r="SR20" s="6"/>
      <c r="SS20" s="6"/>
      <c r="ST20" s="6"/>
      <c r="SU20" s="6"/>
      <c r="SV20" s="6"/>
      <c r="SW20" s="6"/>
      <c r="SX20" s="6"/>
      <c r="SY20" s="6"/>
      <c r="SZ20" s="6"/>
      <c r="TA20" s="6"/>
      <c r="TB20" s="6"/>
      <c r="TC20" s="6"/>
      <c r="TD20" s="6"/>
      <c r="TE20" s="6"/>
      <c r="TF20" s="6"/>
      <c r="TG20" s="6"/>
      <c r="TH20" s="6"/>
      <c r="TI20" s="6"/>
      <c r="TJ20" s="6"/>
      <c r="TK20" s="6"/>
      <c r="TL20" s="6"/>
      <c r="TM20" s="6"/>
      <c r="TN20" s="6"/>
      <c r="TO20" s="6"/>
      <c r="TP20" s="6"/>
      <c r="TQ20" s="6"/>
      <c r="TR20" s="6"/>
      <c r="TS20" s="6"/>
      <c r="TT20" s="6"/>
      <c r="TU20" s="6"/>
      <c r="TV20" s="6"/>
      <c r="TW20" s="6"/>
      <c r="TX20" s="6"/>
      <c r="TY20" s="6"/>
      <c r="TZ20" s="6"/>
      <c r="UA20" s="6"/>
      <c r="UB20" s="6"/>
      <c r="UC20" s="6"/>
      <c r="UD20" s="6"/>
      <c r="UE20" s="6"/>
      <c r="UF20" s="6"/>
      <c r="UG20" s="6"/>
      <c r="UH20" s="6"/>
      <c r="UI20" s="6"/>
      <c r="UJ20" s="6"/>
      <c r="UK20" s="6"/>
      <c r="UL20" s="6"/>
      <c r="UM20" s="6"/>
      <c r="UN20" s="6"/>
      <c r="UO20" s="6"/>
      <c r="UP20" s="6"/>
      <c r="UQ20" s="6"/>
      <c r="UR20" s="6"/>
      <c r="US20" s="6"/>
      <c r="UT20" s="6"/>
      <c r="UU20" s="6"/>
      <c r="UV20" s="6"/>
      <c r="UW20" s="6"/>
      <c r="UX20" s="6"/>
      <c r="UY20" s="6"/>
      <c r="UZ20" s="6"/>
      <c r="VA20" s="6"/>
      <c r="VB20" s="6"/>
      <c r="VC20" s="6"/>
      <c r="VD20" s="6"/>
      <c r="VE20" s="6"/>
      <c r="VF20" s="6"/>
      <c r="VG20" s="6"/>
      <c r="VH20" s="6"/>
      <c r="VI20" s="6"/>
      <c r="VJ20" s="6"/>
      <c r="VK20" s="6"/>
      <c r="VL20" s="6"/>
      <c r="VM20" s="6"/>
      <c r="VN20" s="6"/>
      <c r="VO20" s="6"/>
      <c r="VP20" s="6"/>
      <c r="VQ20" s="6"/>
      <c r="VR20" s="6"/>
      <c r="VS20" s="6"/>
      <c r="VT20" s="6"/>
      <c r="VU20" s="6"/>
      <c r="VV20" s="6"/>
      <c r="VW20" s="6"/>
      <c r="VX20" s="6"/>
      <c r="VY20" s="6"/>
      <c r="VZ20" s="6"/>
      <c r="WA20" s="6"/>
      <c r="WB20" s="6"/>
      <c r="WC20" s="6"/>
      <c r="WD20" s="6"/>
      <c r="WE20" s="6"/>
      <c r="WF20" s="6"/>
      <c r="WG20" s="6"/>
      <c r="WH20" s="6"/>
      <c r="WI20" s="6"/>
      <c r="WJ20" s="6"/>
      <c r="WK20" s="6"/>
      <c r="WL20" s="6"/>
      <c r="WM20" s="6"/>
      <c r="WN20" s="6"/>
      <c r="WO20" s="6"/>
      <c r="WP20" s="6"/>
      <c r="WQ20" s="6"/>
      <c r="WR20" s="6"/>
      <c r="WS20" s="6"/>
      <c r="WT20" s="6"/>
      <c r="WU20" s="6"/>
      <c r="WV20" s="6"/>
      <c r="WW20" s="6"/>
      <c r="WX20" s="6"/>
      <c r="WY20" s="6"/>
      <c r="WZ20" s="6"/>
      <c r="XA20" s="6"/>
      <c r="XB20" s="6"/>
      <c r="XC20" s="6"/>
      <c r="XD20" s="6"/>
      <c r="XE20" s="6"/>
      <c r="XF20" s="6"/>
      <c r="XG20" s="6"/>
      <c r="XH20" s="6"/>
      <c r="XI20" s="6"/>
      <c r="XJ20" s="6"/>
      <c r="XK20" s="6"/>
      <c r="XL20" s="6"/>
      <c r="XM20" s="6"/>
      <c r="XN20" s="6"/>
      <c r="XO20" s="6"/>
      <c r="XP20" s="6"/>
      <c r="XQ20" s="6"/>
      <c r="XR20" s="6"/>
      <c r="XS20" s="6"/>
      <c r="XT20" s="6"/>
      <c r="XU20" s="6"/>
      <c r="XV20" s="6"/>
      <c r="XW20" s="6"/>
      <c r="XX20" s="6"/>
      <c r="XY20" s="6"/>
      <c r="XZ20" s="6"/>
      <c r="YA20" s="6"/>
      <c r="YB20" s="6"/>
      <c r="YC20" s="6"/>
      <c r="YD20" s="6"/>
      <c r="YE20" s="6"/>
      <c r="YF20" s="6"/>
      <c r="YG20" s="6"/>
      <c r="YH20" s="6"/>
      <c r="YI20" s="6"/>
      <c r="YJ20" s="6"/>
      <c r="YK20" s="6"/>
      <c r="YL20" s="6"/>
      <c r="YM20" s="6"/>
      <c r="YN20" s="6"/>
      <c r="YO20" s="6"/>
      <c r="YP20" s="6"/>
      <c r="YQ20" s="6"/>
      <c r="YR20" s="6"/>
      <c r="YS20" s="6"/>
      <c r="YT20" s="6"/>
      <c r="YU20" s="6"/>
      <c r="YV20" s="6"/>
      <c r="YW20" s="6"/>
      <c r="YX20" s="6"/>
      <c r="YY20" s="6"/>
      <c r="YZ20" s="6"/>
      <c r="ZA20" s="6"/>
      <c r="ZB20" s="6"/>
      <c r="ZC20" s="6"/>
      <c r="ZD20" s="6"/>
      <c r="ZE20" s="6"/>
      <c r="ZF20" s="6"/>
      <c r="ZG20" s="6"/>
      <c r="ZH20" s="6"/>
      <c r="ZI20" s="6"/>
      <c r="ZJ20" s="6"/>
      <c r="ZK20" s="6"/>
      <c r="ZL20" s="6"/>
      <c r="ZM20" s="6"/>
      <c r="ZN20" s="6"/>
      <c r="ZO20" s="6"/>
      <c r="ZP20" s="6"/>
      <c r="ZQ20" s="6"/>
      <c r="ZR20" s="6"/>
      <c r="ZS20" s="6"/>
      <c r="ZT20" s="6"/>
      <c r="ZU20" s="6"/>
      <c r="ZV20" s="6"/>
      <c r="ZW20" s="6"/>
      <c r="ZX20" s="6"/>
      <c r="ZY20" s="6"/>
      <c r="ZZ20" s="6"/>
      <c r="AAA20" s="6"/>
      <c r="AAB20" s="6"/>
      <c r="AAC20" s="6"/>
      <c r="AAD20" s="6"/>
      <c r="AAE20" s="6"/>
      <c r="AAF20" s="6"/>
      <c r="AAG20" s="6"/>
      <c r="AAH20" s="6"/>
      <c r="AAI20" s="6"/>
      <c r="AAJ20" s="6"/>
      <c r="AAK20" s="6"/>
      <c r="AAL20" s="6"/>
      <c r="AAM20" s="6"/>
      <c r="AAN20" s="6"/>
      <c r="AAO20" s="6"/>
      <c r="AAP20" s="6"/>
      <c r="AAQ20" s="6"/>
      <c r="AAR20" s="6"/>
      <c r="AAS20" s="6"/>
      <c r="AAT20" s="6"/>
      <c r="AAU20" s="6"/>
      <c r="AAV20" s="6"/>
      <c r="AAW20" s="6"/>
      <c r="AAX20" s="6"/>
      <c r="AAY20" s="6"/>
      <c r="AAZ20" s="6"/>
      <c r="ABA20" s="6"/>
      <c r="ABB20" s="6"/>
      <c r="ABC20" s="6"/>
      <c r="ABD20" s="6"/>
      <c r="ABE20" s="6"/>
      <c r="ABF20" s="6"/>
      <c r="ABG20" s="6"/>
      <c r="ABH20" s="6"/>
      <c r="ABI20" s="6"/>
      <c r="ABJ20" s="6"/>
      <c r="ABK20" s="6"/>
      <c r="ABL20" s="6"/>
      <c r="ABM20" s="6"/>
      <c r="ABN20" s="6"/>
      <c r="ABO20" s="6"/>
      <c r="ABP20" s="6"/>
      <c r="ABQ20" s="6"/>
      <c r="ABR20" s="6"/>
      <c r="ABS20" s="6"/>
      <c r="ABT20" s="6"/>
      <c r="ABU20" s="6"/>
      <c r="ABV20" s="6"/>
      <c r="ABW20" s="6"/>
      <c r="ABX20" s="6"/>
      <c r="ABY20" s="6"/>
      <c r="ABZ20" s="6"/>
      <c r="ACA20" s="6"/>
      <c r="ACB20" s="6"/>
      <c r="ACC20" s="6"/>
      <c r="ACD20" s="6"/>
      <c r="ACE20" s="6"/>
      <c r="ACF20" s="6"/>
      <c r="ACG20" s="6"/>
      <c r="ACH20" s="6"/>
      <c r="ACI20" s="6"/>
      <c r="ACJ20" s="6"/>
      <c r="ACK20" s="6"/>
      <c r="ACL20" s="6"/>
      <c r="ACM20" s="6"/>
      <c r="ACN20" s="6"/>
      <c r="ACO20" s="6"/>
      <c r="ACP20" s="6"/>
      <c r="ACQ20" s="6"/>
      <c r="ACR20" s="6"/>
      <c r="ACS20" s="6"/>
      <c r="ACT20" s="6"/>
      <c r="ACU20" s="6"/>
      <c r="ACV20" s="6"/>
      <c r="ACW20" s="6"/>
      <c r="ACX20" s="6"/>
      <c r="ACY20" s="6"/>
      <c r="ACZ20" s="6"/>
      <c r="ADA20" s="6"/>
      <c r="ADB20" s="6"/>
      <c r="ADC20" s="6"/>
      <c r="ADD20" s="6"/>
      <c r="ADE20" s="6"/>
      <c r="ADF20" s="6"/>
      <c r="ADG20" s="6"/>
      <c r="ADH20" s="6"/>
      <c r="ADI20" s="6"/>
      <c r="ADJ20" s="6"/>
      <c r="ADK20" s="6"/>
      <c r="ADL20" s="6"/>
      <c r="ADM20" s="6"/>
      <c r="ADN20" s="6"/>
      <c r="ADO20" s="6"/>
      <c r="ADP20" s="6"/>
      <c r="ADQ20" s="6"/>
      <c r="ADR20" s="6"/>
      <c r="ADS20" s="6"/>
      <c r="ADT20" s="6"/>
      <c r="ADU20" s="6"/>
      <c r="ADV20" s="6"/>
      <c r="ADW20" s="6"/>
      <c r="ADX20" s="6"/>
      <c r="ADY20" s="6"/>
      <c r="ADZ20" s="6"/>
      <c r="AEA20" s="6"/>
      <c r="AEB20" s="6"/>
      <c r="AEC20" s="6"/>
      <c r="AED20" s="6"/>
      <c r="AEE20" s="6"/>
      <c r="AEF20" s="6"/>
      <c r="AEG20" s="6"/>
      <c r="AEH20" s="6"/>
      <c r="AEI20" s="6"/>
      <c r="AEJ20" s="6"/>
      <c r="AEK20" s="6"/>
      <c r="AEL20" s="6"/>
      <c r="AEM20" s="6"/>
      <c r="AEN20" s="6"/>
      <c r="AEO20" s="6"/>
      <c r="AEP20" s="6"/>
      <c r="AEQ20" s="6"/>
      <c r="AER20" s="6"/>
      <c r="AES20" s="6"/>
      <c r="AET20" s="6"/>
      <c r="AEU20" s="6"/>
      <c r="AEV20" s="6"/>
      <c r="AEW20" s="6"/>
      <c r="AEX20" s="6"/>
      <c r="AEY20" s="6"/>
      <c r="AEZ20" s="6"/>
      <c r="AFA20" s="6"/>
      <c r="AFB20" s="6"/>
      <c r="AFC20" s="6"/>
      <c r="AFD20" s="6"/>
      <c r="AFE20" s="6"/>
      <c r="AFF20" s="6"/>
      <c r="AFG20" s="6"/>
      <c r="AFH20" s="6"/>
      <c r="AFI20" s="6"/>
      <c r="AFJ20" s="6"/>
      <c r="AFK20" s="6"/>
      <c r="AFL20" s="6"/>
      <c r="AFM20" s="6"/>
      <c r="AFN20" s="6"/>
      <c r="AFO20" s="6"/>
      <c r="AFP20" s="6"/>
      <c r="AFQ20" s="6"/>
      <c r="AFR20" s="6"/>
      <c r="AFS20" s="6"/>
      <c r="AFT20" s="6"/>
      <c r="AFU20" s="6"/>
      <c r="AFV20" s="6"/>
      <c r="AFW20" s="6"/>
      <c r="AFX20" s="6"/>
      <c r="AFY20" s="6"/>
      <c r="AFZ20" s="6"/>
      <c r="AGA20" s="6"/>
      <c r="AGB20" s="6"/>
      <c r="AGC20" s="6"/>
      <c r="AGD20" s="6"/>
      <c r="AGE20" s="6"/>
      <c r="AGF20" s="6"/>
      <c r="AGG20" s="6"/>
      <c r="AGH20" s="6"/>
      <c r="AGI20" s="6"/>
      <c r="AGJ20" s="6"/>
      <c r="AGK20" s="6"/>
      <c r="AGL20" s="6"/>
      <c r="AGM20" s="6"/>
      <c r="AGN20" s="6"/>
      <c r="AGO20" s="6"/>
      <c r="AGP20" s="6"/>
      <c r="AGQ20" s="6"/>
      <c r="AGR20" s="6"/>
      <c r="AGS20" s="6"/>
      <c r="AGT20" s="6"/>
      <c r="AGU20" s="6"/>
      <c r="AGV20" s="6"/>
      <c r="AGW20" s="6"/>
      <c r="AGX20" s="6"/>
      <c r="AGY20" s="6"/>
      <c r="AGZ20" s="6"/>
      <c r="AHA20" s="6"/>
      <c r="AHB20" s="6"/>
      <c r="AHC20" s="6"/>
      <c r="AHD20" s="6"/>
      <c r="AHE20" s="6"/>
      <c r="AHF20" s="6"/>
      <c r="AHG20" s="6"/>
      <c r="AHH20" s="6"/>
      <c r="AHI20" s="6"/>
      <c r="AHJ20" s="6"/>
      <c r="AHK20" s="6"/>
      <c r="AHL20" s="6"/>
      <c r="AHM20" s="6"/>
      <c r="AHN20" s="6"/>
      <c r="AHO20" s="6"/>
      <c r="AHP20" s="6"/>
      <c r="AHQ20" s="6"/>
      <c r="AHR20" s="6"/>
      <c r="AHS20" s="6"/>
      <c r="AHT20" s="6"/>
      <c r="AHU20" s="6"/>
      <c r="AHV20" s="6"/>
      <c r="AHW20" s="6"/>
      <c r="AHX20" s="6"/>
      <c r="AHY20" s="6"/>
      <c r="AHZ20" s="6"/>
      <c r="AIA20" s="6"/>
      <c r="AIB20" s="6"/>
      <c r="AIC20" s="6"/>
      <c r="AID20" s="6"/>
      <c r="AIE20" s="6"/>
      <c r="AIF20" s="6"/>
      <c r="AIG20" s="6"/>
      <c r="AIH20" s="6"/>
      <c r="AII20" s="6"/>
      <c r="AIJ20" s="6"/>
      <c r="AIK20" s="6"/>
      <c r="AIL20" s="6"/>
      <c r="AIM20" s="6"/>
      <c r="AIN20" s="6"/>
      <c r="AIO20" s="6"/>
      <c r="AIP20" s="6"/>
      <c r="AIQ20" s="6"/>
      <c r="AIR20" s="6"/>
      <c r="AIS20" s="6"/>
      <c r="AIT20" s="6"/>
      <c r="AIU20" s="6"/>
      <c r="AIV20" s="6"/>
      <c r="AIW20" s="6"/>
      <c r="AIX20" s="6"/>
      <c r="AIY20" s="6"/>
      <c r="AIZ20" s="6"/>
      <c r="AJA20" s="6"/>
      <c r="AJB20" s="6"/>
      <c r="AJC20" s="6"/>
      <c r="AJD20" s="6"/>
      <c r="AJE20" s="6"/>
      <c r="AJF20" s="6"/>
      <c r="AJG20" s="6"/>
      <c r="AJH20" s="6"/>
      <c r="AJI20" s="6"/>
      <c r="AJJ20" s="6"/>
      <c r="AJK20" s="6"/>
      <c r="AJL20" s="6"/>
      <c r="AJM20" s="6"/>
      <c r="AJN20" s="6"/>
      <c r="AJO20" s="6"/>
      <c r="AJP20" s="6"/>
      <c r="AJQ20" s="6"/>
      <c r="AJR20" s="6"/>
      <c r="AJS20" s="6"/>
      <c r="AJT20" s="6"/>
      <c r="AJU20" s="6"/>
      <c r="AJV20" s="6"/>
      <c r="AJW20" s="6"/>
      <c r="AJX20" s="6"/>
      <c r="AJY20" s="6"/>
      <c r="AJZ20" s="6"/>
      <c r="AKA20" s="6"/>
      <c r="AKB20" s="6"/>
      <c r="AKC20" s="6"/>
      <c r="AKD20" s="6"/>
      <c r="AKE20" s="6"/>
      <c r="AKF20" s="6"/>
      <c r="AKG20" s="6"/>
      <c r="AKH20" s="6"/>
      <c r="AKI20" s="6"/>
      <c r="AKJ20" s="6"/>
      <c r="AKK20" s="6"/>
      <c r="AKL20" s="6"/>
      <c r="AKM20" s="6"/>
      <c r="AKN20" s="6"/>
      <c r="AKO20" s="6"/>
      <c r="AKP20" s="6"/>
      <c r="AKQ20" s="6"/>
      <c r="AKR20" s="6"/>
      <c r="AKS20" s="6"/>
      <c r="AKT20" s="6"/>
      <c r="AKU20" s="6"/>
      <c r="AKV20" s="6"/>
      <c r="AKW20" s="6"/>
      <c r="AKX20" s="6"/>
      <c r="AKY20" s="6"/>
      <c r="AKZ20" s="6"/>
      <c r="ALA20" s="6"/>
      <c r="ALB20" s="6"/>
      <c r="ALC20" s="6"/>
      <c r="ALD20" s="6"/>
      <c r="ALE20" s="6"/>
      <c r="ALF20" s="6"/>
      <c r="ALG20" s="6"/>
      <c r="ALH20" s="6"/>
      <c r="ALI20" s="6"/>
      <c r="ALJ20" s="6"/>
      <c r="ALK20" s="6"/>
      <c r="ALL20" s="6"/>
      <c r="ALM20" s="6"/>
      <c r="ALN20" s="6"/>
      <c r="ALO20" s="6"/>
      <c r="ALP20" s="6"/>
      <c r="ALQ20" s="6"/>
      <c r="ALR20" s="6"/>
      <c r="ALS20" s="6"/>
      <c r="ALT20" s="6"/>
      <c r="ALU20" s="6"/>
      <c r="ALV20" s="6"/>
      <c r="ALW20" s="6"/>
      <c r="ALX20" s="6"/>
      <c r="ALY20" s="6"/>
      <c r="ALZ20" s="6"/>
      <c r="AMA20" s="6"/>
      <c r="AMB20" s="6"/>
      <c r="AMC20" s="6"/>
      <c r="AMD20" s="6"/>
      <c r="AME20" s="6"/>
      <c r="AMF20" s="6"/>
      <c r="AMG20" s="6"/>
      <c r="AMH20" s="6"/>
      <c r="AMI20" s="6"/>
      <c r="AMJ20" s="6"/>
      <c r="AMK20" s="6"/>
      <c r="AML20" s="6"/>
      <c r="AMM20" s="6"/>
      <c r="AMN20" s="6"/>
      <c r="AMO20" s="6"/>
      <c r="AMP20" s="6"/>
      <c r="AMQ20" s="6"/>
      <c r="AMR20" s="6"/>
      <c r="AMS20" s="6"/>
      <c r="AMT20" s="6"/>
      <c r="AMU20" s="6"/>
      <c r="AMV20" s="6"/>
      <c r="AMW20" s="6"/>
      <c r="AMX20" s="6"/>
      <c r="AMY20" s="6"/>
      <c r="AMZ20" s="6"/>
      <c r="ANA20" s="6"/>
      <c r="ANB20" s="6"/>
    </row>
    <row r="21" spans="1:1042" x14ac:dyDescent="0.25">
      <c r="A21" t="s">
        <v>188</v>
      </c>
      <c r="D21" t="s">
        <v>725</v>
      </c>
      <c r="K21" s="55"/>
      <c r="L21" s="55"/>
      <c r="M21" s="17" t="s">
        <v>923</v>
      </c>
      <c r="N21" s="55">
        <v>30</v>
      </c>
      <c r="O21" s="6"/>
      <c r="P21" s="6"/>
      <c r="Q21" s="6"/>
      <c r="R21" s="72" t="s">
        <v>212</v>
      </c>
      <c r="S21" s="73">
        <v>38</v>
      </c>
      <c r="T21" s="83" t="s">
        <v>213</v>
      </c>
      <c r="U21" s="133">
        <f t="shared" si="0"/>
        <v>1</v>
      </c>
      <c r="V21" s="78"/>
      <c r="W21" s="78"/>
      <c r="X21" s="56"/>
      <c r="Y21" s="56"/>
      <c r="Z21" s="57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6"/>
      <c r="GK21" s="6"/>
      <c r="GL21" s="6"/>
      <c r="GM21" s="6"/>
      <c r="GN21" s="6"/>
      <c r="GO21" s="6"/>
      <c r="GP21" s="6"/>
      <c r="GQ21" s="6"/>
      <c r="GR21" s="6"/>
      <c r="GS21" s="6"/>
      <c r="GT21" s="6"/>
      <c r="GU21" s="6"/>
      <c r="GV21" s="6"/>
      <c r="GW21" s="6"/>
      <c r="GX21" s="6"/>
      <c r="GY21" s="6"/>
      <c r="GZ21" s="6"/>
      <c r="HA21" s="6"/>
      <c r="HB21" s="6"/>
      <c r="HC21" s="6"/>
      <c r="HD21" s="6"/>
      <c r="HE21" s="6"/>
      <c r="HF21" s="6"/>
      <c r="HG21" s="6"/>
      <c r="HH21" s="6"/>
      <c r="HI21" s="6"/>
      <c r="HJ21" s="6"/>
      <c r="HK21" s="6"/>
      <c r="HL21" s="6"/>
      <c r="HM21" s="6"/>
      <c r="HN21" s="6"/>
      <c r="HO21" s="6"/>
      <c r="HP21" s="6"/>
      <c r="HQ21" s="6"/>
      <c r="HR21" s="6"/>
      <c r="HS21" s="6"/>
      <c r="HT21" s="6"/>
      <c r="HU21" s="6"/>
      <c r="HV21" s="6"/>
      <c r="HW21" s="6"/>
      <c r="HX21" s="6"/>
      <c r="HY21" s="6"/>
      <c r="HZ21" s="6"/>
      <c r="IA21" s="6"/>
      <c r="IB21" s="6"/>
      <c r="IC21" s="6"/>
      <c r="ID21" s="6"/>
      <c r="IE21" s="6"/>
      <c r="IF21" s="6"/>
      <c r="IG21" s="6"/>
      <c r="IH21" s="6"/>
      <c r="II21" s="6"/>
      <c r="IJ21" s="6"/>
      <c r="IK21" s="6"/>
      <c r="IL21" s="6"/>
      <c r="IM21" s="6"/>
      <c r="IN21" s="6"/>
      <c r="IO21" s="6"/>
      <c r="IP21" s="6"/>
      <c r="IQ21" s="6"/>
      <c r="IR21" s="6"/>
      <c r="IS21" s="6"/>
      <c r="IT21" s="6"/>
      <c r="IU21" s="6"/>
      <c r="IV21" s="6"/>
      <c r="IW21" s="6"/>
      <c r="IX21" s="6"/>
      <c r="IY21" s="6"/>
      <c r="IZ21" s="6"/>
      <c r="JA21" s="6"/>
      <c r="JB21" s="6"/>
      <c r="JC21" s="6"/>
      <c r="JD21" s="6"/>
      <c r="JE21" s="6"/>
      <c r="JF21" s="6"/>
      <c r="JG21" s="6"/>
      <c r="JH21" s="6"/>
      <c r="JI21" s="6"/>
      <c r="JJ21" s="6"/>
      <c r="JK21" s="6"/>
      <c r="JL21" s="6"/>
      <c r="JM21" s="6"/>
      <c r="JN21" s="6"/>
      <c r="JO21" s="6"/>
      <c r="JP21" s="6"/>
      <c r="JQ21" s="6"/>
      <c r="JR21" s="6"/>
      <c r="JS21" s="6"/>
      <c r="JT21" s="6"/>
      <c r="JU21" s="6"/>
      <c r="JV21" s="6"/>
      <c r="JW21" s="6"/>
      <c r="JX21" s="6"/>
      <c r="JY21" s="6"/>
      <c r="JZ21" s="6"/>
      <c r="KA21" s="6"/>
      <c r="KB21" s="6"/>
      <c r="KC21" s="6"/>
      <c r="KD21" s="6"/>
      <c r="KE21" s="6"/>
      <c r="KF21" s="6"/>
      <c r="KG21" s="6"/>
      <c r="KH21" s="6"/>
      <c r="KI21" s="6"/>
      <c r="KJ21" s="6"/>
      <c r="KK21" s="6"/>
      <c r="KL21" s="6"/>
      <c r="KM21" s="6"/>
      <c r="KN21" s="6"/>
      <c r="KO21" s="6"/>
      <c r="KP21" s="6"/>
      <c r="KQ21" s="6"/>
      <c r="KR21" s="6"/>
      <c r="KS21" s="6"/>
      <c r="KT21" s="6"/>
      <c r="KU21" s="6"/>
      <c r="KV21" s="6"/>
      <c r="KW21" s="6"/>
      <c r="KX21" s="6"/>
      <c r="KY21" s="6"/>
      <c r="KZ21" s="6"/>
      <c r="LA21" s="6"/>
      <c r="LB21" s="6"/>
      <c r="LC21" s="6"/>
      <c r="LD21" s="6"/>
      <c r="LE21" s="6"/>
      <c r="LF21" s="6"/>
      <c r="LG21" s="6"/>
      <c r="LH21" s="6"/>
      <c r="LI21" s="6"/>
      <c r="LJ21" s="6"/>
      <c r="LK21" s="6"/>
      <c r="LL21" s="6"/>
      <c r="LM21" s="6"/>
      <c r="LN21" s="6"/>
      <c r="LO21" s="6"/>
      <c r="LP21" s="6"/>
      <c r="LQ21" s="6"/>
      <c r="LR21" s="6"/>
      <c r="LS21" s="6"/>
      <c r="LT21" s="6"/>
      <c r="LU21" s="6"/>
      <c r="LV21" s="6"/>
      <c r="LW21" s="6"/>
      <c r="LX21" s="6"/>
      <c r="LY21" s="6"/>
      <c r="LZ21" s="6"/>
      <c r="MA21" s="6"/>
      <c r="MB21" s="6"/>
      <c r="MC21" s="6"/>
      <c r="MD21" s="6"/>
      <c r="ME21" s="6"/>
      <c r="MF21" s="6"/>
      <c r="MG21" s="6"/>
      <c r="MH21" s="6"/>
      <c r="MI21" s="6"/>
      <c r="MJ21" s="6"/>
      <c r="MK21" s="6"/>
      <c r="ML21" s="6"/>
      <c r="MM21" s="6"/>
      <c r="MN21" s="6"/>
      <c r="MO21" s="6"/>
      <c r="MP21" s="6"/>
      <c r="MQ21" s="6"/>
      <c r="MR21" s="6"/>
      <c r="MS21" s="6"/>
      <c r="MT21" s="6"/>
      <c r="MU21" s="6"/>
      <c r="MV21" s="6"/>
      <c r="MW21" s="6"/>
      <c r="MX21" s="6"/>
      <c r="MY21" s="6"/>
      <c r="MZ21" s="6"/>
      <c r="NA21" s="6"/>
      <c r="NB21" s="6"/>
      <c r="NC21" s="6"/>
      <c r="ND21" s="6"/>
      <c r="NE21" s="6"/>
      <c r="NF21" s="6"/>
      <c r="NG21" s="6"/>
      <c r="NH21" s="6"/>
      <c r="NI21" s="6"/>
      <c r="NJ21" s="6"/>
      <c r="NK21" s="6"/>
      <c r="NL21" s="6"/>
      <c r="NM21" s="6"/>
      <c r="NN21" s="6"/>
      <c r="NO21" s="6"/>
      <c r="NP21" s="6"/>
      <c r="NQ21" s="6"/>
      <c r="NR21" s="6"/>
      <c r="NS21" s="6"/>
      <c r="NT21" s="6"/>
      <c r="NU21" s="6"/>
      <c r="NV21" s="6"/>
      <c r="NW21" s="6"/>
      <c r="NX21" s="6"/>
      <c r="NY21" s="6"/>
      <c r="NZ21" s="6"/>
      <c r="OA21" s="6"/>
      <c r="OB21" s="6"/>
      <c r="OC21" s="6"/>
      <c r="OD21" s="6"/>
      <c r="OE21" s="6"/>
      <c r="OF21" s="6"/>
      <c r="OG21" s="6"/>
      <c r="OH21" s="6"/>
      <c r="OI21" s="6"/>
      <c r="OJ21" s="6"/>
      <c r="OK21" s="6"/>
      <c r="OL21" s="6"/>
      <c r="OM21" s="6"/>
      <c r="ON21" s="6"/>
      <c r="OO21" s="6"/>
      <c r="OP21" s="6"/>
      <c r="OQ21" s="6"/>
      <c r="OR21" s="6"/>
      <c r="OS21" s="6"/>
      <c r="OT21" s="6"/>
      <c r="OU21" s="6"/>
      <c r="OV21" s="6"/>
      <c r="OW21" s="6"/>
      <c r="OX21" s="6"/>
      <c r="OY21" s="6"/>
      <c r="OZ21" s="6"/>
      <c r="PA21" s="6"/>
      <c r="PB21" s="6"/>
      <c r="PC21" s="6"/>
      <c r="PD21" s="6"/>
      <c r="PE21" s="6"/>
      <c r="PF21" s="6"/>
      <c r="PG21" s="6"/>
      <c r="PH21" s="6"/>
      <c r="PI21" s="6"/>
      <c r="PJ21" s="6"/>
      <c r="PK21" s="6"/>
      <c r="PL21" s="6"/>
      <c r="PM21" s="6"/>
      <c r="PN21" s="6"/>
      <c r="PO21" s="6"/>
      <c r="PP21" s="6"/>
      <c r="PQ21" s="6"/>
      <c r="PR21" s="6"/>
      <c r="PS21" s="6"/>
      <c r="PT21" s="6"/>
      <c r="PU21" s="6"/>
      <c r="PV21" s="6"/>
      <c r="PW21" s="6"/>
      <c r="PX21" s="6"/>
      <c r="PY21" s="6"/>
      <c r="PZ21" s="6"/>
      <c r="QA21" s="6"/>
      <c r="QB21" s="6"/>
      <c r="QC21" s="6"/>
      <c r="QD21" s="6"/>
      <c r="QE21" s="6"/>
      <c r="QF21" s="6"/>
      <c r="QG21" s="6"/>
      <c r="QH21" s="6"/>
      <c r="QI21" s="6"/>
      <c r="QJ21" s="6"/>
      <c r="QK21" s="6"/>
      <c r="QL21" s="6"/>
      <c r="QM21" s="6"/>
      <c r="QN21" s="6"/>
      <c r="QO21" s="6"/>
      <c r="QP21" s="6"/>
      <c r="QQ21" s="6"/>
      <c r="QR21" s="6"/>
      <c r="QS21" s="6"/>
      <c r="QT21" s="6"/>
      <c r="QU21" s="6"/>
      <c r="QV21" s="6"/>
      <c r="QW21" s="6"/>
      <c r="QX21" s="6"/>
      <c r="QY21" s="6"/>
      <c r="QZ21" s="6"/>
      <c r="RA21" s="6"/>
      <c r="RB21" s="6"/>
      <c r="RC21" s="6"/>
      <c r="RD21" s="6"/>
      <c r="RE21" s="6"/>
      <c r="RF21" s="6"/>
      <c r="RG21" s="6"/>
      <c r="RH21" s="6"/>
      <c r="RI21" s="6"/>
      <c r="RJ21" s="6"/>
      <c r="RK21" s="6"/>
      <c r="RL21" s="6"/>
      <c r="RM21" s="6"/>
      <c r="RN21" s="6"/>
      <c r="RO21" s="6"/>
      <c r="RP21" s="6"/>
      <c r="RQ21" s="6"/>
      <c r="RR21" s="6"/>
      <c r="RS21" s="6"/>
      <c r="RT21" s="6"/>
      <c r="RU21" s="6"/>
      <c r="RV21" s="6"/>
      <c r="RW21" s="6"/>
      <c r="RX21" s="6"/>
      <c r="RY21" s="6"/>
      <c r="RZ21" s="6"/>
      <c r="SA21" s="6"/>
      <c r="SB21" s="6"/>
      <c r="SC21" s="6"/>
      <c r="SD21" s="6"/>
      <c r="SE21" s="6"/>
      <c r="SF21" s="6"/>
      <c r="SG21" s="6"/>
      <c r="SH21" s="6"/>
      <c r="SI21" s="6"/>
      <c r="SJ21" s="6"/>
      <c r="SK21" s="6"/>
      <c r="SL21" s="6"/>
      <c r="SM21" s="6"/>
      <c r="SN21" s="6"/>
      <c r="SO21" s="6"/>
      <c r="SP21" s="6"/>
      <c r="SQ21" s="6"/>
      <c r="SR21" s="6"/>
      <c r="SS21" s="6"/>
      <c r="ST21" s="6"/>
      <c r="SU21" s="6"/>
      <c r="SV21" s="6"/>
      <c r="SW21" s="6"/>
      <c r="SX21" s="6"/>
      <c r="SY21" s="6"/>
      <c r="SZ21" s="6"/>
      <c r="TA21" s="6"/>
      <c r="TB21" s="6"/>
      <c r="TC21" s="6"/>
      <c r="TD21" s="6"/>
      <c r="TE21" s="6"/>
      <c r="TF21" s="6"/>
      <c r="TG21" s="6"/>
      <c r="TH21" s="6"/>
      <c r="TI21" s="6"/>
      <c r="TJ21" s="6"/>
      <c r="TK21" s="6"/>
      <c r="TL21" s="6"/>
      <c r="TM21" s="6"/>
      <c r="TN21" s="6"/>
      <c r="TO21" s="6"/>
      <c r="TP21" s="6"/>
      <c r="TQ21" s="6"/>
      <c r="TR21" s="6"/>
      <c r="TS21" s="6"/>
      <c r="TT21" s="6"/>
      <c r="TU21" s="6"/>
      <c r="TV21" s="6"/>
      <c r="TW21" s="6"/>
      <c r="TX21" s="6"/>
      <c r="TY21" s="6"/>
      <c r="TZ21" s="6"/>
      <c r="UA21" s="6"/>
      <c r="UB21" s="6"/>
      <c r="UC21" s="6"/>
      <c r="UD21" s="6"/>
      <c r="UE21" s="6"/>
      <c r="UF21" s="6"/>
      <c r="UG21" s="6"/>
      <c r="UH21" s="6"/>
      <c r="UI21" s="6"/>
      <c r="UJ21" s="6"/>
      <c r="UK21" s="6"/>
      <c r="UL21" s="6"/>
      <c r="UM21" s="6"/>
      <c r="UN21" s="6"/>
      <c r="UO21" s="6"/>
      <c r="UP21" s="6"/>
      <c r="UQ21" s="6"/>
      <c r="UR21" s="6"/>
      <c r="US21" s="6"/>
      <c r="UT21" s="6"/>
      <c r="UU21" s="6"/>
      <c r="UV21" s="6"/>
      <c r="UW21" s="6"/>
      <c r="UX21" s="6"/>
      <c r="UY21" s="6"/>
      <c r="UZ21" s="6"/>
      <c r="VA21" s="6"/>
      <c r="VB21" s="6"/>
      <c r="VC21" s="6"/>
      <c r="VD21" s="6"/>
      <c r="VE21" s="6"/>
      <c r="VF21" s="6"/>
      <c r="VG21" s="6"/>
      <c r="VH21" s="6"/>
      <c r="VI21" s="6"/>
      <c r="VJ21" s="6"/>
      <c r="VK21" s="6"/>
      <c r="VL21" s="6"/>
      <c r="VM21" s="6"/>
      <c r="VN21" s="6"/>
      <c r="VO21" s="6"/>
      <c r="VP21" s="6"/>
      <c r="VQ21" s="6"/>
      <c r="VR21" s="6"/>
      <c r="VS21" s="6"/>
      <c r="VT21" s="6"/>
      <c r="VU21" s="6"/>
      <c r="VV21" s="6"/>
      <c r="VW21" s="6"/>
      <c r="VX21" s="6"/>
      <c r="VY21" s="6"/>
      <c r="VZ21" s="6"/>
      <c r="WA21" s="6"/>
      <c r="WB21" s="6"/>
      <c r="WC21" s="6"/>
      <c r="WD21" s="6"/>
      <c r="WE21" s="6"/>
      <c r="WF21" s="6"/>
      <c r="WG21" s="6"/>
      <c r="WH21" s="6"/>
      <c r="WI21" s="6"/>
      <c r="WJ21" s="6"/>
      <c r="WK21" s="6"/>
      <c r="WL21" s="6"/>
      <c r="WM21" s="6"/>
      <c r="WN21" s="6"/>
      <c r="WO21" s="6"/>
      <c r="WP21" s="6"/>
      <c r="WQ21" s="6"/>
      <c r="WR21" s="6"/>
      <c r="WS21" s="6"/>
      <c r="WT21" s="6"/>
      <c r="WU21" s="6"/>
      <c r="WV21" s="6"/>
      <c r="WW21" s="6"/>
      <c r="WX21" s="6"/>
      <c r="WY21" s="6"/>
      <c r="WZ21" s="6"/>
      <c r="XA21" s="6"/>
      <c r="XB21" s="6"/>
      <c r="XC21" s="6"/>
      <c r="XD21" s="6"/>
      <c r="XE21" s="6"/>
      <c r="XF21" s="6"/>
      <c r="XG21" s="6"/>
      <c r="XH21" s="6"/>
      <c r="XI21" s="6"/>
      <c r="XJ21" s="6"/>
      <c r="XK21" s="6"/>
      <c r="XL21" s="6"/>
      <c r="XM21" s="6"/>
      <c r="XN21" s="6"/>
      <c r="XO21" s="6"/>
      <c r="XP21" s="6"/>
      <c r="XQ21" s="6"/>
      <c r="XR21" s="6"/>
      <c r="XS21" s="6"/>
      <c r="XT21" s="6"/>
      <c r="XU21" s="6"/>
      <c r="XV21" s="6"/>
      <c r="XW21" s="6"/>
      <c r="XX21" s="6"/>
      <c r="XY21" s="6"/>
      <c r="XZ21" s="6"/>
      <c r="YA21" s="6"/>
      <c r="YB21" s="6"/>
      <c r="YC21" s="6"/>
      <c r="YD21" s="6"/>
      <c r="YE21" s="6"/>
      <c r="YF21" s="6"/>
      <c r="YG21" s="6"/>
      <c r="YH21" s="6"/>
      <c r="YI21" s="6"/>
      <c r="YJ21" s="6"/>
      <c r="YK21" s="6"/>
      <c r="YL21" s="6"/>
      <c r="YM21" s="6"/>
      <c r="YN21" s="6"/>
      <c r="YO21" s="6"/>
      <c r="YP21" s="6"/>
      <c r="YQ21" s="6"/>
      <c r="YR21" s="6"/>
      <c r="YS21" s="6"/>
      <c r="YT21" s="6"/>
      <c r="YU21" s="6"/>
      <c r="YV21" s="6"/>
      <c r="YW21" s="6"/>
      <c r="YX21" s="6"/>
      <c r="YY21" s="6"/>
      <c r="YZ21" s="6"/>
      <c r="ZA21" s="6"/>
      <c r="ZB21" s="6"/>
      <c r="ZC21" s="6"/>
      <c r="ZD21" s="6"/>
      <c r="ZE21" s="6"/>
      <c r="ZF21" s="6"/>
      <c r="ZG21" s="6"/>
      <c r="ZH21" s="6"/>
      <c r="ZI21" s="6"/>
      <c r="ZJ21" s="6"/>
      <c r="ZK21" s="6"/>
      <c r="ZL21" s="6"/>
      <c r="ZM21" s="6"/>
      <c r="ZN21" s="6"/>
      <c r="ZO21" s="6"/>
      <c r="ZP21" s="6"/>
      <c r="ZQ21" s="6"/>
      <c r="ZR21" s="6"/>
      <c r="ZS21" s="6"/>
      <c r="ZT21" s="6"/>
      <c r="ZU21" s="6"/>
      <c r="ZV21" s="6"/>
      <c r="ZW21" s="6"/>
      <c r="ZX21" s="6"/>
      <c r="ZY21" s="6"/>
      <c r="ZZ21" s="6"/>
      <c r="AAA21" s="6"/>
      <c r="AAB21" s="6"/>
      <c r="AAC21" s="6"/>
      <c r="AAD21" s="6"/>
      <c r="AAE21" s="6"/>
      <c r="AAF21" s="6"/>
      <c r="AAG21" s="6"/>
      <c r="AAH21" s="6"/>
      <c r="AAI21" s="6"/>
      <c r="AAJ21" s="6"/>
      <c r="AAK21" s="6"/>
      <c r="AAL21" s="6"/>
      <c r="AAM21" s="6"/>
      <c r="AAN21" s="6"/>
      <c r="AAO21" s="6"/>
      <c r="AAP21" s="6"/>
      <c r="AAQ21" s="6"/>
      <c r="AAR21" s="6"/>
      <c r="AAS21" s="6"/>
      <c r="AAT21" s="6"/>
      <c r="AAU21" s="6"/>
      <c r="AAV21" s="6"/>
      <c r="AAW21" s="6"/>
      <c r="AAX21" s="6"/>
      <c r="AAY21" s="6"/>
      <c r="AAZ21" s="6"/>
      <c r="ABA21" s="6"/>
      <c r="ABB21" s="6"/>
      <c r="ABC21" s="6"/>
      <c r="ABD21" s="6"/>
      <c r="ABE21" s="6"/>
      <c r="ABF21" s="6"/>
      <c r="ABG21" s="6"/>
      <c r="ABH21" s="6"/>
      <c r="ABI21" s="6"/>
      <c r="ABJ21" s="6"/>
      <c r="ABK21" s="6"/>
      <c r="ABL21" s="6"/>
      <c r="ABM21" s="6"/>
      <c r="ABN21" s="6"/>
      <c r="ABO21" s="6"/>
      <c r="ABP21" s="6"/>
      <c r="ABQ21" s="6"/>
      <c r="ABR21" s="6"/>
      <c r="ABS21" s="6"/>
      <c r="ABT21" s="6"/>
      <c r="ABU21" s="6"/>
      <c r="ABV21" s="6"/>
      <c r="ABW21" s="6"/>
      <c r="ABX21" s="6"/>
      <c r="ABY21" s="6"/>
      <c r="ABZ21" s="6"/>
      <c r="ACA21" s="6"/>
      <c r="ACB21" s="6"/>
      <c r="ACC21" s="6"/>
      <c r="ACD21" s="6"/>
      <c r="ACE21" s="6"/>
      <c r="ACF21" s="6"/>
      <c r="ACG21" s="6"/>
      <c r="ACH21" s="6"/>
      <c r="ACI21" s="6"/>
      <c r="ACJ21" s="6"/>
      <c r="ACK21" s="6"/>
      <c r="ACL21" s="6"/>
      <c r="ACM21" s="6"/>
      <c r="ACN21" s="6"/>
      <c r="ACO21" s="6"/>
      <c r="ACP21" s="6"/>
      <c r="ACQ21" s="6"/>
      <c r="ACR21" s="6"/>
      <c r="ACS21" s="6"/>
      <c r="ACT21" s="6"/>
      <c r="ACU21" s="6"/>
      <c r="ACV21" s="6"/>
      <c r="ACW21" s="6"/>
      <c r="ACX21" s="6"/>
      <c r="ACY21" s="6"/>
      <c r="ACZ21" s="6"/>
      <c r="ADA21" s="6"/>
      <c r="ADB21" s="6"/>
      <c r="ADC21" s="6"/>
      <c r="ADD21" s="6"/>
      <c r="ADE21" s="6"/>
      <c r="ADF21" s="6"/>
      <c r="ADG21" s="6"/>
      <c r="ADH21" s="6"/>
      <c r="ADI21" s="6"/>
      <c r="ADJ21" s="6"/>
      <c r="ADK21" s="6"/>
      <c r="ADL21" s="6"/>
      <c r="ADM21" s="6"/>
      <c r="ADN21" s="6"/>
      <c r="ADO21" s="6"/>
      <c r="ADP21" s="6"/>
      <c r="ADQ21" s="6"/>
      <c r="ADR21" s="6"/>
      <c r="ADS21" s="6"/>
      <c r="ADT21" s="6"/>
      <c r="ADU21" s="6"/>
      <c r="ADV21" s="6"/>
      <c r="ADW21" s="6"/>
      <c r="ADX21" s="6"/>
      <c r="ADY21" s="6"/>
      <c r="ADZ21" s="6"/>
      <c r="AEA21" s="6"/>
      <c r="AEB21" s="6"/>
      <c r="AEC21" s="6"/>
      <c r="AED21" s="6"/>
      <c r="AEE21" s="6"/>
      <c r="AEF21" s="6"/>
      <c r="AEG21" s="6"/>
      <c r="AEH21" s="6"/>
      <c r="AEI21" s="6"/>
      <c r="AEJ21" s="6"/>
      <c r="AEK21" s="6"/>
      <c r="AEL21" s="6"/>
      <c r="AEM21" s="6"/>
      <c r="AEN21" s="6"/>
      <c r="AEO21" s="6"/>
      <c r="AEP21" s="6"/>
      <c r="AEQ21" s="6"/>
      <c r="AER21" s="6"/>
      <c r="AES21" s="6"/>
      <c r="AET21" s="6"/>
      <c r="AEU21" s="6"/>
      <c r="AEV21" s="6"/>
      <c r="AEW21" s="6"/>
      <c r="AEX21" s="6"/>
      <c r="AEY21" s="6"/>
      <c r="AEZ21" s="6"/>
      <c r="AFA21" s="6"/>
      <c r="AFB21" s="6"/>
      <c r="AFC21" s="6"/>
      <c r="AFD21" s="6"/>
      <c r="AFE21" s="6"/>
      <c r="AFF21" s="6"/>
      <c r="AFG21" s="6"/>
      <c r="AFH21" s="6"/>
      <c r="AFI21" s="6"/>
      <c r="AFJ21" s="6"/>
      <c r="AFK21" s="6"/>
      <c r="AFL21" s="6"/>
      <c r="AFM21" s="6"/>
      <c r="AFN21" s="6"/>
      <c r="AFO21" s="6"/>
      <c r="AFP21" s="6"/>
      <c r="AFQ21" s="6"/>
      <c r="AFR21" s="6"/>
      <c r="AFS21" s="6"/>
      <c r="AFT21" s="6"/>
      <c r="AFU21" s="6"/>
      <c r="AFV21" s="6"/>
      <c r="AFW21" s="6"/>
      <c r="AFX21" s="6"/>
      <c r="AFY21" s="6"/>
      <c r="AFZ21" s="6"/>
      <c r="AGA21" s="6"/>
      <c r="AGB21" s="6"/>
      <c r="AGC21" s="6"/>
      <c r="AGD21" s="6"/>
      <c r="AGE21" s="6"/>
      <c r="AGF21" s="6"/>
      <c r="AGG21" s="6"/>
      <c r="AGH21" s="6"/>
      <c r="AGI21" s="6"/>
      <c r="AGJ21" s="6"/>
      <c r="AGK21" s="6"/>
      <c r="AGL21" s="6"/>
      <c r="AGM21" s="6"/>
      <c r="AGN21" s="6"/>
      <c r="AGO21" s="6"/>
      <c r="AGP21" s="6"/>
      <c r="AGQ21" s="6"/>
      <c r="AGR21" s="6"/>
      <c r="AGS21" s="6"/>
      <c r="AGT21" s="6"/>
      <c r="AGU21" s="6"/>
      <c r="AGV21" s="6"/>
      <c r="AGW21" s="6"/>
      <c r="AGX21" s="6"/>
      <c r="AGY21" s="6"/>
      <c r="AGZ21" s="6"/>
      <c r="AHA21" s="6"/>
      <c r="AHB21" s="6"/>
      <c r="AHC21" s="6"/>
      <c r="AHD21" s="6"/>
      <c r="AHE21" s="6"/>
      <c r="AHF21" s="6"/>
      <c r="AHG21" s="6"/>
      <c r="AHH21" s="6"/>
      <c r="AHI21" s="6"/>
      <c r="AHJ21" s="6"/>
      <c r="AHK21" s="6"/>
      <c r="AHL21" s="6"/>
      <c r="AHM21" s="6"/>
      <c r="AHN21" s="6"/>
      <c r="AHO21" s="6"/>
      <c r="AHP21" s="6"/>
      <c r="AHQ21" s="6"/>
      <c r="AHR21" s="6"/>
      <c r="AHS21" s="6"/>
      <c r="AHT21" s="6"/>
      <c r="AHU21" s="6"/>
      <c r="AHV21" s="6"/>
      <c r="AHW21" s="6"/>
      <c r="AHX21" s="6"/>
      <c r="AHY21" s="6"/>
      <c r="AHZ21" s="6"/>
      <c r="AIA21" s="6"/>
      <c r="AIB21" s="6"/>
      <c r="AIC21" s="6"/>
      <c r="AID21" s="6"/>
      <c r="AIE21" s="6"/>
      <c r="AIF21" s="6"/>
      <c r="AIG21" s="6"/>
      <c r="AIH21" s="6"/>
      <c r="AII21" s="6"/>
      <c r="AIJ21" s="6"/>
      <c r="AIK21" s="6"/>
      <c r="AIL21" s="6"/>
      <c r="AIM21" s="6"/>
      <c r="AIN21" s="6"/>
      <c r="AIO21" s="6"/>
      <c r="AIP21" s="6"/>
      <c r="AIQ21" s="6"/>
      <c r="AIR21" s="6"/>
      <c r="AIS21" s="6"/>
      <c r="AIT21" s="6"/>
      <c r="AIU21" s="6"/>
      <c r="AIV21" s="6"/>
      <c r="AIW21" s="6"/>
      <c r="AIX21" s="6"/>
      <c r="AIY21" s="6"/>
      <c r="AIZ21" s="6"/>
      <c r="AJA21" s="6"/>
      <c r="AJB21" s="6"/>
      <c r="AJC21" s="6"/>
      <c r="AJD21" s="6"/>
      <c r="AJE21" s="6"/>
      <c r="AJF21" s="6"/>
      <c r="AJG21" s="6"/>
      <c r="AJH21" s="6"/>
      <c r="AJI21" s="6"/>
      <c r="AJJ21" s="6"/>
      <c r="AJK21" s="6"/>
      <c r="AJL21" s="6"/>
      <c r="AJM21" s="6"/>
      <c r="AJN21" s="6"/>
      <c r="AJO21" s="6"/>
      <c r="AJP21" s="6"/>
      <c r="AJQ21" s="6"/>
      <c r="AJR21" s="6"/>
      <c r="AJS21" s="6"/>
      <c r="AJT21" s="6"/>
      <c r="AJU21" s="6"/>
      <c r="AJV21" s="6"/>
      <c r="AJW21" s="6"/>
      <c r="AJX21" s="6"/>
      <c r="AJY21" s="6"/>
      <c r="AJZ21" s="6"/>
      <c r="AKA21" s="6"/>
      <c r="AKB21" s="6"/>
      <c r="AKC21" s="6"/>
      <c r="AKD21" s="6"/>
      <c r="AKE21" s="6"/>
      <c r="AKF21" s="6"/>
      <c r="AKG21" s="6"/>
      <c r="AKH21" s="6"/>
      <c r="AKI21" s="6"/>
      <c r="AKJ21" s="6"/>
      <c r="AKK21" s="6"/>
      <c r="AKL21" s="6"/>
      <c r="AKM21" s="6"/>
      <c r="AKN21" s="6"/>
      <c r="AKO21" s="6"/>
      <c r="AKP21" s="6"/>
      <c r="AKQ21" s="6"/>
      <c r="AKR21" s="6"/>
      <c r="AKS21" s="6"/>
      <c r="AKT21" s="6"/>
      <c r="AKU21" s="6"/>
      <c r="AKV21" s="6"/>
      <c r="AKW21" s="6"/>
      <c r="AKX21" s="6"/>
      <c r="AKY21" s="6"/>
      <c r="AKZ21" s="6"/>
      <c r="ALA21" s="6"/>
      <c r="ALB21" s="6"/>
      <c r="ALC21" s="6"/>
      <c r="ALD21" s="6"/>
      <c r="ALE21" s="6"/>
      <c r="ALF21" s="6"/>
      <c r="ALG21" s="6"/>
      <c r="ALH21" s="6"/>
      <c r="ALI21" s="6"/>
      <c r="ALJ21" s="6"/>
      <c r="ALK21" s="6"/>
      <c r="ALL21" s="6"/>
      <c r="ALM21" s="6"/>
      <c r="ALN21" s="6"/>
      <c r="ALO21" s="6"/>
      <c r="ALP21" s="6"/>
      <c r="ALQ21" s="6"/>
      <c r="ALR21" s="6"/>
      <c r="ALS21" s="6"/>
      <c r="ALT21" s="6"/>
      <c r="ALU21" s="6"/>
      <c r="ALV21" s="6"/>
      <c r="ALW21" s="6"/>
      <c r="ALX21" s="6"/>
      <c r="ALY21" s="6"/>
      <c r="ALZ21" s="6"/>
      <c r="AMA21" s="6"/>
      <c r="AMB21" s="6"/>
      <c r="AMC21" s="6"/>
      <c r="AMD21" s="6"/>
      <c r="AME21" s="6"/>
      <c r="AMF21" s="6"/>
      <c r="AMG21" s="6"/>
      <c r="AMH21" s="6"/>
      <c r="AMI21" s="6"/>
      <c r="AMJ21" s="6"/>
      <c r="AMK21" s="6"/>
      <c r="AML21" s="6"/>
      <c r="AMM21" s="6"/>
      <c r="AMN21" s="6"/>
      <c r="AMO21" s="6"/>
      <c r="AMP21" s="6"/>
      <c r="AMQ21" s="6"/>
      <c r="AMR21" s="6"/>
      <c r="AMS21" s="6"/>
      <c r="AMT21" s="6"/>
      <c r="AMU21" s="6"/>
      <c r="AMV21" s="6"/>
      <c r="AMW21" s="6"/>
      <c r="AMX21" s="6"/>
      <c r="AMY21" s="6"/>
      <c r="AMZ21" s="6"/>
      <c r="ANA21" s="6"/>
      <c r="ANB21" s="6"/>
    </row>
    <row r="22" spans="1:1042" x14ac:dyDescent="0.25">
      <c r="A22" t="s">
        <v>188</v>
      </c>
      <c r="D22" t="s">
        <v>722</v>
      </c>
      <c r="K22" s="55"/>
      <c r="L22" s="55"/>
      <c r="M22" s="174" t="s">
        <v>940</v>
      </c>
      <c r="N22" s="175">
        <f t="shared" si="1"/>
        <v>31</v>
      </c>
      <c r="O22" s="6"/>
      <c r="P22" s="6"/>
      <c r="Q22" s="6"/>
      <c r="R22" s="72" t="s">
        <v>259</v>
      </c>
      <c r="S22" s="14">
        <v>39</v>
      </c>
      <c r="T22" s="102" t="s">
        <v>256</v>
      </c>
      <c r="U22" s="133">
        <f t="shared" si="0"/>
        <v>9</v>
      </c>
      <c r="V22" s="78"/>
      <c r="W22" s="78"/>
      <c r="X22" s="56"/>
      <c r="Y22" s="56"/>
      <c r="Z22" s="57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  <c r="GI22" s="6"/>
      <c r="GJ22" s="6"/>
      <c r="GK22" s="6"/>
      <c r="GL22" s="6"/>
      <c r="GM22" s="6"/>
      <c r="GN22" s="6"/>
      <c r="GO22" s="6"/>
      <c r="GP22" s="6"/>
      <c r="GQ22" s="6"/>
      <c r="GR22" s="6"/>
      <c r="GS22" s="6"/>
      <c r="GT22" s="6"/>
      <c r="GU22" s="6"/>
      <c r="GV22" s="6"/>
      <c r="GW22" s="6"/>
      <c r="GX22" s="6"/>
      <c r="GY22" s="6"/>
      <c r="GZ22" s="6"/>
      <c r="HA22" s="6"/>
      <c r="HB22" s="6"/>
      <c r="HC22" s="6"/>
      <c r="HD22" s="6"/>
      <c r="HE22" s="6"/>
      <c r="HF22" s="6"/>
      <c r="HG22" s="6"/>
      <c r="HH22" s="6"/>
      <c r="HI22" s="6"/>
      <c r="HJ22" s="6"/>
      <c r="HK22" s="6"/>
      <c r="HL22" s="6"/>
      <c r="HM22" s="6"/>
      <c r="HN22" s="6"/>
      <c r="HO22" s="6"/>
      <c r="HP22" s="6"/>
      <c r="HQ22" s="6"/>
      <c r="HR22" s="6"/>
      <c r="HS22" s="6"/>
      <c r="HT22" s="6"/>
      <c r="HU22" s="6"/>
      <c r="HV22" s="6"/>
      <c r="HW22" s="6"/>
      <c r="HX22" s="6"/>
      <c r="HY22" s="6"/>
      <c r="HZ22" s="6"/>
      <c r="IA22" s="6"/>
      <c r="IB22" s="6"/>
      <c r="IC22" s="6"/>
      <c r="ID22" s="6"/>
      <c r="IE22" s="6"/>
      <c r="IF22" s="6"/>
      <c r="IG22" s="6"/>
      <c r="IH22" s="6"/>
      <c r="II22" s="6"/>
      <c r="IJ22" s="6"/>
      <c r="IK22" s="6"/>
      <c r="IL22" s="6"/>
      <c r="IM22" s="6"/>
      <c r="IN22" s="6"/>
      <c r="IO22" s="6"/>
      <c r="IP22" s="6"/>
      <c r="IQ22" s="6"/>
      <c r="IR22" s="6"/>
      <c r="IS22" s="6"/>
      <c r="IT22" s="6"/>
      <c r="IU22" s="6"/>
      <c r="IV22" s="6"/>
      <c r="IW22" s="6"/>
      <c r="IX22" s="6"/>
      <c r="IY22" s="6"/>
      <c r="IZ22" s="6"/>
      <c r="JA22" s="6"/>
      <c r="JB22" s="6"/>
      <c r="JC22" s="6"/>
      <c r="JD22" s="6"/>
      <c r="JE22" s="6"/>
      <c r="JF22" s="6"/>
      <c r="JG22" s="6"/>
      <c r="JH22" s="6"/>
      <c r="JI22" s="6"/>
      <c r="JJ22" s="6"/>
      <c r="JK22" s="6"/>
      <c r="JL22" s="6"/>
      <c r="JM22" s="6"/>
      <c r="JN22" s="6"/>
      <c r="JO22" s="6"/>
      <c r="JP22" s="6"/>
      <c r="JQ22" s="6"/>
      <c r="JR22" s="6"/>
      <c r="JS22" s="6"/>
      <c r="JT22" s="6"/>
      <c r="JU22" s="6"/>
      <c r="JV22" s="6"/>
      <c r="JW22" s="6"/>
      <c r="JX22" s="6"/>
      <c r="JY22" s="6"/>
      <c r="JZ22" s="6"/>
      <c r="KA22" s="6"/>
      <c r="KB22" s="6"/>
      <c r="KC22" s="6"/>
      <c r="KD22" s="6"/>
      <c r="KE22" s="6"/>
      <c r="KF22" s="6"/>
      <c r="KG22" s="6"/>
      <c r="KH22" s="6"/>
      <c r="KI22" s="6"/>
      <c r="KJ22" s="6"/>
      <c r="KK22" s="6"/>
      <c r="KL22" s="6"/>
      <c r="KM22" s="6"/>
      <c r="KN22" s="6"/>
      <c r="KO22" s="6"/>
      <c r="KP22" s="6"/>
      <c r="KQ22" s="6"/>
      <c r="KR22" s="6"/>
      <c r="KS22" s="6"/>
      <c r="KT22" s="6"/>
      <c r="KU22" s="6"/>
      <c r="KV22" s="6"/>
      <c r="KW22" s="6"/>
      <c r="KX22" s="6"/>
      <c r="KY22" s="6"/>
      <c r="KZ22" s="6"/>
      <c r="LA22" s="6"/>
      <c r="LB22" s="6"/>
      <c r="LC22" s="6"/>
      <c r="LD22" s="6"/>
      <c r="LE22" s="6"/>
      <c r="LF22" s="6"/>
      <c r="LG22" s="6"/>
      <c r="LH22" s="6"/>
      <c r="LI22" s="6"/>
      <c r="LJ22" s="6"/>
      <c r="LK22" s="6"/>
      <c r="LL22" s="6"/>
      <c r="LM22" s="6"/>
      <c r="LN22" s="6"/>
      <c r="LO22" s="6"/>
      <c r="LP22" s="6"/>
      <c r="LQ22" s="6"/>
      <c r="LR22" s="6"/>
      <c r="LS22" s="6"/>
      <c r="LT22" s="6"/>
      <c r="LU22" s="6"/>
      <c r="LV22" s="6"/>
      <c r="LW22" s="6"/>
      <c r="LX22" s="6"/>
      <c r="LY22" s="6"/>
      <c r="LZ22" s="6"/>
      <c r="MA22" s="6"/>
      <c r="MB22" s="6"/>
      <c r="MC22" s="6"/>
      <c r="MD22" s="6"/>
      <c r="ME22" s="6"/>
      <c r="MF22" s="6"/>
      <c r="MG22" s="6"/>
      <c r="MH22" s="6"/>
      <c r="MI22" s="6"/>
      <c r="MJ22" s="6"/>
      <c r="MK22" s="6"/>
      <c r="ML22" s="6"/>
      <c r="MM22" s="6"/>
      <c r="MN22" s="6"/>
      <c r="MO22" s="6"/>
      <c r="MP22" s="6"/>
      <c r="MQ22" s="6"/>
      <c r="MR22" s="6"/>
      <c r="MS22" s="6"/>
      <c r="MT22" s="6"/>
      <c r="MU22" s="6"/>
      <c r="MV22" s="6"/>
      <c r="MW22" s="6"/>
      <c r="MX22" s="6"/>
      <c r="MY22" s="6"/>
      <c r="MZ22" s="6"/>
      <c r="NA22" s="6"/>
      <c r="NB22" s="6"/>
      <c r="NC22" s="6"/>
      <c r="ND22" s="6"/>
      <c r="NE22" s="6"/>
      <c r="NF22" s="6"/>
      <c r="NG22" s="6"/>
      <c r="NH22" s="6"/>
      <c r="NI22" s="6"/>
      <c r="NJ22" s="6"/>
      <c r="NK22" s="6"/>
      <c r="NL22" s="6"/>
      <c r="NM22" s="6"/>
      <c r="NN22" s="6"/>
      <c r="NO22" s="6"/>
      <c r="NP22" s="6"/>
      <c r="NQ22" s="6"/>
      <c r="NR22" s="6"/>
      <c r="NS22" s="6"/>
      <c r="NT22" s="6"/>
      <c r="NU22" s="6"/>
      <c r="NV22" s="6"/>
      <c r="NW22" s="6"/>
      <c r="NX22" s="6"/>
      <c r="NY22" s="6"/>
      <c r="NZ22" s="6"/>
      <c r="OA22" s="6"/>
      <c r="OB22" s="6"/>
      <c r="OC22" s="6"/>
      <c r="OD22" s="6"/>
      <c r="OE22" s="6"/>
      <c r="OF22" s="6"/>
      <c r="OG22" s="6"/>
      <c r="OH22" s="6"/>
      <c r="OI22" s="6"/>
      <c r="OJ22" s="6"/>
      <c r="OK22" s="6"/>
      <c r="OL22" s="6"/>
      <c r="OM22" s="6"/>
      <c r="ON22" s="6"/>
      <c r="OO22" s="6"/>
      <c r="OP22" s="6"/>
      <c r="OQ22" s="6"/>
      <c r="OR22" s="6"/>
      <c r="OS22" s="6"/>
      <c r="OT22" s="6"/>
      <c r="OU22" s="6"/>
      <c r="OV22" s="6"/>
      <c r="OW22" s="6"/>
      <c r="OX22" s="6"/>
      <c r="OY22" s="6"/>
      <c r="OZ22" s="6"/>
      <c r="PA22" s="6"/>
      <c r="PB22" s="6"/>
      <c r="PC22" s="6"/>
      <c r="PD22" s="6"/>
      <c r="PE22" s="6"/>
      <c r="PF22" s="6"/>
      <c r="PG22" s="6"/>
      <c r="PH22" s="6"/>
      <c r="PI22" s="6"/>
      <c r="PJ22" s="6"/>
      <c r="PK22" s="6"/>
      <c r="PL22" s="6"/>
      <c r="PM22" s="6"/>
      <c r="PN22" s="6"/>
      <c r="PO22" s="6"/>
      <c r="PP22" s="6"/>
      <c r="PQ22" s="6"/>
      <c r="PR22" s="6"/>
      <c r="PS22" s="6"/>
      <c r="PT22" s="6"/>
      <c r="PU22" s="6"/>
      <c r="PV22" s="6"/>
      <c r="PW22" s="6"/>
      <c r="PX22" s="6"/>
      <c r="PY22" s="6"/>
      <c r="PZ22" s="6"/>
      <c r="QA22" s="6"/>
      <c r="QB22" s="6"/>
      <c r="QC22" s="6"/>
      <c r="QD22" s="6"/>
      <c r="QE22" s="6"/>
      <c r="QF22" s="6"/>
      <c r="QG22" s="6"/>
      <c r="QH22" s="6"/>
      <c r="QI22" s="6"/>
      <c r="QJ22" s="6"/>
      <c r="QK22" s="6"/>
      <c r="QL22" s="6"/>
      <c r="QM22" s="6"/>
      <c r="QN22" s="6"/>
      <c r="QO22" s="6"/>
      <c r="QP22" s="6"/>
      <c r="QQ22" s="6"/>
      <c r="QR22" s="6"/>
      <c r="QS22" s="6"/>
      <c r="QT22" s="6"/>
      <c r="QU22" s="6"/>
      <c r="QV22" s="6"/>
      <c r="QW22" s="6"/>
      <c r="QX22" s="6"/>
      <c r="QY22" s="6"/>
      <c r="QZ22" s="6"/>
      <c r="RA22" s="6"/>
      <c r="RB22" s="6"/>
      <c r="RC22" s="6"/>
      <c r="RD22" s="6"/>
      <c r="RE22" s="6"/>
      <c r="RF22" s="6"/>
      <c r="RG22" s="6"/>
      <c r="RH22" s="6"/>
      <c r="RI22" s="6"/>
      <c r="RJ22" s="6"/>
      <c r="RK22" s="6"/>
      <c r="RL22" s="6"/>
      <c r="RM22" s="6"/>
      <c r="RN22" s="6"/>
      <c r="RO22" s="6"/>
      <c r="RP22" s="6"/>
      <c r="RQ22" s="6"/>
      <c r="RR22" s="6"/>
      <c r="RS22" s="6"/>
      <c r="RT22" s="6"/>
      <c r="RU22" s="6"/>
      <c r="RV22" s="6"/>
      <c r="RW22" s="6"/>
      <c r="RX22" s="6"/>
      <c r="RY22" s="6"/>
      <c r="RZ22" s="6"/>
      <c r="SA22" s="6"/>
      <c r="SB22" s="6"/>
      <c r="SC22" s="6"/>
      <c r="SD22" s="6"/>
      <c r="SE22" s="6"/>
      <c r="SF22" s="6"/>
      <c r="SG22" s="6"/>
      <c r="SH22" s="6"/>
      <c r="SI22" s="6"/>
      <c r="SJ22" s="6"/>
      <c r="SK22" s="6"/>
      <c r="SL22" s="6"/>
      <c r="SM22" s="6"/>
      <c r="SN22" s="6"/>
      <c r="SO22" s="6"/>
      <c r="SP22" s="6"/>
      <c r="SQ22" s="6"/>
      <c r="SR22" s="6"/>
      <c r="SS22" s="6"/>
      <c r="ST22" s="6"/>
      <c r="SU22" s="6"/>
      <c r="SV22" s="6"/>
      <c r="SW22" s="6"/>
      <c r="SX22" s="6"/>
      <c r="SY22" s="6"/>
      <c r="SZ22" s="6"/>
      <c r="TA22" s="6"/>
      <c r="TB22" s="6"/>
      <c r="TC22" s="6"/>
      <c r="TD22" s="6"/>
      <c r="TE22" s="6"/>
      <c r="TF22" s="6"/>
      <c r="TG22" s="6"/>
      <c r="TH22" s="6"/>
      <c r="TI22" s="6"/>
      <c r="TJ22" s="6"/>
      <c r="TK22" s="6"/>
      <c r="TL22" s="6"/>
      <c r="TM22" s="6"/>
      <c r="TN22" s="6"/>
      <c r="TO22" s="6"/>
      <c r="TP22" s="6"/>
      <c r="TQ22" s="6"/>
      <c r="TR22" s="6"/>
      <c r="TS22" s="6"/>
      <c r="TT22" s="6"/>
      <c r="TU22" s="6"/>
      <c r="TV22" s="6"/>
      <c r="TW22" s="6"/>
      <c r="TX22" s="6"/>
      <c r="TY22" s="6"/>
      <c r="TZ22" s="6"/>
      <c r="UA22" s="6"/>
      <c r="UB22" s="6"/>
      <c r="UC22" s="6"/>
      <c r="UD22" s="6"/>
      <c r="UE22" s="6"/>
      <c r="UF22" s="6"/>
      <c r="UG22" s="6"/>
      <c r="UH22" s="6"/>
      <c r="UI22" s="6"/>
      <c r="UJ22" s="6"/>
      <c r="UK22" s="6"/>
      <c r="UL22" s="6"/>
      <c r="UM22" s="6"/>
      <c r="UN22" s="6"/>
      <c r="UO22" s="6"/>
      <c r="UP22" s="6"/>
      <c r="UQ22" s="6"/>
      <c r="UR22" s="6"/>
      <c r="US22" s="6"/>
      <c r="UT22" s="6"/>
      <c r="UU22" s="6"/>
      <c r="UV22" s="6"/>
      <c r="UW22" s="6"/>
      <c r="UX22" s="6"/>
      <c r="UY22" s="6"/>
      <c r="UZ22" s="6"/>
      <c r="VA22" s="6"/>
      <c r="VB22" s="6"/>
      <c r="VC22" s="6"/>
      <c r="VD22" s="6"/>
      <c r="VE22" s="6"/>
      <c r="VF22" s="6"/>
      <c r="VG22" s="6"/>
      <c r="VH22" s="6"/>
      <c r="VI22" s="6"/>
      <c r="VJ22" s="6"/>
      <c r="VK22" s="6"/>
      <c r="VL22" s="6"/>
      <c r="VM22" s="6"/>
      <c r="VN22" s="6"/>
      <c r="VO22" s="6"/>
      <c r="VP22" s="6"/>
      <c r="VQ22" s="6"/>
      <c r="VR22" s="6"/>
      <c r="VS22" s="6"/>
      <c r="VT22" s="6"/>
      <c r="VU22" s="6"/>
      <c r="VV22" s="6"/>
      <c r="VW22" s="6"/>
      <c r="VX22" s="6"/>
      <c r="VY22" s="6"/>
      <c r="VZ22" s="6"/>
      <c r="WA22" s="6"/>
      <c r="WB22" s="6"/>
      <c r="WC22" s="6"/>
      <c r="WD22" s="6"/>
      <c r="WE22" s="6"/>
      <c r="WF22" s="6"/>
      <c r="WG22" s="6"/>
      <c r="WH22" s="6"/>
      <c r="WI22" s="6"/>
      <c r="WJ22" s="6"/>
      <c r="WK22" s="6"/>
      <c r="WL22" s="6"/>
      <c r="WM22" s="6"/>
      <c r="WN22" s="6"/>
      <c r="WO22" s="6"/>
      <c r="WP22" s="6"/>
      <c r="WQ22" s="6"/>
      <c r="WR22" s="6"/>
      <c r="WS22" s="6"/>
      <c r="WT22" s="6"/>
      <c r="WU22" s="6"/>
      <c r="WV22" s="6"/>
      <c r="WW22" s="6"/>
      <c r="WX22" s="6"/>
      <c r="WY22" s="6"/>
      <c r="WZ22" s="6"/>
      <c r="XA22" s="6"/>
      <c r="XB22" s="6"/>
      <c r="XC22" s="6"/>
      <c r="XD22" s="6"/>
      <c r="XE22" s="6"/>
      <c r="XF22" s="6"/>
      <c r="XG22" s="6"/>
      <c r="XH22" s="6"/>
      <c r="XI22" s="6"/>
      <c r="XJ22" s="6"/>
      <c r="XK22" s="6"/>
      <c r="XL22" s="6"/>
      <c r="XM22" s="6"/>
      <c r="XN22" s="6"/>
      <c r="XO22" s="6"/>
      <c r="XP22" s="6"/>
      <c r="XQ22" s="6"/>
      <c r="XR22" s="6"/>
      <c r="XS22" s="6"/>
      <c r="XT22" s="6"/>
      <c r="XU22" s="6"/>
      <c r="XV22" s="6"/>
      <c r="XW22" s="6"/>
      <c r="XX22" s="6"/>
      <c r="XY22" s="6"/>
      <c r="XZ22" s="6"/>
      <c r="YA22" s="6"/>
      <c r="YB22" s="6"/>
      <c r="YC22" s="6"/>
      <c r="YD22" s="6"/>
      <c r="YE22" s="6"/>
      <c r="YF22" s="6"/>
      <c r="YG22" s="6"/>
      <c r="YH22" s="6"/>
      <c r="YI22" s="6"/>
      <c r="YJ22" s="6"/>
      <c r="YK22" s="6"/>
      <c r="YL22" s="6"/>
      <c r="YM22" s="6"/>
      <c r="YN22" s="6"/>
      <c r="YO22" s="6"/>
      <c r="YP22" s="6"/>
      <c r="YQ22" s="6"/>
      <c r="YR22" s="6"/>
      <c r="YS22" s="6"/>
      <c r="YT22" s="6"/>
      <c r="YU22" s="6"/>
      <c r="YV22" s="6"/>
      <c r="YW22" s="6"/>
      <c r="YX22" s="6"/>
      <c r="YY22" s="6"/>
      <c r="YZ22" s="6"/>
      <c r="ZA22" s="6"/>
      <c r="ZB22" s="6"/>
      <c r="ZC22" s="6"/>
      <c r="ZD22" s="6"/>
      <c r="ZE22" s="6"/>
      <c r="ZF22" s="6"/>
      <c r="ZG22" s="6"/>
      <c r="ZH22" s="6"/>
      <c r="ZI22" s="6"/>
      <c r="ZJ22" s="6"/>
      <c r="ZK22" s="6"/>
      <c r="ZL22" s="6"/>
      <c r="ZM22" s="6"/>
      <c r="ZN22" s="6"/>
      <c r="ZO22" s="6"/>
      <c r="ZP22" s="6"/>
      <c r="ZQ22" s="6"/>
      <c r="ZR22" s="6"/>
      <c r="ZS22" s="6"/>
      <c r="ZT22" s="6"/>
      <c r="ZU22" s="6"/>
      <c r="ZV22" s="6"/>
      <c r="ZW22" s="6"/>
      <c r="ZX22" s="6"/>
      <c r="ZY22" s="6"/>
      <c r="ZZ22" s="6"/>
      <c r="AAA22" s="6"/>
      <c r="AAB22" s="6"/>
      <c r="AAC22" s="6"/>
      <c r="AAD22" s="6"/>
      <c r="AAE22" s="6"/>
      <c r="AAF22" s="6"/>
      <c r="AAG22" s="6"/>
      <c r="AAH22" s="6"/>
      <c r="AAI22" s="6"/>
      <c r="AAJ22" s="6"/>
      <c r="AAK22" s="6"/>
      <c r="AAL22" s="6"/>
      <c r="AAM22" s="6"/>
      <c r="AAN22" s="6"/>
      <c r="AAO22" s="6"/>
      <c r="AAP22" s="6"/>
      <c r="AAQ22" s="6"/>
      <c r="AAR22" s="6"/>
      <c r="AAS22" s="6"/>
      <c r="AAT22" s="6"/>
      <c r="AAU22" s="6"/>
      <c r="AAV22" s="6"/>
      <c r="AAW22" s="6"/>
      <c r="AAX22" s="6"/>
      <c r="AAY22" s="6"/>
      <c r="AAZ22" s="6"/>
      <c r="ABA22" s="6"/>
      <c r="ABB22" s="6"/>
      <c r="ABC22" s="6"/>
      <c r="ABD22" s="6"/>
      <c r="ABE22" s="6"/>
      <c r="ABF22" s="6"/>
      <c r="ABG22" s="6"/>
      <c r="ABH22" s="6"/>
      <c r="ABI22" s="6"/>
      <c r="ABJ22" s="6"/>
      <c r="ABK22" s="6"/>
      <c r="ABL22" s="6"/>
      <c r="ABM22" s="6"/>
      <c r="ABN22" s="6"/>
      <c r="ABO22" s="6"/>
      <c r="ABP22" s="6"/>
      <c r="ABQ22" s="6"/>
      <c r="ABR22" s="6"/>
      <c r="ABS22" s="6"/>
      <c r="ABT22" s="6"/>
      <c r="ABU22" s="6"/>
      <c r="ABV22" s="6"/>
      <c r="ABW22" s="6"/>
      <c r="ABX22" s="6"/>
      <c r="ABY22" s="6"/>
      <c r="ABZ22" s="6"/>
      <c r="ACA22" s="6"/>
      <c r="ACB22" s="6"/>
      <c r="ACC22" s="6"/>
      <c r="ACD22" s="6"/>
      <c r="ACE22" s="6"/>
      <c r="ACF22" s="6"/>
      <c r="ACG22" s="6"/>
      <c r="ACH22" s="6"/>
      <c r="ACI22" s="6"/>
      <c r="ACJ22" s="6"/>
      <c r="ACK22" s="6"/>
      <c r="ACL22" s="6"/>
      <c r="ACM22" s="6"/>
      <c r="ACN22" s="6"/>
      <c r="ACO22" s="6"/>
      <c r="ACP22" s="6"/>
      <c r="ACQ22" s="6"/>
      <c r="ACR22" s="6"/>
      <c r="ACS22" s="6"/>
      <c r="ACT22" s="6"/>
      <c r="ACU22" s="6"/>
      <c r="ACV22" s="6"/>
      <c r="ACW22" s="6"/>
      <c r="ACX22" s="6"/>
      <c r="ACY22" s="6"/>
      <c r="ACZ22" s="6"/>
      <c r="ADA22" s="6"/>
      <c r="ADB22" s="6"/>
      <c r="ADC22" s="6"/>
      <c r="ADD22" s="6"/>
      <c r="ADE22" s="6"/>
      <c r="ADF22" s="6"/>
      <c r="ADG22" s="6"/>
      <c r="ADH22" s="6"/>
      <c r="ADI22" s="6"/>
      <c r="ADJ22" s="6"/>
      <c r="ADK22" s="6"/>
      <c r="ADL22" s="6"/>
      <c r="ADM22" s="6"/>
      <c r="ADN22" s="6"/>
      <c r="ADO22" s="6"/>
      <c r="ADP22" s="6"/>
      <c r="ADQ22" s="6"/>
      <c r="ADR22" s="6"/>
      <c r="ADS22" s="6"/>
      <c r="ADT22" s="6"/>
      <c r="ADU22" s="6"/>
      <c r="ADV22" s="6"/>
      <c r="ADW22" s="6"/>
      <c r="ADX22" s="6"/>
      <c r="ADY22" s="6"/>
      <c r="ADZ22" s="6"/>
      <c r="AEA22" s="6"/>
      <c r="AEB22" s="6"/>
      <c r="AEC22" s="6"/>
      <c r="AED22" s="6"/>
      <c r="AEE22" s="6"/>
      <c r="AEF22" s="6"/>
      <c r="AEG22" s="6"/>
      <c r="AEH22" s="6"/>
      <c r="AEI22" s="6"/>
      <c r="AEJ22" s="6"/>
      <c r="AEK22" s="6"/>
      <c r="AEL22" s="6"/>
      <c r="AEM22" s="6"/>
      <c r="AEN22" s="6"/>
      <c r="AEO22" s="6"/>
      <c r="AEP22" s="6"/>
      <c r="AEQ22" s="6"/>
      <c r="AER22" s="6"/>
      <c r="AES22" s="6"/>
      <c r="AET22" s="6"/>
      <c r="AEU22" s="6"/>
      <c r="AEV22" s="6"/>
      <c r="AEW22" s="6"/>
      <c r="AEX22" s="6"/>
      <c r="AEY22" s="6"/>
      <c r="AEZ22" s="6"/>
      <c r="AFA22" s="6"/>
      <c r="AFB22" s="6"/>
      <c r="AFC22" s="6"/>
      <c r="AFD22" s="6"/>
      <c r="AFE22" s="6"/>
      <c r="AFF22" s="6"/>
      <c r="AFG22" s="6"/>
      <c r="AFH22" s="6"/>
      <c r="AFI22" s="6"/>
      <c r="AFJ22" s="6"/>
      <c r="AFK22" s="6"/>
      <c r="AFL22" s="6"/>
      <c r="AFM22" s="6"/>
      <c r="AFN22" s="6"/>
      <c r="AFO22" s="6"/>
      <c r="AFP22" s="6"/>
      <c r="AFQ22" s="6"/>
      <c r="AFR22" s="6"/>
      <c r="AFS22" s="6"/>
      <c r="AFT22" s="6"/>
      <c r="AFU22" s="6"/>
      <c r="AFV22" s="6"/>
      <c r="AFW22" s="6"/>
      <c r="AFX22" s="6"/>
      <c r="AFY22" s="6"/>
      <c r="AFZ22" s="6"/>
      <c r="AGA22" s="6"/>
      <c r="AGB22" s="6"/>
      <c r="AGC22" s="6"/>
      <c r="AGD22" s="6"/>
      <c r="AGE22" s="6"/>
      <c r="AGF22" s="6"/>
      <c r="AGG22" s="6"/>
      <c r="AGH22" s="6"/>
      <c r="AGI22" s="6"/>
      <c r="AGJ22" s="6"/>
      <c r="AGK22" s="6"/>
      <c r="AGL22" s="6"/>
      <c r="AGM22" s="6"/>
      <c r="AGN22" s="6"/>
      <c r="AGO22" s="6"/>
      <c r="AGP22" s="6"/>
      <c r="AGQ22" s="6"/>
      <c r="AGR22" s="6"/>
      <c r="AGS22" s="6"/>
      <c r="AGT22" s="6"/>
      <c r="AGU22" s="6"/>
      <c r="AGV22" s="6"/>
      <c r="AGW22" s="6"/>
      <c r="AGX22" s="6"/>
      <c r="AGY22" s="6"/>
      <c r="AGZ22" s="6"/>
      <c r="AHA22" s="6"/>
      <c r="AHB22" s="6"/>
      <c r="AHC22" s="6"/>
      <c r="AHD22" s="6"/>
      <c r="AHE22" s="6"/>
      <c r="AHF22" s="6"/>
      <c r="AHG22" s="6"/>
      <c r="AHH22" s="6"/>
      <c r="AHI22" s="6"/>
      <c r="AHJ22" s="6"/>
      <c r="AHK22" s="6"/>
      <c r="AHL22" s="6"/>
      <c r="AHM22" s="6"/>
      <c r="AHN22" s="6"/>
      <c r="AHO22" s="6"/>
      <c r="AHP22" s="6"/>
      <c r="AHQ22" s="6"/>
      <c r="AHR22" s="6"/>
      <c r="AHS22" s="6"/>
      <c r="AHT22" s="6"/>
      <c r="AHU22" s="6"/>
      <c r="AHV22" s="6"/>
      <c r="AHW22" s="6"/>
      <c r="AHX22" s="6"/>
      <c r="AHY22" s="6"/>
      <c r="AHZ22" s="6"/>
      <c r="AIA22" s="6"/>
      <c r="AIB22" s="6"/>
      <c r="AIC22" s="6"/>
      <c r="AID22" s="6"/>
      <c r="AIE22" s="6"/>
      <c r="AIF22" s="6"/>
      <c r="AIG22" s="6"/>
      <c r="AIH22" s="6"/>
      <c r="AII22" s="6"/>
      <c r="AIJ22" s="6"/>
      <c r="AIK22" s="6"/>
      <c r="AIL22" s="6"/>
      <c r="AIM22" s="6"/>
      <c r="AIN22" s="6"/>
      <c r="AIO22" s="6"/>
      <c r="AIP22" s="6"/>
      <c r="AIQ22" s="6"/>
      <c r="AIR22" s="6"/>
      <c r="AIS22" s="6"/>
      <c r="AIT22" s="6"/>
      <c r="AIU22" s="6"/>
      <c r="AIV22" s="6"/>
      <c r="AIW22" s="6"/>
      <c r="AIX22" s="6"/>
      <c r="AIY22" s="6"/>
      <c r="AIZ22" s="6"/>
      <c r="AJA22" s="6"/>
      <c r="AJB22" s="6"/>
      <c r="AJC22" s="6"/>
      <c r="AJD22" s="6"/>
      <c r="AJE22" s="6"/>
      <c r="AJF22" s="6"/>
      <c r="AJG22" s="6"/>
      <c r="AJH22" s="6"/>
      <c r="AJI22" s="6"/>
      <c r="AJJ22" s="6"/>
      <c r="AJK22" s="6"/>
      <c r="AJL22" s="6"/>
      <c r="AJM22" s="6"/>
      <c r="AJN22" s="6"/>
      <c r="AJO22" s="6"/>
      <c r="AJP22" s="6"/>
      <c r="AJQ22" s="6"/>
      <c r="AJR22" s="6"/>
      <c r="AJS22" s="6"/>
      <c r="AJT22" s="6"/>
      <c r="AJU22" s="6"/>
      <c r="AJV22" s="6"/>
      <c r="AJW22" s="6"/>
      <c r="AJX22" s="6"/>
      <c r="AJY22" s="6"/>
      <c r="AJZ22" s="6"/>
      <c r="AKA22" s="6"/>
      <c r="AKB22" s="6"/>
      <c r="AKC22" s="6"/>
      <c r="AKD22" s="6"/>
      <c r="AKE22" s="6"/>
      <c r="AKF22" s="6"/>
      <c r="AKG22" s="6"/>
      <c r="AKH22" s="6"/>
      <c r="AKI22" s="6"/>
      <c r="AKJ22" s="6"/>
      <c r="AKK22" s="6"/>
      <c r="AKL22" s="6"/>
      <c r="AKM22" s="6"/>
      <c r="AKN22" s="6"/>
      <c r="AKO22" s="6"/>
      <c r="AKP22" s="6"/>
      <c r="AKQ22" s="6"/>
      <c r="AKR22" s="6"/>
      <c r="AKS22" s="6"/>
      <c r="AKT22" s="6"/>
      <c r="AKU22" s="6"/>
      <c r="AKV22" s="6"/>
      <c r="AKW22" s="6"/>
      <c r="AKX22" s="6"/>
      <c r="AKY22" s="6"/>
      <c r="AKZ22" s="6"/>
      <c r="ALA22" s="6"/>
      <c r="ALB22" s="6"/>
      <c r="ALC22" s="6"/>
      <c r="ALD22" s="6"/>
      <c r="ALE22" s="6"/>
      <c r="ALF22" s="6"/>
      <c r="ALG22" s="6"/>
      <c r="ALH22" s="6"/>
      <c r="ALI22" s="6"/>
      <c r="ALJ22" s="6"/>
      <c r="ALK22" s="6"/>
      <c r="ALL22" s="6"/>
      <c r="ALM22" s="6"/>
      <c r="ALN22" s="6"/>
      <c r="ALO22" s="6"/>
      <c r="ALP22" s="6"/>
      <c r="ALQ22" s="6"/>
      <c r="ALR22" s="6"/>
      <c r="ALS22" s="6"/>
      <c r="ALT22" s="6"/>
      <c r="ALU22" s="6"/>
      <c r="ALV22" s="6"/>
      <c r="ALW22" s="6"/>
      <c r="ALX22" s="6"/>
      <c r="ALY22" s="6"/>
      <c r="ALZ22" s="6"/>
      <c r="AMA22" s="6"/>
      <c r="AMB22" s="6"/>
      <c r="AMC22" s="6"/>
      <c r="AMD22" s="6"/>
      <c r="AME22" s="6"/>
      <c r="AMF22" s="6"/>
      <c r="AMG22" s="6"/>
      <c r="AMH22" s="6"/>
      <c r="AMI22" s="6"/>
      <c r="AMJ22" s="6"/>
      <c r="AMK22" s="6"/>
      <c r="AML22" s="6"/>
      <c r="AMM22" s="6"/>
      <c r="AMN22" s="6"/>
      <c r="AMO22" s="6"/>
      <c r="AMP22" s="6"/>
      <c r="AMQ22" s="6"/>
      <c r="AMR22" s="6"/>
      <c r="AMS22" s="6"/>
      <c r="AMT22" s="6"/>
      <c r="AMU22" s="6"/>
      <c r="AMV22" s="6"/>
      <c r="AMW22" s="6"/>
      <c r="AMX22" s="6"/>
      <c r="AMY22" s="6"/>
      <c r="AMZ22" s="6"/>
      <c r="ANA22" s="6"/>
      <c r="ANB22" s="6"/>
    </row>
    <row r="23" spans="1:1042" x14ac:dyDescent="0.25">
      <c r="A23" t="s">
        <v>188</v>
      </c>
      <c r="D23" t="s">
        <v>720</v>
      </c>
      <c r="K23" s="55"/>
      <c r="L23" s="55"/>
      <c r="M23" s="176" t="s">
        <v>941</v>
      </c>
      <c r="N23" s="175">
        <f t="shared" si="1"/>
        <v>32</v>
      </c>
      <c r="O23" s="6"/>
      <c r="P23" s="6"/>
      <c r="Q23" s="6"/>
      <c r="R23" s="72" t="s">
        <v>260</v>
      </c>
      <c r="S23" s="14">
        <v>40</v>
      </c>
      <c r="T23" s="103" t="s">
        <v>257</v>
      </c>
      <c r="U23" s="133">
        <f t="shared" si="0"/>
        <v>9</v>
      </c>
      <c r="V23" s="78"/>
      <c r="W23" s="78"/>
      <c r="X23" s="56"/>
      <c r="Y23" s="56"/>
      <c r="Z23" s="57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  <c r="FY23" s="6"/>
      <c r="FZ23" s="6"/>
      <c r="GA23" s="6"/>
      <c r="GB23" s="6"/>
      <c r="GC23" s="6"/>
      <c r="GD23" s="6"/>
      <c r="GE23" s="6"/>
      <c r="GF23" s="6"/>
      <c r="GG23" s="6"/>
      <c r="GH23" s="6"/>
      <c r="GI23" s="6"/>
      <c r="GJ23" s="6"/>
      <c r="GK23" s="6"/>
      <c r="GL23" s="6"/>
      <c r="GM23" s="6"/>
      <c r="GN23" s="6"/>
      <c r="GO23" s="6"/>
      <c r="GP23" s="6"/>
      <c r="GQ23" s="6"/>
      <c r="GR23" s="6"/>
      <c r="GS23" s="6"/>
      <c r="GT23" s="6"/>
      <c r="GU23" s="6"/>
      <c r="GV23" s="6"/>
      <c r="GW23" s="6"/>
      <c r="GX23" s="6"/>
      <c r="GY23" s="6"/>
      <c r="GZ23" s="6"/>
      <c r="HA23" s="6"/>
      <c r="HB23" s="6"/>
      <c r="HC23" s="6"/>
      <c r="HD23" s="6"/>
      <c r="HE23" s="6"/>
      <c r="HF23" s="6"/>
      <c r="HG23" s="6"/>
      <c r="HH23" s="6"/>
      <c r="HI23" s="6"/>
      <c r="HJ23" s="6"/>
      <c r="HK23" s="6"/>
      <c r="HL23" s="6"/>
      <c r="HM23" s="6"/>
      <c r="HN23" s="6"/>
      <c r="HO23" s="6"/>
      <c r="HP23" s="6"/>
      <c r="HQ23" s="6"/>
      <c r="HR23" s="6"/>
      <c r="HS23" s="6"/>
      <c r="HT23" s="6"/>
      <c r="HU23" s="6"/>
      <c r="HV23" s="6"/>
      <c r="HW23" s="6"/>
      <c r="HX23" s="6"/>
      <c r="HY23" s="6"/>
      <c r="HZ23" s="6"/>
      <c r="IA23" s="6"/>
      <c r="IB23" s="6"/>
      <c r="IC23" s="6"/>
      <c r="ID23" s="6"/>
      <c r="IE23" s="6"/>
      <c r="IF23" s="6"/>
      <c r="IG23" s="6"/>
      <c r="IH23" s="6"/>
      <c r="II23" s="6"/>
      <c r="IJ23" s="6"/>
      <c r="IK23" s="6"/>
      <c r="IL23" s="6"/>
      <c r="IM23" s="6"/>
      <c r="IN23" s="6"/>
      <c r="IO23" s="6"/>
      <c r="IP23" s="6"/>
      <c r="IQ23" s="6"/>
      <c r="IR23" s="6"/>
      <c r="IS23" s="6"/>
      <c r="IT23" s="6"/>
      <c r="IU23" s="6"/>
      <c r="IV23" s="6"/>
      <c r="IW23" s="6"/>
      <c r="IX23" s="6"/>
      <c r="IY23" s="6"/>
      <c r="IZ23" s="6"/>
      <c r="JA23" s="6"/>
      <c r="JB23" s="6"/>
      <c r="JC23" s="6"/>
      <c r="JD23" s="6"/>
      <c r="JE23" s="6"/>
      <c r="JF23" s="6"/>
      <c r="JG23" s="6"/>
      <c r="JH23" s="6"/>
      <c r="JI23" s="6"/>
      <c r="JJ23" s="6"/>
      <c r="JK23" s="6"/>
      <c r="JL23" s="6"/>
      <c r="JM23" s="6"/>
      <c r="JN23" s="6"/>
      <c r="JO23" s="6"/>
      <c r="JP23" s="6"/>
      <c r="JQ23" s="6"/>
      <c r="JR23" s="6"/>
      <c r="JS23" s="6"/>
      <c r="JT23" s="6"/>
      <c r="JU23" s="6"/>
      <c r="JV23" s="6"/>
      <c r="JW23" s="6"/>
      <c r="JX23" s="6"/>
      <c r="JY23" s="6"/>
      <c r="JZ23" s="6"/>
      <c r="KA23" s="6"/>
      <c r="KB23" s="6"/>
      <c r="KC23" s="6"/>
      <c r="KD23" s="6"/>
      <c r="KE23" s="6"/>
      <c r="KF23" s="6"/>
      <c r="KG23" s="6"/>
      <c r="KH23" s="6"/>
      <c r="KI23" s="6"/>
      <c r="KJ23" s="6"/>
      <c r="KK23" s="6"/>
      <c r="KL23" s="6"/>
      <c r="KM23" s="6"/>
      <c r="KN23" s="6"/>
      <c r="KO23" s="6"/>
      <c r="KP23" s="6"/>
      <c r="KQ23" s="6"/>
      <c r="KR23" s="6"/>
      <c r="KS23" s="6"/>
      <c r="KT23" s="6"/>
      <c r="KU23" s="6"/>
      <c r="KV23" s="6"/>
      <c r="KW23" s="6"/>
      <c r="KX23" s="6"/>
      <c r="KY23" s="6"/>
      <c r="KZ23" s="6"/>
      <c r="LA23" s="6"/>
      <c r="LB23" s="6"/>
      <c r="LC23" s="6"/>
      <c r="LD23" s="6"/>
      <c r="LE23" s="6"/>
      <c r="LF23" s="6"/>
      <c r="LG23" s="6"/>
      <c r="LH23" s="6"/>
      <c r="LI23" s="6"/>
      <c r="LJ23" s="6"/>
      <c r="LK23" s="6"/>
      <c r="LL23" s="6"/>
      <c r="LM23" s="6"/>
      <c r="LN23" s="6"/>
      <c r="LO23" s="6"/>
      <c r="LP23" s="6"/>
      <c r="LQ23" s="6"/>
      <c r="LR23" s="6"/>
      <c r="LS23" s="6"/>
      <c r="LT23" s="6"/>
      <c r="LU23" s="6"/>
      <c r="LV23" s="6"/>
      <c r="LW23" s="6"/>
      <c r="LX23" s="6"/>
      <c r="LY23" s="6"/>
      <c r="LZ23" s="6"/>
      <c r="MA23" s="6"/>
      <c r="MB23" s="6"/>
      <c r="MC23" s="6"/>
      <c r="MD23" s="6"/>
      <c r="ME23" s="6"/>
      <c r="MF23" s="6"/>
      <c r="MG23" s="6"/>
      <c r="MH23" s="6"/>
      <c r="MI23" s="6"/>
      <c r="MJ23" s="6"/>
      <c r="MK23" s="6"/>
      <c r="ML23" s="6"/>
      <c r="MM23" s="6"/>
      <c r="MN23" s="6"/>
      <c r="MO23" s="6"/>
      <c r="MP23" s="6"/>
      <c r="MQ23" s="6"/>
      <c r="MR23" s="6"/>
      <c r="MS23" s="6"/>
      <c r="MT23" s="6"/>
      <c r="MU23" s="6"/>
      <c r="MV23" s="6"/>
      <c r="MW23" s="6"/>
      <c r="MX23" s="6"/>
      <c r="MY23" s="6"/>
      <c r="MZ23" s="6"/>
      <c r="NA23" s="6"/>
      <c r="NB23" s="6"/>
      <c r="NC23" s="6"/>
      <c r="ND23" s="6"/>
      <c r="NE23" s="6"/>
      <c r="NF23" s="6"/>
      <c r="NG23" s="6"/>
      <c r="NH23" s="6"/>
      <c r="NI23" s="6"/>
      <c r="NJ23" s="6"/>
      <c r="NK23" s="6"/>
      <c r="NL23" s="6"/>
      <c r="NM23" s="6"/>
      <c r="NN23" s="6"/>
      <c r="NO23" s="6"/>
      <c r="NP23" s="6"/>
      <c r="NQ23" s="6"/>
      <c r="NR23" s="6"/>
      <c r="NS23" s="6"/>
      <c r="NT23" s="6"/>
      <c r="NU23" s="6"/>
      <c r="NV23" s="6"/>
      <c r="NW23" s="6"/>
      <c r="NX23" s="6"/>
      <c r="NY23" s="6"/>
      <c r="NZ23" s="6"/>
      <c r="OA23" s="6"/>
      <c r="OB23" s="6"/>
      <c r="OC23" s="6"/>
      <c r="OD23" s="6"/>
      <c r="OE23" s="6"/>
      <c r="OF23" s="6"/>
      <c r="OG23" s="6"/>
      <c r="OH23" s="6"/>
      <c r="OI23" s="6"/>
      <c r="OJ23" s="6"/>
      <c r="OK23" s="6"/>
      <c r="OL23" s="6"/>
      <c r="OM23" s="6"/>
      <c r="ON23" s="6"/>
      <c r="OO23" s="6"/>
      <c r="OP23" s="6"/>
      <c r="OQ23" s="6"/>
      <c r="OR23" s="6"/>
      <c r="OS23" s="6"/>
      <c r="OT23" s="6"/>
      <c r="OU23" s="6"/>
      <c r="OV23" s="6"/>
      <c r="OW23" s="6"/>
      <c r="OX23" s="6"/>
      <c r="OY23" s="6"/>
      <c r="OZ23" s="6"/>
      <c r="PA23" s="6"/>
      <c r="PB23" s="6"/>
      <c r="PC23" s="6"/>
      <c r="PD23" s="6"/>
      <c r="PE23" s="6"/>
      <c r="PF23" s="6"/>
      <c r="PG23" s="6"/>
      <c r="PH23" s="6"/>
      <c r="PI23" s="6"/>
      <c r="PJ23" s="6"/>
      <c r="PK23" s="6"/>
      <c r="PL23" s="6"/>
      <c r="PM23" s="6"/>
      <c r="PN23" s="6"/>
      <c r="PO23" s="6"/>
      <c r="PP23" s="6"/>
      <c r="PQ23" s="6"/>
      <c r="PR23" s="6"/>
      <c r="PS23" s="6"/>
      <c r="PT23" s="6"/>
      <c r="PU23" s="6"/>
      <c r="PV23" s="6"/>
      <c r="PW23" s="6"/>
      <c r="PX23" s="6"/>
      <c r="PY23" s="6"/>
      <c r="PZ23" s="6"/>
      <c r="QA23" s="6"/>
      <c r="QB23" s="6"/>
      <c r="QC23" s="6"/>
      <c r="QD23" s="6"/>
      <c r="QE23" s="6"/>
      <c r="QF23" s="6"/>
      <c r="QG23" s="6"/>
      <c r="QH23" s="6"/>
      <c r="QI23" s="6"/>
      <c r="QJ23" s="6"/>
      <c r="QK23" s="6"/>
      <c r="QL23" s="6"/>
      <c r="QM23" s="6"/>
      <c r="QN23" s="6"/>
      <c r="QO23" s="6"/>
      <c r="QP23" s="6"/>
      <c r="QQ23" s="6"/>
      <c r="QR23" s="6"/>
      <c r="QS23" s="6"/>
      <c r="QT23" s="6"/>
      <c r="QU23" s="6"/>
      <c r="QV23" s="6"/>
      <c r="QW23" s="6"/>
      <c r="QX23" s="6"/>
      <c r="QY23" s="6"/>
      <c r="QZ23" s="6"/>
      <c r="RA23" s="6"/>
      <c r="RB23" s="6"/>
      <c r="RC23" s="6"/>
      <c r="RD23" s="6"/>
      <c r="RE23" s="6"/>
      <c r="RF23" s="6"/>
      <c r="RG23" s="6"/>
      <c r="RH23" s="6"/>
      <c r="RI23" s="6"/>
      <c r="RJ23" s="6"/>
      <c r="RK23" s="6"/>
      <c r="RL23" s="6"/>
      <c r="RM23" s="6"/>
      <c r="RN23" s="6"/>
      <c r="RO23" s="6"/>
      <c r="RP23" s="6"/>
      <c r="RQ23" s="6"/>
      <c r="RR23" s="6"/>
      <c r="RS23" s="6"/>
      <c r="RT23" s="6"/>
      <c r="RU23" s="6"/>
      <c r="RV23" s="6"/>
      <c r="RW23" s="6"/>
      <c r="RX23" s="6"/>
      <c r="RY23" s="6"/>
      <c r="RZ23" s="6"/>
      <c r="SA23" s="6"/>
      <c r="SB23" s="6"/>
      <c r="SC23" s="6"/>
      <c r="SD23" s="6"/>
      <c r="SE23" s="6"/>
      <c r="SF23" s="6"/>
      <c r="SG23" s="6"/>
      <c r="SH23" s="6"/>
      <c r="SI23" s="6"/>
      <c r="SJ23" s="6"/>
      <c r="SK23" s="6"/>
      <c r="SL23" s="6"/>
      <c r="SM23" s="6"/>
      <c r="SN23" s="6"/>
      <c r="SO23" s="6"/>
      <c r="SP23" s="6"/>
      <c r="SQ23" s="6"/>
      <c r="SR23" s="6"/>
      <c r="SS23" s="6"/>
      <c r="ST23" s="6"/>
      <c r="SU23" s="6"/>
      <c r="SV23" s="6"/>
      <c r="SW23" s="6"/>
      <c r="SX23" s="6"/>
      <c r="SY23" s="6"/>
      <c r="SZ23" s="6"/>
      <c r="TA23" s="6"/>
      <c r="TB23" s="6"/>
      <c r="TC23" s="6"/>
      <c r="TD23" s="6"/>
      <c r="TE23" s="6"/>
      <c r="TF23" s="6"/>
      <c r="TG23" s="6"/>
      <c r="TH23" s="6"/>
      <c r="TI23" s="6"/>
      <c r="TJ23" s="6"/>
      <c r="TK23" s="6"/>
      <c r="TL23" s="6"/>
      <c r="TM23" s="6"/>
      <c r="TN23" s="6"/>
      <c r="TO23" s="6"/>
      <c r="TP23" s="6"/>
      <c r="TQ23" s="6"/>
      <c r="TR23" s="6"/>
      <c r="TS23" s="6"/>
      <c r="TT23" s="6"/>
      <c r="TU23" s="6"/>
      <c r="TV23" s="6"/>
      <c r="TW23" s="6"/>
      <c r="TX23" s="6"/>
      <c r="TY23" s="6"/>
      <c r="TZ23" s="6"/>
      <c r="UA23" s="6"/>
      <c r="UB23" s="6"/>
      <c r="UC23" s="6"/>
      <c r="UD23" s="6"/>
      <c r="UE23" s="6"/>
      <c r="UF23" s="6"/>
      <c r="UG23" s="6"/>
      <c r="UH23" s="6"/>
      <c r="UI23" s="6"/>
      <c r="UJ23" s="6"/>
      <c r="UK23" s="6"/>
      <c r="UL23" s="6"/>
      <c r="UM23" s="6"/>
      <c r="UN23" s="6"/>
      <c r="UO23" s="6"/>
      <c r="UP23" s="6"/>
      <c r="UQ23" s="6"/>
      <c r="UR23" s="6"/>
      <c r="US23" s="6"/>
      <c r="UT23" s="6"/>
      <c r="UU23" s="6"/>
      <c r="UV23" s="6"/>
      <c r="UW23" s="6"/>
      <c r="UX23" s="6"/>
      <c r="UY23" s="6"/>
      <c r="UZ23" s="6"/>
      <c r="VA23" s="6"/>
      <c r="VB23" s="6"/>
      <c r="VC23" s="6"/>
      <c r="VD23" s="6"/>
      <c r="VE23" s="6"/>
      <c r="VF23" s="6"/>
      <c r="VG23" s="6"/>
      <c r="VH23" s="6"/>
      <c r="VI23" s="6"/>
      <c r="VJ23" s="6"/>
      <c r="VK23" s="6"/>
      <c r="VL23" s="6"/>
      <c r="VM23" s="6"/>
      <c r="VN23" s="6"/>
      <c r="VO23" s="6"/>
      <c r="VP23" s="6"/>
      <c r="VQ23" s="6"/>
      <c r="VR23" s="6"/>
      <c r="VS23" s="6"/>
      <c r="VT23" s="6"/>
      <c r="VU23" s="6"/>
      <c r="VV23" s="6"/>
      <c r="VW23" s="6"/>
      <c r="VX23" s="6"/>
      <c r="VY23" s="6"/>
      <c r="VZ23" s="6"/>
      <c r="WA23" s="6"/>
      <c r="WB23" s="6"/>
      <c r="WC23" s="6"/>
      <c r="WD23" s="6"/>
      <c r="WE23" s="6"/>
      <c r="WF23" s="6"/>
      <c r="WG23" s="6"/>
      <c r="WH23" s="6"/>
      <c r="WI23" s="6"/>
      <c r="WJ23" s="6"/>
      <c r="WK23" s="6"/>
      <c r="WL23" s="6"/>
      <c r="WM23" s="6"/>
      <c r="WN23" s="6"/>
      <c r="WO23" s="6"/>
      <c r="WP23" s="6"/>
      <c r="WQ23" s="6"/>
      <c r="WR23" s="6"/>
      <c r="WS23" s="6"/>
      <c r="WT23" s="6"/>
      <c r="WU23" s="6"/>
      <c r="WV23" s="6"/>
      <c r="WW23" s="6"/>
      <c r="WX23" s="6"/>
      <c r="WY23" s="6"/>
      <c r="WZ23" s="6"/>
      <c r="XA23" s="6"/>
      <c r="XB23" s="6"/>
      <c r="XC23" s="6"/>
      <c r="XD23" s="6"/>
      <c r="XE23" s="6"/>
      <c r="XF23" s="6"/>
      <c r="XG23" s="6"/>
      <c r="XH23" s="6"/>
      <c r="XI23" s="6"/>
      <c r="XJ23" s="6"/>
      <c r="XK23" s="6"/>
      <c r="XL23" s="6"/>
      <c r="XM23" s="6"/>
      <c r="XN23" s="6"/>
      <c r="XO23" s="6"/>
      <c r="XP23" s="6"/>
      <c r="XQ23" s="6"/>
      <c r="XR23" s="6"/>
      <c r="XS23" s="6"/>
      <c r="XT23" s="6"/>
      <c r="XU23" s="6"/>
      <c r="XV23" s="6"/>
      <c r="XW23" s="6"/>
      <c r="XX23" s="6"/>
      <c r="XY23" s="6"/>
      <c r="XZ23" s="6"/>
      <c r="YA23" s="6"/>
      <c r="YB23" s="6"/>
      <c r="YC23" s="6"/>
      <c r="YD23" s="6"/>
      <c r="YE23" s="6"/>
      <c r="YF23" s="6"/>
      <c r="YG23" s="6"/>
      <c r="YH23" s="6"/>
      <c r="YI23" s="6"/>
      <c r="YJ23" s="6"/>
      <c r="YK23" s="6"/>
      <c r="YL23" s="6"/>
      <c r="YM23" s="6"/>
      <c r="YN23" s="6"/>
      <c r="YO23" s="6"/>
      <c r="YP23" s="6"/>
      <c r="YQ23" s="6"/>
      <c r="YR23" s="6"/>
      <c r="YS23" s="6"/>
      <c r="YT23" s="6"/>
      <c r="YU23" s="6"/>
      <c r="YV23" s="6"/>
      <c r="YW23" s="6"/>
      <c r="YX23" s="6"/>
      <c r="YY23" s="6"/>
      <c r="YZ23" s="6"/>
      <c r="ZA23" s="6"/>
      <c r="ZB23" s="6"/>
      <c r="ZC23" s="6"/>
      <c r="ZD23" s="6"/>
      <c r="ZE23" s="6"/>
      <c r="ZF23" s="6"/>
      <c r="ZG23" s="6"/>
      <c r="ZH23" s="6"/>
      <c r="ZI23" s="6"/>
      <c r="ZJ23" s="6"/>
      <c r="ZK23" s="6"/>
      <c r="ZL23" s="6"/>
      <c r="ZM23" s="6"/>
      <c r="ZN23" s="6"/>
      <c r="ZO23" s="6"/>
      <c r="ZP23" s="6"/>
      <c r="ZQ23" s="6"/>
      <c r="ZR23" s="6"/>
      <c r="ZS23" s="6"/>
      <c r="ZT23" s="6"/>
      <c r="ZU23" s="6"/>
      <c r="ZV23" s="6"/>
      <c r="ZW23" s="6"/>
      <c r="ZX23" s="6"/>
      <c r="ZY23" s="6"/>
      <c r="ZZ23" s="6"/>
      <c r="AAA23" s="6"/>
      <c r="AAB23" s="6"/>
      <c r="AAC23" s="6"/>
      <c r="AAD23" s="6"/>
      <c r="AAE23" s="6"/>
      <c r="AAF23" s="6"/>
      <c r="AAG23" s="6"/>
      <c r="AAH23" s="6"/>
      <c r="AAI23" s="6"/>
      <c r="AAJ23" s="6"/>
      <c r="AAK23" s="6"/>
      <c r="AAL23" s="6"/>
      <c r="AAM23" s="6"/>
      <c r="AAN23" s="6"/>
      <c r="AAO23" s="6"/>
      <c r="AAP23" s="6"/>
      <c r="AAQ23" s="6"/>
      <c r="AAR23" s="6"/>
      <c r="AAS23" s="6"/>
      <c r="AAT23" s="6"/>
      <c r="AAU23" s="6"/>
      <c r="AAV23" s="6"/>
      <c r="AAW23" s="6"/>
      <c r="AAX23" s="6"/>
      <c r="AAY23" s="6"/>
      <c r="AAZ23" s="6"/>
      <c r="ABA23" s="6"/>
      <c r="ABB23" s="6"/>
      <c r="ABC23" s="6"/>
      <c r="ABD23" s="6"/>
      <c r="ABE23" s="6"/>
      <c r="ABF23" s="6"/>
      <c r="ABG23" s="6"/>
      <c r="ABH23" s="6"/>
      <c r="ABI23" s="6"/>
      <c r="ABJ23" s="6"/>
      <c r="ABK23" s="6"/>
      <c r="ABL23" s="6"/>
      <c r="ABM23" s="6"/>
      <c r="ABN23" s="6"/>
      <c r="ABO23" s="6"/>
      <c r="ABP23" s="6"/>
      <c r="ABQ23" s="6"/>
      <c r="ABR23" s="6"/>
      <c r="ABS23" s="6"/>
      <c r="ABT23" s="6"/>
      <c r="ABU23" s="6"/>
      <c r="ABV23" s="6"/>
      <c r="ABW23" s="6"/>
      <c r="ABX23" s="6"/>
      <c r="ABY23" s="6"/>
      <c r="ABZ23" s="6"/>
      <c r="ACA23" s="6"/>
      <c r="ACB23" s="6"/>
      <c r="ACC23" s="6"/>
      <c r="ACD23" s="6"/>
      <c r="ACE23" s="6"/>
      <c r="ACF23" s="6"/>
      <c r="ACG23" s="6"/>
      <c r="ACH23" s="6"/>
      <c r="ACI23" s="6"/>
      <c r="ACJ23" s="6"/>
      <c r="ACK23" s="6"/>
      <c r="ACL23" s="6"/>
      <c r="ACM23" s="6"/>
      <c r="ACN23" s="6"/>
      <c r="ACO23" s="6"/>
      <c r="ACP23" s="6"/>
      <c r="ACQ23" s="6"/>
      <c r="ACR23" s="6"/>
      <c r="ACS23" s="6"/>
      <c r="ACT23" s="6"/>
      <c r="ACU23" s="6"/>
      <c r="ACV23" s="6"/>
      <c r="ACW23" s="6"/>
      <c r="ACX23" s="6"/>
      <c r="ACY23" s="6"/>
      <c r="ACZ23" s="6"/>
      <c r="ADA23" s="6"/>
      <c r="ADB23" s="6"/>
      <c r="ADC23" s="6"/>
      <c r="ADD23" s="6"/>
      <c r="ADE23" s="6"/>
      <c r="ADF23" s="6"/>
      <c r="ADG23" s="6"/>
      <c r="ADH23" s="6"/>
      <c r="ADI23" s="6"/>
      <c r="ADJ23" s="6"/>
      <c r="ADK23" s="6"/>
      <c r="ADL23" s="6"/>
      <c r="ADM23" s="6"/>
      <c r="ADN23" s="6"/>
      <c r="ADO23" s="6"/>
      <c r="ADP23" s="6"/>
      <c r="ADQ23" s="6"/>
      <c r="ADR23" s="6"/>
      <c r="ADS23" s="6"/>
      <c r="ADT23" s="6"/>
      <c r="ADU23" s="6"/>
      <c r="ADV23" s="6"/>
      <c r="ADW23" s="6"/>
      <c r="ADX23" s="6"/>
      <c r="ADY23" s="6"/>
      <c r="ADZ23" s="6"/>
      <c r="AEA23" s="6"/>
      <c r="AEB23" s="6"/>
      <c r="AEC23" s="6"/>
      <c r="AED23" s="6"/>
      <c r="AEE23" s="6"/>
      <c r="AEF23" s="6"/>
      <c r="AEG23" s="6"/>
      <c r="AEH23" s="6"/>
      <c r="AEI23" s="6"/>
      <c r="AEJ23" s="6"/>
      <c r="AEK23" s="6"/>
      <c r="AEL23" s="6"/>
      <c r="AEM23" s="6"/>
      <c r="AEN23" s="6"/>
      <c r="AEO23" s="6"/>
      <c r="AEP23" s="6"/>
      <c r="AEQ23" s="6"/>
      <c r="AER23" s="6"/>
      <c r="AES23" s="6"/>
      <c r="AET23" s="6"/>
      <c r="AEU23" s="6"/>
      <c r="AEV23" s="6"/>
      <c r="AEW23" s="6"/>
      <c r="AEX23" s="6"/>
      <c r="AEY23" s="6"/>
      <c r="AEZ23" s="6"/>
      <c r="AFA23" s="6"/>
      <c r="AFB23" s="6"/>
      <c r="AFC23" s="6"/>
      <c r="AFD23" s="6"/>
      <c r="AFE23" s="6"/>
      <c r="AFF23" s="6"/>
      <c r="AFG23" s="6"/>
      <c r="AFH23" s="6"/>
      <c r="AFI23" s="6"/>
      <c r="AFJ23" s="6"/>
      <c r="AFK23" s="6"/>
      <c r="AFL23" s="6"/>
      <c r="AFM23" s="6"/>
      <c r="AFN23" s="6"/>
      <c r="AFO23" s="6"/>
      <c r="AFP23" s="6"/>
      <c r="AFQ23" s="6"/>
      <c r="AFR23" s="6"/>
      <c r="AFS23" s="6"/>
      <c r="AFT23" s="6"/>
      <c r="AFU23" s="6"/>
      <c r="AFV23" s="6"/>
      <c r="AFW23" s="6"/>
      <c r="AFX23" s="6"/>
      <c r="AFY23" s="6"/>
      <c r="AFZ23" s="6"/>
      <c r="AGA23" s="6"/>
      <c r="AGB23" s="6"/>
      <c r="AGC23" s="6"/>
      <c r="AGD23" s="6"/>
      <c r="AGE23" s="6"/>
      <c r="AGF23" s="6"/>
      <c r="AGG23" s="6"/>
      <c r="AGH23" s="6"/>
      <c r="AGI23" s="6"/>
      <c r="AGJ23" s="6"/>
      <c r="AGK23" s="6"/>
      <c r="AGL23" s="6"/>
      <c r="AGM23" s="6"/>
      <c r="AGN23" s="6"/>
      <c r="AGO23" s="6"/>
      <c r="AGP23" s="6"/>
      <c r="AGQ23" s="6"/>
      <c r="AGR23" s="6"/>
      <c r="AGS23" s="6"/>
      <c r="AGT23" s="6"/>
      <c r="AGU23" s="6"/>
      <c r="AGV23" s="6"/>
      <c r="AGW23" s="6"/>
      <c r="AGX23" s="6"/>
      <c r="AGY23" s="6"/>
      <c r="AGZ23" s="6"/>
      <c r="AHA23" s="6"/>
      <c r="AHB23" s="6"/>
      <c r="AHC23" s="6"/>
      <c r="AHD23" s="6"/>
      <c r="AHE23" s="6"/>
      <c r="AHF23" s="6"/>
      <c r="AHG23" s="6"/>
      <c r="AHH23" s="6"/>
      <c r="AHI23" s="6"/>
      <c r="AHJ23" s="6"/>
      <c r="AHK23" s="6"/>
      <c r="AHL23" s="6"/>
      <c r="AHM23" s="6"/>
      <c r="AHN23" s="6"/>
      <c r="AHO23" s="6"/>
      <c r="AHP23" s="6"/>
      <c r="AHQ23" s="6"/>
      <c r="AHR23" s="6"/>
      <c r="AHS23" s="6"/>
      <c r="AHT23" s="6"/>
      <c r="AHU23" s="6"/>
      <c r="AHV23" s="6"/>
      <c r="AHW23" s="6"/>
      <c r="AHX23" s="6"/>
      <c r="AHY23" s="6"/>
      <c r="AHZ23" s="6"/>
      <c r="AIA23" s="6"/>
      <c r="AIB23" s="6"/>
      <c r="AIC23" s="6"/>
      <c r="AID23" s="6"/>
      <c r="AIE23" s="6"/>
      <c r="AIF23" s="6"/>
      <c r="AIG23" s="6"/>
      <c r="AIH23" s="6"/>
      <c r="AII23" s="6"/>
      <c r="AIJ23" s="6"/>
      <c r="AIK23" s="6"/>
      <c r="AIL23" s="6"/>
      <c r="AIM23" s="6"/>
      <c r="AIN23" s="6"/>
      <c r="AIO23" s="6"/>
      <c r="AIP23" s="6"/>
      <c r="AIQ23" s="6"/>
      <c r="AIR23" s="6"/>
      <c r="AIS23" s="6"/>
      <c r="AIT23" s="6"/>
      <c r="AIU23" s="6"/>
      <c r="AIV23" s="6"/>
      <c r="AIW23" s="6"/>
      <c r="AIX23" s="6"/>
      <c r="AIY23" s="6"/>
      <c r="AIZ23" s="6"/>
      <c r="AJA23" s="6"/>
      <c r="AJB23" s="6"/>
      <c r="AJC23" s="6"/>
      <c r="AJD23" s="6"/>
      <c r="AJE23" s="6"/>
      <c r="AJF23" s="6"/>
      <c r="AJG23" s="6"/>
      <c r="AJH23" s="6"/>
      <c r="AJI23" s="6"/>
      <c r="AJJ23" s="6"/>
      <c r="AJK23" s="6"/>
      <c r="AJL23" s="6"/>
      <c r="AJM23" s="6"/>
      <c r="AJN23" s="6"/>
      <c r="AJO23" s="6"/>
      <c r="AJP23" s="6"/>
      <c r="AJQ23" s="6"/>
      <c r="AJR23" s="6"/>
      <c r="AJS23" s="6"/>
      <c r="AJT23" s="6"/>
      <c r="AJU23" s="6"/>
      <c r="AJV23" s="6"/>
      <c r="AJW23" s="6"/>
      <c r="AJX23" s="6"/>
      <c r="AJY23" s="6"/>
      <c r="AJZ23" s="6"/>
      <c r="AKA23" s="6"/>
      <c r="AKB23" s="6"/>
      <c r="AKC23" s="6"/>
      <c r="AKD23" s="6"/>
      <c r="AKE23" s="6"/>
      <c r="AKF23" s="6"/>
      <c r="AKG23" s="6"/>
      <c r="AKH23" s="6"/>
      <c r="AKI23" s="6"/>
      <c r="AKJ23" s="6"/>
      <c r="AKK23" s="6"/>
      <c r="AKL23" s="6"/>
      <c r="AKM23" s="6"/>
      <c r="AKN23" s="6"/>
      <c r="AKO23" s="6"/>
      <c r="AKP23" s="6"/>
      <c r="AKQ23" s="6"/>
      <c r="AKR23" s="6"/>
      <c r="AKS23" s="6"/>
      <c r="AKT23" s="6"/>
      <c r="AKU23" s="6"/>
      <c r="AKV23" s="6"/>
      <c r="AKW23" s="6"/>
      <c r="AKX23" s="6"/>
      <c r="AKY23" s="6"/>
      <c r="AKZ23" s="6"/>
      <c r="ALA23" s="6"/>
      <c r="ALB23" s="6"/>
      <c r="ALC23" s="6"/>
      <c r="ALD23" s="6"/>
      <c r="ALE23" s="6"/>
      <c r="ALF23" s="6"/>
      <c r="ALG23" s="6"/>
      <c r="ALH23" s="6"/>
      <c r="ALI23" s="6"/>
      <c r="ALJ23" s="6"/>
      <c r="ALK23" s="6"/>
      <c r="ALL23" s="6"/>
      <c r="ALM23" s="6"/>
      <c r="ALN23" s="6"/>
      <c r="ALO23" s="6"/>
      <c r="ALP23" s="6"/>
      <c r="ALQ23" s="6"/>
      <c r="ALR23" s="6"/>
      <c r="ALS23" s="6"/>
      <c r="ALT23" s="6"/>
      <c r="ALU23" s="6"/>
      <c r="ALV23" s="6"/>
      <c r="ALW23" s="6"/>
      <c r="ALX23" s="6"/>
      <c r="ALY23" s="6"/>
      <c r="ALZ23" s="6"/>
      <c r="AMA23" s="6"/>
      <c r="AMB23" s="6"/>
      <c r="AMC23" s="6"/>
      <c r="AMD23" s="6"/>
      <c r="AME23" s="6"/>
      <c r="AMF23" s="6"/>
      <c r="AMG23" s="6"/>
      <c r="AMH23" s="6"/>
      <c r="AMI23" s="6"/>
      <c r="AMJ23" s="6"/>
      <c r="AMK23" s="6"/>
      <c r="AML23" s="6"/>
      <c r="AMM23" s="6"/>
      <c r="AMN23" s="6"/>
      <c r="AMO23" s="6"/>
      <c r="AMP23" s="6"/>
      <c r="AMQ23" s="6"/>
      <c r="AMR23" s="6"/>
      <c r="AMS23" s="6"/>
      <c r="AMT23" s="6"/>
      <c r="AMU23" s="6"/>
      <c r="AMV23" s="6"/>
      <c r="AMW23" s="6"/>
      <c r="AMX23" s="6"/>
      <c r="AMY23" s="6"/>
      <c r="AMZ23" s="6"/>
      <c r="ANA23" s="6"/>
      <c r="ANB23" s="6"/>
    </row>
    <row r="24" spans="1:1042" x14ac:dyDescent="0.25">
      <c r="A24" t="s">
        <v>188</v>
      </c>
      <c r="D24" t="s">
        <v>863</v>
      </c>
      <c r="K24" s="55"/>
      <c r="L24" s="55"/>
      <c r="M24" s="94" t="s">
        <v>210</v>
      </c>
      <c r="N24" s="68">
        <v>99</v>
      </c>
      <c r="O24" s="6"/>
      <c r="P24" s="6"/>
      <c r="Q24" s="6"/>
      <c r="R24" s="72" t="s">
        <v>261</v>
      </c>
      <c r="S24" s="14">
        <v>41</v>
      </c>
      <c r="T24" s="103" t="s">
        <v>258</v>
      </c>
      <c r="U24" s="133">
        <f t="shared" si="0"/>
        <v>9</v>
      </c>
      <c r="V24" s="78"/>
      <c r="W24" s="78"/>
      <c r="X24" s="56"/>
      <c r="Y24" s="56"/>
      <c r="Z24" s="57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6"/>
      <c r="HN24" s="6"/>
      <c r="HO24" s="6"/>
      <c r="HP24" s="6"/>
      <c r="HQ24" s="6"/>
      <c r="HR24" s="6"/>
      <c r="HS24" s="6"/>
      <c r="HT24" s="6"/>
      <c r="HU24" s="6"/>
      <c r="HV24" s="6"/>
      <c r="HW24" s="6"/>
      <c r="HX24" s="6"/>
      <c r="HY24" s="6"/>
      <c r="HZ24" s="6"/>
      <c r="IA24" s="6"/>
      <c r="IB24" s="6"/>
      <c r="IC24" s="6"/>
      <c r="ID24" s="6"/>
      <c r="IE24" s="6"/>
      <c r="IF24" s="6"/>
      <c r="IG24" s="6"/>
      <c r="IH24" s="6"/>
      <c r="II24" s="6"/>
      <c r="IJ24" s="6"/>
      <c r="IK24" s="6"/>
      <c r="IL24" s="6"/>
      <c r="IM24" s="6"/>
      <c r="IN24" s="6"/>
      <c r="IO24" s="6"/>
      <c r="IP24" s="6"/>
      <c r="IQ24" s="6"/>
      <c r="IR24" s="6"/>
      <c r="IS24" s="6"/>
      <c r="IT24" s="6"/>
      <c r="IU24" s="6"/>
      <c r="IV24" s="6"/>
      <c r="IW24" s="6"/>
      <c r="IX24" s="6"/>
      <c r="IY24" s="6"/>
      <c r="IZ24" s="6"/>
      <c r="JA24" s="6"/>
      <c r="JB24" s="6"/>
      <c r="JC24" s="6"/>
      <c r="JD24" s="6"/>
      <c r="JE24" s="6"/>
      <c r="JF24" s="6"/>
      <c r="JG24" s="6"/>
      <c r="JH24" s="6"/>
      <c r="JI24" s="6"/>
      <c r="JJ24" s="6"/>
      <c r="JK24" s="6"/>
      <c r="JL24" s="6"/>
      <c r="JM24" s="6"/>
      <c r="JN24" s="6"/>
      <c r="JO24" s="6"/>
      <c r="JP24" s="6"/>
      <c r="JQ24" s="6"/>
      <c r="JR24" s="6"/>
      <c r="JS24" s="6"/>
      <c r="JT24" s="6"/>
      <c r="JU24" s="6"/>
      <c r="JV24" s="6"/>
      <c r="JW24" s="6"/>
      <c r="JX24" s="6"/>
      <c r="JY24" s="6"/>
      <c r="JZ24" s="6"/>
      <c r="KA24" s="6"/>
      <c r="KB24" s="6"/>
      <c r="KC24" s="6"/>
      <c r="KD24" s="6"/>
      <c r="KE24" s="6"/>
      <c r="KF24" s="6"/>
      <c r="KG24" s="6"/>
      <c r="KH24" s="6"/>
      <c r="KI24" s="6"/>
      <c r="KJ24" s="6"/>
      <c r="KK24" s="6"/>
      <c r="KL24" s="6"/>
      <c r="KM24" s="6"/>
      <c r="KN24" s="6"/>
      <c r="KO24" s="6"/>
      <c r="KP24" s="6"/>
      <c r="KQ24" s="6"/>
      <c r="KR24" s="6"/>
      <c r="KS24" s="6"/>
      <c r="KT24" s="6"/>
      <c r="KU24" s="6"/>
      <c r="KV24" s="6"/>
      <c r="KW24" s="6"/>
      <c r="KX24" s="6"/>
      <c r="KY24" s="6"/>
      <c r="KZ24" s="6"/>
      <c r="LA24" s="6"/>
      <c r="LB24" s="6"/>
      <c r="LC24" s="6"/>
      <c r="LD24" s="6"/>
      <c r="LE24" s="6"/>
      <c r="LF24" s="6"/>
      <c r="LG24" s="6"/>
      <c r="LH24" s="6"/>
      <c r="LI24" s="6"/>
      <c r="LJ24" s="6"/>
      <c r="LK24" s="6"/>
      <c r="LL24" s="6"/>
      <c r="LM24" s="6"/>
      <c r="LN24" s="6"/>
      <c r="LO24" s="6"/>
      <c r="LP24" s="6"/>
      <c r="LQ24" s="6"/>
      <c r="LR24" s="6"/>
      <c r="LS24" s="6"/>
      <c r="LT24" s="6"/>
      <c r="LU24" s="6"/>
      <c r="LV24" s="6"/>
      <c r="LW24" s="6"/>
      <c r="LX24" s="6"/>
      <c r="LY24" s="6"/>
      <c r="LZ24" s="6"/>
      <c r="MA24" s="6"/>
      <c r="MB24" s="6"/>
      <c r="MC24" s="6"/>
      <c r="MD24" s="6"/>
      <c r="ME24" s="6"/>
      <c r="MF24" s="6"/>
      <c r="MG24" s="6"/>
      <c r="MH24" s="6"/>
      <c r="MI24" s="6"/>
      <c r="MJ24" s="6"/>
      <c r="MK24" s="6"/>
      <c r="ML24" s="6"/>
      <c r="MM24" s="6"/>
      <c r="MN24" s="6"/>
      <c r="MO24" s="6"/>
      <c r="MP24" s="6"/>
      <c r="MQ24" s="6"/>
      <c r="MR24" s="6"/>
      <c r="MS24" s="6"/>
      <c r="MT24" s="6"/>
      <c r="MU24" s="6"/>
      <c r="MV24" s="6"/>
      <c r="MW24" s="6"/>
      <c r="MX24" s="6"/>
      <c r="MY24" s="6"/>
      <c r="MZ24" s="6"/>
      <c r="NA24" s="6"/>
      <c r="NB24" s="6"/>
      <c r="NC24" s="6"/>
      <c r="ND24" s="6"/>
      <c r="NE24" s="6"/>
      <c r="NF24" s="6"/>
      <c r="NG24" s="6"/>
      <c r="NH24" s="6"/>
      <c r="NI24" s="6"/>
      <c r="NJ24" s="6"/>
      <c r="NK24" s="6"/>
      <c r="NL24" s="6"/>
      <c r="NM24" s="6"/>
      <c r="NN24" s="6"/>
      <c r="NO24" s="6"/>
      <c r="NP24" s="6"/>
      <c r="NQ24" s="6"/>
      <c r="NR24" s="6"/>
      <c r="NS24" s="6"/>
      <c r="NT24" s="6"/>
      <c r="NU24" s="6"/>
      <c r="NV24" s="6"/>
      <c r="NW24" s="6"/>
      <c r="NX24" s="6"/>
      <c r="NY24" s="6"/>
      <c r="NZ24" s="6"/>
      <c r="OA24" s="6"/>
      <c r="OB24" s="6"/>
      <c r="OC24" s="6"/>
      <c r="OD24" s="6"/>
      <c r="OE24" s="6"/>
      <c r="OF24" s="6"/>
      <c r="OG24" s="6"/>
      <c r="OH24" s="6"/>
      <c r="OI24" s="6"/>
      <c r="OJ24" s="6"/>
      <c r="OK24" s="6"/>
      <c r="OL24" s="6"/>
      <c r="OM24" s="6"/>
      <c r="ON24" s="6"/>
      <c r="OO24" s="6"/>
      <c r="OP24" s="6"/>
      <c r="OQ24" s="6"/>
      <c r="OR24" s="6"/>
      <c r="OS24" s="6"/>
      <c r="OT24" s="6"/>
      <c r="OU24" s="6"/>
      <c r="OV24" s="6"/>
      <c r="OW24" s="6"/>
      <c r="OX24" s="6"/>
      <c r="OY24" s="6"/>
      <c r="OZ24" s="6"/>
      <c r="PA24" s="6"/>
      <c r="PB24" s="6"/>
      <c r="PC24" s="6"/>
      <c r="PD24" s="6"/>
      <c r="PE24" s="6"/>
      <c r="PF24" s="6"/>
      <c r="PG24" s="6"/>
      <c r="PH24" s="6"/>
      <c r="PI24" s="6"/>
      <c r="PJ24" s="6"/>
      <c r="PK24" s="6"/>
      <c r="PL24" s="6"/>
      <c r="PM24" s="6"/>
      <c r="PN24" s="6"/>
      <c r="PO24" s="6"/>
      <c r="PP24" s="6"/>
      <c r="PQ24" s="6"/>
      <c r="PR24" s="6"/>
      <c r="PS24" s="6"/>
      <c r="PT24" s="6"/>
      <c r="PU24" s="6"/>
      <c r="PV24" s="6"/>
      <c r="PW24" s="6"/>
      <c r="PX24" s="6"/>
      <c r="PY24" s="6"/>
      <c r="PZ24" s="6"/>
      <c r="QA24" s="6"/>
      <c r="QB24" s="6"/>
      <c r="QC24" s="6"/>
      <c r="QD24" s="6"/>
      <c r="QE24" s="6"/>
      <c r="QF24" s="6"/>
      <c r="QG24" s="6"/>
      <c r="QH24" s="6"/>
      <c r="QI24" s="6"/>
      <c r="QJ24" s="6"/>
      <c r="QK24" s="6"/>
      <c r="QL24" s="6"/>
      <c r="QM24" s="6"/>
      <c r="QN24" s="6"/>
      <c r="QO24" s="6"/>
      <c r="QP24" s="6"/>
      <c r="QQ24" s="6"/>
      <c r="QR24" s="6"/>
      <c r="QS24" s="6"/>
      <c r="QT24" s="6"/>
      <c r="QU24" s="6"/>
      <c r="QV24" s="6"/>
      <c r="QW24" s="6"/>
      <c r="QX24" s="6"/>
      <c r="QY24" s="6"/>
      <c r="QZ24" s="6"/>
      <c r="RA24" s="6"/>
      <c r="RB24" s="6"/>
      <c r="RC24" s="6"/>
      <c r="RD24" s="6"/>
      <c r="RE24" s="6"/>
      <c r="RF24" s="6"/>
      <c r="RG24" s="6"/>
      <c r="RH24" s="6"/>
      <c r="RI24" s="6"/>
      <c r="RJ24" s="6"/>
      <c r="RK24" s="6"/>
      <c r="RL24" s="6"/>
      <c r="RM24" s="6"/>
      <c r="RN24" s="6"/>
      <c r="RO24" s="6"/>
      <c r="RP24" s="6"/>
      <c r="RQ24" s="6"/>
      <c r="RR24" s="6"/>
      <c r="RS24" s="6"/>
      <c r="RT24" s="6"/>
      <c r="RU24" s="6"/>
      <c r="RV24" s="6"/>
      <c r="RW24" s="6"/>
      <c r="RX24" s="6"/>
      <c r="RY24" s="6"/>
      <c r="RZ24" s="6"/>
      <c r="SA24" s="6"/>
      <c r="SB24" s="6"/>
      <c r="SC24" s="6"/>
      <c r="SD24" s="6"/>
      <c r="SE24" s="6"/>
      <c r="SF24" s="6"/>
      <c r="SG24" s="6"/>
      <c r="SH24" s="6"/>
      <c r="SI24" s="6"/>
      <c r="SJ24" s="6"/>
      <c r="SK24" s="6"/>
      <c r="SL24" s="6"/>
      <c r="SM24" s="6"/>
      <c r="SN24" s="6"/>
      <c r="SO24" s="6"/>
      <c r="SP24" s="6"/>
      <c r="SQ24" s="6"/>
      <c r="SR24" s="6"/>
      <c r="SS24" s="6"/>
      <c r="ST24" s="6"/>
      <c r="SU24" s="6"/>
      <c r="SV24" s="6"/>
      <c r="SW24" s="6"/>
      <c r="SX24" s="6"/>
      <c r="SY24" s="6"/>
      <c r="SZ24" s="6"/>
      <c r="TA24" s="6"/>
      <c r="TB24" s="6"/>
      <c r="TC24" s="6"/>
      <c r="TD24" s="6"/>
      <c r="TE24" s="6"/>
      <c r="TF24" s="6"/>
      <c r="TG24" s="6"/>
      <c r="TH24" s="6"/>
      <c r="TI24" s="6"/>
      <c r="TJ24" s="6"/>
      <c r="TK24" s="6"/>
      <c r="TL24" s="6"/>
      <c r="TM24" s="6"/>
      <c r="TN24" s="6"/>
      <c r="TO24" s="6"/>
      <c r="TP24" s="6"/>
      <c r="TQ24" s="6"/>
      <c r="TR24" s="6"/>
      <c r="TS24" s="6"/>
      <c r="TT24" s="6"/>
      <c r="TU24" s="6"/>
      <c r="TV24" s="6"/>
      <c r="TW24" s="6"/>
      <c r="TX24" s="6"/>
      <c r="TY24" s="6"/>
      <c r="TZ24" s="6"/>
      <c r="UA24" s="6"/>
      <c r="UB24" s="6"/>
      <c r="UC24" s="6"/>
      <c r="UD24" s="6"/>
      <c r="UE24" s="6"/>
      <c r="UF24" s="6"/>
      <c r="UG24" s="6"/>
      <c r="UH24" s="6"/>
      <c r="UI24" s="6"/>
      <c r="UJ24" s="6"/>
      <c r="UK24" s="6"/>
      <c r="UL24" s="6"/>
      <c r="UM24" s="6"/>
      <c r="UN24" s="6"/>
      <c r="UO24" s="6"/>
      <c r="UP24" s="6"/>
      <c r="UQ24" s="6"/>
      <c r="UR24" s="6"/>
      <c r="US24" s="6"/>
      <c r="UT24" s="6"/>
      <c r="UU24" s="6"/>
      <c r="UV24" s="6"/>
      <c r="UW24" s="6"/>
      <c r="UX24" s="6"/>
      <c r="UY24" s="6"/>
      <c r="UZ24" s="6"/>
      <c r="VA24" s="6"/>
      <c r="VB24" s="6"/>
      <c r="VC24" s="6"/>
      <c r="VD24" s="6"/>
      <c r="VE24" s="6"/>
      <c r="VF24" s="6"/>
      <c r="VG24" s="6"/>
      <c r="VH24" s="6"/>
      <c r="VI24" s="6"/>
      <c r="VJ24" s="6"/>
      <c r="VK24" s="6"/>
      <c r="VL24" s="6"/>
      <c r="VM24" s="6"/>
      <c r="VN24" s="6"/>
      <c r="VO24" s="6"/>
      <c r="VP24" s="6"/>
      <c r="VQ24" s="6"/>
      <c r="VR24" s="6"/>
      <c r="VS24" s="6"/>
      <c r="VT24" s="6"/>
      <c r="VU24" s="6"/>
      <c r="VV24" s="6"/>
      <c r="VW24" s="6"/>
      <c r="VX24" s="6"/>
      <c r="VY24" s="6"/>
      <c r="VZ24" s="6"/>
      <c r="WA24" s="6"/>
      <c r="WB24" s="6"/>
      <c r="WC24" s="6"/>
      <c r="WD24" s="6"/>
      <c r="WE24" s="6"/>
      <c r="WF24" s="6"/>
      <c r="WG24" s="6"/>
      <c r="WH24" s="6"/>
      <c r="WI24" s="6"/>
      <c r="WJ24" s="6"/>
      <c r="WK24" s="6"/>
      <c r="WL24" s="6"/>
      <c r="WM24" s="6"/>
      <c r="WN24" s="6"/>
      <c r="WO24" s="6"/>
      <c r="WP24" s="6"/>
      <c r="WQ24" s="6"/>
      <c r="WR24" s="6"/>
      <c r="WS24" s="6"/>
      <c r="WT24" s="6"/>
      <c r="WU24" s="6"/>
      <c r="WV24" s="6"/>
      <c r="WW24" s="6"/>
      <c r="WX24" s="6"/>
      <c r="WY24" s="6"/>
      <c r="WZ24" s="6"/>
      <c r="XA24" s="6"/>
      <c r="XB24" s="6"/>
      <c r="XC24" s="6"/>
      <c r="XD24" s="6"/>
      <c r="XE24" s="6"/>
      <c r="XF24" s="6"/>
      <c r="XG24" s="6"/>
      <c r="XH24" s="6"/>
      <c r="XI24" s="6"/>
      <c r="XJ24" s="6"/>
      <c r="XK24" s="6"/>
      <c r="XL24" s="6"/>
      <c r="XM24" s="6"/>
      <c r="XN24" s="6"/>
      <c r="XO24" s="6"/>
      <c r="XP24" s="6"/>
      <c r="XQ24" s="6"/>
      <c r="XR24" s="6"/>
      <c r="XS24" s="6"/>
      <c r="XT24" s="6"/>
      <c r="XU24" s="6"/>
      <c r="XV24" s="6"/>
      <c r="XW24" s="6"/>
      <c r="XX24" s="6"/>
      <c r="XY24" s="6"/>
      <c r="XZ24" s="6"/>
      <c r="YA24" s="6"/>
      <c r="YB24" s="6"/>
      <c r="YC24" s="6"/>
      <c r="YD24" s="6"/>
      <c r="YE24" s="6"/>
      <c r="YF24" s="6"/>
      <c r="YG24" s="6"/>
      <c r="YH24" s="6"/>
      <c r="YI24" s="6"/>
      <c r="YJ24" s="6"/>
      <c r="YK24" s="6"/>
      <c r="YL24" s="6"/>
      <c r="YM24" s="6"/>
      <c r="YN24" s="6"/>
      <c r="YO24" s="6"/>
      <c r="YP24" s="6"/>
      <c r="YQ24" s="6"/>
      <c r="YR24" s="6"/>
      <c r="YS24" s="6"/>
      <c r="YT24" s="6"/>
      <c r="YU24" s="6"/>
      <c r="YV24" s="6"/>
      <c r="YW24" s="6"/>
      <c r="YX24" s="6"/>
      <c r="YY24" s="6"/>
      <c r="YZ24" s="6"/>
      <c r="ZA24" s="6"/>
      <c r="ZB24" s="6"/>
      <c r="ZC24" s="6"/>
      <c r="ZD24" s="6"/>
      <c r="ZE24" s="6"/>
      <c r="ZF24" s="6"/>
      <c r="ZG24" s="6"/>
      <c r="ZH24" s="6"/>
      <c r="ZI24" s="6"/>
      <c r="ZJ24" s="6"/>
      <c r="ZK24" s="6"/>
      <c r="ZL24" s="6"/>
      <c r="ZM24" s="6"/>
      <c r="ZN24" s="6"/>
      <c r="ZO24" s="6"/>
      <c r="ZP24" s="6"/>
      <c r="ZQ24" s="6"/>
      <c r="ZR24" s="6"/>
      <c r="ZS24" s="6"/>
      <c r="ZT24" s="6"/>
      <c r="ZU24" s="6"/>
      <c r="ZV24" s="6"/>
      <c r="ZW24" s="6"/>
      <c r="ZX24" s="6"/>
      <c r="ZY24" s="6"/>
      <c r="ZZ24" s="6"/>
      <c r="AAA24" s="6"/>
      <c r="AAB24" s="6"/>
      <c r="AAC24" s="6"/>
      <c r="AAD24" s="6"/>
      <c r="AAE24" s="6"/>
      <c r="AAF24" s="6"/>
      <c r="AAG24" s="6"/>
      <c r="AAH24" s="6"/>
      <c r="AAI24" s="6"/>
      <c r="AAJ24" s="6"/>
      <c r="AAK24" s="6"/>
      <c r="AAL24" s="6"/>
      <c r="AAM24" s="6"/>
      <c r="AAN24" s="6"/>
      <c r="AAO24" s="6"/>
      <c r="AAP24" s="6"/>
      <c r="AAQ24" s="6"/>
      <c r="AAR24" s="6"/>
      <c r="AAS24" s="6"/>
      <c r="AAT24" s="6"/>
      <c r="AAU24" s="6"/>
      <c r="AAV24" s="6"/>
      <c r="AAW24" s="6"/>
      <c r="AAX24" s="6"/>
      <c r="AAY24" s="6"/>
      <c r="AAZ24" s="6"/>
      <c r="ABA24" s="6"/>
      <c r="ABB24" s="6"/>
      <c r="ABC24" s="6"/>
      <c r="ABD24" s="6"/>
      <c r="ABE24" s="6"/>
      <c r="ABF24" s="6"/>
      <c r="ABG24" s="6"/>
      <c r="ABH24" s="6"/>
      <c r="ABI24" s="6"/>
      <c r="ABJ24" s="6"/>
      <c r="ABK24" s="6"/>
      <c r="ABL24" s="6"/>
      <c r="ABM24" s="6"/>
      <c r="ABN24" s="6"/>
      <c r="ABO24" s="6"/>
      <c r="ABP24" s="6"/>
      <c r="ABQ24" s="6"/>
      <c r="ABR24" s="6"/>
      <c r="ABS24" s="6"/>
      <c r="ABT24" s="6"/>
      <c r="ABU24" s="6"/>
      <c r="ABV24" s="6"/>
      <c r="ABW24" s="6"/>
      <c r="ABX24" s="6"/>
      <c r="ABY24" s="6"/>
      <c r="ABZ24" s="6"/>
      <c r="ACA24" s="6"/>
      <c r="ACB24" s="6"/>
      <c r="ACC24" s="6"/>
      <c r="ACD24" s="6"/>
      <c r="ACE24" s="6"/>
      <c r="ACF24" s="6"/>
      <c r="ACG24" s="6"/>
      <c r="ACH24" s="6"/>
      <c r="ACI24" s="6"/>
      <c r="ACJ24" s="6"/>
      <c r="ACK24" s="6"/>
      <c r="ACL24" s="6"/>
      <c r="ACM24" s="6"/>
      <c r="ACN24" s="6"/>
      <c r="ACO24" s="6"/>
      <c r="ACP24" s="6"/>
      <c r="ACQ24" s="6"/>
      <c r="ACR24" s="6"/>
      <c r="ACS24" s="6"/>
      <c r="ACT24" s="6"/>
      <c r="ACU24" s="6"/>
      <c r="ACV24" s="6"/>
      <c r="ACW24" s="6"/>
      <c r="ACX24" s="6"/>
      <c r="ACY24" s="6"/>
      <c r="ACZ24" s="6"/>
      <c r="ADA24" s="6"/>
      <c r="ADB24" s="6"/>
      <c r="ADC24" s="6"/>
      <c r="ADD24" s="6"/>
      <c r="ADE24" s="6"/>
      <c r="ADF24" s="6"/>
      <c r="ADG24" s="6"/>
      <c r="ADH24" s="6"/>
      <c r="ADI24" s="6"/>
      <c r="ADJ24" s="6"/>
      <c r="ADK24" s="6"/>
      <c r="ADL24" s="6"/>
      <c r="ADM24" s="6"/>
      <c r="ADN24" s="6"/>
      <c r="ADO24" s="6"/>
      <c r="ADP24" s="6"/>
      <c r="ADQ24" s="6"/>
      <c r="ADR24" s="6"/>
      <c r="ADS24" s="6"/>
      <c r="ADT24" s="6"/>
      <c r="ADU24" s="6"/>
      <c r="ADV24" s="6"/>
      <c r="ADW24" s="6"/>
      <c r="ADX24" s="6"/>
      <c r="ADY24" s="6"/>
      <c r="ADZ24" s="6"/>
      <c r="AEA24" s="6"/>
      <c r="AEB24" s="6"/>
      <c r="AEC24" s="6"/>
      <c r="AED24" s="6"/>
      <c r="AEE24" s="6"/>
      <c r="AEF24" s="6"/>
      <c r="AEG24" s="6"/>
      <c r="AEH24" s="6"/>
      <c r="AEI24" s="6"/>
      <c r="AEJ24" s="6"/>
      <c r="AEK24" s="6"/>
      <c r="AEL24" s="6"/>
      <c r="AEM24" s="6"/>
      <c r="AEN24" s="6"/>
      <c r="AEO24" s="6"/>
      <c r="AEP24" s="6"/>
      <c r="AEQ24" s="6"/>
      <c r="AER24" s="6"/>
      <c r="AES24" s="6"/>
      <c r="AET24" s="6"/>
      <c r="AEU24" s="6"/>
      <c r="AEV24" s="6"/>
      <c r="AEW24" s="6"/>
      <c r="AEX24" s="6"/>
      <c r="AEY24" s="6"/>
      <c r="AEZ24" s="6"/>
      <c r="AFA24" s="6"/>
      <c r="AFB24" s="6"/>
      <c r="AFC24" s="6"/>
      <c r="AFD24" s="6"/>
      <c r="AFE24" s="6"/>
      <c r="AFF24" s="6"/>
      <c r="AFG24" s="6"/>
      <c r="AFH24" s="6"/>
      <c r="AFI24" s="6"/>
      <c r="AFJ24" s="6"/>
      <c r="AFK24" s="6"/>
      <c r="AFL24" s="6"/>
      <c r="AFM24" s="6"/>
      <c r="AFN24" s="6"/>
      <c r="AFO24" s="6"/>
      <c r="AFP24" s="6"/>
      <c r="AFQ24" s="6"/>
      <c r="AFR24" s="6"/>
      <c r="AFS24" s="6"/>
      <c r="AFT24" s="6"/>
      <c r="AFU24" s="6"/>
      <c r="AFV24" s="6"/>
      <c r="AFW24" s="6"/>
      <c r="AFX24" s="6"/>
      <c r="AFY24" s="6"/>
      <c r="AFZ24" s="6"/>
      <c r="AGA24" s="6"/>
      <c r="AGB24" s="6"/>
      <c r="AGC24" s="6"/>
      <c r="AGD24" s="6"/>
      <c r="AGE24" s="6"/>
      <c r="AGF24" s="6"/>
      <c r="AGG24" s="6"/>
      <c r="AGH24" s="6"/>
      <c r="AGI24" s="6"/>
      <c r="AGJ24" s="6"/>
      <c r="AGK24" s="6"/>
      <c r="AGL24" s="6"/>
      <c r="AGM24" s="6"/>
      <c r="AGN24" s="6"/>
      <c r="AGO24" s="6"/>
      <c r="AGP24" s="6"/>
      <c r="AGQ24" s="6"/>
      <c r="AGR24" s="6"/>
      <c r="AGS24" s="6"/>
      <c r="AGT24" s="6"/>
      <c r="AGU24" s="6"/>
      <c r="AGV24" s="6"/>
      <c r="AGW24" s="6"/>
      <c r="AGX24" s="6"/>
      <c r="AGY24" s="6"/>
      <c r="AGZ24" s="6"/>
      <c r="AHA24" s="6"/>
      <c r="AHB24" s="6"/>
      <c r="AHC24" s="6"/>
      <c r="AHD24" s="6"/>
      <c r="AHE24" s="6"/>
      <c r="AHF24" s="6"/>
      <c r="AHG24" s="6"/>
      <c r="AHH24" s="6"/>
      <c r="AHI24" s="6"/>
      <c r="AHJ24" s="6"/>
      <c r="AHK24" s="6"/>
      <c r="AHL24" s="6"/>
      <c r="AHM24" s="6"/>
      <c r="AHN24" s="6"/>
      <c r="AHO24" s="6"/>
      <c r="AHP24" s="6"/>
      <c r="AHQ24" s="6"/>
      <c r="AHR24" s="6"/>
      <c r="AHS24" s="6"/>
      <c r="AHT24" s="6"/>
      <c r="AHU24" s="6"/>
      <c r="AHV24" s="6"/>
      <c r="AHW24" s="6"/>
      <c r="AHX24" s="6"/>
      <c r="AHY24" s="6"/>
      <c r="AHZ24" s="6"/>
      <c r="AIA24" s="6"/>
      <c r="AIB24" s="6"/>
      <c r="AIC24" s="6"/>
      <c r="AID24" s="6"/>
      <c r="AIE24" s="6"/>
      <c r="AIF24" s="6"/>
      <c r="AIG24" s="6"/>
      <c r="AIH24" s="6"/>
      <c r="AII24" s="6"/>
      <c r="AIJ24" s="6"/>
      <c r="AIK24" s="6"/>
      <c r="AIL24" s="6"/>
      <c r="AIM24" s="6"/>
      <c r="AIN24" s="6"/>
      <c r="AIO24" s="6"/>
      <c r="AIP24" s="6"/>
      <c r="AIQ24" s="6"/>
      <c r="AIR24" s="6"/>
      <c r="AIS24" s="6"/>
      <c r="AIT24" s="6"/>
      <c r="AIU24" s="6"/>
      <c r="AIV24" s="6"/>
      <c r="AIW24" s="6"/>
      <c r="AIX24" s="6"/>
      <c r="AIY24" s="6"/>
      <c r="AIZ24" s="6"/>
      <c r="AJA24" s="6"/>
      <c r="AJB24" s="6"/>
      <c r="AJC24" s="6"/>
      <c r="AJD24" s="6"/>
      <c r="AJE24" s="6"/>
      <c r="AJF24" s="6"/>
      <c r="AJG24" s="6"/>
      <c r="AJH24" s="6"/>
      <c r="AJI24" s="6"/>
      <c r="AJJ24" s="6"/>
      <c r="AJK24" s="6"/>
      <c r="AJL24" s="6"/>
      <c r="AJM24" s="6"/>
      <c r="AJN24" s="6"/>
      <c r="AJO24" s="6"/>
      <c r="AJP24" s="6"/>
      <c r="AJQ24" s="6"/>
      <c r="AJR24" s="6"/>
      <c r="AJS24" s="6"/>
      <c r="AJT24" s="6"/>
      <c r="AJU24" s="6"/>
      <c r="AJV24" s="6"/>
      <c r="AJW24" s="6"/>
      <c r="AJX24" s="6"/>
      <c r="AJY24" s="6"/>
      <c r="AJZ24" s="6"/>
      <c r="AKA24" s="6"/>
      <c r="AKB24" s="6"/>
      <c r="AKC24" s="6"/>
      <c r="AKD24" s="6"/>
      <c r="AKE24" s="6"/>
      <c r="AKF24" s="6"/>
      <c r="AKG24" s="6"/>
      <c r="AKH24" s="6"/>
      <c r="AKI24" s="6"/>
      <c r="AKJ24" s="6"/>
      <c r="AKK24" s="6"/>
      <c r="AKL24" s="6"/>
      <c r="AKM24" s="6"/>
      <c r="AKN24" s="6"/>
      <c r="AKO24" s="6"/>
      <c r="AKP24" s="6"/>
      <c r="AKQ24" s="6"/>
      <c r="AKR24" s="6"/>
      <c r="AKS24" s="6"/>
      <c r="AKT24" s="6"/>
      <c r="AKU24" s="6"/>
      <c r="AKV24" s="6"/>
      <c r="AKW24" s="6"/>
      <c r="AKX24" s="6"/>
      <c r="AKY24" s="6"/>
      <c r="AKZ24" s="6"/>
      <c r="ALA24" s="6"/>
      <c r="ALB24" s="6"/>
      <c r="ALC24" s="6"/>
      <c r="ALD24" s="6"/>
      <c r="ALE24" s="6"/>
      <c r="ALF24" s="6"/>
      <c r="ALG24" s="6"/>
      <c r="ALH24" s="6"/>
      <c r="ALI24" s="6"/>
      <c r="ALJ24" s="6"/>
      <c r="ALK24" s="6"/>
      <c r="ALL24" s="6"/>
      <c r="ALM24" s="6"/>
      <c r="ALN24" s="6"/>
      <c r="ALO24" s="6"/>
      <c r="ALP24" s="6"/>
      <c r="ALQ24" s="6"/>
      <c r="ALR24" s="6"/>
      <c r="ALS24" s="6"/>
      <c r="ALT24" s="6"/>
      <c r="ALU24" s="6"/>
      <c r="ALV24" s="6"/>
      <c r="ALW24" s="6"/>
      <c r="ALX24" s="6"/>
      <c r="ALY24" s="6"/>
      <c r="ALZ24" s="6"/>
      <c r="AMA24" s="6"/>
      <c r="AMB24" s="6"/>
      <c r="AMC24" s="6"/>
      <c r="AMD24" s="6"/>
      <c r="AME24" s="6"/>
      <c r="AMF24" s="6"/>
      <c r="AMG24" s="6"/>
      <c r="AMH24" s="6"/>
      <c r="AMI24" s="6"/>
      <c r="AMJ24" s="6"/>
      <c r="AMK24" s="6"/>
      <c r="AML24" s="6"/>
      <c r="AMM24" s="6"/>
      <c r="AMN24" s="6"/>
      <c r="AMO24" s="6"/>
      <c r="AMP24" s="6"/>
      <c r="AMQ24" s="6"/>
      <c r="AMR24" s="6"/>
      <c r="AMS24" s="6"/>
      <c r="AMT24" s="6"/>
      <c r="AMU24" s="6"/>
      <c r="AMV24" s="6"/>
      <c r="AMW24" s="6"/>
      <c r="AMX24" s="6"/>
      <c r="AMY24" s="6"/>
      <c r="AMZ24" s="6"/>
      <c r="ANA24" s="6"/>
      <c r="ANB24" s="6"/>
    </row>
    <row r="25" spans="1:1042" x14ac:dyDescent="0.25">
      <c r="A25" t="s">
        <v>188</v>
      </c>
      <c r="D25" t="s">
        <v>365</v>
      </c>
      <c r="K25" s="55"/>
      <c r="L25" s="55"/>
      <c r="M25" s="6"/>
      <c r="N25" s="55"/>
      <c r="O25" s="6"/>
      <c r="P25" s="6"/>
      <c r="Q25" s="6"/>
      <c r="R25" s="72" t="s">
        <v>216</v>
      </c>
      <c r="S25" s="14">
        <v>42</v>
      </c>
      <c r="T25" s="103" t="s">
        <v>219</v>
      </c>
      <c r="U25" s="133">
        <f t="shared" si="0"/>
        <v>4</v>
      </c>
      <c r="V25" s="78"/>
      <c r="W25" s="78"/>
      <c r="X25" s="56"/>
      <c r="Y25" s="56"/>
      <c r="Z25" s="57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6"/>
      <c r="GK25" s="6"/>
      <c r="GL25" s="6"/>
      <c r="GM25" s="6"/>
      <c r="GN25" s="6"/>
      <c r="GO25" s="6"/>
      <c r="GP25" s="6"/>
      <c r="GQ25" s="6"/>
      <c r="GR25" s="6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6"/>
      <c r="HF25" s="6"/>
      <c r="HG25" s="6"/>
      <c r="HH25" s="6"/>
      <c r="HI25" s="6"/>
      <c r="HJ25" s="6"/>
      <c r="HK25" s="6"/>
      <c r="HL25" s="6"/>
      <c r="HM25" s="6"/>
      <c r="HN25" s="6"/>
      <c r="HO25" s="6"/>
      <c r="HP25" s="6"/>
      <c r="HQ25" s="6"/>
      <c r="HR25" s="6"/>
      <c r="HS25" s="6"/>
      <c r="HT25" s="6"/>
      <c r="HU25" s="6"/>
      <c r="HV25" s="6"/>
      <c r="HW25" s="6"/>
      <c r="HX25" s="6"/>
      <c r="HY25" s="6"/>
      <c r="HZ25" s="6"/>
      <c r="IA25" s="6"/>
      <c r="IB25" s="6"/>
      <c r="IC25" s="6"/>
      <c r="ID25" s="6"/>
      <c r="IE25" s="6"/>
      <c r="IF25" s="6"/>
      <c r="IG25" s="6"/>
      <c r="IH25" s="6"/>
      <c r="II25" s="6"/>
      <c r="IJ25" s="6"/>
      <c r="IK25" s="6"/>
      <c r="IL25" s="6"/>
      <c r="IM25" s="6"/>
      <c r="IN25" s="6"/>
      <c r="IO25" s="6"/>
      <c r="IP25" s="6"/>
      <c r="IQ25" s="6"/>
      <c r="IR25" s="6"/>
      <c r="IS25" s="6"/>
      <c r="IT25" s="6"/>
      <c r="IU25" s="6"/>
      <c r="IV25" s="6"/>
      <c r="IW25" s="6"/>
      <c r="IX25" s="6"/>
      <c r="IY25" s="6"/>
      <c r="IZ25" s="6"/>
      <c r="JA25" s="6"/>
      <c r="JB25" s="6"/>
      <c r="JC25" s="6"/>
      <c r="JD25" s="6"/>
      <c r="JE25" s="6"/>
      <c r="JF25" s="6"/>
      <c r="JG25" s="6"/>
      <c r="JH25" s="6"/>
      <c r="JI25" s="6"/>
      <c r="JJ25" s="6"/>
      <c r="JK25" s="6"/>
      <c r="JL25" s="6"/>
      <c r="JM25" s="6"/>
      <c r="JN25" s="6"/>
      <c r="JO25" s="6"/>
      <c r="JP25" s="6"/>
      <c r="JQ25" s="6"/>
      <c r="JR25" s="6"/>
      <c r="JS25" s="6"/>
      <c r="JT25" s="6"/>
      <c r="JU25" s="6"/>
      <c r="JV25" s="6"/>
      <c r="JW25" s="6"/>
      <c r="JX25" s="6"/>
      <c r="JY25" s="6"/>
      <c r="JZ25" s="6"/>
      <c r="KA25" s="6"/>
      <c r="KB25" s="6"/>
      <c r="KC25" s="6"/>
      <c r="KD25" s="6"/>
      <c r="KE25" s="6"/>
      <c r="KF25" s="6"/>
      <c r="KG25" s="6"/>
      <c r="KH25" s="6"/>
      <c r="KI25" s="6"/>
      <c r="KJ25" s="6"/>
      <c r="KK25" s="6"/>
      <c r="KL25" s="6"/>
      <c r="KM25" s="6"/>
      <c r="KN25" s="6"/>
      <c r="KO25" s="6"/>
      <c r="KP25" s="6"/>
      <c r="KQ25" s="6"/>
      <c r="KR25" s="6"/>
      <c r="KS25" s="6"/>
      <c r="KT25" s="6"/>
      <c r="KU25" s="6"/>
      <c r="KV25" s="6"/>
      <c r="KW25" s="6"/>
      <c r="KX25" s="6"/>
      <c r="KY25" s="6"/>
      <c r="KZ25" s="6"/>
      <c r="LA25" s="6"/>
      <c r="LB25" s="6"/>
      <c r="LC25" s="6"/>
      <c r="LD25" s="6"/>
      <c r="LE25" s="6"/>
      <c r="LF25" s="6"/>
      <c r="LG25" s="6"/>
      <c r="LH25" s="6"/>
      <c r="LI25" s="6"/>
      <c r="LJ25" s="6"/>
      <c r="LK25" s="6"/>
      <c r="LL25" s="6"/>
      <c r="LM25" s="6"/>
      <c r="LN25" s="6"/>
      <c r="LO25" s="6"/>
      <c r="LP25" s="6"/>
      <c r="LQ25" s="6"/>
      <c r="LR25" s="6"/>
      <c r="LS25" s="6"/>
      <c r="LT25" s="6"/>
      <c r="LU25" s="6"/>
      <c r="LV25" s="6"/>
      <c r="LW25" s="6"/>
      <c r="LX25" s="6"/>
      <c r="LY25" s="6"/>
      <c r="LZ25" s="6"/>
      <c r="MA25" s="6"/>
      <c r="MB25" s="6"/>
      <c r="MC25" s="6"/>
      <c r="MD25" s="6"/>
      <c r="ME25" s="6"/>
      <c r="MF25" s="6"/>
      <c r="MG25" s="6"/>
      <c r="MH25" s="6"/>
      <c r="MI25" s="6"/>
      <c r="MJ25" s="6"/>
      <c r="MK25" s="6"/>
      <c r="ML25" s="6"/>
      <c r="MM25" s="6"/>
      <c r="MN25" s="6"/>
      <c r="MO25" s="6"/>
      <c r="MP25" s="6"/>
      <c r="MQ25" s="6"/>
      <c r="MR25" s="6"/>
      <c r="MS25" s="6"/>
      <c r="MT25" s="6"/>
      <c r="MU25" s="6"/>
      <c r="MV25" s="6"/>
      <c r="MW25" s="6"/>
      <c r="MX25" s="6"/>
      <c r="MY25" s="6"/>
      <c r="MZ25" s="6"/>
      <c r="NA25" s="6"/>
      <c r="NB25" s="6"/>
      <c r="NC25" s="6"/>
      <c r="ND25" s="6"/>
      <c r="NE25" s="6"/>
      <c r="NF25" s="6"/>
      <c r="NG25" s="6"/>
      <c r="NH25" s="6"/>
      <c r="NI25" s="6"/>
      <c r="NJ25" s="6"/>
      <c r="NK25" s="6"/>
      <c r="NL25" s="6"/>
      <c r="NM25" s="6"/>
      <c r="NN25" s="6"/>
      <c r="NO25" s="6"/>
      <c r="NP25" s="6"/>
      <c r="NQ25" s="6"/>
      <c r="NR25" s="6"/>
      <c r="NS25" s="6"/>
      <c r="NT25" s="6"/>
      <c r="NU25" s="6"/>
      <c r="NV25" s="6"/>
      <c r="NW25" s="6"/>
      <c r="NX25" s="6"/>
      <c r="NY25" s="6"/>
      <c r="NZ25" s="6"/>
      <c r="OA25" s="6"/>
      <c r="OB25" s="6"/>
      <c r="OC25" s="6"/>
      <c r="OD25" s="6"/>
      <c r="OE25" s="6"/>
      <c r="OF25" s="6"/>
      <c r="OG25" s="6"/>
      <c r="OH25" s="6"/>
      <c r="OI25" s="6"/>
      <c r="OJ25" s="6"/>
      <c r="OK25" s="6"/>
      <c r="OL25" s="6"/>
      <c r="OM25" s="6"/>
      <c r="ON25" s="6"/>
      <c r="OO25" s="6"/>
      <c r="OP25" s="6"/>
      <c r="OQ25" s="6"/>
      <c r="OR25" s="6"/>
      <c r="OS25" s="6"/>
      <c r="OT25" s="6"/>
      <c r="OU25" s="6"/>
      <c r="OV25" s="6"/>
      <c r="OW25" s="6"/>
      <c r="OX25" s="6"/>
      <c r="OY25" s="6"/>
      <c r="OZ25" s="6"/>
      <c r="PA25" s="6"/>
      <c r="PB25" s="6"/>
      <c r="PC25" s="6"/>
      <c r="PD25" s="6"/>
      <c r="PE25" s="6"/>
      <c r="PF25" s="6"/>
      <c r="PG25" s="6"/>
      <c r="PH25" s="6"/>
      <c r="PI25" s="6"/>
      <c r="PJ25" s="6"/>
      <c r="PK25" s="6"/>
      <c r="PL25" s="6"/>
      <c r="PM25" s="6"/>
      <c r="PN25" s="6"/>
      <c r="PO25" s="6"/>
      <c r="PP25" s="6"/>
      <c r="PQ25" s="6"/>
      <c r="PR25" s="6"/>
      <c r="PS25" s="6"/>
      <c r="PT25" s="6"/>
      <c r="PU25" s="6"/>
      <c r="PV25" s="6"/>
      <c r="PW25" s="6"/>
      <c r="PX25" s="6"/>
      <c r="PY25" s="6"/>
      <c r="PZ25" s="6"/>
      <c r="QA25" s="6"/>
      <c r="QB25" s="6"/>
      <c r="QC25" s="6"/>
      <c r="QD25" s="6"/>
      <c r="QE25" s="6"/>
      <c r="QF25" s="6"/>
      <c r="QG25" s="6"/>
      <c r="QH25" s="6"/>
      <c r="QI25" s="6"/>
      <c r="QJ25" s="6"/>
      <c r="QK25" s="6"/>
      <c r="QL25" s="6"/>
      <c r="QM25" s="6"/>
      <c r="QN25" s="6"/>
      <c r="QO25" s="6"/>
      <c r="QP25" s="6"/>
      <c r="QQ25" s="6"/>
      <c r="QR25" s="6"/>
      <c r="QS25" s="6"/>
      <c r="QT25" s="6"/>
      <c r="QU25" s="6"/>
      <c r="QV25" s="6"/>
      <c r="QW25" s="6"/>
      <c r="QX25" s="6"/>
      <c r="QY25" s="6"/>
      <c r="QZ25" s="6"/>
      <c r="RA25" s="6"/>
      <c r="RB25" s="6"/>
      <c r="RC25" s="6"/>
      <c r="RD25" s="6"/>
      <c r="RE25" s="6"/>
      <c r="RF25" s="6"/>
      <c r="RG25" s="6"/>
      <c r="RH25" s="6"/>
      <c r="RI25" s="6"/>
      <c r="RJ25" s="6"/>
      <c r="RK25" s="6"/>
      <c r="RL25" s="6"/>
      <c r="RM25" s="6"/>
      <c r="RN25" s="6"/>
      <c r="RO25" s="6"/>
      <c r="RP25" s="6"/>
      <c r="RQ25" s="6"/>
      <c r="RR25" s="6"/>
      <c r="RS25" s="6"/>
      <c r="RT25" s="6"/>
      <c r="RU25" s="6"/>
      <c r="RV25" s="6"/>
      <c r="RW25" s="6"/>
      <c r="RX25" s="6"/>
      <c r="RY25" s="6"/>
      <c r="RZ25" s="6"/>
      <c r="SA25" s="6"/>
      <c r="SB25" s="6"/>
      <c r="SC25" s="6"/>
      <c r="SD25" s="6"/>
      <c r="SE25" s="6"/>
      <c r="SF25" s="6"/>
      <c r="SG25" s="6"/>
      <c r="SH25" s="6"/>
      <c r="SI25" s="6"/>
      <c r="SJ25" s="6"/>
      <c r="SK25" s="6"/>
      <c r="SL25" s="6"/>
      <c r="SM25" s="6"/>
      <c r="SN25" s="6"/>
      <c r="SO25" s="6"/>
      <c r="SP25" s="6"/>
      <c r="SQ25" s="6"/>
      <c r="SR25" s="6"/>
      <c r="SS25" s="6"/>
      <c r="ST25" s="6"/>
      <c r="SU25" s="6"/>
      <c r="SV25" s="6"/>
      <c r="SW25" s="6"/>
      <c r="SX25" s="6"/>
      <c r="SY25" s="6"/>
      <c r="SZ25" s="6"/>
      <c r="TA25" s="6"/>
      <c r="TB25" s="6"/>
      <c r="TC25" s="6"/>
      <c r="TD25" s="6"/>
      <c r="TE25" s="6"/>
      <c r="TF25" s="6"/>
      <c r="TG25" s="6"/>
      <c r="TH25" s="6"/>
      <c r="TI25" s="6"/>
      <c r="TJ25" s="6"/>
      <c r="TK25" s="6"/>
      <c r="TL25" s="6"/>
      <c r="TM25" s="6"/>
      <c r="TN25" s="6"/>
      <c r="TO25" s="6"/>
      <c r="TP25" s="6"/>
      <c r="TQ25" s="6"/>
      <c r="TR25" s="6"/>
      <c r="TS25" s="6"/>
      <c r="TT25" s="6"/>
      <c r="TU25" s="6"/>
      <c r="TV25" s="6"/>
      <c r="TW25" s="6"/>
      <c r="TX25" s="6"/>
      <c r="TY25" s="6"/>
      <c r="TZ25" s="6"/>
      <c r="UA25" s="6"/>
      <c r="UB25" s="6"/>
      <c r="UC25" s="6"/>
      <c r="UD25" s="6"/>
      <c r="UE25" s="6"/>
      <c r="UF25" s="6"/>
      <c r="UG25" s="6"/>
      <c r="UH25" s="6"/>
      <c r="UI25" s="6"/>
      <c r="UJ25" s="6"/>
      <c r="UK25" s="6"/>
      <c r="UL25" s="6"/>
      <c r="UM25" s="6"/>
      <c r="UN25" s="6"/>
      <c r="UO25" s="6"/>
      <c r="UP25" s="6"/>
      <c r="UQ25" s="6"/>
      <c r="UR25" s="6"/>
      <c r="US25" s="6"/>
      <c r="UT25" s="6"/>
      <c r="UU25" s="6"/>
      <c r="UV25" s="6"/>
      <c r="UW25" s="6"/>
      <c r="UX25" s="6"/>
      <c r="UY25" s="6"/>
      <c r="UZ25" s="6"/>
      <c r="VA25" s="6"/>
      <c r="VB25" s="6"/>
      <c r="VC25" s="6"/>
      <c r="VD25" s="6"/>
      <c r="VE25" s="6"/>
      <c r="VF25" s="6"/>
      <c r="VG25" s="6"/>
      <c r="VH25" s="6"/>
      <c r="VI25" s="6"/>
      <c r="VJ25" s="6"/>
      <c r="VK25" s="6"/>
      <c r="VL25" s="6"/>
      <c r="VM25" s="6"/>
      <c r="VN25" s="6"/>
      <c r="VO25" s="6"/>
      <c r="VP25" s="6"/>
      <c r="VQ25" s="6"/>
      <c r="VR25" s="6"/>
      <c r="VS25" s="6"/>
      <c r="VT25" s="6"/>
      <c r="VU25" s="6"/>
      <c r="VV25" s="6"/>
      <c r="VW25" s="6"/>
      <c r="VX25" s="6"/>
      <c r="VY25" s="6"/>
      <c r="VZ25" s="6"/>
      <c r="WA25" s="6"/>
      <c r="WB25" s="6"/>
      <c r="WC25" s="6"/>
      <c r="WD25" s="6"/>
      <c r="WE25" s="6"/>
      <c r="WF25" s="6"/>
      <c r="WG25" s="6"/>
      <c r="WH25" s="6"/>
      <c r="WI25" s="6"/>
      <c r="WJ25" s="6"/>
      <c r="WK25" s="6"/>
      <c r="WL25" s="6"/>
      <c r="WM25" s="6"/>
      <c r="WN25" s="6"/>
      <c r="WO25" s="6"/>
      <c r="WP25" s="6"/>
      <c r="WQ25" s="6"/>
      <c r="WR25" s="6"/>
      <c r="WS25" s="6"/>
      <c r="WT25" s="6"/>
      <c r="WU25" s="6"/>
      <c r="WV25" s="6"/>
      <c r="WW25" s="6"/>
      <c r="WX25" s="6"/>
      <c r="WY25" s="6"/>
      <c r="WZ25" s="6"/>
      <c r="XA25" s="6"/>
      <c r="XB25" s="6"/>
      <c r="XC25" s="6"/>
      <c r="XD25" s="6"/>
      <c r="XE25" s="6"/>
      <c r="XF25" s="6"/>
      <c r="XG25" s="6"/>
      <c r="XH25" s="6"/>
      <c r="XI25" s="6"/>
      <c r="XJ25" s="6"/>
      <c r="XK25" s="6"/>
      <c r="XL25" s="6"/>
      <c r="XM25" s="6"/>
      <c r="XN25" s="6"/>
      <c r="XO25" s="6"/>
      <c r="XP25" s="6"/>
      <c r="XQ25" s="6"/>
      <c r="XR25" s="6"/>
      <c r="XS25" s="6"/>
      <c r="XT25" s="6"/>
      <c r="XU25" s="6"/>
      <c r="XV25" s="6"/>
      <c r="XW25" s="6"/>
      <c r="XX25" s="6"/>
      <c r="XY25" s="6"/>
      <c r="XZ25" s="6"/>
      <c r="YA25" s="6"/>
      <c r="YB25" s="6"/>
      <c r="YC25" s="6"/>
      <c r="YD25" s="6"/>
      <c r="YE25" s="6"/>
      <c r="YF25" s="6"/>
      <c r="YG25" s="6"/>
      <c r="YH25" s="6"/>
      <c r="YI25" s="6"/>
      <c r="YJ25" s="6"/>
      <c r="YK25" s="6"/>
      <c r="YL25" s="6"/>
      <c r="YM25" s="6"/>
      <c r="YN25" s="6"/>
      <c r="YO25" s="6"/>
      <c r="YP25" s="6"/>
      <c r="YQ25" s="6"/>
      <c r="YR25" s="6"/>
      <c r="YS25" s="6"/>
      <c r="YT25" s="6"/>
      <c r="YU25" s="6"/>
      <c r="YV25" s="6"/>
      <c r="YW25" s="6"/>
      <c r="YX25" s="6"/>
      <c r="YY25" s="6"/>
      <c r="YZ25" s="6"/>
      <c r="ZA25" s="6"/>
      <c r="ZB25" s="6"/>
      <c r="ZC25" s="6"/>
      <c r="ZD25" s="6"/>
      <c r="ZE25" s="6"/>
      <c r="ZF25" s="6"/>
      <c r="ZG25" s="6"/>
      <c r="ZH25" s="6"/>
      <c r="ZI25" s="6"/>
      <c r="ZJ25" s="6"/>
      <c r="ZK25" s="6"/>
      <c r="ZL25" s="6"/>
      <c r="ZM25" s="6"/>
      <c r="ZN25" s="6"/>
      <c r="ZO25" s="6"/>
      <c r="ZP25" s="6"/>
      <c r="ZQ25" s="6"/>
      <c r="ZR25" s="6"/>
      <c r="ZS25" s="6"/>
      <c r="ZT25" s="6"/>
      <c r="ZU25" s="6"/>
      <c r="ZV25" s="6"/>
      <c r="ZW25" s="6"/>
      <c r="ZX25" s="6"/>
      <c r="ZY25" s="6"/>
      <c r="ZZ25" s="6"/>
      <c r="AAA25" s="6"/>
      <c r="AAB25" s="6"/>
      <c r="AAC25" s="6"/>
      <c r="AAD25" s="6"/>
      <c r="AAE25" s="6"/>
      <c r="AAF25" s="6"/>
      <c r="AAG25" s="6"/>
      <c r="AAH25" s="6"/>
      <c r="AAI25" s="6"/>
      <c r="AAJ25" s="6"/>
      <c r="AAK25" s="6"/>
      <c r="AAL25" s="6"/>
      <c r="AAM25" s="6"/>
      <c r="AAN25" s="6"/>
      <c r="AAO25" s="6"/>
      <c r="AAP25" s="6"/>
      <c r="AAQ25" s="6"/>
      <c r="AAR25" s="6"/>
      <c r="AAS25" s="6"/>
      <c r="AAT25" s="6"/>
      <c r="AAU25" s="6"/>
      <c r="AAV25" s="6"/>
      <c r="AAW25" s="6"/>
      <c r="AAX25" s="6"/>
      <c r="AAY25" s="6"/>
      <c r="AAZ25" s="6"/>
      <c r="ABA25" s="6"/>
      <c r="ABB25" s="6"/>
      <c r="ABC25" s="6"/>
      <c r="ABD25" s="6"/>
      <c r="ABE25" s="6"/>
      <c r="ABF25" s="6"/>
      <c r="ABG25" s="6"/>
      <c r="ABH25" s="6"/>
      <c r="ABI25" s="6"/>
      <c r="ABJ25" s="6"/>
      <c r="ABK25" s="6"/>
      <c r="ABL25" s="6"/>
      <c r="ABM25" s="6"/>
      <c r="ABN25" s="6"/>
      <c r="ABO25" s="6"/>
      <c r="ABP25" s="6"/>
      <c r="ABQ25" s="6"/>
      <c r="ABR25" s="6"/>
      <c r="ABS25" s="6"/>
      <c r="ABT25" s="6"/>
      <c r="ABU25" s="6"/>
      <c r="ABV25" s="6"/>
      <c r="ABW25" s="6"/>
      <c r="ABX25" s="6"/>
      <c r="ABY25" s="6"/>
      <c r="ABZ25" s="6"/>
      <c r="ACA25" s="6"/>
      <c r="ACB25" s="6"/>
      <c r="ACC25" s="6"/>
      <c r="ACD25" s="6"/>
      <c r="ACE25" s="6"/>
      <c r="ACF25" s="6"/>
      <c r="ACG25" s="6"/>
      <c r="ACH25" s="6"/>
      <c r="ACI25" s="6"/>
      <c r="ACJ25" s="6"/>
      <c r="ACK25" s="6"/>
      <c r="ACL25" s="6"/>
      <c r="ACM25" s="6"/>
      <c r="ACN25" s="6"/>
      <c r="ACO25" s="6"/>
      <c r="ACP25" s="6"/>
      <c r="ACQ25" s="6"/>
      <c r="ACR25" s="6"/>
      <c r="ACS25" s="6"/>
      <c r="ACT25" s="6"/>
      <c r="ACU25" s="6"/>
      <c r="ACV25" s="6"/>
      <c r="ACW25" s="6"/>
      <c r="ACX25" s="6"/>
      <c r="ACY25" s="6"/>
      <c r="ACZ25" s="6"/>
      <c r="ADA25" s="6"/>
      <c r="ADB25" s="6"/>
      <c r="ADC25" s="6"/>
      <c r="ADD25" s="6"/>
      <c r="ADE25" s="6"/>
      <c r="ADF25" s="6"/>
      <c r="ADG25" s="6"/>
      <c r="ADH25" s="6"/>
      <c r="ADI25" s="6"/>
      <c r="ADJ25" s="6"/>
      <c r="ADK25" s="6"/>
      <c r="ADL25" s="6"/>
      <c r="ADM25" s="6"/>
      <c r="ADN25" s="6"/>
      <c r="ADO25" s="6"/>
      <c r="ADP25" s="6"/>
      <c r="ADQ25" s="6"/>
      <c r="ADR25" s="6"/>
      <c r="ADS25" s="6"/>
      <c r="ADT25" s="6"/>
      <c r="ADU25" s="6"/>
      <c r="ADV25" s="6"/>
      <c r="ADW25" s="6"/>
      <c r="ADX25" s="6"/>
      <c r="ADY25" s="6"/>
      <c r="ADZ25" s="6"/>
      <c r="AEA25" s="6"/>
      <c r="AEB25" s="6"/>
      <c r="AEC25" s="6"/>
      <c r="AED25" s="6"/>
      <c r="AEE25" s="6"/>
      <c r="AEF25" s="6"/>
      <c r="AEG25" s="6"/>
      <c r="AEH25" s="6"/>
      <c r="AEI25" s="6"/>
      <c r="AEJ25" s="6"/>
      <c r="AEK25" s="6"/>
      <c r="AEL25" s="6"/>
      <c r="AEM25" s="6"/>
      <c r="AEN25" s="6"/>
      <c r="AEO25" s="6"/>
      <c r="AEP25" s="6"/>
      <c r="AEQ25" s="6"/>
      <c r="AER25" s="6"/>
      <c r="AES25" s="6"/>
      <c r="AET25" s="6"/>
      <c r="AEU25" s="6"/>
      <c r="AEV25" s="6"/>
      <c r="AEW25" s="6"/>
      <c r="AEX25" s="6"/>
      <c r="AEY25" s="6"/>
      <c r="AEZ25" s="6"/>
      <c r="AFA25" s="6"/>
      <c r="AFB25" s="6"/>
      <c r="AFC25" s="6"/>
      <c r="AFD25" s="6"/>
      <c r="AFE25" s="6"/>
      <c r="AFF25" s="6"/>
      <c r="AFG25" s="6"/>
      <c r="AFH25" s="6"/>
      <c r="AFI25" s="6"/>
      <c r="AFJ25" s="6"/>
      <c r="AFK25" s="6"/>
      <c r="AFL25" s="6"/>
      <c r="AFM25" s="6"/>
      <c r="AFN25" s="6"/>
      <c r="AFO25" s="6"/>
      <c r="AFP25" s="6"/>
      <c r="AFQ25" s="6"/>
      <c r="AFR25" s="6"/>
      <c r="AFS25" s="6"/>
      <c r="AFT25" s="6"/>
      <c r="AFU25" s="6"/>
      <c r="AFV25" s="6"/>
      <c r="AFW25" s="6"/>
      <c r="AFX25" s="6"/>
      <c r="AFY25" s="6"/>
      <c r="AFZ25" s="6"/>
      <c r="AGA25" s="6"/>
      <c r="AGB25" s="6"/>
      <c r="AGC25" s="6"/>
      <c r="AGD25" s="6"/>
      <c r="AGE25" s="6"/>
      <c r="AGF25" s="6"/>
      <c r="AGG25" s="6"/>
      <c r="AGH25" s="6"/>
      <c r="AGI25" s="6"/>
      <c r="AGJ25" s="6"/>
      <c r="AGK25" s="6"/>
      <c r="AGL25" s="6"/>
      <c r="AGM25" s="6"/>
      <c r="AGN25" s="6"/>
      <c r="AGO25" s="6"/>
      <c r="AGP25" s="6"/>
      <c r="AGQ25" s="6"/>
      <c r="AGR25" s="6"/>
      <c r="AGS25" s="6"/>
      <c r="AGT25" s="6"/>
      <c r="AGU25" s="6"/>
      <c r="AGV25" s="6"/>
      <c r="AGW25" s="6"/>
      <c r="AGX25" s="6"/>
      <c r="AGY25" s="6"/>
      <c r="AGZ25" s="6"/>
      <c r="AHA25" s="6"/>
      <c r="AHB25" s="6"/>
      <c r="AHC25" s="6"/>
      <c r="AHD25" s="6"/>
      <c r="AHE25" s="6"/>
      <c r="AHF25" s="6"/>
      <c r="AHG25" s="6"/>
      <c r="AHH25" s="6"/>
      <c r="AHI25" s="6"/>
      <c r="AHJ25" s="6"/>
      <c r="AHK25" s="6"/>
      <c r="AHL25" s="6"/>
      <c r="AHM25" s="6"/>
      <c r="AHN25" s="6"/>
      <c r="AHO25" s="6"/>
      <c r="AHP25" s="6"/>
      <c r="AHQ25" s="6"/>
      <c r="AHR25" s="6"/>
      <c r="AHS25" s="6"/>
      <c r="AHT25" s="6"/>
      <c r="AHU25" s="6"/>
      <c r="AHV25" s="6"/>
      <c r="AHW25" s="6"/>
      <c r="AHX25" s="6"/>
      <c r="AHY25" s="6"/>
      <c r="AHZ25" s="6"/>
      <c r="AIA25" s="6"/>
      <c r="AIB25" s="6"/>
      <c r="AIC25" s="6"/>
      <c r="AID25" s="6"/>
      <c r="AIE25" s="6"/>
      <c r="AIF25" s="6"/>
      <c r="AIG25" s="6"/>
      <c r="AIH25" s="6"/>
      <c r="AII25" s="6"/>
      <c r="AIJ25" s="6"/>
      <c r="AIK25" s="6"/>
      <c r="AIL25" s="6"/>
      <c r="AIM25" s="6"/>
      <c r="AIN25" s="6"/>
      <c r="AIO25" s="6"/>
      <c r="AIP25" s="6"/>
      <c r="AIQ25" s="6"/>
      <c r="AIR25" s="6"/>
      <c r="AIS25" s="6"/>
      <c r="AIT25" s="6"/>
      <c r="AIU25" s="6"/>
      <c r="AIV25" s="6"/>
      <c r="AIW25" s="6"/>
      <c r="AIX25" s="6"/>
      <c r="AIY25" s="6"/>
      <c r="AIZ25" s="6"/>
      <c r="AJA25" s="6"/>
      <c r="AJB25" s="6"/>
      <c r="AJC25" s="6"/>
      <c r="AJD25" s="6"/>
      <c r="AJE25" s="6"/>
      <c r="AJF25" s="6"/>
      <c r="AJG25" s="6"/>
      <c r="AJH25" s="6"/>
      <c r="AJI25" s="6"/>
      <c r="AJJ25" s="6"/>
      <c r="AJK25" s="6"/>
      <c r="AJL25" s="6"/>
      <c r="AJM25" s="6"/>
      <c r="AJN25" s="6"/>
      <c r="AJO25" s="6"/>
      <c r="AJP25" s="6"/>
      <c r="AJQ25" s="6"/>
      <c r="AJR25" s="6"/>
      <c r="AJS25" s="6"/>
      <c r="AJT25" s="6"/>
      <c r="AJU25" s="6"/>
      <c r="AJV25" s="6"/>
      <c r="AJW25" s="6"/>
      <c r="AJX25" s="6"/>
      <c r="AJY25" s="6"/>
      <c r="AJZ25" s="6"/>
      <c r="AKA25" s="6"/>
      <c r="AKB25" s="6"/>
      <c r="AKC25" s="6"/>
      <c r="AKD25" s="6"/>
      <c r="AKE25" s="6"/>
      <c r="AKF25" s="6"/>
      <c r="AKG25" s="6"/>
      <c r="AKH25" s="6"/>
      <c r="AKI25" s="6"/>
      <c r="AKJ25" s="6"/>
      <c r="AKK25" s="6"/>
      <c r="AKL25" s="6"/>
      <c r="AKM25" s="6"/>
      <c r="AKN25" s="6"/>
      <c r="AKO25" s="6"/>
      <c r="AKP25" s="6"/>
      <c r="AKQ25" s="6"/>
      <c r="AKR25" s="6"/>
      <c r="AKS25" s="6"/>
      <c r="AKT25" s="6"/>
      <c r="AKU25" s="6"/>
      <c r="AKV25" s="6"/>
      <c r="AKW25" s="6"/>
      <c r="AKX25" s="6"/>
      <c r="AKY25" s="6"/>
      <c r="AKZ25" s="6"/>
      <c r="ALA25" s="6"/>
      <c r="ALB25" s="6"/>
      <c r="ALC25" s="6"/>
      <c r="ALD25" s="6"/>
      <c r="ALE25" s="6"/>
      <c r="ALF25" s="6"/>
      <c r="ALG25" s="6"/>
      <c r="ALH25" s="6"/>
      <c r="ALI25" s="6"/>
      <c r="ALJ25" s="6"/>
      <c r="ALK25" s="6"/>
      <c r="ALL25" s="6"/>
      <c r="ALM25" s="6"/>
      <c r="ALN25" s="6"/>
      <c r="ALO25" s="6"/>
      <c r="ALP25" s="6"/>
      <c r="ALQ25" s="6"/>
      <c r="ALR25" s="6"/>
      <c r="ALS25" s="6"/>
      <c r="ALT25" s="6"/>
      <c r="ALU25" s="6"/>
      <c r="ALV25" s="6"/>
      <c r="ALW25" s="6"/>
      <c r="ALX25" s="6"/>
      <c r="ALY25" s="6"/>
      <c r="ALZ25" s="6"/>
      <c r="AMA25" s="6"/>
      <c r="AMB25" s="6"/>
      <c r="AMC25" s="6"/>
      <c r="AMD25" s="6"/>
      <c r="AME25" s="6"/>
      <c r="AMF25" s="6"/>
      <c r="AMG25" s="6"/>
      <c r="AMH25" s="6"/>
      <c r="AMI25" s="6"/>
      <c r="AMJ25" s="6"/>
      <c r="AMK25" s="6"/>
      <c r="AML25" s="6"/>
      <c r="AMM25" s="6"/>
      <c r="AMN25" s="6"/>
      <c r="AMO25" s="6"/>
      <c r="AMP25" s="6"/>
      <c r="AMQ25" s="6"/>
      <c r="AMR25" s="6"/>
      <c r="AMS25" s="6"/>
      <c r="AMT25" s="6"/>
      <c r="AMU25" s="6"/>
      <c r="AMV25" s="6"/>
      <c r="AMW25" s="6"/>
      <c r="AMX25" s="6"/>
      <c r="AMY25" s="6"/>
      <c r="AMZ25" s="6"/>
      <c r="ANA25" s="6"/>
      <c r="ANB25" s="6"/>
    </row>
    <row r="26" spans="1:1042" x14ac:dyDescent="0.25">
      <c r="A26" t="s">
        <v>188</v>
      </c>
      <c r="D26" t="s">
        <v>699</v>
      </c>
      <c r="E26" s="87"/>
      <c r="K26" s="55"/>
      <c r="L26" s="55"/>
      <c r="M26" s="6"/>
      <c r="N26" s="55"/>
      <c r="O26" s="6"/>
      <c r="P26" s="6"/>
      <c r="Q26" s="6"/>
      <c r="R26" s="72" t="s">
        <v>217</v>
      </c>
      <c r="S26" s="14">
        <v>43</v>
      </c>
      <c r="T26" s="103" t="s">
        <v>220</v>
      </c>
      <c r="U26" s="133">
        <f t="shared" si="0"/>
        <v>4</v>
      </c>
      <c r="V26" s="78"/>
      <c r="W26" s="78"/>
      <c r="X26" s="56"/>
      <c r="Y26" s="56"/>
      <c r="Z26" s="57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6"/>
      <c r="FN26" s="6"/>
      <c r="FO26" s="6"/>
      <c r="FP26" s="6"/>
      <c r="FQ26" s="6"/>
      <c r="FR26" s="6"/>
      <c r="FS26" s="6"/>
      <c r="FT26" s="6"/>
      <c r="FU26" s="6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6"/>
      <c r="GK26" s="6"/>
      <c r="GL26" s="6"/>
      <c r="GM26" s="6"/>
      <c r="GN26" s="6"/>
      <c r="GO26" s="6"/>
      <c r="GP26" s="6"/>
      <c r="GQ26" s="6"/>
      <c r="GR26" s="6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6"/>
      <c r="HF26" s="6"/>
      <c r="HG26" s="6"/>
      <c r="HH26" s="6"/>
      <c r="HI26" s="6"/>
      <c r="HJ26" s="6"/>
      <c r="HK26" s="6"/>
      <c r="HL26" s="6"/>
      <c r="HM26" s="6"/>
      <c r="HN26" s="6"/>
      <c r="HO26" s="6"/>
      <c r="HP26" s="6"/>
      <c r="HQ26" s="6"/>
      <c r="HR26" s="6"/>
      <c r="HS26" s="6"/>
      <c r="HT26" s="6"/>
      <c r="HU26" s="6"/>
      <c r="HV26" s="6"/>
      <c r="HW26" s="6"/>
      <c r="HX26" s="6"/>
      <c r="HY26" s="6"/>
      <c r="HZ26" s="6"/>
      <c r="IA26" s="6"/>
      <c r="IB26" s="6"/>
      <c r="IC26" s="6"/>
      <c r="ID26" s="6"/>
      <c r="IE26" s="6"/>
      <c r="IF26" s="6"/>
      <c r="IG26" s="6"/>
      <c r="IH26" s="6"/>
      <c r="II26" s="6"/>
      <c r="IJ26" s="6"/>
      <c r="IK26" s="6"/>
      <c r="IL26" s="6"/>
      <c r="IM26" s="6"/>
      <c r="IN26" s="6"/>
      <c r="IO26" s="6"/>
      <c r="IP26" s="6"/>
      <c r="IQ26" s="6"/>
      <c r="IR26" s="6"/>
      <c r="IS26" s="6"/>
      <c r="IT26" s="6"/>
      <c r="IU26" s="6"/>
      <c r="IV26" s="6"/>
      <c r="IW26" s="6"/>
      <c r="IX26" s="6"/>
      <c r="IY26" s="6"/>
      <c r="IZ26" s="6"/>
      <c r="JA26" s="6"/>
      <c r="JB26" s="6"/>
      <c r="JC26" s="6"/>
      <c r="JD26" s="6"/>
      <c r="JE26" s="6"/>
      <c r="JF26" s="6"/>
      <c r="JG26" s="6"/>
      <c r="JH26" s="6"/>
      <c r="JI26" s="6"/>
      <c r="JJ26" s="6"/>
      <c r="JK26" s="6"/>
      <c r="JL26" s="6"/>
      <c r="JM26" s="6"/>
      <c r="JN26" s="6"/>
      <c r="JO26" s="6"/>
      <c r="JP26" s="6"/>
      <c r="JQ26" s="6"/>
      <c r="JR26" s="6"/>
      <c r="JS26" s="6"/>
      <c r="JT26" s="6"/>
      <c r="JU26" s="6"/>
      <c r="JV26" s="6"/>
      <c r="JW26" s="6"/>
      <c r="JX26" s="6"/>
      <c r="JY26" s="6"/>
      <c r="JZ26" s="6"/>
      <c r="KA26" s="6"/>
      <c r="KB26" s="6"/>
      <c r="KC26" s="6"/>
      <c r="KD26" s="6"/>
      <c r="KE26" s="6"/>
      <c r="KF26" s="6"/>
      <c r="KG26" s="6"/>
      <c r="KH26" s="6"/>
      <c r="KI26" s="6"/>
      <c r="KJ26" s="6"/>
      <c r="KK26" s="6"/>
      <c r="KL26" s="6"/>
      <c r="KM26" s="6"/>
      <c r="KN26" s="6"/>
      <c r="KO26" s="6"/>
      <c r="KP26" s="6"/>
      <c r="KQ26" s="6"/>
      <c r="KR26" s="6"/>
      <c r="KS26" s="6"/>
      <c r="KT26" s="6"/>
      <c r="KU26" s="6"/>
      <c r="KV26" s="6"/>
      <c r="KW26" s="6"/>
      <c r="KX26" s="6"/>
      <c r="KY26" s="6"/>
      <c r="KZ26" s="6"/>
      <c r="LA26" s="6"/>
      <c r="LB26" s="6"/>
      <c r="LC26" s="6"/>
      <c r="LD26" s="6"/>
      <c r="LE26" s="6"/>
      <c r="LF26" s="6"/>
      <c r="LG26" s="6"/>
      <c r="LH26" s="6"/>
      <c r="LI26" s="6"/>
      <c r="LJ26" s="6"/>
      <c r="LK26" s="6"/>
      <c r="LL26" s="6"/>
      <c r="LM26" s="6"/>
      <c r="LN26" s="6"/>
      <c r="LO26" s="6"/>
      <c r="LP26" s="6"/>
      <c r="LQ26" s="6"/>
      <c r="LR26" s="6"/>
      <c r="LS26" s="6"/>
      <c r="LT26" s="6"/>
      <c r="LU26" s="6"/>
      <c r="LV26" s="6"/>
      <c r="LW26" s="6"/>
      <c r="LX26" s="6"/>
      <c r="LY26" s="6"/>
      <c r="LZ26" s="6"/>
      <c r="MA26" s="6"/>
      <c r="MB26" s="6"/>
      <c r="MC26" s="6"/>
      <c r="MD26" s="6"/>
      <c r="ME26" s="6"/>
      <c r="MF26" s="6"/>
      <c r="MG26" s="6"/>
      <c r="MH26" s="6"/>
      <c r="MI26" s="6"/>
      <c r="MJ26" s="6"/>
      <c r="MK26" s="6"/>
      <c r="ML26" s="6"/>
      <c r="MM26" s="6"/>
      <c r="MN26" s="6"/>
      <c r="MO26" s="6"/>
      <c r="MP26" s="6"/>
      <c r="MQ26" s="6"/>
      <c r="MR26" s="6"/>
      <c r="MS26" s="6"/>
      <c r="MT26" s="6"/>
      <c r="MU26" s="6"/>
      <c r="MV26" s="6"/>
      <c r="MW26" s="6"/>
      <c r="MX26" s="6"/>
      <c r="MY26" s="6"/>
      <c r="MZ26" s="6"/>
      <c r="NA26" s="6"/>
      <c r="NB26" s="6"/>
      <c r="NC26" s="6"/>
      <c r="ND26" s="6"/>
      <c r="NE26" s="6"/>
      <c r="NF26" s="6"/>
      <c r="NG26" s="6"/>
      <c r="NH26" s="6"/>
      <c r="NI26" s="6"/>
      <c r="NJ26" s="6"/>
      <c r="NK26" s="6"/>
      <c r="NL26" s="6"/>
      <c r="NM26" s="6"/>
      <c r="NN26" s="6"/>
      <c r="NO26" s="6"/>
      <c r="NP26" s="6"/>
      <c r="NQ26" s="6"/>
      <c r="NR26" s="6"/>
      <c r="NS26" s="6"/>
      <c r="NT26" s="6"/>
      <c r="NU26" s="6"/>
      <c r="NV26" s="6"/>
      <c r="NW26" s="6"/>
      <c r="NX26" s="6"/>
      <c r="NY26" s="6"/>
      <c r="NZ26" s="6"/>
      <c r="OA26" s="6"/>
      <c r="OB26" s="6"/>
      <c r="OC26" s="6"/>
      <c r="OD26" s="6"/>
      <c r="OE26" s="6"/>
      <c r="OF26" s="6"/>
      <c r="OG26" s="6"/>
      <c r="OH26" s="6"/>
      <c r="OI26" s="6"/>
      <c r="OJ26" s="6"/>
      <c r="OK26" s="6"/>
      <c r="OL26" s="6"/>
      <c r="OM26" s="6"/>
      <c r="ON26" s="6"/>
      <c r="OO26" s="6"/>
      <c r="OP26" s="6"/>
      <c r="OQ26" s="6"/>
      <c r="OR26" s="6"/>
      <c r="OS26" s="6"/>
      <c r="OT26" s="6"/>
      <c r="OU26" s="6"/>
      <c r="OV26" s="6"/>
      <c r="OW26" s="6"/>
      <c r="OX26" s="6"/>
      <c r="OY26" s="6"/>
      <c r="OZ26" s="6"/>
      <c r="PA26" s="6"/>
      <c r="PB26" s="6"/>
      <c r="PC26" s="6"/>
      <c r="PD26" s="6"/>
      <c r="PE26" s="6"/>
      <c r="PF26" s="6"/>
      <c r="PG26" s="6"/>
      <c r="PH26" s="6"/>
      <c r="PI26" s="6"/>
      <c r="PJ26" s="6"/>
      <c r="PK26" s="6"/>
      <c r="PL26" s="6"/>
      <c r="PM26" s="6"/>
      <c r="PN26" s="6"/>
      <c r="PO26" s="6"/>
      <c r="PP26" s="6"/>
      <c r="PQ26" s="6"/>
      <c r="PR26" s="6"/>
      <c r="PS26" s="6"/>
      <c r="PT26" s="6"/>
      <c r="PU26" s="6"/>
      <c r="PV26" s="6"/>
      <c r="PW26" s="6"/>
      <c r="PX26" s="6"/>
      <c r="PY26" s="6"/>
      <c r="PZ26" s="6"/>
      <c r="QA26" s="6"/>
      <c r="QB26" s="6"/>
      <c r="QC26" s="6"/>
      <c r="QD26" s="6"/>
      <c r="QE26" s="6"/>
      <c r="QF26" s="6"/>
      <c r="QG26" s="6"/>
      <c r="QH26" s="6"/>
      <c r="QI26" s="6"/>
      <c r="QJ26" s="6"/>
      <c r="QK26" s="6"/>
      <c r="QL26" s="6"/>
      <c r="QM26" s="6"/>
      <c r="QN26" s="6"/>
      <c r="QO26" s="6"/>
      <c r="QP26" s="6"/>
      <c r="QQ26" s="6"/>
      <c r="QR26" s="6"/>
      <c r="QS26" s="6"/>
      <c r="QT26" s="6"/>
      <c r="QU26" s="6"/>
      <c r="QV26" s="6"/>
      <c r="QW26" s="6"/>
      <c r="QX26" s="6"/>
      <c r="QY26" s="6"/>
      <c r="QZ26" s="6"/>
      <c r="RA26" s="6"/>
      <c r="RB26" s="6"/>
      <c r="RC26" s="6"/>
      <c r="RD26" s="6"/>
      <c r="RE26" s="6"/>
      <c r="RF26" s="6"/>
      <c r="RG26" s="6"/>
      <c r="RH26" s="6"/>
      <c r="RI26" s="6"/>
      <c r="RJ26" s="6"/>
      <c r="RK26" s="6"/>
      <c r="RL26" s="6"/>
      <c r="RM26" s="6"/>
      <c r="RN26" s="6"/>
      <c r="RO26" s="6"/>
      <c r="RP26" s="6"/>
      <c r="RQ26" s="6"/>
      <c r="RR26" s="6"/>
      <c r="RS26" s="6"/>
      <c r="RT26" s="6"/>
      <c r="RU26" s="6"/>
      <c r="RV26" s="6"/>
      <c r="RW26" s="6"/>
      <c r="RX26" s="6"/>
      <c r="RY26" s="6"/>
      <c r="RZ26" s="6"/>
      <c r="SA26" s="6"/>
      <c r="SB26" s="6"/>
      <c r="SC26" s="6"/>
      <c r="SD26" s="6"/>
      <c r="SE26" s="6"/>
      <c r="SF26" s="6"/>
      <c r="SG26" s="6"/>
      <c r="SH26" s="6"/>
      <c r="SI26" s="6"/>
      <c r="SJ26" s="6"/>
      <c r="SK26" s="6"/>
      <c r="SL26" s="6"/>
      <c r="SM26" s="6"/>
      <c r="SN26" s="6"/>
      <c r="SO26" s="6"/>
      <c r="SP26" s="6"/>
      <c r="SQ26" s="6"/>
      <c r="SR26" s="6"/>
      <c r="SS26" s="6"/>
      <c r="ST26" s="6"/>
      <c r="SU26" s="6"/>
      <c r="SV26" s="6"/>
      <c r="SW26" s="6"/>
      <c r="SX26" s="6"/>
      <c r="SY26" s="6"/>
      <c r="SZ26" s="6"/>
      <c r="TA26" s="6"/>
      <c r="TB26" s="6"/>
      <c r="TC26" s="6"/>
      <c r="TD26" s="6"/>
      <c r="TE26" s="6"/>
      <c r="TF26" s="6"/>
      <c r="TG26" s="6"/>
      <c r="TH26" s="6"/>
      <c r="TI26" s="6"/>
      <c r="TJ26" s="6"/>
      <c r="TK26" s="6"/>
      <c r="TL26" s="6"/>
      <c r="TM26" s="6"/>
      <c r="TN26" s="6"/>
      <c r="TO26" s="6"/>
      <c r="TP26" s="6"/>
      <c r="TQ26" s="6"/>
      <c r="TR26" s="6"/>
      <c r="TS26" s="6"/>
      <c r="TT26" s="6"/>
      <c r="TU26" s="6"/>
      <c r="TV26" s="6"/>
      <c r="TW26" s="6"/>
      <c r="TX26" s="6"/>
      <c r="TY26" s="6"/>
      <c r="TZ26" s="6"/>
      <c r="UA26" s="6"/>
      <c r="UB26" s="6"/>
      <c r="UC26" s="6"/>
      <c r="UD26" s="6"/>
      <c r="UE26" s="6"/>
      <c r="UF26" s="6"/>
      <c r="UG26" s="6"/>
      <c r="UH26" s="6"/>
      <c r="UI26" s="6"/>
      <c r="UJ26" s="6"/>
      <c r="UK26" s="6"/>
      <c r="UL26" s="6"/>
      <c r="UM26" s="6"/>
      <c r="UN26" s="6"/>
      <c r="UO26" s="6"/>
      <c r="UP26" s="6"/>
      <c r="UQ26" s="6"/>
      <c r="UR26" s="6"/>
      <c r="US26" s="6"/>
      <c r="UT26" s="6"/>
      <c r="UU26" s="6"/>
      <c r="UV26" s="6"/>
      <c r="UW26" s="6"/>
      <c r="UX26" s="6"/>
      <c r="UY26" s="6"/>
      <c r="UZ26" s="6"/>
      <c r="VA26" s="6"/>
      <c r="VB26" s="6"/>
      <c r="VC26" s="6"/>
      <c r="VD26" s="6"/>
      <c r="VE26" s="6"/>
      <c r="VF26" s="6"/>
      <c r="VG26" s="6"/>
      <c r="VH26" s="6"/>
      <c r="VI26" s="6"/>
      <c r="VJ26" s="6"/>
      <c r="VK26" s="6"/>
      <c r="VL26" s="6"/>
      <c r="VM26" s="6"/>
      <c r="VN26" s="6"/>
      <c r="VO26" s="6"/>
      <c r="VP26" s="6"/>
      <c r="VQ26" s="6"/>
      <c r="VR26" s="6"/>
      <c r="VS26" s="6"/>
      <c r="VT26" s="6"/>
      <c r="VU26" s="6"/>
      <c r="VV26" s="6"/>
      <c r="VW26" s="6"/>
      <c r="VX26" s="6"/>
      <c r="VY26" s="6"/>
      <c r="VZ26" s="6"/>
      <c r="WA26" s="6"/>
      <c r="WB26" s="6"/>
      <c r="WC26" s="6"/>
      <c r="WD26" s="6"/>
      <c r="WE26" s="6"/>
      <c r="WF26" s="6"/>
      <c r="WG26" s="6"/>
      <c r="WH26" s="6"/>
      <c r="WI26" s="6"/>
      <c r="WJ26" s="6"/>
      <c r="WK26" s="6"/>
      <c r="WL26" s="6"/>
      <c r="WM26" s="6"/>
      <c r="WN26" s="6"/>
      <c r="WO26" s="6"/>
      <c r="WP26" s="6"/>
      <c r="WQ26" s="6"/>
      <c r="WR26" s="6"/>
      <c r="WS26" s="6"/>
      <c r="WT26" s="6"/>
      <c r="WU26" s="6"/>
      <c r="WV26" s="6"/>
      <c r="WW26" s="6"/>
      <c r="WX26" s="6"/>
      <c r="WY26" s="6"/>
      <c r="WZ26" s="6"/>
      <c r="XA26" s="6"/>
      <c r="XB26" s="6"/>
      <c r="XC26" s="6"/>
      <c r="XD26" s="6"/>
      <c r="XE26" s="6"/>
      <c r="XF26" s="6"/>
      <c r="XG26" s="6"/>
      <c r="XH26" s="6"/>
      <c r="XI26" s="6"/>
      <c r="XJ26" s="6"/>
      <c r="XK26" s="6"/>
      <c r="XL26" s="6"/>
      <c r="XM26" s="6"/>
      <c r="XN26" s="6"/>
      <c r="XO26" s="6"/>
      <c r="XP26" s="6"/>
      <c r="XQ26" s="6"/>
      <c r="XR26" s="6"/>
      <c r="XS26" s="6"/>
      <c r="XT26" s="6"/>
      <c r="XU26" s="6"/>
      <c r="XV26" s="6"/>
      <c r="XW26" s="6"/>
      <c r="XX26" s="6"/>
      <c r="XY26" s="6"/>
      <c r="XZ26" s="6"/>
      <c r="YA26" s="6"/>
      <c r="YB26" s="6"/>
      <c r="YC26" s="6"/>
      <c r="YD26" s="6"/>
      <c r="YE26" s="6"/>
      <c r="YF26" s="6"/>
      <c r="YG26" s="6"/>
      <c r="YH26" s="6"/>
      <c r="YI26" s="6"/>
      <c r="YJ26" s="6"/>
      <c r="YK26" s="6"/>
      <c r="YL26" s="6"/>
      <c r="YM26" s="6"/>
      <c r="YN26" s="6"/>
      <c r="YO26" s="6"/>
      <c r="YP26" s="6"/>
      <c r="YQ26" s="6"/>
      <c r="YR26" s="6"/>
      <c r="YS26" s="6"/>
      <c r="YT26" s="6"/>
      <c r="YU26" s="6"/>
      <c r="YV26" s="6"/>
      <c r="YW26" s="6"/>
      <c r="YX26" s="6"/>
      <c r="YY26" s="6"/>
      <c r="YZ26" s="6"/>
      <c r="ZA26" s="6"/>
      <c r="ZB26" s="6"/>
      <c r="ZC26" s="6"/>
      <c r="ZD26" s="6"/>
      <c r="ZE26" s="6"/>
      <c r="ZF26" s="6"/>
      <c r="ZG26" s="6"/>
      <c r="ZH26" s="6"/>
      <c r="ZI26" s="6"/>
      <c r="ZJ26" s="6"/>
      <c r="ZK26" s="6"/>
      <c r="ZL26" s="6"/>
      <c r="ZM26" s="6"/>
      <c r="ZN26" s="6"/>
      <c r="ZO26" s="6"/>
      <c r="ZP26" s="6"/>
      <c r="ZQ26" s="6"/>
      <c r="ZR26" s="6"/>
      <c r="ZS26" s="6"/>
      <c r="ZT26" s="6"/>
      <c r="ZU26" s="6"/>
      <c r="ZV26" s="6"/>
      <c r="ZW26" s="6"/>
      <c r="ZX26" s="6"/>
      <c r="ZY26" s="6"/>
      <c r="ZZ26" s="6"/>
      <c r="AAA26" s="6"/>
      <c r="AAB26" s="6"/>
      <c r="AAC26" s="6"/>
      <c r="AAD26" s="6"/>
      <c r="AAE26" s="6"/>
      <c r="AAF26" s="6"/>
      <c r="AAG26" s="6"/>
      <c r="AAH26" s="6"/>
      <c r="AAI26" s="6"/>
      <c r="AAJ26" s="6"/>
      <c r="AAK26" s="6"/>
      <c r="AAL26" s="6"/>
      <c r="AAM26" s="6"/>
      <c r="AAN26" s="6"/>
      <c r="AAO26" s="6"/>
      <c r="AAP26" s="6"/>
      <c r="AAQ26" s="6"/>
      <c r="AAR26" s="6"/>
      <c r="AAS26" s="6"/>
      <c r="AAT26" s="6"/>
      <c r="AAU26" s="6"/>
      <c r="AAV26" s="6"/>
      <c r="AAW26" s="6"/>
      <c r="AAX26" s="6"/>
      <c r="AAY26" s="6"/>
      <c r="AAZ26" s="6"/>
      <c r="ABA26" s="6"/>
      <c r="ABB26" s="6"/>
      <c r="ABC26" s="6"/>
      <c r="ABD26" s="6"/>
      <c r="ABE26" s="6"/>
      <c r="ABF26" s="6"/>
      <c r="ABG26" s="6"/>
      <c r="ABH26" s="6"/>
      <c r="ABI26" s="6"/>
      <c r="ABJ26" s="6"/>
      <c r="ABK26" s="6"/>
      <c r="ABL26" s="6"/>
      <c r="ABM26" s="6"/>
      <c r="ABN26" s="6"/>
      <c r="ABO26" s="6"/>
      <c r="ABP26" s="6"/>
      <c r="ABQ26" s="6"/>
      <c r="ABR26" s="6"/>
      <c r="ABS26" s="6"/>
      <c r="ABT26" s="6"/>
      <c r="ABU26" s="6"/>
      <c r="ABV26" s="6"/>
      <c r="ABW26" s="6"/>
      <c r="ABX26" s="6"/>
      <c r="ABY26" s="6"/>
      <c r="ABZ26" s="6"/>
      <c r="ACA26" s="6"/>
      <c r="ACB26" s="6"/>
      <c r="ACC26" s="6"/>
      <c r="ACD26" s="6"/>
      <c r="ACE26" s="6"/>
      <c r="ACF26" s="6"/>
      <c r="ACG26" s="6"/>
      <c r="ACH26" s="6"/>
      <c r="ACI26" s="6"/>
      <c r="ACJ26" s="6"/>
      <c r="ACK26" s="6"/>
      <c r="ACL26" s="6"/>
      <c r="ACM26" s="6"/>
      <c r="ACN26" s="6"/>
      <c r="ACO26" s="6"/>
      <c r="ACP26" s="6"/>
      <c r="ACQ26" s="6"/>
      <c r="ACR26" s="6"/>
      <c r="ACS26" s="6"/>
      <c r="ACT26" s="6"/>
      <c r="ACU26" s="6"/>
      <c r="ACV26" s="6"/>
      <c r="ACW26" s="6"/>
      <c r="ACX26" s="6"/>
      <c r="ACY26" s="6"/>
      <c r="ACZ26" s="6"/>
      <c r="ADA26" s="6"/>
      <c r="ADB26" s="6"/>
      <c r="ADC26" s="6"/>
      <c r="ADD26" s="6"/>
      <c r="ADE26" s="6"/>
      <c r="ADF26" s="6"/>
      <c r="ADG26" s="6"/>
      <c r="ADH26" s="6"/>
      <c r="ADI26" s="6"/>
      <c r="ADJ26" s="6"/>
      <c r="ADK26" s="6"/>
      <c r="ADL26" s="6"/>
      <c r="ADM26" s="6"/>
      <c r="ADN26" s="6"/>
      <c r="ADO26" s="6"/>
      <c r="ADP26" s="6"/>
      <c r="ADQ26" s="6"/>
      <c r="ADR26" s="6"/>
      <c r="ADS26" s="6"/>
      <c r="ADT26" s="6"/>
      <c r="ADU26" s="6"/>
      <c r="ADV26" s="6"/>
      <c r="ADW26" s="6"/>
      <c r="ADX26" s="6"/>
      <c r="ADY26" s="6"/>
      <c r="ADZ26" s="6"/>
      <c r="AEA26" s="6"/>
      <c r="AEB26" s="6"/>
      <c r="AEC26" s="6"/>
      <c r="AED26" s="6"/>
      <c r="AEE26" s="6"/>
      <c r="AEF26" s="6"/>
      <c r="AEG26" s="6"/>
      <c r="AEH26" s="6"/>
      <c r="AEI26" s="6"/>
      <c r="AEJ26" s="6"/>
      <c r="AEK26" s="6"/>
      <c r="AEL26" s="6"/>
      <c r="AEM26" s="6"/>
      <c r="AEN26" s="6"/>
      <c r="AEO26" s="6"/>
      <c r="AEP26" s="6"/>
      <c r="AEQ26" s="6"/>
      <c r="AER26" s="6"/>
      <c r="AES26" s="6"/>
      <c r="AET26" s="6"/>
      <c r="AEU26" s="6"/>
      <c r="AEV26" s="6"/>
      <c r="AEW26" s="6"/>
      <c r="AEX26" s="6"/>
      <c r="AEY26" s="6"/>
      <c r="AEZ26" s="6"/>
      <c r="AFA26" s="6"/>
      <c r="AFB26" s="6"/>
      <c r="AFC26" s="6"/>
      <c r="AFD26" s="6"/>
      <c r="AFE26" s="6"/>
      <c r="AFF26" s="6"/>
      <c r="AFG26" s="6"/>
      <c r="AFH26" s="6"/>
      <c r="AFI26" s="6"/>
      <c r="AFJ26" s="6"/>
      <c r="AFK26" s="6"/>
      <c r="AFL26" s="6"/>
      <c r="AFM26" s="6"/>
      <c r="AFN26" s="6"/>
      <c r="AFO26" s="6"/>
      <c r="AFP26" s="6"/>
      <c r="AFQ26" s="6"/>
      <c r="AFR26" s="6"/>
      <c r="AFS26" s="6"/>
      <c r="AFT26" s="6"/>
      <c r="AFU26" s="6"/>
      <c r="AFV26" s="6"/>
      <c r="AFW26" s="6"/>
      <c r="AFX26" s="6"/>
      <c r="AFY26" s="6"/>
      <c r="AFZ26" s="6"/>
      <c r="AGA26" s="6"/>
      <c r="AGB26" s="6"/>
      <c r="AGC26" s="6"/>
      <c r="AGD26" s="6"/>
      <c r="AGE26" s="6"/>
      <c r="AGF26" s="6"/>
      <c r="AGG26" s="6"/>
      <c r="AGH26" s="6"/>
      <c r="AGI26" s="6"/>
      <c r="AGJ26" s="6"/>
      <c r="AGK26" s="6"/>
      <c r="AGL26" s="6"/>
      <c r="AGM26" s="6"/>
      <c r="AGN26" s="6"/>
      <c r="AGO26" s="6"/>
      <c r="AGP26" s="6"/>
      <c r="AGQ26" s="6"/>
      <c r="AGR26" s="6"/>
      <c r="AGS26" s="6"/>
      <c r="AGT26" s="6"/>
      <c r="AGU26" s="6"/>
      <c r="AGV26" s="6"/>
      <c r="AGW26" s="6"/>
      <c r="AGX26" s="6"/>
      <c r="AGY26" s="6"/>
      <c r="AGZ26" s="6"/>
      <c r="AHA26" s="6"/>
      <c r="AHB26" s="6"/>
      <c r="AHC26" s="6"/>
      <c r="AHD26" s="6"/>
      <c r="AHE26" s="6"/>
      <c r="AHF26" s="6"/>
      <c r="AHG26" s="6"/>
      <c r="AHH26" s="6"/>
      <c r="AHI26" s="6"/>
      <c r="AHJ26" s="6"/>
      <c r="AHK26" s="6"/>
      <c r="AHL26" s="6"/>
      <c r="AHM26" s="6"/>
      <c r="AHN26" s="6"/>
      <c r="AHO26" s="6"/>
      <c r="AHP26" s="6"/>
      <c r="AHQ26" s="6"/>
      <c r="AHR26" s="6"/>
      <c r="AHS26" s="6"/>
      <c r="AHT26" s="6"/>
      <c r="AHU26" s="6"/>
      <c r="AHV26" s="6"/>
      <c r="AHW26" s="6"/>
      <c r="AHX26" s="6"/>
      <c r="AHY26" s="6"/>
      <c r="AHZ26" s="6"/>
      <c r="AIA26" s="6"/>
      <c r="AIB26" s="6"/>
      <c r="AIC26" s="6"/>
      <c r="AID26" s="6"/>
      <c r="AIE26" s="6"/>
      <c r="AIF26" s="6"/>
      <c r="AIG26" s="6"/>
      <c r="AIH26" s="6"/>
      <c r="AII26" s="6"/>
      <c r="AIJ26" s="6"/>
      <c r="AIK26" s="6"/>
      <c r="AIL26" s="6"/>
      <c r="AIM26" s="6"/>
      <c r="AIN26" s="6"/>
      <c r="AIO26" s="6"/>
      <c r="AIP26" s="6"/>
      <c r="AIQ26" s="6"/>
      <c r="AIR26" s="6"/>
      <c r="AIS26" s="6"/>
      <c r="AIT26" s="6"/>
      <c r="AIU26" s="6"/>
      <c r="AIV26" s="6"/>
      <c r="AIW26" s="6"/>
      <c r="AIX26" s="6"/>
      <c r="AIY26" s="6"/>
      <c r="AIZ26" s="6"/>
      <c r="AJA26" s="6"/>
      <c r="AJB26" s="6"/>
      <c r="AJC26" s="6"/>
      <c r="AJD26" s="6"/>
      <c r="AJE26" s="6"/>
      <c r="AJF26" s="6"/>
      <c r="AJG26" s="6"/>
      <c r="AJH26" s="6"/>
      <c r="AJI26" s="6"/>
      <c r="AJJ26" s="6"/>
      <c r="AJK26" s="6"/>
      <c r="AJL26" s="6"/>
      <c r="AJM26" s="6"/>
      <c r="AJN26" s="6"/>
      <c r="AJO26" s="6"/>
      <c r="AJP26" s="6"/>
      <c r="AJQ26" s="6"/>
      <c r="AJR26" s="6"/>
      <c r="AJS26" s="6"/>
      <c r="AJT26" s="6"/>
      <c r="AJU26" s="6"/>
      <c r="AJV26" s="6"/>
      <c r="AJW26" s="6"/>
      <c r="AJX26" s="6"/>
      <c r="AJY26" s="6"/>
      <c r="AJZ26" s="6"/>
      <c r="AKA26" s="6"/>
      <c r="AKB26" s="6"/>
      <c r="AKC26" s="6"/>
      <c r="AKD26" s="6"/>
      <c r="AKE26" s="6"/>
      <c r="AKF26" s="6"/>
      <c r="AKG26" s="6"/>
      <c r="AKH26" s="6"/>
      <c r="AKI26" s="6"/>
      <c r="AKJ26" s="6"/>
      <c r="AKK26" s="6"/>
      <c r="AKL26" s="6"/>
      <c r="AKM26" s="6"/>
      <c r="AKN26" s="6"/>
      <c r="AKO26" s="6"/>
      <c r="AKP26" s="6"/>
      <c r="AKQ26" s="6"/>
      <c r="AKR26" s="6"/>
      <c r="AKS26" s="6"/>
      <c r="AKT26" s="6"/>
      <c r="AKU26" s="6"/>
      <c r="AKV26" s="6"/>
      <c r="AKW26" s="6"/>
      <c r="AKX26" s="6"/>
      <c r="AKY26" s="6"/>
      <c r="AKZ26" s="6"/>
      <c r="ALA26" s="6"/>
      <c r="ALB26" s="6"/>
      <c r="ALC26" s="6"/>
      <c r="ALD26" s="6"/>
      <c r="ALE26" s="6"/>
      <c r="ALF26" s="6"/>
      <c r="ALG26" s="6"/>
      <c r="ALH26" s="6"/>
      <c r="ALI26" s="6"/>
      <c r="ALJ26" s="6"/>
      <c r="ALK26" s="6"/>
      <c r="ALL26" s="6"/>
      <c r="ALM26" s="6"/>
      <c r="ALN26" s="6"/>
      <c r="ALO26" s="6"/>
      <c r="ALP26" s="6"/>
      <c r="ALQ26" s="6"/>
      <c r="ALR26" s="6"/>
      <c r="ALS26" s="6"/>
      <c r="ALT26" s="6"/>
      <c r="ALU26" s="6"/>
      <c r="ALV26" s="6"/>
      <c r="ALW26" s="6"/>
      <c r="ALX26" s="6"/>
      <c r="ALY26" s="6"/>
      <c r="ALZ26" s="6"/>
      <c r="AMA26" s="6"/>
      <c r="AMB26" s="6"/>
      <c r="AMC26" s="6"/>
      <c r="AMD26" s="6"/>
      <c r="AME26" s="6"/>
      <c r="AMF26" s="6"/>
      <c r="AMG26" s="6"/>
      <c r="AMH26" s="6"/>
      <c r="AMI26" s="6"/>
      <c r="AMJ26" s="6"/>
      <c r="AMK26" s="6"/>
      <c r="AML26" s="6"/>
      <c r="AMM26" s="6"/>
      <c r="AMN26" s="6"/>
      <c r="AMO26" s="6"/>
      <c r="AMP26" s="6"/>
      <c r="AMQ26" s="6"/>
      <c r="AMR26" s="6"/>
      <c r="AMS26" s="6"/>
      <c r="AMT26" s="6"/>
      <c r="AMU26" s="6"/>
      <c r="AMV26" s="6"/>
      <c r="AMW26" s="6"/>
      <c r="AMX26" s="6"/>
      <c r="AMY26" s="6"/>
      <c r="AMZ26" s="6"/>
      <c r="ANA26" s="6"/>
      <c r="ANB26" s="6"/>
    </row>
    <row r="27" spans="1:1042" x14ac:dyDescent="0.25">
      <c r="A27" t="s">
        <v>188</v>
      </c>
      <c r="D27" t="s">
        <v>344</v>
      </c>
      <c r="K27" s="55"/>
      <c r="L27" s="55"/>
      <c r="M27" s="6"/>
      <c r="N27" s="55"/>
      <c r="O27" s="6"/>
      <c r="P27" s="6"/>
      <c r="Q27" s="6"/>
      <c r="R27" s="74" t="s">
        <v>218</v>
      </c>
      <c r="S27" s="98">
        <v>44</v>
      </c>
      <c r="T27" s="104" t="s">
        <v>221</v>
      </c>
      <c r="U27" s="133">
        <f t="shared" si="0"/>
        <v>4</v>
      </c>
      <c r="V27" s="78"/>
      <c r="W27" s="78"/>
      <c r="X27" s="56"/>
      <c r="Y27" s="56"/>
      <c r="Z27" s="57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  <c r="EM27" s="6"/>
      <c r="EN27" s="6"/>
      <c r="EO27" s="6"/>
      <c r="EP27" s="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6"/>
      <c r="FN27" s="6"/>
      <c r="FO27" s="6"/>
      <c r="FP27" s="6"/>
      <c r="FQ27" s="6"/>
      <c r="FR27" s="6"/>
      <c r="FS27" s="6"/>
      <c r="FT27" s="6"/>
      <c r="FU27" s="6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6"/>
      <c r="GK27" s="6"/>
      <c r="GL27" s="6"/>
      <c r="GM27" s="6"/>
      <c r="GN27" s="6"/>
      <c r="GO27" s="6"/>
      <c r="GP27" s="6"/>
      <c r="GQ27" s="6"/>
      <c r="GR27" s="6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6"/>
      <c r="HF27" s="6"/>
      <c r="HG27" s="6"/>
      <c r="HH27" s="6"/>
      <c r="HI27" s="6"/>
      <c r="HJ27" s="6"/>
      <c r="HK27" s="6"/>
      <c r="HL27" s="6"/>
      <c r="HM27" s="6"/>
      <c r="HN27" s="6"/>
      <c r="HO27" s="6"/>
      <c r="HP27" s="6"/>
      <c r="HQ27" s="6"/>
      <c r="HR27" s="6"/>
      <c r="HS27" s="6"/>
      <c r="HT27" s="6"/>
      <c r="HU27" s="6"/>
      <c r="HV27" s="6"/>
      <c r="HW27" s="6"/>
      <c r="HX27" s="6"/>
      <c r="HY27" s="6"/>
      <c r="HZ27" s="6"/>
      <c r="IA27" s="6"/>
      <c r="IB27" s="6"/>
      <c r="IC27" s="6"/>
      <c r="ID27" s="6"/>
      <c r="IE27" s="6"/>
      <c r="IF27" s="6"/>
      <c r="IG27" s="6"/>
      <c r="IH27" s="6"/>
      <c r="II27" s="6"/>
      <c r="IJ27" s="6"/>
      <c r="IK27" s="6"/>
      <c r="IL27" s="6"/>
      <c r="IM27" s="6"/>
      <c r="IN27" s="6"/>
      <c r="IO27" s="6"/>
      <c r="IP27" s="6"/>
      <c r="IQ27" s="6"/>
      <c r="IR27" s="6"/>
      <c r="IS27" s="6"/>
      <c r="IT27" s="6"/>
      <c r="IU27" s="6"/>
      <c r="IV27" s="6"/>
      <c r="IW27" s="6"/>
      <c r="IX27" s="6"/>
      <c r="IY27" s="6"/>
      <c r="IZ27" s="6"/>
      <c r="JA27" s="6"/>
      <c r="JB27" s="6"/>
      <c r="JC27" s="6"/>
      <c r="JD27" s="6"/>
      <c r="JE27" s="6"/>
      <c r="JF27" s="6"/>
      <c r="JG27" s="6"/>
      <c r="JH27" s="6"/>
      <c r="JI27" s="6"/>
      <c r="JJ27" s="6"/>
      <c r="JK27" s="6"/>
      <c r="JL27" s="6"/>
      <c r="JM27" s="6"/>
      <c r="JN27" s="6"/>
      <c r="JO27" s="6"/>
      <c r="JP27" s="6"/>
      <c r="JQ27" s="6"/>
      <c r="JR27" s="6"/>
      <c r="JS27" s="6"/>
      <c r="JT27" s="6"/>
      <c r="JU27" s="6"/>
      <c r="JV27" s="6"/>
      <c r="JW27" s="6"/>
      <c r="JX27" s="6"/>
      <c r="JY27" s="6"/>
      <c r="JZ27" s="6"/>
      <c r="KA27" s="6"/>
      <c r="KB27" s="6"/>
      <c r="KC27" s="6"/>
      <c r="KD27" s="6"/>
      <c r="KE27" s="6"/>
      <c r="KF27" s="6"/>
      <c r="KG27" s="6"/>
      <c r="KH27" s="6"/>
      <c r="KI27" s="6"/>
      <c r="KJ27" s="6"/>
      <c r="KK27" s="6"/>
      <c r="KL27" s="6"/>
      <c r="KM27" s="6"/>
      <c r="KN27" s="6"/>
      <c r="KO27" s="6"/>
      <c r="KP27" s="6"/>
      <c r="KQ27" s="6"/>
      <c r="KR27" s="6"/>
      <c r="KS27" s="6"/>
      <c r="KT27" s="6"/>
      <c r="KU27" s="6"/>
      <c r="KV27" s="6"/>
      <c r="KW27" s="6"/>
      <c r="KX27" s="6"/>
      <c r="KY27" s="6"/>
      <c r="KZ27" s="6"/>
      <c r="LA27" s="6"/>
      <c r="LB27" s="6"/>
      <c r="LC27" s="6"/>
      <c r="LD27" s="6"/>
      <c r="LE27" s="6"/>
      <c r="LF27" s="6"/>
      <c r="LG27" s="6"/>
      <c r="LH27" s="6"/>
      <c r="LI27" s="6"/>
      <c r="LJ27" s="6"/>
      <c r="LK27" s="6"/>
      <c r="LL27" s="6"/>
      <c r="LM27" s="6"/>
      <c r="LN27" s="6"/>
      <c r="LO27" s="6"/>
      <c r="LP27" s="6"/>
      <c r="LQ27" s="6"/>
      <c r="LR27" s="6"/>
      <c r="LS27" s="6"/>
      <c r="LT27" s="6"/>
      <c r="LU27" s="6"/>
      <c r="LV27" s="6"/>
      <c r="LW27" s="6"/>
      <c r="LX27" s="6"/>
      <c r="LY27" s="6"/>
      <c r="LZ27" s="6"/>
      <c r="MA27" s="6"/>
      <c r="MB27" s="6"/>
      <c r="MC27" s="6"/>
      <c r="MD27" s="6"/>
      <c r="ME27" s="6"/>
      <c r="MF27" s="6"/>
      <c r="MG27" s="6"/>
      <c r="MH27" s="6"/>
      <c r="MI27" s="6"/>
      <c r="MJ27" s="6"/>
      <c r="MK27" s="6"/>
      <c r="ML27" s="6"/>
      <c r="MM27" s="6"/>
      <c r="MN27" s="6"/>
      <c r="MO27" s="6"/>
      <c r="MP27" s="6"/>
      <c r="MQ27" s="6"/>
      <c r="MR27" s="6"/>
      <c r="MS27" s="6"/>
      <c r="MT27" s="6"/>
      <c r="MU27" s="6"/>
      <c r="MV27" s="6"/>
      <c r="MW27" s="6"/>
      <c r="MX27" s="6"/>
      <c r="MY27" s="6"/>
      <c r="MZ27" s="6"/>
      <c r="NA27" s="6"/>
      <c r="NB27" s="6"/>
      <c r="NC27" s="6"/>
      <c r="ND27" s="6"/>
      <c r="NE27" s="6"/>
      <c r="NF27" s="6"/>
      <c r="NG27" s="6"/>
      <c r="NH27" s="6"/>
      <c r="NI27" s="6"/>
      <c r="NJ27" s="6"/>
      <c r="NK27" s="6"/>
      <c r="NL27" s="6"/>
      <c r="NM27" s="6"/>
      <c r="NN27" s="6"/>
      <c r="NO27" s="6"/>
      <c r="NP27" s="6"/>
      <c r="NQ27" s="6"/>
      <c r="NR27" s="6"/>
      <c r="NS27" s="6"/>
      <c r="NT27" s="6"/>
      <c r="NU27" s="6"/>
      <c r="NV27" s="6"/>
      <c r="NW27" s="6"/>
      <c r="NX27" s="6"/>
      <c r="NY27" s="6"/>
      <c r="NZ27" s="6"/>
      <c r="OA27" s="6"/>
      <c r="OB27" s="6"/>
      <c r="OC27" s="6"/>
      <c r="OD27" s="6"/>
      <c r="OE27" s="6"/>
      <c r="OF27" s="6"/>
      <c r="OG27" s="6"/>
      <c r="OH27" s="6"/>
      <c r="OI27" s="6"/>
      <c r="OJ27" s="6"/>
      <c r="OK27" s="6"/>
      <c r="OL27" s="6"/>
      <c r="OM27" s="6"/>
      <c r="ON27" s="6"/>
      <c r="OO27" s="6"/>
      <c r="OP27" s="6"/>
      <c r="OQ27" s="6"/>
      <c r="OR27" s="6"/>
      <c r="OS27" s="6"/>
      <c r="OT27" s="6"/>
      <c r="OU27" s="6"/>
      <c r="OV27" s="6"/>
      <c r="OW27" s="6"/>
      <c r="OX27" s="6"/>
      <c r="OY27" s="6"/>
      <c r="OZ27" s="6"/>
      <c r="PA27" s="6"/>
      <c r="PB27" s="6"/>
      <c r="PC27" s="6"/>
      <c r="PD27" s="6"/>
      <c r="PE27" s="6"/>
      <c r="PF27" s="6"/>
      <c r="PG27" s="6"/>
      <c r="PH27" s="6"/>
      <c r="PI27" s="6"/>
      <c r="PJ27" s="6"/>
      <c r="PK27" s="6"/>
      <c r="PL27" s="6"/>
      <c r="PM27" s="6"/>
      <c r="PN27" s="6"/>
      <c r="PO27" s="6"/>
      <c r="PP27" s="6"/>
      <c r="PQ27" s="6"/>
      <c r="PR27" s="6"/>
      <c r="PS27" s="6"/>
      <c r="PT27" s="6"/>
      <c r="PU27" s="6"/>
      <c r="PV27" s="6"/>
      <c r="PW27" s="6"/>
      <c r="PX27" s="6"/>
      <c r="PY27" s="6"/>
      <c r="PZ27" s="6"/>
      <c r="QA27" s="6"/>
      <c r="QB27" s="6"/>
      <c r="QC27" s="6"/>
      <c r="QD27" s="6"/>
      <c r="QE27" s="6"/>
      <c r="QF27" s="6"/>
      <c r="QG27" s="6"/>
      <c r="QH27" s="6"/>
      <c r="QI27" s="6"/>
      <c r="QJ27" s="6"/>
      <c r="QK27" s="6"/>
      <c r="QL27" s="6"/>
      <c r="QM27" s="6"/>
      <c r="QN27" s="6"/>
      <c r="QO27" s="6"/>
      <c r="QP27" s="6"/>
      <c r="QQ27" s="6"/>
      <c r="QR27" s="6"/>
      <c r="QS27" s="6"/>
      <c r="QT27" s="6"/>
      <c r="QU27" s="6"/>
      <c r="QV27" s="6"/>
      <c r="QW27" s="6"/>
      <c r="QX27" s="6"/>
      <c r="QY27" s="6"/>
      <c r="QZ27" s="6"/>
      <c r="RA27" s="6"/>
      <c r="RB27" s="6"/>
      <c r="RC27" s="6"/>
      <c r="RD27" s="6"/>
      <c r="RE27" s="6"/>
      <c r="RF27" s="6"/>
      <c r="RG27" s="6"/>
      <c r="RH27" s="6"/>
      <c r="RI27" s="6"/>
      <c r="RJ27" s="6"/>
      <c r="RK27" s="6"/>
      <c r="RL27" s="6"/>
      <c r="RM27" s="6"/>
      <c r="RN27" s="6"/>
      <c r="RO27" s="6"/>
      <c r="RP27" s="6"/>
      <c r="RQ27" s="6"/>
      <c r="RR27" s="6"/>
      <c r="RS27" s="6"/>
      <c r="RT27" s="6"/>
      <c r="RU27" s="6"/>
      <c r="RV27" s="6"/>
      <c r="RW27" s="6"/>
      <c r="RX27" s="6"/>
      <c r="RY27" s="6"/>
      <c r="RZ27" s="6"/>
      <c r="SA27" s="6"/>
      <c r="SB27" s="6"/>
      <c r="SC27" s="6"/>
      <c r="SD27" s="6"/>
      <c r="SE27" s="6"/>
      <c r="SF27" s="6"/>
      <c r="SG27" s="6"/>
      <c r="SH27" s="6"/>
      <c r="SI27" s="6"/>
      <c r="SJ27" s="6"/>
      <c r="SK27" s="6"/>
      <c r="SL27" s="6"/>
      <c r="SM27" s="6"/>
      <c r="SN27" s="6"/>
      <c r="SO27" s="6"/>
      <c r="SP27" s="6"/>
      <c r="SQ27" s="6"/>
      <c r="SR27" s="6"/>
      <c r="SS27" s="6"/>
      <c r="ST27" s="6"/>
      <c r="SU27" s="6"/>
      <c r="SV27" s="6"/>
      <c r="SW27" s="6"/>
      <c r="SX27" s="6"/>
      <c r="SY27" s="6"/>
      <c r="SZ27" s="6"/>
      <c r="TA27" s="6"/>
      <c r="TB27" s="6"/>
      <c r="TC27" s="6"/>
      <c r="TD27" s="6"/>
      <c r="TE27" s="6"/>
      <c r="TF27" s="6"/>
      <c r="TG27" s="6"/>
      <c r="TH27" s="6"/>
      <c r="TI27" s="6"/>
      <c r="TJ27" s="6"/>
      <c r="TK27" s="6"/>
      <c r="TL27" s="6"/>
      <c r="TM27" s="6"/>
      <c r="TN27" s="6"/>
      <c r="TO27" s="6"/>
      <c r="TP27" s="6"/>
      <c r="TQ27" s="6"/>
      <c r="TR27" s="6"/>
      <c r="TS27" s="6"/>
      <c r="TT27" s="6"/>
      <c r="TU27" s="6"/>
      <c r="TV27" s="6"/>
      <c r="TW27" s="6"/>
      <c r="TX27" s="6"/>
      <c r="TY27" s="6"/>
      <c r="TZ27" s="6"/>
      <c r="UA27" s="6"/>
      <c r="UB27" s="6"/>
      <c r="UC27" s="6"/>
      <c r="UD27" s="6"/>
      <c r="UE27" s="6"/>
      <c r="UF27" s="6"/>
      <c r="UG27" s="6"/>
      <c r="UH27" s="6"/>
      <c r="UI27" s="6"/>
      <c r="UJ27" s="6"/>
      <c r="UK27" s="6"/>
      <c r="UL27" s="6"/>
      <c r="UM27" s="6"/>
      <c r="UN27" s="6"/>
      <c r="UO27" s="6"/>
      <c r="UP27" s="6"/>
      <c r="UQ27" s="6"/>
      <c r="UR27" s="6"/>
      <c r="US27" s="6"/>
      <c r="UT27" s="6"/>
      <c r="UU27" s="6"/>
      <c r="UV27" s="6"/>
      <c r="UW27" s="6"/>
      <c r="UX27" s="6"/>
      <c r="UY27" s="6"/>
      <c r="UZ27" s="6"/>
      <c r="VA27" s="6"/>
      <c r="VB27" s="6"/>
      <c r="VC27" s="6"/>
      <c r="VD27" s="6"/>
      <c r="VE27" s="6"/>
      <c r="VF27" s="6"/>
      <c r="VG27" s="6"/>
      <c r="VH27" s="6"/>
      <c r="VI27" s="6"/>
      <c r="VJ27" s="6"/>
      <c r="VK27" s="6"/>
      <c r="VL27" s="6"/>
      <c r="VM27" s="6"/>
      <c r="VN27" s="6"/>
      <c r="VO27" s="6"/>
      <c r="VP27" s="6"/>
      <c r="VQ27" s="6"/>
      <c r="VR27" s="6"/>
      <c r="VS27" s="6"/>
      <c r="VT27" s="6"/>
      <c r="VU27" s="6"/>
      <c r="VV27" s="6"/>
      <c r="VW27" s="6"/>
      <c r="VX27" s="6"/>
      <c r="VY27" s="6"/>
      <c r="VZ27" s="6"/>
      <c r="WA27" s="6"/>
      <c r="WB27" s="6"/>
      <c r="WC27" s="6"/>
      <c r="WD27" s="6"/>
      <c r="WE27" s="6"/>
      <c r="WF27" s="6"/>
      <c r="WG27" s="6"/>
      <c r="WH27" s="6"/>
      <c r="WI27" s="6"/>
      <c r="WJ27" s="6"/>
      <c r="WK27" s="6"/>
      <c r="WL27" s="6"/>
      <c r="WM27" s="6"/>
      <c r="WN27" s="6"/>
      <c r="WO27" s="6"/>
      <c r="WP27" s="6"/>
      <c r="WQ27" s="6"/>
      <c r="WR27" s="6"/>
      <c r="WS27" s="6"/>
      <c r="WT27" s="6"/>
      <c r="WU27" s="6"/>
      <c r="WV27" s="6"/>
      <c r="WW27" s="6"/>
      <c r="WX27" s="6"/>
      <c r="WY27" s="6"/>
      <c r="WZ27" s="6"/>
      <c r="XA27" s="6"/>
      <c r="XB27" s="6"/>
      <c r="XC27" s="6"/>
      <c r="XD27" s="6"/>
      <c r="XE27" s="6"/>
      <c r="XF27" s="6"/>
      <c r="XG27" s="6"/>
      <c r="XH27" s="6"/>
      <c r="XI27" s="6"/>
      <c r="XJ27" s="6"/>
      <c r="XK27" s="6"/>
      <c r="XL27" s="6"/>
      <c r="XM27" s="6"/>
      <c r="XN27" s="6"/>
      <c r="XO27" s="6"/>
      <c r="XP27" s="6"/>
      <c r="XQ27" s="6"/>
      <c r="XR27" s="6"/>
      <c r="XS27" s="6"/>
      <c r="XT27" s="6"/>
      <c r="XU27" s="6"/>
      <c r="XV27" s="6"/>
      <c r="XW27" s="6"/>
      <c r="XX27" s="6"/>
      <c r="XY27" s="6"/>
      <c r="XZ27" s="6"/>
      <c r="YA27" s="6"/>
      <c r="YB27" s="6"/>
      <c r="YC27" s="6"/>
      <c r="YD27" s="6"/>
      <c r="YE27" s="6"/>
      <c r="YF27" s="6"/>
      <c r="YG27" s="6"/>
      <c r="YH27" s="6"/>
      <c r="YI27" s="6"/>
      <c r="YJ27" s="6"/>
      <c r="YK27" s="6"/>
      <c r="YL27" s="6"/>
      <c r="YM27" s="6"/>
      <c r="YN27" s="6"/>
      <c r="YO27" s="6"/>
      <c r="YP27" s="6"/>
      <c r="YQ27" s="6"/>
      <c r="YR27" s="6"/>
      <c r="YS27" s="6"/>
      <c r="YT27" s="6"/>
      <c r="YU27" s="6"/>
      <c r="YV27" s="6"/>
      <c r="YW27" s="6"/>
      <c r="YX27" s="6"/>
      <c r="YY27" s="6"/>
      <c r="YZ27" s="6"/>
      <c r="ZA27" s="6"/>
      <c r="ZB27" s="6"/>
      <c r="ZC27" s="6"/>
      <c r="ZD27" s="6"/>
      <c r="ZE27" s="6"/>
      <c r="ZF27" s="6"/>
      <c r="ZG27" s="6"/>
      <c r="ZH27" s="6"/>
      <c r="ZI27" s="6"/>
      <c r="ZJ27" s="6"/>
      <c r="ZK27" s="6"/>
      <c r="ZL27" s="6"/>
      <c r="ZM27" s="6"/>
      <c r="ZN27" s="6"/>
      <c r="ZO27" s="6"/>
      <c r="ZP27" s="6"/>
      <c r="ZQ27" s="6"/>
      <c r="ZR27" s="6"/>
      <c r="ZS27" s="6"/>
      <c r="ZT27" s="6"/>
      <c r="ZU27" s="6"/>
      <c r="ZV27" s="6"/>
      <c r="ZW27" s="6"/>
      <c r="ZX27" s="6"/>
      <c r="ZY27" s="6"/>
      <c r="ZZ27" s="6"/>
      <c r="AAA27" s="6"/>
      <c r="AAB27" s="6"/>
      <c r="AAC27" s="6"/>
      <c r="AAD27" s="6"/>
      <c r="AAE27" s="6"/>
      <c r="AAF27" s="6"/>
      <c r="AAG27" s="6"/>
      <c r="AAH27" s="6"/>
      <c r="AAI27" s="6"/>
      <c r="AAJ27" s="6"/>
      <c r="AAK27" s="6"/>
      <c r="AAL27" s="6"/>
      <c r="AAM27" s="6"/>
      <c r="AAN27" s="6"/>
      <c r="AAO27" s="6"/>
      <c r="AAP27" s="6"/>
      <c r="AAQ27" s="6"/>
      <c r="AAR27" s="6"/>
      <c r="AAS27" s="6"/>
      <c r="AAT27" s="6"/>
      <c r="AAU27" s="6"/>
      <c r="AAV27" s="6"/>
      <c r="AAW27" s="6"/>
      <c r="AAX27" s="6"/>
      <c r="AAY27" s="6"/>
      <c r="AAZ27" s="6"/>
      <c r="ABA27" s="6"/>
      <c r="ABB27" s="6"/>
      <c r="ABC27" s="6"/>
      <c r="ABD27" s="6"/>
      <c r="ABE27" s="6"/>
      <c r="ABF27" s="6"/>
      <c r="ABG27" s="6"/>
      <c r="ABH27" s="6"/>
      <c r="ABI27" s="6"/>
      <c r="ABJ27" s="6"/>
      <c r="ABK27" s="6"/>
      <c r="ABL27" s="6"/>
      <c r="ABM27" s="6"/>
      <c r="ABN27" s="6"/>
      <c r="ABO27" s="6"/>
      <c r="ABP27" s="6"/>
      <c r="ABQ27" s="6"/>
      <c r="ABR27" s="6"/>
      <c r="ABS27" s="6"/>
      <c r="ABT27" s="6"/>
      <c r="ABU27" s="6"/>
      <c r="ABV27" s="6"/>
      <c r="ABW27" s="6"/>
      <c r="ABX27" s="6"/>
      <c r="ABY27" s="6"/>
      <c r="ABZ27" s="6"/>
      <c r="ACA27" s="6"/>
      <c r="ACB27" s="6"/>
      <c r="ACC27" s="6"/>
      <c r="ACD27" s="6"/>
      <c r="ACE27" s="6"/>
      <c r="ACF27" s="6"/>
      <c r="ACG27" s="6"/>
      <c r="ACH27" s="6"/>
      <c r="ACI27" s="6"/>
      <c r="ACJ27" s="6"/>
      <c r="ACK27" s="6"/>
      <c r="ACL27" s="6"/>
      <c r="ACM27" s="6"/>
      <c r="ACN27" s="6"/>
      <c r="ACO27" s="6"/>
      <c r="ACP27" s="6"/>
      <c r="ACQ27" s="6"/>
      <c r="ACR27" s="6"/>
      <c r="ACS27" s="6"/>
      <c r="ACT27" s="6"/>
      <c r="ACU27" s="6"/>
      <c r="ACV27" s="6"/>
      <c r="ACW27" s="6"/>
      <c r="ACX27" s="6"/>
      <c r="ACY27" s="6"/>
      <c r="ACZ27" s="6"/>
      <c r="ADA27" s="6"/>
      <c r="ADB27" s="6"/>
      <c r="ADC27" s="6"/>
      <c r="ADD27" s="6"/>
      <c r="ADE27" s="6"/>
      <c r="ADF27" s="6"/>
      <c r="ADG27" s="6"/>
      <c r="ADH27" s="6"/>
      <c r="ADI27" s="6"/>
      <c r="ADJ27" s="6"/>
      <c r="ADK27" s="6"/>
      <c r="ADL27" s="6"/>
      <c r="ADM27" s="6"/>
      <c r="ADN27" s="6"/>
      <c r="ADO27" s="6"/>
      <c r="ADP27" s="6"/>
      <c r="ADQ27" s="6"/>
      <c r="ADR27" s="6"/>
      <c r="ADS27" s="6"/>
      <c r="ADT27" s="6"/>
      <c r="ADU27" s="6"/>
      <c r="ADV27" s="6"/>
      <c r="ADW27" s="6"/>
      <c r="ADX27" s="6"/>
      <c r="ADY27" s="6"/>
      <c r="ADZ27" s="6"/>
      <c r="AEA27" s="6"/>
      <c r="AEB27" s="6"/>
      <c r="AEC27" s="6"/>
      <c r="AED27" s="6"/>
      <c r="AEE27" s="6"/>
      <c r="AEF27" s="6"/>
      <c r="AEG27" s="6"/>
      <c r="AEH27" s="6"/>
      <c r="AEI27" s="6"/>
      <c r="AEJ27" s="6"/>
      <c r="AEK27" s="6"/>
      <c r="AEL27" s="6"/>
      <c r="AEM27" s="6"/>
      <c r="AEN27" s="6"/>
      <c r="AEO27" s="6"/>
      <c r="AEP27" s="6"/>
      <c r="AEQ27" s="6"/>
      <c r="AER27" s="6"/>
      <c r="AES27" s="6"/>
      <c r="AET27" s="6"/>
      <c r="AEU27" s="6"/>
      <c r="AEV27" s="6"/>
      <c r="AEW27" s="6"/>
      <c r="AEX27" s="6"/>
      <c r="AEY27" s="6"/>
      <c r="AEZ27" s="6"/>
      <c r="AFA27" s="6"/>
      <c r="AFB27" s="6"/>
      <c r="AFC27" s="6"/>
      <c r="AFD27" s="6"/>
      <c r="AFE27" s="6"/>
      <c r="AFF27" s="6"/>
      <c r="AFG27" s="6"/>
      <c r="AFH27" s="6"/>
      <c r="AFI27" s="6"/>
      <c r="AFJ27" s="6"/>
      <c r="AFK27" s="6"/>
      <c r="AFL27" s="6"/>
      <c r="AFM27" s="6"/>
      <c r="AFN27" s="6"/>
      <c r="AFO27" s="6"/>
      <c r="AFP27" s="6"/>
      <c r="AFQ27" s="6"/>
      <c r="AFR27" s="6"/>
      <c r="AFS27" s="6"/>
      <c r="AFT27" s="6"/>
      <c r="AFU27" s="6"/>
      <c r="AFV27" s="6"/>
      <c r="AFW27" s="6"/>
      <c r="AFX27" s="6"/>
      <c r="AFY27" s="6"/>
      <c r="AFZ27" s="6"/>
      <c r="AGA27" s="6"/>
      <c r="AGB27" s="6"/>
      <c r="AGC27" s="6"/>
      <c r="AGD27" s="6"/>
      <c r="AGE27" s="6"/>
      <c r="AGF27" s="6"/>
      <c r="AGG27" s="6"/>
      <c r="AGH27" s="6"/>
      <c r="AGI27" s="6"/>
      <c r="AGJ27" s="6"/>
      <c r="AGK27" s="6"/>
      <c r="AGL27" s="6"/>
      <c r="AGM27" s="6"/>
      <c r="AGN27" s="6"/>
      <c r="AGO27" s="6"/>
      <c r="AGP27" s="6"/>
      <c r="AGQ27" s="6"/>
      <c r="AGR27" s="6"/>
      <c r="AGS27" s="6"/>
      <c r="AGT27" s="6"/>
      <c r="AGU27" s="6"/>
      <c r="AGV27" s="6"/>
      <c r="AGW27" s="6"/>
      <c r="AGX27" s="6"/>
      <c r="AGY27" s="6"/>
      <c r="AGZ27" s="6"/>
      <c r="AHA27" s="6"/>
      <c r="AHB27" s="6"/>
      <c r="AHC27" s="6"/>
      <c r="AHD27" s="6"/>
      <c r="AHE27" s="6"/>
      <c r="AHF27" s="6"/>
      <c r="AHG27" s="6"/>
      <c r="AHH27" s="6"/>
      <c r="AHI27" s="6"/>
      <c r="AHJ27" s="6"/>
      <c r="AHK27" s="6"/>
      <c r="AHL27" s="6"/>
      <c r="AHM27" s="6"/>
      <c r="AHN27" s="6"/>
      <c r="AHO27" s="6"/>
      <c r="AHP27" s="6"/>
      <c r="AHQ27" s="6"/>
      <c r="AHR27" s="6"/>
      <c r="AHS27" s="6"/>
      <c r="AHT27" s="6"/>
      <c r="AHU27" s="6"/>
      <c r="AHV27" s="6"/>
      <c r="AHW27" s="6"/>
      <c r="AHX27" s="6"/>
      <c r="AHY27" s="6"/>
      <c r="AHZ27" s="6"/>
      <c r="AIA27" s="6"/>
      <c r="AIB27" s="6"/>
      <c r="AIC27" s="6"/>
      <c r="AID27" s="6"/>
      <c r="AIE27" s="6"/>
      <c r="AIF27" s="6"/>
      <c r="AIG27" s="6"/>
      <c r="AIH27" s="6"/>
      <c r="AII27" s="6"/>
      <c r="AIJ27" s="6"/>
      <c r="AIK27" s="6"/>
      <c r="AIL27" s="6"/>
      <c r="AIM27" s="6"/>
      <c r="AIN27" s="6"/>
      <c r="AIO27" s="6"/>
      <c r="AIP27" s="6"/>
      <c r="AIQ27" s="6"/>
      <c r="AIR27" s="6"/>
      <c r="AIS27" s="6"/>
      <c r="AIT27" s="6"/>
      <c r="AIU27" s="6"/>
      <c r="AIV27" s="6"/>
      <c r="AIW27" s="6"/>
      <c r="AIX27" s="6"/>
      <c r="AIY27" s="6"/>
      <c r="AIZ27" s="6"/>
      <c r="AJA27" s="6"/>
      <c r="AJB27" s="6"/>
      <c r="AJC27" s="6"/>
      <c r="AJD27" s="6"/>
      <c r="AJE27" s="6"/>
      <c r="AJF27" s="6"/>
      <c r="AJG27" s="6"/>
      <c r="AJH27" s="6"/>
      <c r="AJI27" s="6"/>
      <c r="AJJ27" s="6"/>
      <c r="AJK27" s="6"/>
      <c r="AJL27" s="6"/>
      <c r="AJM27" s="6"/>
      <c r="AJN27" s="6"/>
      <c r="AJO27" s="6"/>
      <c r="AJP27" s="6"/>
      <c r="AJQ27" s="6"/>
      <c r="AJR27" s="6"/>
      <c r="AJS27" s="6"/>
      <c r="AJT27" s="6"/>
      <c r="AJU27" s="6"/>
      <c r="AJV27" s="6"/>
      <c r="AJW27" s="6"/>
      <c r="AJX27" s="6"/>
      <c r="AJY27" s="6"/>
      <c r="AJZ27" s="6"/>
      <c r="AKA27" s="6"/>
      <c r="AKB27" s="6"/>
      <c r="AKC27" s="6"/>
      <c r="AKD27" s="6"/>
      <c r="AKE27" s="6"/>
      <c r="AKF27" s="6"/>
      <c r="AKG27" s="6"/>
      <c r="AKH27" s="6"/>
      <c r="AKI27" s="6"/>
      <c r="AKJ27" s="6"/>
      <c r="AKK27" s="6"/>
      <c r="AKL27" s="6"/>
      <c r="AKM27" s="6"/>
      <c r="AKN27" s="6"/>
      <c r="AKO27" s="6"/>
      <c r="AKP27" s="6"/>
      <c r="AKQ27" s="6"/>
      <c r="AKR27" s="6"/>
      <c r="AKS27" s="6"/>
      <c r="AKT27" s="6"/>
      <c r="AKU27" s="6"/>
      <c r="AKV27" s="6"/>
      <c r="AKW27" s="6"/>
      <c r="AKX27" s="6"/>
      <c r="AKY27" s="6"/>
      <c r="AKZ27" s="6"/>
      <c r="ALA27" s="6"/>
      <c r="ALB27" s="6"/>
      <c r="ALC27" s="6"/>
      <c r="ALD27" s="6"/>
      <c r="ALE27" s="6"/>
      <c r="ALF27" s="6"/>
      <c r="ALG27" s="6"/>
      <c r="ALH27" s="6"/>
      <c r="ALI27" s="6"/>
      <c r="ALJ27" s="6"/>
      <c r="ALK27" s="6"/>
      <c r="ALL27" s="6"/>
      <c r="ALM27" s="6"/>
      <c r="ALN27" s="6"/>
      <c r="ALO27" s="6"/>
      <c r="ALP27" s="6"/>
      <c r="ALQ27" s="6"/>
      <c r="ALR27" s="6"/>
      <c r="ALS27" s="6"/>
      <c r="ALT27" s="6"/>
      <c r="ALU27" s="6"/>
      <c r="ALV27" s="6"/>
      <c r="ALW27" s="6"/>
      <c r="ALX27" s="6"/>
      <c r="ALY27" s="6"/>
      <c r="ALZ27" s="6"/>
      <c r="AMA27" s="6"/>
      <c r="AMB27" s="6"/>
      <c r="AMC27" s="6"/>
      <c r="AMD27" s="6"/>
      <c r="AME27" s="6"/>
      <c r="AMF27" s="6"/>
      <c r="AMG27" s="6"/>
      <c r="AMH27" s="6"/>
      <c r="AMI27" s="6"/>
      <c r="AMJ27" s="6"/>
      <c r="AMK27" s="6"/>
      <c r="AML27" s="6"/>
      <c r="AMM27" s="6"/>
      <c r="AMN27" s="6"/>
      <c r="AMO27" s="6"/>
      <c r="AMP27" s="6"/>
      <c r="AMQ27" s="6"/>
      <c r="AMR27" s="6"/>
      <c r="AMS27" s="6"/>
      <c r="AMT27" s="6"/>
      <c r="AMU27" s="6"/>
      <c r="AMV27" s="6"/>
      <c r="AMW27" s="6"/>
      <c r="AMX27" s="6"/>
      <c r="AMY27" s="6"/>
      <c r="AMZ27" s="6"/>
      <c r="ANA27" s="6"/>
      <c r="ANB27" s="6"/>
    </row>
    <row r="28" spans="1:1042" x14ac:dyDescent="0.25">
      <c r="A28" t="s">
        <v>188</v>
      </c>
      <c r="D28" t="s">
        <v>263</v>
      </c>
      <c r="K28" s="55"/>
      <c r="L28" s="55"/>
      <c r="M28" s="6"/>
      <c r="N28" s="55"/>
      <c r="O28" s="6"/>
      <c r="P28" s="6"/>
      <c r="Q28" s="6"/>
      <c r="R28" s="72" t="s">
        <v>281</v>
      </c>
      <c r="S28" s="14">
        <v>58</v>
      </c>
      <c r="T28" s="103" t="s">
        <v>264</v>
      </c>
      <c r="U28" s="133">
        <f t="shared" si="0"/>
        <v>2</v>
      </c>
      <c r="V28" s="131" t="s">
        <v>319</v>
      </c>
      <c r="W28" s="78"/>
      <c r="X28" s="56"/>
      <c r="Y28" s="56"/>
      <c r="Z28" s="57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6"/>
      <c r="GK28" s="6"/>
      <c r="GL28" s="6"/>
      <c r="GM28" s="6"/>
      <c r="GN28" s="6"/>
      <c r="GO28" s="6"/>
      <c r="GP28" s="6"/>
      <c r="GQ28" s="6"/>
      <c r="GR28" s="6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6"/>
      <c r="HF28" s="6"/>
      <c r="HG28" s="6"/>
      <c r="HH28" s="6"/>
      <c r="HI28" s="6"/>
      <c r="HJ28" s="6"/>
      <c r="HK28" s="6"/>
      <c r="HL28" s="6"/>
      <c r="HM28" s="6"/>
      <c r="HN28" s="6"/>
      <c r="HO28" s="6"/>
      <c r="HP28" s="6"/>
      <c r="HQ28" s="6"/>
      <c r="HR28" s="6"/>
      <c r="HS28" s="6"/>
      <c r="HT28" s="6"/>
      <c r="HU28" s="6"/>
      <c r="HV28" s="6"/>
      <c r="HW28" s="6"/>
      <c r="HX28" s="6"/>
      <c r="HY28" s="6"/>
      <c r="HZ28" s="6"/>
      <c r="IA28" s="6"/>
      <c r="IB28" s="6"/>
      <c r="IC28" s="6"/>
      <c r="ID28" s="6"/>
      <c r="IE28" s="6"/>
      <c r="IF28" s="6"/>
      <c r="IG28" s="6"/>
      <c r="IH28" s="6"/>
      <c r="II28" s="6"/>
      <c r="IJ28" s="6"/>
      <c r="IK28" s="6"/>
      <c r="IL28" s="6"/>
      <c r="IM28" s="6"/>
      <c r="IN28" s="6"/>
      <c r="IO28" s="6"/>
      <c r="IP28" s="6"/>
      <c r="IQ28" s="6"/>
      <c r="IR28" s="6"/>
      <c r="IS28" s="6"/>
      <c r="IT28" s="6"/>
      <c r="IU28" s="6"/>
      <c r="IV28" s="6"/>
      <c r="IW28" s="6"/>
      <c r="IX28" s="6"/>
      <c r="IY28" s="6"/>
      <c r="IZ28" s="6"/>
      <c r="JA28" s="6"/>
      <c r="JB28" s="6"/>
      <c r="JC28" s="6"/>
      <c r="JD28" s="6"/>
      <c r="JE28" s="6"/>
      <c r="JF28" s="6"/>
      <c r="JG28" s="6"/>
      <c r="JH28" s="6"/>
      <c r="JI28" s="6"/>
      <c r="JJ28" s="6"/>
      <c r="JK28" s="6"/>
      <c r="JL28" s="6"/>
      <c r="JM28" s="6"/>
      <c r="JN28" s="6"/>
      <c r="JO28" s="6"/>
      <c r="JP28" s="6"/>
      <c r="JQ28" s="6"/>
      <c r="JR28" s="6"/>
      <c r="JS28" s="6"/>
      <c r="JT28" s="6"/>
      <c r="JU28" s="6"/>
      <c r="JV28" s="6"/>
      <c r="JW28" s="6"/>
      <c r="JX28" s="6"/>
      <c r="JY28" s="6"/>
      <c r="JZ28" s="6"/>
      <c r="KA28" s="6"/>
      <c r="KB28" s="6"/>
      <c r="KC28" s="6"/>
      <c r="KD28" s="6"/>
      <c r="KE28" s="6"/>
      <c r="KF28" s="6"/>
      <c r="KG28" s="6"/>
      <c r="KH28" s="6"/>
      <c r="KI28" s="6"/>
      <c r="KJ28" s="6"/>
      <c r="KK28" s="6"/>
      <c r="KL28" s="6"/>
      <c r="KM28" s="6"/>
      <c r="KN28" s="6"/>
      <c r="KO28" s="6"/>
      <c r="KP28" s="6"/>
      <c r="KQ28" s="6"/>
      <c r="KR28" s="6"/>
      <c r="KS28" s="6"/>
      <c r="KT28" s="6"/>
      <c r="KU28" s="6"/>
      <c r="KV28" s="6"/>
      <c r="KW28" s="6"/>
      <c r="KX28" s="6"/>
      <c r="KY28" s="6"/>
      <c r="KZ28" s="6"/>
      <c r="LA28" s="6"/>
      <c r="LB28" s="6"/>
      <c r="LC28" s="6"/>
      <c r="LD28" s="6"/>
      <c r="LE28" s="6"/>
      <c r="LF28" s="6"/>
      <c r="LG28" s="6"/>
      <c r="LH28" s="6"/>
      <c r="LI28" s="6"/>
      <c r="LJ28" s="6"/>
      <c r="LK28" s="6"/>
      <c r="LL28" s="6"/>
      <c r="LM28" s="6"/>
      <c r="LN28" s="6"/>
      <c r="LO28" s="6"/>
      <c r="LP28" s="6"/>
      <c r="LQ28" s="6"/>
      <c r="LR28" s="6"/>
      <c r="LS28" s="6"/>
      <c r="LT28" s="6"/>
      <c r="LU28" s="6"/>
      <c r="LV28" s="6"/>
      <c r="LW28" s="6"/>
      <c r="LX28" s="6"/>
      <c r="LY28" s="6"/>
      <c r="LZ28" s="6"/>
      <c r="MA28" s="6"/>
      <c r="MB28" s="6"/>
      <c r="MC28" s="6"/>
      <c r="MD28" s="6"/>
      <c r="ME28" s="6"/>
      <c r="MF28" s="6"/>
      <c r="MG28" s="6"/>
      <c r="MH28" s="6"/>
      <c r="MI28" s="6"/>
      <c r="MJ28" s="6"/>
      <c r="MK28" s="6"/>
      <c r="ML28" s="6"/>
      <c r="MM28" s="6"/>
      <c r="MN28" s="6"/>
      <c r="MO28" s="6"/>
      <c r="MP28" s="6"/>
      <c r="MQ28" s="6"/>
      <c r="MR28" s="6"/>
      <c r="MS28" s="6"/>
      <c r="MT28" s="6"/>
      <c r="MU28" s="6"/>
      <c r="MV28" s="6"/>
      <c r="MW28" s="6"/>
      <c r="MX28" s="6"/>
      <c r="MY28" s="6"/>
      <c r="MZ28" s="6"/>
      <c r="NA28" s="6"/>
      <c r="NB28" s="6"/>
      <c r="NC28" s="6"/>
      <c r="ND28" s="6"/>
      <c r="NE28" s="6"/>
      <c r="NF28" s="6"/>
      <c r="NG28" s="6"/>
      <c r="NH28" s="6"/>
      <c r="NI28" s="6"/>
      <c r="NJ28" s="6"/>
      <c r="NK28" s="6"/>
      <c r="NL28" s="6"/>
      <c r="NM28" s="6"/>
      <c r="NN28" s="6"/>
      <c r="NO28" s="6"/>
      <c r="NP28" s="6"/>
      <c r="NQ28" s="6"/>
      <c r="NR28" s="6"/>
      <c r="NS28" s="6"/>
      <c r="NT28" s="6"/>
      <c r="NU28" s="6"/>
      <c r="NV28" s="6"/>
      <c r="NW28" s="6"/>
      <c r="NX28" s="6"/>
      <c r="NY28" s="6"/>
      <c r="NZ28" s="6"/>
      <c r="OA28" s="6"/>
      <c r="OB28" s="6"/>
      <c r="OC28" s="6"/>
      <c r="OD28" s="6"/>
      <c r="OE28" s="6"/>
      <c r="OF28" s="6"/>
      <c r="OG28" s="6"/>
      <c r="OH28" s="6"/>
      <c r="OI28" s="6"/>
      <c r="OJ28" s="6"/>
      <c r="OK28" s="6"/>
      <c r="OL28" s="6"/>
      <c r="OM28" s="6"/>
      <c r="ON28" s="6"/>
      <c r="OO28" s="6"/>
      <c r="OP28" s="6"/>
      <c r="OQ28" s="6"/>
      <c r="OR28" s="6"/>
      <c r="OS28" s="6"/>
      <c r="OT28" s="6"/>
      <c r="OU28" s="6"/>
      <c r="OV28" s="6"/>
      <c r="OW28" s="6"/>
      <c r="OX28" s="6"/>
      <c r="OY28" s="6"/>
      <c r="OZ28" s="6"/>
      <c r="PA28" s="6"/>
      <c r="PB28" s="6"/>
      <c r="PC28" s="6"/>
      <c r="PD28" s="6"/>
      <c r="PE28" s="6"/>
      <c r="PF28" s="6"/>
      <c r="PG28" s="6"/>
      <c r="PH28" s="6"/>
      <c r="PI28" s="6"/>
      <c r="PJ28" s="6"/>
      <c r="PK28" s="6"/>
      <c r="PL28" s="6"/>
      <c r="PM28" s="6"/>
      <c r="PN28" s="6"/>
      <c r="PO28" s="6"/>
      <c r="PP28" s="6"/>
      <c r="PQ28" s="6"/>
      <c r="PR28" s="6"/>
      <c r="PS28" s="6"/>
      <c r="PT28" s="6"/>
      <c r="PU28" s="6"/>
      <c r="PV28" s="6"/>
      <c r="PW28" s="6"/>
      <c r="PX28" s="6"/>
      <c r="PY28" s="6"/>
      <c r="PZ28" s="6"/>
      <c r="QA28" s="6"/>
      <c r="QB28" s="6"/>
      <c r="QC28" s="6"/>
      <c r="QD28" s="6"/>
      <c r="QE28" s="6"/>
      <c r="QF28" s="6"/>
      <c r="QG28" s="6"/>
      <c r="QH28" s="6"/>
      <c r="QI28" s="6"/>
      <c r="QJ28" s="6"/>
      <c r="QK28" s="6"/>
      <c r="QL28" s="6"/>
      <c r="QM28" s="6"/>
      <c r="QN28" s="6"/>
      <c r="QO28" s="6"/>
      <c r="QP28" s="6"/>
      <c r="QQ28" s="6"/>
      <c r="QR28" s="6"/>
      <c r="QS28" s="6"/>
      <c r="QT28" s="6"/>
      <c r="QU28" s="6"/>
      <c r="QV28" s="6"/>
      <c r="QW28" s="6"/>
      <c r="QX28" s="6"/>
      <c r="QY28" s="6"/>
      <c r="QZ28" s="6"/>
      <c r="RA28" s="6"/>
      <c r="RB28" s="6"/>
      <c r="RC28" s="6"/>
      <c r="RD28" s="6"/>
      <c r="RE28" s="6"/>
      <c r="RF28" s="6"/>
      <c r="RG28" s="6"/>
      <c r="RH28" s="6"/>
      <c r="RI28" s="6"/>
      <c r="RJ28" s="6"/>
      <c r="RK28" s="6"/>
      <c r="RL28" s="6"/>
      <c r="RM28" s="6"/>
      <c r="RN28" s="6"/>
      <c r="RO28" s="6"/>
      <c r="RP28" s="6"/>
      <c r="RQ28" s="6"/>
      <c r="RR28" s="6"/>
      <c r="RS28" s="6"/>
      <c r="RT28" s="6"/>
      <c r="RU28" s="6"/>
      <c r="RV28" s="6"/>
      <c r="RW28" s="6"/>
      <c r="RX28" s="6"/>
      <c r="RY28" s="6"/>
      <c r="RZ28" s="6"/>
      <c r="SA28" s="6"/>
      <c r="SB28" s="6"/>
      <c r="SC28" s="6"/>
      <c r="SD28" s="6"/>
      <c r="SE28" s="6"/>
      <c r="SF28" s="6"/>
      <c r="SG28" s="6"/>
      <c r="SH28" s="6"/>
      <c r="SI28" s="6"/>
      <c r="SJ28" s="6"/>
      <c r="SK28" s="6"/>
      <c r="SL28" s="6"/>
      <c r="SM28" s="6"/>
      <c r="SN28" s="6"/>
      <c r="SO28" s="6"/>
      <c r="SP28" s="6"/>
      <c r="SQ28" s="6"/>
      <c r="SR28" s="6"/>
      <c r="SS28" s="6"/>
      <c r="ST28" s="6"/>
      <c r="SU28" s="6"/>
      <c r="SV28" s="6"/>
      <c r="SW28" s="6"/>
      <c r="SX28" s="6"/>
      <c r="SY28" s="6"/>
      <c r="SZ28" s="6"/>
      <c r="TA28" s="6"/>
      <c r="TB28" s="6"/>
      <c r="TC28" s="6"/>
      <c r="TD28" s="6"/>
      <c r="TE28" s="6"/>
      <c r="TF28" s="6"/>
      <c r="TG28" s="6"/>
      <c r="TH28" s="6"/>
      <c r="TI28" s="6"/>
      <c r="TJ28" s="6"/>
      <c r="TK28" s="6"/>
      <c r="TL28" s="6"/>
      <c r="TM28" s="6"/>
      <c r="TN28" s="6"/>
      <c r="TO28" s="6"/>
      <c r="TP28" s="6"/>
      <c r="TQ28" s="6"/>
      <c r="TR28" s="6"/>
      <c r="TS28" s="6"/>
      <c r="TT28" s="6"/>
      <c r="TU28" s="6"/>
      <c r="TV28" s="6"/>
      <c r="TW28" s="6"/>
      <c r="TX28" s="6"/>
      <c r="TY28" s="6"/>
      <c r="TZ28" s="6"/>
      <c r="UA28" s="6"/>
      <c r="UB28" s="6"/>
      <c r="UC28" s="6"/>
      <c r="UD28" s="6"/>
      <c r="UE28" s="6"/>
      <c r="UF28" s="6"/>
      <c r="UG28" s="6"/>
      <c r="UH28" s="6"/>
      <c r="UI28" s="6"/>
      <c r="UJ28" s="6"/>
      <c r="UK28" s="6"/>
      <c r="UL28" s="6"/>
      <c r="UM28" s="6"/>
      <c r="UN28" s="6"/>
      <c r="UO28" s="6"/>
      <c r="UP28" s="6"/>
      <c r="UQ28" s="6"/>
      <c r="UR28" s="6"/>
      <c r="US28" s="6"/>
      <c r="UT28" s="6"/>
      <c r="UU28" s="6"/>
      <c r="UV28" s="6"/>
      <c r="UW28" s="6"/>
      <c r="UX28" s="6"/>
      <c r="UY28" s="6"/>
      <c r="UZ28" s="6"/>
      <c r="VA28" s="6"/>
      <c r="VB28" s="6"/>
      <c r="VC28" s="6"/>
      <c r="VD28" s="6"/>
      <c r="VE28" s="6"/>
      <c r="VF28" s="6"/>
      <c r="VG28" s="6"/>
      <c r="VH28" s="6"/>
      <c r="VI28" s="6"/>
      <c r="VJ28" s="6"/>
      <c r="VK28" s="6"/>
      <c r="VL28" s="6"/>
      <c r="VM28" s="6"/>
      <c r="VN28" s="6"/>
      <c r="VO28" s="6"/>
      <c r="VP28" s="6"/>
      <c r="VQ28" s="6"/>
      <c r="VR28" s="6"/>
      <c r="VS28" s="6"/>
      <c r="VT28" s="6"/>
      <c r="VU28" s="6"/>
      <c r="VV28" s="6"/>
      <c r="VW28" s="6"/>
      <c r="VX28" s="6"/>
      <c r="VY28" s="6"/>
      <c r="VZ28" s="6"/>
      <c r="WA28" s="6"/>
      <c r="WB28" s="6"/>
      <c r="WC28" s="6"/>
      <c r="WD28" s="6"/>
      <c r="WE28" s="6"/>
      <c r="WF28" s="6"/>
      <c r="WG28" s="6"/>
      <c r="WH28" s="6"/>
      <c r="WI28" s="6"/>
      <c r="WJ28" s="6"/>
      <c r="WK28" s="6"/>
      <c r="WL28" s="6"/>
      <c r="WM28" s="6"/>
      <c r="WN28" s="6"/>
      <c r="WO28" s="6"/>
      <c r="WP28" s="6"/>
      <c r="WQ28" s="6"/>
      <c r="WR28" s="6"/>
      <c r="WS28" s="6"/>
      <c r="WT28" s="6"/>
      <c r="WU28" s="6"/>
      <c r="WV28" s="6"/>
      <c r="WW28" s="6"/>
      <c r="WX28" s="6"/>
      <c r="WY28" s="6"/>
      <c r="WZ28" s="6"/>
      <c r="XA28" s="6"/>
      <c r="XB28" s="6"/>
      <c r="XC28" s="6"/>
      <c r="XD28" s="6"/>
      <c r="XE28" s="6"/>
      <c r="XF28" s="6"/>
      <c r="XG28" s="6"/>
      <c r="XH28" s="6"/>
      <c r="XI28" s="6"/>
      <c r="XJ28" s="6"/>
      <c r="XK28" s="6"/>
      <c r="XL28" s="6"/>
      <c r="XM28" s="6"/>
      <c r="XN28" s="6"/>
      <c r="XO28" s="6"/>
      <c r="XP28" s="6"/>
      <c r="XQ28" s="6"/>
      <c r="XR28" s="6"/>
      <c r="XS28" s="6"/>
      <c r="XT28" s="6"/>
      <c r="XU28" s="6"/>
      <c r="XV28" s="6"/>
      <c r="XW28" s="6"/>
      <c r="XX28" s="6"/>
      <c r="XY28" s="6"/>
      <c r="XZ28" s="6"/>
      <c r="YA28" s="6"/>
      <c r="YB28" s="6"/>
      <c r="YC28" s="6"/>
      <c r="YD28" s="6"/>
      <c r="YE28" s="6"/>
      <c r="YF28" s="6"/>
      <c r="YG28" s="6"/>
      <c r="YH28" s="6"/>
      <c r="YI28" s="6"/>
      <c r="YJ28" s="6"/>
      <c r="YK28" s="6"/>
      <c r="YL28" s="6"/>
      <c r="YM28" s="6"/>
      <c r="YN28" s="6"/>
      <c r="YO28" s="6"/>
      <c r="YP28" s="6"/>
      <c r="YQ28" s="6"/>
      <c r="YR28" s="6"/>
      <c r="YS28" s="6"/>
      <c r="YT28" s="6"/>
      <c r="YU28" s="6"/>
      <c r="YV28" s="6"/>
      <c r="YW28" s="6"/>
      <c r="YX28" s="6"/>
      <c r="YY28" s="6"/>
      <c r="YZ28" s="6"/>
      <c r="ZA28" s="6"/>
      <c r="ZB28" s="6"/>
      <c r="ZC28" s="6"/>
      <c r="ZD28" s="6"/>
      <c r="ZE28" s="6"/>
      <c r="ZF28" s="6"/>
      <c r="ZG28" s="6"/>
      <c r="ZH28" s="6"/>
      <c r="ZI28" s="6"/>
      <c r="ZJ28" s="6"/>
      <c r="ZK28" s="6"/>
      <c r="ZL28" s="6"/>
      <c r="ZM28" s="6"/>
      <c r="ZN28" s="6"/>
      <c r="ZO28" s="6"/>
      <c r="ZP28" s="6"/>
      <c r="ZQ28" s="6"/>
      <c r="ZR28" s="6"/>
      <c r="ZS28" s="6"/>
      <c r="ZT28" s="6"/>
      <c r="ZU28" s="6"/>
      <c r="ZV28" s="6"/>
      <c r="ZW28" s="6"/>
      <c r="ZX28" s="6"/>
      <c r="ZY28" s="6"/>
      <c r="ZZ28" s="6"/>
      <c r="AAA28" s="6"/>
      <c r="AAB28" s="6"/>
      <c r="AAC28" s="6"/>
      <c r="AAD28" s="6"/>
      <c r="AAE28" s="6"/>
      <c r="AAF28" s="6"/>
      <c r="AAG28" s="6"/>
      <c r="AAH28" s="6"/>
      <c r="AAI28" s="6"/>
      <c r="AAJ28" s="6"/>
      <c r="AAK28" s="6"/>
      <c r="AAL28" s="6"/>
      <c r="AAM28" s="6"/>
      <c r="AAN28" s="6"/>
      <c r="AAO28" s="6"/>
      <c r="AAP28" s="6"/>
      <c r="AAQ28" s="6"/>
      <c r="AAR28" s="6"/>
      <c r="AAS28" s="6"/>
      <c r="AAT28" s="6"/>
      <c r="AAU28" s="6"/>
      <c r="AAV28" s="6"/>
      <c r="AAW28" s="6"/>
      <c r="AAX28" s="6"/>
      <c r="AAY28" s="6"/>
      <c r="AAZ28" s="6"/>
      <c r="ABA28" s="6"/>
      <c r="ABB28" s="6"/>
      <c r="ABC28" s="6"/>
      <c r="ABD28" s="6"/>
      <c r="ABE28" s="6"/>
      <c r="ABF28" s="6"/>
      <c r="ABG28" s="6"/>
      <c r="ABH28" s="6"/>
      <c r="ABI28" s="6"/>
      <c r="ABJ28" s="6"/>
      <c r="ABK28" s="6"/>
      <c r="ABL28" s="6"/>
      <c r="ABM28" s="6"/>
      <c r="ABN28" s="6"/>
      <c r="ABO28" s="6"/>
      <c r="ABP28" s="6"/>
      <c r="ABQ28" s="6"/>
      <c r="ABR28" s="6"/>
      <c r="ABS28" s="6"/>
      <c r="ABT28" s="6"/>
      <c r="ABU28" s="6"/>
      <c r="ABV28" s="6"/>
      <c r="ABW28" s="6"/>
      <c r="ABX28" s="6"/>
      <c r="ABY28" s="6"/>
      <c r="ABZ28" s="6"/>
      <c r="ACA28" s="6"/>
      <c r="ACB28" s="6"/>
      <c r="ACC28" s="6"/>
      <c r="ACD28" s="6"/>
      <c r="ACE28" s="6"/>
      <c r="ACF28" s="6"/>
      <c r="ACG28" s="6"/>
      <c r="ACH28" s="6"/>
      <c r="ACI28" s="6"/>
      <c r="ACJ28" s="6"/>
      <c r="ACK28" s="6"/>
      <c r="ACL28" s="6"/>
      <c r="ACM28" s="6"/>
      <c r="ACN28" s="6"/>
      <c r="ACO28" s="6"/>
      <c r="ACP28" s="6"/>
      <c r="ACQ28" s="6"/>
      <c r="ACR28" s="6"/>
      <c r="ACS28" s="6"/>
      <c r="ACT28" s="6"/>
      <c r="ACU28" s="6"/>
      <c r="ACV28" s="6"/>
      <c r="ACW28" s="6"/>
      <c r="ACX28" s="6"/>
      <c r="ACY28" s="6"/>
      <c r="ACZ28" s="6"/>
      <c r="ADA28" s="6"/>
      <c r="ADB28" s="6"/>
      <c r="ADC28" s="6"/>
      <c r="ADD28" s="6"/>
      <c r="ADE28" s="6"/>
      <c r="ADF28" s="6"/>
      <c r="ADG28" s="6"/>
      <c r="ADH28" s="6"/>
      <c r="ADI28" s="6"/>
      <c r="ADJ28" s="6"/>
      <c r="ADK28" s="6"/>
      <c r="ADL28" s="6"/>
      <c r="ADM28" s="6"/>
      <c r="ADN28" s="6"/>
      <c r="ADO28" s="6"/>
      <c r="ADP28" s="6"/>
      <c r="ADQ28" s="6"/>
      <c r="ADR28" s="6"/>
      <c r="ADS28" s="6"/>
      <c r="ADT28" s="6"/>
      <c r="ADU28" s="6"/>
      <c r="ADV28" s="6"/>
      <c r="ADW28" s="6"/>
      <c r="ADX28" s="6"/>
      <c r="ADY28" s="6"/>
      <c r="ADZ28" s="6"/>
      <c r="AEA28" s="6"/>
      <c r="AEB28" s="6"/>
      <c r="AEC28" s="6"/>
      <c r="AED28" s="6"/>
      <c r="AEE28" s="6"/>
      <c r="AEF28" s="6"/>
      <c r="AEG28" s="6"/>
      <c r="AEH28" s="6"/>
      <c r="AEI28" s="6"/>
      <c r="AEJ28" s="6"/>
      <c r="AEK28" s="6"/>
      <c r="AEL28" s="6"/>
      <c r="AEM28" s="6"/>
      <c r="AEN28" s="6"/>
      <c r="AEO28" s="6"/>
      <c r="AEP28" s="6"/>
      <c r="AEQ28" s="6"/>
      <c r="AER28" s="6"/>
      <c r="AES28" s="6"/>
      <c r="AET28" s="6"/>
      <c r="AEU28" s="6"/>
      <c r="AEV28" s="6"/>
      <c r="AEW28" s="6"/>
      <c r="AEX28" s="6"/>
      <c r="AEY28" s="6"/>
      <c r="AEZ28" s="6"/>
      <c r="AFA28" s="6"/>
      <c r="AFB28" s="6"/>
      <c r="AFC28" s="6"/>
      <c r="AFD28" s="6"/>
      <c r="AFE28" s="6"/>
      <c r="AFF28" s="6"/>
      <c r="AFG28" s="6"/>
      <c r="AFH28" s="6"/>
      <c r="AFI28" s="6"/>
      <c r="AFJ28" s="6"/>
      <c r="AFK28" s="6"/>
      <c r="AFL28" s="6"/>
      <c r="AFM28" s="6"/>
      <c r="AFN28" s="6"/>
      <c r="AFO28" s="6"/>
      <c r="AFP28" s="6"/>
      <c r="AFQ28" s="6"/>
      <c r="AFR28" s="6"/>
      <c r="AFS28" s="6"/>
      <c r="AFT28" s="6"/>
      <c r="AFU28" s="6"/>
      <c r="AFV28" s="6"/>
      <c r="AFW28" s="6"/>
      <c r="AFX28" s="6"/>
      <c r="AFY28" s="6"/>
      <c r="AFZ28" s="6"/>
      <c r="AGA28" s="6"/>
      <c r="AGB28" s="6"/>
      <c r="AGC28" s="6"/>
      <c r="AGD28" s="6"/>
      <c r="AGE28" s="6"/>
      <c r="AGF28" s="6"/>
      <c r="AGG28" s="6"/>
      <c r="AGH28" s="6"/>
      <c r="AGI28" s="6"/>
      <c r="AGJ28" s="6"/>
      <c r="AGK28" s="6"/>
      <c r="AGL28" s="6"/>
      <c r="AGM28" s="6"/>
      <c r="AGN28" s="6"/>
      <c r="AGO28" s="6"/>
      <c r="AGP28" s="6"/>
      <c r="AGQ28" s="6"/>
      <c r="AGR28" s="6"/>
      <c r="AGS28" s="6"/>
      <c r="AGT28" s="6"/>
      <c r="AGU28" s="6"/>
      <c r="AGV28" s="6"/>
      <c r="AGW28" s="6"/>
      <c r="AGX28" s="6"/>
      <c r="AGY28" s="6"/>
      <c r="AGZ28" s="6"/>
      <c r="AHA28" s="6"/>
      <c r="AHB28" s="6"/>
      <c r="AHC28" s="6"/>
      <c r="AHD28" s="6"/>
      <c r="AHE28" s="6"/>
      <c r="AHF28" s="6"/>
      <c r="AHG28" s="6"/>
      <c r="AHH28" s="6"/>
      <c r="AHI28" s="6"/>
      <c r="AHJ28" s="6"/>
      <c r="AHK28" s="6"/>
      <c r="AHL28" s="6"/>
      <c r="AHM28" s="6"/>
      <c r="AHN28" s="6"/>
      <c r="AHO28" s="6"/>
      <c r="AHP28" s="6"/>
      <c r="AHQ28" s="6"/>
      <c r="AHR28" s="6"/>
      <c r="AHS28" s="6"/>
      <c r="AHT28" s="6"/>
      <c r="AHU28" s="6"/>
      <c r="AHV28" s="6"/>
      <c r="AHW28" s="6"/>
      <c r="AHX28" s="6"/>
      <c r="AHY28" s="6"/>
      <c r="AHZ28" s="6"/>
      <c r="AIA28" s="6"/>
      <c r="AIB28" s="6"/>
      <c r="AIC28" s="6"/>
      <c r="AID28" s="6"/>
      <c r="AIE28" s="6"/>
      <c r="AIF28" s="6"/>
      <c r="AIG28" s="6"/>
      <c r="AIH28" s="6"/>
      <c r="AII28" s="6"/>
      <c r="AIJ28" s="6"/>
      <c r="AIK28" s="6"/>
      <c r="AIL28" s="6"/>
      <c r="AIM28" s="6"/>
      <c r="AIN28" s="6"/>
      <c r="AIO28" s="6"/>
      <c r="AIP28" s="6"/>
      <c r="AIQ28" s="6"/>
      <c r="AIR28" s="6"/>
      <c r="AIS28" s="6"/>
      <c r="AIT28" s="6"/>
      <c r="AIU28" s="6"/>
      <c r="AIV28" s="6"/>
      <c r="AIW28" s="6"/>
      <c r="AIX28" s="6"/>
      <c r="AIY28" s="6"/>
      <c r="AIZ28" s="6"/>
      <c r="AJA28" s="6"/>
      <c r="AJB28" s="6"/>
      <c r="AJC28" s="6"/>
      <c r="AJD28" s="6"/>
      <c r="AJE28" s="6"/>
      <c r="AJF28" s="6"/>
      <c r="AJG28" s="6"/>
      <c r="AJH28" s="6"/>
      <c r="AJI28" s="6"/>
      <c r="AJJ28" s="6"/>
      <c r="AJK28" s="6"/>
      <c r="AJL28" s="6"/>
      <c r="AJM28" s="6"/>
      <c r="AJN28" s="6"/>
      <c r="AJO28" s="6"/>
      <c r="AJP28" s="6"/>
      <c r="AJQ28" s="6"/>
      <c r="AJR28" s="6"/>
      <c r="AJS28" s="6"/>
      <c r="AJT28" s="6"/>
      <c r="AJU28" s="6"/>
      <c r="AJV28" s="6"/>
      <c r="AJW28" s="6"/>
      <c r="AJX28" s="6"/>
      <c r="AJY28" s="6"/>
      <c r="AJZ28" s="6"/>
      <c r="AKA28" s="6"/>
      <c r="AKB28" s="6"/>
      <c r="AKC28" s="6"/>
      <c r="AKD28" s="6"/>
      <c r="AKE28" s="6"/>
      <c r="AKF28" s="6"/>
      <c r="AKG28" s="6"/>
      <c r="AKH28" s="6"/>
      <c r="AKI28" s="6"/>
      <c r="AKJ28" s="6"/>
      <c r="AKK28" s="6"/>
      <c r="AKL28" s="6"/>
      <c r="AKM28" s="6"/>
      <c r="AKN28" s="6"/>
      <c r="AKO28" s="6"/>
      <c r="AKP28" s="6"/>
      <c r="AKQ28" s="6"/>
      <c r="AKR28" s="6"/>
      <c r="AKS28" s="6"/>
      <c r="AKT28" s="6"/>
      <c r="AKU28" s="6"/>
      <c r="AKV28" s="6"/>
      <c r="AKW28" s="6"/>
      <c r="AKX28" s="6"/>
      <c r="AKY28" s="6"/>
      <c r="AKZ28" s="6"/>
      <c r="ALA28" s="6"/>
      <c r="ALB28" s="6"/>
      <c r="ALC28" s="6"/>
      <c r="ALD28" s="6"/>
      <c r="ALE28" s="6"/>
      <c r="ALF28" s="6"/>
      <c r="ALG28" s="6"/>
      <c r="ALH28" s="6"/>
      <c r="ALI28" s="6"/>
      <c r="ALJ28" s="6"/>
      <c r="ALK28" s="6"/>
      <c r="ALL28" s="6"/>
      <c r="ALM28" s="6"/>
      <c r="ALN28" s="6"/>
      <c r="ALO28" s="6"/>
      <c r="ALP28" s="6"/>
      <c r="ALQ28" s="6"/>
      <c r="ALR28" s="6"/>
      <c r="ALS28" s="6"/>
      <c r="ALT28" s="6"/>
      <c r="ALU28" s="6"/>
      <c r="ALV28" s="6"/>
      <c r="ALW28" s="6"/>
      <c r="ALX28" s="6"/>
      <c r="ALY28" s="6"/>
      <c r="ALZ28" s="6"/>
      <c r="AMA28" s="6"/>
      <c r="AMB28" s="6"/>
      <c r="AMC28" s="6"/>
      <c r="AMD28" s="6"/>
      <c r="AME28" s="6"/>
      <c r="AMF28" s="6"/>
      <c r="AMG28" s="6"/>
      <c r="AMH28" s="6"/>
      <c r="AMI28" s="6"/>
      <c r="AMJ28" s="6"/>
      <c r="AMK28" s="6"/>
      <c r="AML28" s="6"/>
      <c r="AMM28" s="6"/>
      <c r="AMN28" s="6"/>
      <c r="AMO28" s="6"/>
      <c r="AMP28" s="6"/>
      <c r="AMQ28" s="6"/>
      <c r="AMR28" s="6"/>
      <c r="AMS28" s="6"/>
      <c r="AMT28" s="6"/>
      <c r="AMU28" s="6"/>
      <c r="AMV28" s="6"/>
      <c r="AMW28" s="6"/>
      <c r="AMX28" s="6"/>
      <c r="AMY28" s="6"/>
      <c r="AMZ28" s="6"/>
      <c r="ANA28" s="6"/>
      <c r="ANB28" s="6"/>
    </row>
    <row r="29" spans="1:1042" x14ac:dyDescent="0.25">
      <c r="A29" t="s">
        <v>188</v>
      </c>
      <c r="D29" t="s">
        <v>262</v>
      </c>
      <c r="K29" s="55"/>
      <c r="L29" s="55"/>
      <c r="M29" s="6"/>
      <c r="N29" s="55"/>
      <c r="O29" s="6"/>
      <c r="P29" s="6"/>
      <c r="Q29" s="6"/>
      <c r="R29" s="72" t="s">
        <v>273</v>
      </c>
      <c r="S29" s="14">
        <v>59</v>
      </c>
      <c r="T29" s="103" t="s">
        <v>265</v>
      </c>
      <c r="U29" s="133">
        <f t="shared" si="0"/>
        <v>47</v>
      </c>
      <c r="V29" s="78"/>
      <c r="W29" s="78"/>
      <c r="X29" s="56"/>
      <c r="Y29" s="56"/>
      <c r="Z29" s="57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6"/>
      <c r="GK29" s="6"/>
      <c r="GL29" s="6"/>
      <c r="GM29" s="6"/>
      <c r="GN29" s="6"/>
      <c r="GO29" s="6"/>
      <c r="GP29" s="6"/>
      <c r="GQ29" s="6"/>
      <c r="GR29" s="6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6"/>
      <c r="HF29" s="6"/>
      <c r="HG29" s="6"/>
      <c r="HH29" s="6"/>
      <c r="HI29" s="6"/>
      <c r="HJ29" s="6"/>
      <c r="HK29" s="6"/>
      <c r="HL29" s="6"/>
      <c r="HM29" s="6"/>
      <c r="HN29" s="6"/>
      <c r="HO29" s="6"/>
      <c r="HP29" s="6"/>
      <c r="HQ29" s="6"/>
      <c r="HR29" s="6"/>
      <c r="HS29" s="6"/>
      <c r="HT29" s="6"/>
      <c r="HU29" s="6"/>
      <c r="HV29" s="6"/>
      <c r="HW29" s="6"/>
      <c r="HX29" s="6"/>
      <c r="HY29" s="6"/>
      <c r="HZ29" s="6"/>
      <c r="IA29" s="6"/>
      <c r="IB29" s="6"/>
      <c r="IC29" s="6"/>
      <c r="ID29" s="6"/>
      <c r="IE29" s="6"/>
      <c r="IF29" s="6"/>
      <c r="IG29" s="6"/>
      <c r="IH29" s="6"/>
      <c r="II29" s="6"/>
      <c r="IJ29" s="6"/>
      <c r="IK29" s="6"/>
      <c r="IL29" s="6"/>
      <c r="IM29" s="6"/>
      <c r="IN29" s="6"/>
      <c r="IO29" s="6"/>
      <c r="IP29" s="6"/>
      <c r="IQ29" s="6"/>
      <c r="IR29" s="6"/>
      <c r="IS29" s="6"/>
      <c r="IT29" s="6"/>
      <c r="IU29" s="6"/>
      <c r="IV29" s="6"/>
      <c r="IW29" s="6"/>
      <c r="IX29" s="6"/>
      <c r="IY29" s="6"/>
      <c r="IZ29" s="6"/>
      <c r="JA29" s="6"/>
      <c r="JB29" s="6"/>
      <c r="JC29" s="6"/>
      <c r="JD29" s="6"/>
      <c r="JE29" s="6"/>
      <c r="JF29" s="6"/>
      <c r="JG29" s="6"/>
      <c r="JH29" s="6"/>
      <c r="JI29" s="6"/>
      <c r="JJ29" s="6"/>
      <c r="JK29" s="6"/>
      <c r="JL29" s="6"/>
      <c r="JM29" s="6"/>
      <c r="JN29" s="6"/>
      <c r="JO29" s="6"/>
      <c r="JP29" s="6"/>
      <c r="JQ29" s="6"/>
      <c r="JR29" s="6"/>
      <c r="JS29" s="6"/>
      <c r="JT29" s="6"/>
      <c r="JU29" s="6"/>
      <c r="JV29" s="6"/>
      <c r="JW29" s="6"/>
      <c r="JX29" s="6"/>
      <c r="JY29" s="6"/>
      <c r="JZ29" s="6"/>
      <c r="KA29" s="6"/>
      <c r="KB29" s="6"/>
      <c r="KC29" s="6"/>
      <c r="KD29" s="6"/>
      <c r="KE29" s="6"/>
      <c r="KF29" s="6"/>
      <c r="KG29" s="6"/>
      <c r="KH29" s="6"/>
      <c r="KI29" s="6"/>
      <c r="KJ29" s="6"/>
      <c r="KK29" s="6"/>
      <c r="KL29" s="6"/>
      <c r="KM29" s="6"/>
      <c r="KN29" s="6"/>
      <c r="KO29" s="6"/>
      <c r="KP29" s="6"/>
      <c r="KQ29" s="6"/>
      <c r="KR29" s="6"/>
      <c r="KS29" s="6"/>
      <c r="KT29" s="6"/>
      <c r="KU29" s="6"/>
      <c r="KV29" s="6"/>
      <c r="KW29" s="6"/>
      <c r="KX29" s="6"/>
      <c r="KY29" s="6"/>
      <c r="KZ29" s="6"/>
      <c r="LA29" s="6"/>
      <c r="LB29" s="6"/>
      <c r="LC29" s="6"/>
      <c r="LD29" s="6"/>
      <c r="LE29" s="6"/>
      <c r="LF29" s="6"/>
      <c r="LG29" s="6"/>
      <c r="LH29" s="6"/>
      <c r="LI29" s="6"/>
      <c r="LJ29" s="6"/>
      <c r="LK29" s="6"/>
      <c r="LL29" s="6"/>
      <c r="LM29" s="6"/>
      <c r="LN29" s="6"/>
      <c r="LO29" s="6"/>
      <c r="LP29" s="6"/>
      <c r="LQ29" s="6"/>
      <c r="LR29" s="6"/>
      <c r="LS29" s="6"/>
      <c r="LT29" s="6"/>
      <c r="LU29" s="6"/>
      <c r="LV29" s="6"/>
      <c r="LW29" s="6"/>
      <c r="LX29" s="6"/>
      <c r="LY29" s="6"/>
      <c r="LZ29" s="6"/>
      <c r="MA29" s="6"/>
      <c r="MB29" s="6"/>
      <c r="MC29" s="6"/>
      <c r="MD29" s="6"/>
      <c r="ME29" s="6"/>
      <c r="MF29" s="6"/>
      <c r="MG29" s="6"/>
      <c r="MH29" s="6"/>
      <c r="MI29" s="6"/>
      <c r="MJ29" s="6"/>
      <c r="MK29" s="6"/>
      <c r="ML29" s="6"/>
      <c r="MM29" s="6"/>
      <c r="MN29" s="6"/>
      <c r="MO29" s="6"/>
      <c r="MP29" s="6"/>
      <c r="MQ29" s="6"/>
      <c r="MR29" s="6"/>
      <c r="MS29" s="6"/>
      <c r="MT29" s="6"/>
      <c r="MU29" s="6"/>
      <c r="MV29" s="6"/>
      <c r="MW29" s="6"/>
      <c r="MX29" s="6"/>
      <c r="MY29" s="6"/>
      <c r="MZ29" s="6"/>
      <c r="NA29" s="6"/>
      <c r="NB29" s="6"/>
      <c r="NC29" s="6"/>
      <c r="ND29" s="6"/>
      <c r="NE29" s="6"/>
      <c r="NF29" s="6"/>
      <c r="NG29" s="6"/>
      <c r="NH29" s="6"/>
      <c r="NI29" s="6"/>
      <c r="NJ29" s="6"/>
      <c r="NK29" s="6"/>
      <c r="NL29" s="6"/>
      <c r="NM29" s="6"/>
      <c r="NN29" s="6"/>
      <c r="NO29" s="6"/>
      <c r="NP29" s="6"/>
      <c r="NQ29" s="6"/>
      <c r="NR29" s="6"/>
      <c r="NS29" s="6"/>
      <c r="NT29" s="6"/>
      <c r="NU29" s="6"/>
      <c r="NV29" s="6"/>
      <c r="NW29" s="6"/>
      <c r="NX29" s="6"/>
      <c r="NY29" s="6"/>
      <c r="NZ29" s="6"/>
      <c r="OA29" s="6"/>
      <c r="OB29" s="6"/>
      <c r="OC29" s="6"/>
      <c r="OD29" s="6"/>
      <c r="OE29" s="6"/>
      <c r="OF29" s="6"/>
      <c r="OG29" s="6"/>
      <c r="OH29" s="6"/>
      <c r="OI29" s="6"/>
      <c r="OJ29" s="6"/>
      <c r="OK29" s="6"/>
      <c r="OL29" s="6"/>
      <c r="OM29" s="6"/>
      <c r="ON29" s="6"/>
      <c r="OO29" s="6"/>
      <c r="OP29" s="6"/>
      <c r="OQ29" s="6"/>
      <c r="OR29" s="6"/>
      <c r="OS29" s="6"/>
      <c r="OT29" s="6"/>
      <c r="OU29" s="6"/>
      <c r="OV29" s="6"/>
      <c r="OW29" s="6"/>
      <c r="OX29" s="6"/>
      <c r="OY29" s="6"/>
      <c r="OZ29" s="6"/>
      <c r="PA29" s="6"/>
      <c r="PB29" s="6"/>
      <c r="PC29" s="6"/>
      <c r="PD29" s="6"/>
      <c r="PE29" s="6"/>
      <c r="PF29" s="6"/>
      <c r="PG29" s="6"/>
      <c r="PH29" s="6"/>
      <c r="PI29" s="6"/>
      <c r="PJ29" s="6"/>
      <c r="PK29" s="6"/>
      <c r="PL29" s="6"/>
      <c r="PM29" s="6"/>
      <c r="PN29" s="6"/>
      <c r="PO29" s="6"/>
      <c r="PP29" s="6"/>
      <c r="PQ29" s="6"/>
      <c r="PR29" s="6"/>
      <c r="PS29" s="6"/>
      <c r="PT29" s="6"/>
      <c r="PU29" s="6"/>
      <c r="PV29" s="6"/>
      <c r="PW29" s="6"/>
      <c r="PX29" s="6"/>
      <c r="PY29" s="6"/>
      <c r="PZ29" s="6"/>
      <c r="QA29" s="6"/>
      <c r="QB29" s="6"/>
      <c r="QC29" s="6"/>
      <c r="QD29" s="6"/>
      <c r="QE29" s="6"/>
      <c r="QF29" s="6"/>
      <c r="QG29" s="6"/>
      <c r="QH29" s="6"/>
      <c r="QI29" s="6"/>
      <c r="QJ29" s="6"/>
      <c r="QK29" s="6"/>
      <c r="QL29" s="6"/>
      <c r="QM29" s="6"/>
      <c r="QN29" s="6"/>
      <c r="QO29" s="6"/>
      <c r="QP29" s="6"/>
      <c r="QQ29" s="6"/>
      <c r="QR29" s="6"/>
      <c r="QS29" s="6"/>
      <c r="QT29" s="6"/>
      <c r="QU29" s="6"/>
      <c r="QV29" s="6"/>
      <c r="QW29" s="6"/>
      <c r="QX29" s="6"/>
      <c r="QY29" s="6"/>
      <c r="QZ29" s="6"/>
      <c r="RA29" s="6"/>
      <c r="RB29" s="6"/>
      <c r="RC29" s="6"/>
      <c r="RD29" s="6"/>
      <c r="RE29" s="6"/>
      <c r="RF29" s="6"/>
      <c r="RG29" s="6"/>
      <c r="RH29" s="6"/>
      <c r="RI29" s="6"/>
      <c r="RJ29" s="6"/>
      <c r="RK29" s="6"/>
      <c r="RL29" s="6"/>
      <c r="RM29" s="6"/>
      <c r="RN29" s="6"/>
      <c r="RO29" s="6"/>
      <c r="RP29" s="6"/>
      <c r="RQ29" s="6"/>
      <c r="RR29" s="6"/>
      <c r="RS29" s="6"/>
      <c r="RT29" s="6"/>
      <c r="RU29" s="6"/>
      <c r="RV29" s="6"/>
      <c r="RW29" s="6"/>
      <c r="RX29" s="6"/>
      <c r="RY29" s="6"/>
      <c r="RZ29" s="6"/>
      <c r="SA29" s="6"/>
      <c r="SB29" s="6"/>
      <c r="SC29" s="6"/>
      <c r="SD29" s="6"/>
      <c r="SE29" s="6"/>
      <c r="SF29" s="6"/>
      <c r="SG29" s="6"/>
      <c r="SH29" s="6"/>
      <c r="SI29" s="6"/>
      <c r="SJ29" s="6"/>
      <c r="SK29" s="6"/>
      <c r="SL29" s="6"/>
      <c r="SM29" s="6"/>
      <c r="SN29" s="6"/>
      <c r="SO29" s="6"/>
      <c r="SP29" s="6"/>
      <c r="SQ29" s="6"/>
      <c r="SR29" s="6"/>
      <c r="SS29" s="6"/>
      <c r="ST29" s="6"/>
      <c r="SU29" s="6"/>
      <c r="SV29" s="6"/>
      <c r="SW29" s="6"/>
      <c r="SX29" s="6"/>
      <c r="SY29" s="6"/>
      <c r="SZ29" s="6"/>
      <c r="TA29" s="6"/>
      <c r="TB29" s="6"/>
      <c r="TC29" s="6"/>
      <c r="TD29" s="6"/>
      <c r="TE29" s="6"/>
      <c r="TF29" s="6"/>
      <c r="TG29" s="6"/>
      <c r="TH29" s="6"/>
      <c r="TI29" s="6"/>
      <c r="TJ29" s="6"/>
      <c r="TK29" s="6"/>
      <c r="TL29" s="6"/>
      <c r="TM29" s="6"/>
      <c r="TN29" s="6"/>
      <c r="TO29" s="6"/>
      <c r="TP29" s="6"/>
      <c r="TQ29" s="6"/>
      <c r="TR29" s="6"/>
      <c r="TS29" s="6"/>
      <c r="TT29" s="6"/>
      <c r="TU29" s="6"/>
      <c r="TV29" s="6"/>
      <c r="TW29" s="6"/>
      <c r="TX29" s="6"/>
      <c r="TY29" s="6"/>
      <c r="TZ29" s="6"/>
      <c r="UA29" s="6"/>
      <c r="UB29" s="6"/>
      <c r="UC29" s="6"/>
      <c r="UD29" s="6"/>
      <c r="UE29" s="6"/>
      <c r="UF29" s="6"/>
      <c r="UG29" s="6"/>
      <c r="UH29" s="6"/>
      <c r="UI29" s="6"/>
      <c r="UJ29" s="6"/>
      <c r="UK29" s="6"/>
      <c r="UL29" s="6"/>
      <c r="UM29" s="6"/>
      <c r="UN29" s="6"/>
      <c r="UO29" s="6"/>
      <c r="UP29" s="6"/>
      <c r="UQ29" s="6"/>
      <c r="UR29" s="6"/>
      <c r="US29" s="6"/>
      <c r="UT29" s="6"/>
      <c r="UU29" s="6"/>
      <c r="UV29" s="6"/>
      <c r="UW29" s="6"/>
      <c r="UX29" s="6"/>
      <c r="UY29" s="6"/>
      <c r="UZ29" s="6"/>
      <c r="VA29" s="6"/>
      <c r="VB29" s="6"/>
      <c r="VC29" s="6"/>
      <c r="VD29" s="6"/>
      <c r="VE29" s="6"/>
      <c r="VF29" s="6"/>
      <c r="VG29" s="6"/>
      <c r="VH29" s="6"/>
      <c r="VI29" s="6"/>
      <c r="VJ29" s="6"/>
      <c r="VK29" s="6"/>
      <c r="VL29" s="6"/>
      <c r="VM29" s="6"/>
      <c r="VN29" s="6"/>
      <c r="VO29" s="6"/>
      <c r="VP29" s="6"/>
      <c r="VQ29" s="6"/>
      <c r="VR29" s="6"/>
      <c r="VS29" s="6"/>
      <c r="VT29" s="6"/>
      <c r="VU29" s="6"/>
      <c r="VV29" s="6"/>
      <c r="VW29" s="6"/>
      <c r="VX29" s="6"/>
      <c r="VY29" s="6"/>
      <c r="VZ29" s="6"/>
      <c r="WA29" s="6"/>
      <c r="WB29" s="6"/>
      <c r="WC29" s="6"/>
      <c r="WD29" s="6"/>
      <c r="WE29" s="6"/>
      <c r="WF29" s="6"/>
      <c r="WG29" s="6"/>
      <c r="WH29" s="6"/>
      <c r="WI29" s="6"/>
      <c r="WJ29" s="6"/>
      <c r="WK29" s="6"/>
      <c r="WL29" s="6"/>
      <c r="WM29" s="6"/>
      <c r="WN29" s="6"/>
      <c r="WO29" s="6"/>
      <c r="WP29" s="6"/>
      <c r="WQ29" s="6"/>
      <c r="WR29" s="6"/>
      <c r="WS29" s="6"/>
      <c r="WT29" s="6"/>
      <c r="WU29" s="6"/>
      <c r="WV29" s="6"/>
      <c r="WW29" s="6"/>
      <c r="WX29" s="6"/>
      <c r="WY29" s="6"/>
      <c r="WZ29" s="6"/>
      <c r="XA29" s="6"/>
      <c r="XB29" s="6"/>
      <c r="XC29" s="6"/>
      <c r="XD29" s="6"/>
      <c r="XE29" s="6"/>
      <c r="XF29" s="6"/>
      <c r="XG29" s="6"/>
      <c r="XH29" s="6"/>
      <c r="XI29" s="6"/>
      <c r="XJ29" s="6"/>
      <c r="XK29" s="6"/>
      <c r="XL29" s="6"/>
      <c r="XM29" s="6"/>
      <c r="XN29" s="6"/>
      <c r="XO29" s="6"/>
      <c r="XP29" s="6"/>
      <c r="XQ29" s="6"/>
      <c r="XR29" s="6"/>
      <c r="XS29" s="6"/>
      <c r="XT29" s="6"/>
      <c r="XU29" s="6"/>
      <c r="XV29" s="6"/>
      <c r="XW29" s="6"/>
      <c r="XX29" s="6"/>
      <c r="XY29" s="6"/>
      <c r="XZ29" s="6"/>
      <c r="YA29" s="6"/>
      <c r="YB29" s="6"/>
      <c r="YC29" s="6"/>
      <c r="YD29" s="6"/>
      <c r="YE29" s="6"/>
      <c r="YF29" s="6"/>
      <c r="YG29" s="6"/>
      <c r="YH29" s="6"/>
      <c r="YI29" s="6"/>
      <c r="YJ29" s="6"/>
      <c r="YK29" s="6"/>
      <c r="YL29" s="6"/>
      <c r="YM29" s="6"/>
      <c r="YN29" s="6"/>
      <c r="YO29" s="6"/>
      <c r="YP29" s="6"/>
      <c r="YQ29" s="6"/>
      <c r="YR29" s="6"/>
      <c r="YS29" s="6"/>
      <c r="YT29" s="6"/>
      <c r="YU29" s="6"/>
      <c r="YV29" s="6"/>
      <c r="YW29" s="6"/>
      <c r="YX29" s="6"/>
      <c r="YY29" s="6"/>
      <c r="YZ29" s="6"/>
      <c r="ZA29" s="6"/>
      <c r="ZB29" s="6"/>
      <c r="ZC29" s="6"/>
      <c r="ZD29" s="6"/>
      <c r="ZE29" s="6"/>
      <c r="ZF29" s="6"/>
      <c r="ZG29" s="6"/>
      <c r="ZH29" s="6"/>
      <c r="ZI29" s="6"/>
      <c r="ZJ29" s="6"/>
      <c r="ZK29" s="6"/>
      <c r="ZL29" s="6"/>
      <c r="ZM29" s="6"/>
      <c r="ZN29" s="6"/>
      <c r="ZO29" s="6"/>
      <c r="ZP29" s="6"/>
      <c r="ZQ29" s="6"/>
      <c r="ZR29" s="6"/>
      <c r="ZS29" s="6"/>
      <c r="ZT29" s="6"/>
      <c r="ZU29" s="6"/>
      <c r="ZV29" s="6"/>
      <c r="ZW29" s="6"/>
      <c r="ZX29" s="6"/>
      <c r="ZY29" s="6"/>
      <c r="ZZ29" s="6"/>
      <c r="AAA29" s="6"/>
      <c r="AAB29" s="6"/>
      <c r="AAC29" s="6"/>
      <c r="AAD29" s="6"/>
      <c r="AAE29" s="6"/>
      <c r="AAF29" s="6"/>
      <c r="AAG29" s="6"/>
      <c r="AAH29" s="6"/>
      <c r="AAI29" s="6"/>
      <c r="AAJ29" s="6"/>
      <c r="AAK29" s="6"/>
      <c r="AAL29" s="6"/>
      <c r="AAM29" s="6"/>
      <c r="AAN29" s="6"/>
      <c r="AAO29" s="6"/>
      <c r="AAP29" s="6"/>
      <c r="AAQ29" s="6"/>
      <c r="AAR29" s="6"/>
      <c r="AAS29" s="6"/>
      <c r="AAT29" s="6"/>
      <c r="AAU29" s="6"/>
      <c r="AAV29" s="6"/>
      <c r="AAW29" s="6"/>
      <c r="AAX29" s="6"/>
      <c r="AAY29" s="6"/>
      <c r="AAZ29" s="6"/>
      <c r="ABA29" s="6"/>
      <c r="ABB29" s="6"/>
      <c r="ABC29" s="6"/>
      <c r="ABD29" s="6"/>
      <c r="ABE29" s="6"/>
      <c r="ABF29" s="6"/>
      <c r="ABG29" s="6"/>
      <c r="ABH29" s="6"/>
      <c r="ABI29" s="6"/>
      <c r="ABJ29" s="6"/>
      <c r="ABK29" s="6"/>
      <c r="ABL29" s="6"/>
      <c r="ABM29" s="6"/>
      <c r="ABN29" s="6"/>
      <c r="ABO29" s="6"/>
      <c r="ABP29" s="6"/>
      <c r="ABQ29" s="6"/>
      <c r="ABR29" s="6"/>
      <c r="ABS29" s="6"/>
      <c r="ABT29" s="6"/>
      <c r="ABU29" s="6"/>
      <c r="ABV29" s="6"/>
      <c r="ABW29" s="6"/>
      <c r="ABX29" s="6"/>
      <c r="ABY29" s="6"/>
      <c r="ABZ29" s="6"/>
      <c r="ACA29" s="6"/>
      <c r="ACB29" s="6"/>
      <c r="ACC29" s="6"/>
      <c r="ACD29" s="6"/>
      <c r="ACE29" s="6"/>
      <c r="ACF29" s="6"/>
      <c r="ACG29" s="6"/>
      <c r="ACH29" s="6"/>
      <c r="ACI29" s="6"/>
      <c r="ACJ29" s="6"/>
      <c r="ACK29" s="6"/>
      <c r="ACL29" s="6"/>
      <c r="ACM29" s="6"/>
      <c r="ACN29" s="6"/>
      <c r="ACO29" s="6"/>
      <c r="ACP29" s="6"/>
      <c r="ACQ29" s="6"/>
      <c r="ACR29" s="6"/>
      <c r="ACS29" s="6"/>
      <c r="ACT29" s="6"/>
      <c r="ACU29" s="6"/>
      <c r="ACV29" s="6"/>
      <c r="ACW29" s="6"/>
      <c r="ACX29" s="6"/>
      <c r="ACY29" s="6"/>
      <c r="ACZ29" s="6"/>
      <c r="ADA29" s="6"/>
      <c r="ADB29" s="6"/>
      <c r="ADC29" s="6"/>
      <c r="ADD29" s="6"/>
      <c r="ADE29" s="6"/>
      <c r="ADF29" s="6"/>
      <c r="ADG29" s="6"/>
      <c r="ADH29" s="6"/>
      <c r="ADI29" s="6"/>
      <c r="ADJ29" s="6"/>
      <c r="ADK29" s="6"/>
      <c r="ADL29" s="6"/>
      <c r="ADM29" s="6"/>
      <c r="ADN29" s="6"/>
      <c r="ADO29" s="6"/>
      <c r="ADP29" s="6"/>
      <c r="ADQ29" s="6"/>
      <c r="ADR29" s="6"/>
      <c r="ADS29" s="6"/>
      <c r="ADT29" s="6"/>
      <c r="ADU29" s="6"/>
      <c r="ADV29" s="6"/>
      <c r="ADW29" s="6"/>
      <c r="ADX29" s="6"/>
      <c r="ADY29" s="6"/>
      <c r="ADZ29" s="6"/>
      <c r="AEA29" s="6"/>
      <c r="AEB29" s="6"/>
      <c r="AEC29" s="6"/>
      <c r="AED29" s="6"/>
      <c r="AEE29" s="6"/>
      <c r="AEF29" s="6"/>
      <c r="AEG29" s="6"/>
      <c r="AEH29" s="6"/>
      <c r="AEI29" s="6"/>
      <c r="AEJ29" s="6"/>
      <c r="AEK29" s="6"/>
      <c r="AEL29" s="6"/>
      <c r="AEM29" s="6"/>
      <c r="AEN29" s="6"/>
      <c r="AEO29" s="6"/>
      <c r="AEP29" s="6"/>
      <c r="AEQ29" s="6"/>
      <c r="AER29" s="6"/>
      <c r="AES29" s="6"/>
      <c r="AET29" s="6"/>
      <c r="AEU29" s="6"/>
      <c r="AEV29" s="6"/>
      <c r="AEW29" s="6"/>
      <c r="AEX29" s="6"/>
      <c r="AEY29" s="6"/>
      <c r="AEZ29" s="6"/>
      <c r="AFA29" s="6"/>
      <c r="AFB29" s="6"/>
      <c r="AFC29" s="6"/>
      <c r="AFD29" s="6"/>
      <c r="AFE29" s="6"/>
      <c r="AFF29" s="6"/>
      <c r="AFG29" s="6"/>
      <c r="AFH29" s="6"/>
      <c r="AFI29" s="6"/>
      <c r="AFJ29" s="6"/>
      <c r="AFK29" s="6"/>
      <c r="AFL29" s="6"/>
      <c r="AFM29" s="6"/>
      <c r="AFN29" s="6"/>
      <c r="AFO29" s="6"/>
      <c r="AFP29" s="6"/>
      <c r="AFQ29" s="6"/>
      <c r="AFR29" s="6"/>
      <c r="AFS29" s="6"/>
      <c r="AFT29" s="6"/>
      <c r="AFU29" s="6"/>
      <c r="AFV29" s="6"/>
      <c r="AFW29" s="6"/>
      <c r="AFX29" s="6"/>
      <c r="AFY29" s="6"/>
      <c r="AFZ29" s="6"/>
      <c r="AGA29" s="6"/>
      <c r="AGB29" s="6"/>
      <c r="AGC29" s="6"/>
      <c r="AGD29" s="6"/>
      <c r="AGE29" s="6"/>
      <c r="AGF29" s="6"/>
      <c r="AGG29" s="6"/>
      <c r="AGH29" s="6"/>
      <c r="AGI29" s="6"/>
      <c r="AGJ29" s="6"/>
      <c r="AGK29" s="6"/>
      <c r="AGL29" s="6"/>
      <c r="AGM29" s="6"/>
      <c r="AGN29" s="6"/>
      <c r="AGO29" s="6"/>
      <c r="AGP29" s="6"/>
      <c r="AGQ29" s="6"/>
      <c r="AGR29" s="6"/>
      <c r="AGS29" s="6"/>
      <c r="AGT29" s="6"/>
      <c r="AGU29" s="6"/>
      <c r="AGV29" s="6"/>
      <c r="AGW29" s="6"/>
      <c r="AGX29" s="6"/>
      <c r="AGY29" s="6"/>
      <c r="AGZ29" s="6"/>
      <c r="AHA29" s="6"/>
      <c r="AHB29" s="6"/>
      <c r="AHC29" s="6"/>
      <c r="AHD29" s="6"/>
      <c r="AHE29" s="6"/>
      <c r="AHF29" s="6"/>
      <c r="AHG29" s="6"/>
      <c r="AHH29" s="6"/>
      <c r="AHI29" s="6"/>
      <c r="AHJ29" s="6"/>
      <c r="AHK29" s="6"/>
      <c r="AHL29" s="6"/>
      <c r="AHM29" s="6"/>
      <c r="AHN29" s="6"/>
      <c r="AHO29" s="6"/>
      <c r="AHP29" s="6"/>
      <c r="AHQ29" s="6"/>
      <c r="AHR29" s="6"/>
      <c r="AHS29" s="6"/>
      <c r="AHT29" s="6"/>
      <c r="AHU29" s="6"/>
      <c r="AHV29" s="6"/>
      <c r="AHW29" s="6"/>
      <c r="AHX29" s="6"/>
      <c r="AHY29" s="6"/>
      <c r="AHZ29" s="6"/>
      <c r="AIA29" s="6"/>
      <c r="AIB29" s="6"/>
      <c r="AIC29" s="6"/>
      <c r="AID29" s="6"/>
      <c r="AIE29" s="6"/>
      <c r="AIF29" s="6"/>
      <c r="AIG29" s="6"/>
      <c r="AIH29" s="6"/>
      <c r="AII29" s="6"/>
      <c r="AIJ29" s="6"/>
      <c r="AIK29" s="6"/>
      <c r="AIL29" s="6"/>
      <c r="AIM29" s="6"/>
      <c r="AIN29" s="6"/>
      <c r="AIO29" s="6"/>
      <c r="AIP29" s="6"/>
      <c r="AIQ29" s="6"/>
      <c r="AIR29" s="6"/>
      <c r="AIS29" s="6"/>
      <c r="AIT29" s="6"/>
      <c r="AIU29" s="6"/>
      <c r="AIV29" s="6"/>
      <c r="AIW29" s="6"/>
      <c r="AIX29" s="6"/>
      <c r="AIY29" s="6"/>
      <c r="AIZ29" s="6"/>
      <c r="AJA29" s="6"/>
      <c r="AJB29" s="6"/>
      <c r="AJC29" s="6"/>
      <c r="AJD29" s="6"/>
      <c r="AJE29" s="6"/>
      <c r="AJF29" s="6"/>
      <c r="AJG29" s="6"/>
      <c r="AJH29" s="6"/>
      <c r="AJI29" s="6"/>
      <c r="AJJ29" s="6"/>
      <c r="AJK29" s="6"/>
      <c r="AJL29" s="6"/>
      <c r="AJM29" s="6"/>
      <c r="AJN29" s="6"/>
      <c r="AJO29" s="6"/>
      <c r="AJP29" s="6"/>
      <c r="AJQ29" s="6"/>
      <c r="AJR29" s="6"/>
      <c r="AJS29" s="6"/>
      <c r="AJT29" s="6"/>
      <c r="AJU29" s="6"/>
      <c r="AJV29" s="6"/>
      <c r="AJW29" s="6"/>
      <c r="AJX29" s="6"/>
      <c r="AJY29" s="6"/>
      <c r="AJZ29" s="6"/>
      <c r="AKA29" s="6"/>
      <c r="AKB29" s="6"/>
      <c r="AKC29" s="6"/>
      <c r="AKD29" s="6"/>
      <c r="AKE29" s="6"/>
      <c r="AKF29" s="6"/>
      <c r="AKG29" s="6"/>
      <c r="AKH29" s="6"/>
      <c r="AKI29" s="6"/>
      <c r="AKJ29" s="6"/>
      <c r="AKK29" s="6"/>
      <c r="AKL29" s="6"/>
      <c r="AKM29" s="6"/>
      <c r="AKN29" s="6"/>
      <c r="AKO29" s="6"/>
      <c r="AKP29" s="6"/>
      <c r="AKQ29" s="6"/>
      <c r="AKR29" s="6"/>
      <c r="AKS29" s="6"/>
      <c r="AKT29" s="6"/>
      <c r="AKU29" s="6"/>
      <c r="AKV29" s="6"/>
      <c r="AKW29" s="6"/>
      <c r="AKX29" s="6"/>
      <c r="AKY29" s="6"/>
      <c r="AKZ29" s="6"/>
      <c r="ALA29" s="6"/>
      <c r="ALB29" s="6"/>
      <c r="ALC29" s="6"/>
      <c r="ALD29" s="6"/>
      <c r="ALE29" s="6"/>
      <c r="ALF29" s="6"/>
      <c r="ALG29" s="6"/>
      <c r="ALH29" s="6"/>
      <c r="ALI29" s="6"/>
      <c r="ALJ29" s="6"/>
      <c r="ALK29" s="6"/>
      <c r="ALL29" s="6"/>
      <c r="ALM29" s="6"/>
      <c r="ALN29" s="6"/>
      <c r="ALO29" s="6"/>
      <c r="ALP29" s="6"/>
      <c r="ALQ29" s="6"/>
      <c r="ALR29" s="6"/>
      <c r="ALS29" s="6"/>
      <c r="ALT29" s="6"/>
      <c r="ALU29" s="6"/>
      <c r="ALV29" s="6"/>
      <c r="ALW29" s="6"/>
      <c r="ALX29" s="6"/>
      <c r="ALY29" s="6"/>
      <c r="ALZ29" s="6"/>
      <c r="AMA29" s="6"/>
      <c r="AMB29" s="6"/>
      <c r="AMC29" s="6"/>
      <c r="AMD29" s="6"/>
      <c r="AME29" s="6"/>
      <c r="AMF29" s="6"/>
      <c r="AMG29" s="6"/>
      <c r="AMH29" s="6"/>
      <c r="AMI29" s="6"/>
      <c r="AMJ29" s="6"/>
      <c r="AMK29" s="6"/>
      <c r="AML29" s="6"/>
      <c r="AMM29" s="6"/>
      <c r="AMN29" s="6"/>
      <c r="AMO29" s="6"/>
      <c r="AMP29" s="6"/>
      <c r="AMQ29" s="6"/>
      <c r="AMR29" s="6"/>
      <c r="AMS29" s="6"/>
      <c r="AMT29" s="6"/>
      <c r="AMU29" s="6"/>
      <c r="AMV29" s="6"/>
      <c r="AMW29" s="6"/>
      <c r="AMX29" s="6"/>
      <c r="AMY29" s="6"/>
      <c r="AMZ29" s="6"/>
      <c r="ANA29" s="6"/>
      <c r="ANB29" s="6"/>
    </row>
    <row r="30" spans="1:1042" x14ac:dyDescent="0.25">
      <c r="A30" t="s">
        <v>188</v>
      </c>
      <c r="D30" t="s">
        <v>252</v>
      </c>
      <c r="K30" s="55"/>
      <c r="L30" s="55"/>
      <c r="M30" s="6"/>
      <c r="N30" s="55"/>
      <c r="O30" s="6"/>
      <c r="P30" s="6"/>
      <c r="Q30" s="6"/>
      <c r="R30" s="72" t="s">
        <v>274</v>
      </c>
      <c r="S30" s="14">
        <v>60</v>
      </c>
      <c r="T30" s="103" t="s">
        <v>266</v>
      </c>
      <c r="U30" s="133">
        <f t="shared" si="0"/>
        <v>48</v>
      </c>
      <c r="V30" s="78"/>
      <c r="W30" s="78"/>
      <c r="X30" s="56"/>
      <c r="Y30" s="56"/>
      <c r="Z30" s="57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  <c r="GH30" s="6"/>
      <c r="GI30" s="6"/>
      <c r="GJ30" s="6"/>
      <c r="GK30" s="6"/>
      <c r="GL30" s="6"/>
      <c r="GM30" s="6"/>
      <c r="GN30" s="6"/>
      <c r="GO30" s="6"/>
      <c r="GP30" s="6"/>
      <c r="GQ30" s="6"/>
      <c r="GR30" s="6"/>
      <c r="GS30" s="6"/>
      <c r="GT30" s="6"/>
      <c r="GU30" s="6"/>
      <c r="GV30" s="6"/>
      <c r="GW30" s="6"/>
      <c r="GX30" s="6"/>
      <c r="GY30" s="6"/>
      <c r="GZ30" s="6"/>
      <c r="HA30" s="6"/>
      <c r="HB30" s="6"/>
      <c r="HC30" s="6"/>
      <c r="HD30" s="6"/>
      <c r="HE30" s="6"/>
      <c r="HF30" s="6"/>
      <c r="HG30" s="6"/>
      <c r="HH30" s="6"/>
      <c r="HI30" s="6"/>
      <c r="HJ30" s="6"/>
      <c r="HK30" s="6"/>
      <c r="HL30" s="6"/>
      <c r="HM30" s="6"/>
      <c r="HN30" s="6"/>
      <c r="HO30" s="6"/>
      <c r="HP30" s="6"/>
      <c r="HQ30" s="6"/>
      <c r="HR30" s="6"/>
      <c r="HS30" s="6"/>
      <c r="HT30" s="6"/>
      <c r="HU30" s="6"/>
      <c r="HV30" s="6"/>
      <c r="HW30" s="6"/>
      <c r="HX30" s="6"/>
      <c r="HY30" s="6"/>
      <c r="HZ30" s="6"/>
      <c r="IA30" s="6"/>
      <c r="IB30" s="6"/>
      <c r="IC30" s="6"/>
      <c r="ID30" s="6"/>
      <c r="IE30" s="6"/>
      <c r="IF30" s="6"/>
      <c r="IG30" s="6"/>
      <c r="IH30" s="6"/>
      <c r="II30" s="6"/>
      <c r="IJ30" s="6"/>
      <c r="IK30" s="6"/>
      <c r="IL30" s="6"/>
      <c r="IM30" s="6"/>
      <c r="IN30" s="6"/>
      <c r="IO30" s="6"/>
      <c r="IP30" s="6"/>
      <c r="IQ30" s="6"/>
      <c r="IR30" s="6"/>
      <c r="IS30" s="6"/>
      <c r="IT30" s="6"/>
      <c r="IU30" s="6"/>
      <c r="IV30" s="6"/>
      <c r="IW30" s="6"/>
      <c r="IX30" s="6"/>
      <c r="IY30" s="6"/>
      <c r="IZ30" s="6"/>
      <c r="JA30" s="6"/>
      <c r="JB30" s="6"/>
      <c r="JC30" s="6"/>
      <c r="JD30" s="6"/>
      <c r="JE30" s="6"/>
      <c r="JF30" s="6"/>
      <c r="JG30" s="6"/>
      <c r="JH30" s="6"/>
      <c r="JI30" s="6"/>
      <c r="JJ30" s="6"/>
      <c r="JK30" s="6"/>
      <c r="JL30" s="6"/>
      <c r="JM30" s="6"/>
      <c r="JN30" s="6"/>
      <c r="JO30" s="6"/>
      <c r="JP30" s="6"/>
      <c r="JQ30" s="6"/>
      <c r="JR30" s="6"/>
      <c r="JS30" s="6"/>
      <c r="JT30" s="6"/>
      <c r="JU30" s="6"/>
      <c r="JV30" s="6"/>
      <c r="JW30" s="6"/>
      <c r="JX30" s="6"/>
      <c r="JY30" s="6"/>
      <c r="JZ30" s="6"/>
      <c r="KA30" s="6"/>
      <c r="KB30" s="6"/>
      <c r="KC30" s="6"/>
      <c r="KD30" s="6"/>
      <c r="KE30" s="6"/>
      <c r="KF30" s="6"/>
      <c r="KG30" s="6"/>
      <c r="KH30" s="6"/>
      <c r="KI30" s="6"/>
      <c r="KJ30" s="6"/>
      <c r="KK30" s="6"/>
      <c r="KL30" s="6"/>
      <c r="KM30" s="6"/>
      <c r="KN30" s="6"/>
      <c r="KO30" s="6"/>
      <c r="KP30" s="6"/>
      <c r="KQ30" s="6"/>
      <c r="KR30" s="6"/>
      <c r="KS30" s="6"/>
      <c r="KT30" s="6"/>
      <c r="KU30" s="6"/>
      <c r="KV30" s="6"/>
      <c r="KW30" s="6"/>
      <c r="KX30" s="6"/>
      <c r="KY30" s="6"/>
      <c r="KZ30" s="6"/>
      <c r="LA30" s="6"/>
      <c r="LB30" s="6"/>
      <c r="LC30" s="6"/>
      <c r="LD30" s="6"/>
      <c r="LE30" s="6"/>
      <c r="LF30" s="6"/>
      <c r="LG30" s="6"/>
      <c r="LH30" s="6"/>
      <c r="LI30" s="6"/>
      <c r="LJ30" s="6"/>
      <c r="LK30" s="6"/>
      <c r="LL30" s="6"/>
      <c r="LM30" s="6"/>
      <c r="LN30" s="6"/>
      <c r="LO30" s="6"/>
      <c r="LP30" s="6"/>
      <c r="LQ30" s="6"/>
      <c r="LR30" s="6"/>
      <c r="LS30" s="6"/>
      <c r="LT30" s="6"/>
      <c r="LU30" s="6"/>
      <c r="LV30" s="6"/>
      <c r="LW30" s="6"/>
      <c r="LX30" s="6"/>
      <c r="LY30" s="6"/>
      <c r="LZ30" s="6"/>
      <c r="MA30" s="6"/>
      <c r="MB30" s="6"/>
      <c r="MC30" s="6"/>
      <c r="MD30" s="6"/>
      <c r="ME30" s="6"/>
      <c r="MF30" s="6"/>
      <c r="MG30" s="6"/>
      <c r="MH30" s="6"/>
      <c r="MI30" s="6"/>
      <c r="MJ30" s="6"/>
      <c r="MK30" s="6"/>
      <c r="ML30" s="6"/>
      <c r="MM30" s="6"/>
      <c r="MN30" s="6"/>
      <c r="MO30" s="6"/>
      <c r="MP30" s="6"/>
      <c r="MQ30" s="6"/>
      <c r="MR30" s="6"/>
      <c r="MS30" s="6"/>
      <c r="MT30" s="6"/>
      <c r="MU30" s="6"/>
      <c r="MV30" s="6"/>
      <c r="MW30" s="6"/>
      <c r="MX30" s="6"/>
      <c r="MY30" s="6"/>
      <c r="MZ30" s="6"/>
      <c r="NA30" s="6"/>
      <c r="NB30" s="6"/>
      <c r="NC30" s="6"/>
      <c r="ND30" s="6"/>
      <c r="NE30" s="6"/>
      <c r="NF30" s="6"/>
      <c r="NG30" s="6"/>
      <c r="NH30" s="6"/>
      <c r="NI30" s="6"/>
      <c r="NJ30" s="6"/>
      <c r="NK30" s="6"/>
      <c r="NL30" s="6"/>
      <c r="NM30" s="6"/>
      <c r="NN30" s="6"/>
      <c r="NO30" s="6"/>
      <c r="NP30" s="6"/>
      <c r="NQ30" s="6"/>
      <c r="NR30" s="6"/>
      <c r="NS30" s="6"/>
      <c r="NT30" s="6"/>
      <c r="NU30" s="6"/>
      <c r="NV30" s="6"/>
      <c r="NW30" s="6"/>
      <c r="NX30" s="6"/>
      <c r="NY30" s="6"/>
      <c r="NZ30" s="6"/>
      <c r="OA30" s="6"/>
      <c r="OB30" s="6"/>
      <c r="OC30" s="6"/>
      <c r="OD30" s="6"/>
      <c r="OE30" s="6"/>
      <c r="OF30" s="6"/>
      <c r="OG30" s="6"/>
      <c r="OH30" s="6"/>
      <c r="OI30" s="6"/>
      <c r="OJ30" s="6"/>
      <c r="OK30" s="6"/>
      <c r="OL30" s="6"/>
      <c r="OM30" s="6"/>
      <c r="ON30" s="6"/>
      <c r="OO30" s="6"/>
      <c r="OP30" s="6"/>
      <c r="OQ30" s="6"/>
      <c r="OR30" s="6"/>
      <c r="OS30" s="6"/>
      <c r="OT30" s="6"/>
      <c r="OU30" s="6"/>
      <c r="OV30" s="6"/>
      <c r="OW30" s="6"/>
      <c r="OX30" s="6"/>
      <c r="OY30" s="6"/>
      <c r="OZ30" s="6"/>
      <c r="PA30" s="6"/>
      <c r="PB30" s="6"/>
      <c r="PC30" s="6"/>
      <c r="PD30" s="6"/>
      <c r="PE30" s="6"/>
      <c r="PF30" s="6"/>
      <c r="PG30" s="6"/>
      <c r="PH30" s="6"/>
      <c r="PI30" s="6"/>
      <c r="PJ30" s="6"/>
      <c r="PK30" s="6"/>
      <c r="PL30" s="6"/>
      <c r="PM30" s="6"/>
      <c r="PN30" s="6"/>
      <c r="PO30" s="6"/>
      <c r="PP30" s="6"/>
      <c r="PQ30" s="6"/>
      <c r="PR30" s="6"/>
      <c r="PS30" s="6"/>
      <c r="PT30" s="6"/>
      <c r="PU30" s="6"/>
      <c r="PV30" s="6"/>
      <c r="PW30" s="6"/>
      <c r="PX30" s="6"/>
      <c r="PY30" s="6"/>
      <c r="PZ30" s="6"/>
      <c r="QA30" s="6"/>
      <c r="QB30" s="6"/>
      <c r="QC30" s="6"/>
      <c r="QD30" s="6"/>
      <c r="QE30" s="6"/>
      <c r="QF30" s="6"/>
      <c r="QG30" s="6"/>
      <c r="QH30" s="6"/>
      <c r="QI30" s="6"/>
      <c r="QJ30" s="6"/>
      <c r="QK30" s="6"/>
      <c r="QL30" s="6"/>
      <c r="QM30" s="6"/>
      <c r="QN30" s="6"/>
      <c r="QO30" s="6"/>
      <c r="QP30" s="6"/>
      <c r="QQ30" s="6"/>
      <c r="QR30" s="6"/>
      <c r="QS30" s="6"/>
      <c r="QT30" s="6"/>
      <c r="QU30" s="6"/>
      <c r="QV30" s="6"/>
      <c r="QW30" s="6"/>
      <c r="QX30" s="6"/>
      <c r="QY30" s="6"/>
      <c r="QZ30" s="6"/>
      <c r="RA30" s="6"/>
      <c r="RB30" s="6"/>
      <c r="RC30" s="6"/>
      <c r="RD30" s="6"/>
      <c r="RE30" s="6"/>
      <c r="RF30" s="6"/>
      <c r="RG30" s="6"/>
      <c r="RH30" s="6"/>
      <c r="RI30" s="6"/>
      <c r="RJ30" s="6"/>
      <c r="RK30" s="6"/>
      <c r="RL30" s="6"/>
      <c r="RM30" s="6"/>
      <c r="RN30" s="6"/>
      <c r="RO30" s="6"/>
      <c r="RP30" s="6"/>
      <c r="RQ30" s="6"/>
      <c r="RR30" s="6"/>
      <c r="RS30" s="6"/>
      <c r="RT30" s="6"/>
      <c r="RU30" s="6"/>
      <c r="RV30" s="6"/>
      <c r="RW30" s="6"/>
      <c r="RX30" s="6"/>
      <c r="RY30" s="6"/>
      <c r="RZ30" s="6"/>
      <c r="SA30" s="6"/>
      <c r="SB30" s="6"/>
      <c r="SC30" s="6"/>
      <c r="SD30" s="6"/>
      <c r="SE30" s="6"/>
      <c r="SF30" s="6"/>
      <c r="SG30" s="6"/>
      <c r="SH30" s="6"/>
      <c r="SI30" s="6"/>
      <c r="SJ30" s="6"/>
      <c r="SK30" s="6"/>
      <c r="SL30" s="6"/>
      <c r="SM30" s="6"/>
      <c r="SN30" s="6"/>
      <c r="SO30" s="6"/>
      <c r="SP30" s="6"/>
      <c r="SQ30" s="6"/>
      <c r="SR30" s="6"/>
      <c r="SS30" s="6"/>
      <c r="ST30" s="6"/>
      <c r="SU30" s="6"/>
      <c r="SV30" s="6"/>
      <c r="SW30" s="6"/>
      <c r="SX30" s="6"/>
      <c r="SY30" s="6"/>
      <c r="SZ30" s="6"/>
      <c r="TA30" s="6"/>
      <c r="TB30" s="6"/>
      <c r="TC30" s="6"/>
      <c r="TD30" s="6"/>
      <c r="TE30" s="6"/>
      <c r="TF30" s="6"/>
      <c r="TG30" s="6"/>
      <c r="TH30" s="6"/>
      <c r="TI30" s="6"/>
      <c r="TJ30" s="6"/>
      <c r="TK30" s="6"/>
      <c r="TL30" s="6"/>
      <c r="TM30" s="6"/>
      <c r="TN30" s="6"/>
      <c r="TO30" s="6"/>
      <c r="TP30" s="6"/>
      <c r="TQ30" s="6"/>
      <c r="TR30" s="6"/>
      <c r="TS30" s="6"/>
      <c r="TT30" s="6"/>
      <c r="TU30" s="6"/>
      <c r="TV30" s="6"/>
      <c r="TW30" s="6"/>
      <c r="TX30" s="6"/>
      <c r="TY30" s="6"/>
      <c r="TZ30" s="6"/>
      <c r="UA30" s="6"/>
      <c r="UB30" s="6"/>
      <c r="UC30" s="6"/>
      <c r="UD30" s="6"/>
      <c r="UE30" s="6"/>
      <c r="UF30" s="6"/>
      <c r="UG30" s="6"/>
      <c r="UH30" s="6"/>
      <c r="UI30" s="6"/>
      <c r="UJ30" s="6"/>
      <c r="UK30" s="6"/>
      <c r="UL30" s="6"/>
      <c r="UM30" s="6"/>
      <c r="UN30" s="6"/>
      <c r="UO30" s="6"/>
      <c r="UP30" s="6"/>
      <c r="UQ30" s="6"/>
      <c r="UR30" s="6"/>
      <c r="US30" s="6"/>
      <c r="UT30" s="6"/>
      <c r="UU30" s="6"/>
      <c r="UV30" s="6"/>
      <c r="UW30" s="6"/>
      <c r="UX30" s="6"/>
      <c r="UY30" s="6"/>
      <c r="UZ30" s="6"/>
      <c r="VA30" s="6"/>
      <c r="VB30" s="6"/>
      <c r="VC30" s="6"/>
      <c r="VD30" s="6"/>
      <c r="VE30" s="6"/>
      <c r="VF30" s="6"/>
      <c r="VG30" s="6"/>
      <c r="VH30" s="6"/>
      <c r="VI30" s="6"/>
      <c r="VJ30" s="6"/>
      <c r="VK30" s="6"/>
      <c r="VL30" s="6"/>
      <c r="VM30" s="6"/>
      <c r="VN30" s="6"/>
      <c r="VO30" s="6"/>
      <c r="VP30" s="6"/>
      <c r="VQ30" s="6"/>
      <c r="VR30" s="6"/>
      <c r="VS30" s="6"/>
      <c r="VT30" s="6"/>
      <c r="VU30" s="6"/>
      <c r="VV30" s="6"/>
      <c r="VW30" s="6"/>
      <c r="VX30" s="6"/>
      <c r="VY30" s="6"/>
      <c r="VZ30" s="6"/>
      <c r="WA30" s="6"/>
      <c r="WB30" s="6"/>
      <c r="WC30" s="6"/>
      <c r="WD30" s="6"/>
      <c r="WE30" s="6"/>
      <c r="WF30" s="6"/>
      <c r="WG30" s="6"/>
      <c r="WH30" s="6"/>
      <c r="WI30" s="6"/>
      <c r="WJ30" s="6"/>
      <c r="WK30" s="6"/>
      <c r="WL30" s="6"/>
      <c r="WM30" s="6"/>
      <c r="WN30" s="6"/>
      <c r="WO30" s="6"/>
      <c r="WP30" s="6"/>
      <c r="WQ30" s="6"/>
      <c r="WR30" s="6"/>
      <c r="WS30" s="6"/>
      <c r="WT30" s="6"/>
      <c r="WU30" s="6"/>
      <c r="WV30" s="6"/>
      <c r="WW30" s="6"/>
      <c r="WX30" s="6"/>
      <c r="WY30" s="6"/>
      <c r="WZ30" s="6"/>
      <c r="XA30" s="6"/>
      <c r="XB30" s="6"/>
      <c r="XC30" s="6"/>
      <c r="XD30" s="6"/>
      <c r="XE30" s="6"/>
      <c r="XF30" s="6"/>
      <c r="XG30" s="6"/>
      <c r="XH30" s="6"/>
      <c r="XI30" s="6"/>
      <c r="XJ30" s="6"/>
      <c r="XK30" s="6"/>
      <c r="XL30" s="6"/>
      <c r="XM30" s="6"/>
      <c r="XN30" s="6"/>
      <c r="XO30" s="6"/>
      <c r="XP30" s="6"/>
      <c r="XQ30" s="6"/>
      <c r="XR30" s="6"/>
      <c r="XS30" s="6"/>
      <c r="XT30" s="6"/>
      <c r="XU30" s="6"/>
      <c r="XV30" s="6"/>
      <c r="XW30" s="6"/>
      <c r="XX30" s="6"/>
      <c r="XY30" s="6"/>
      <c r="XZ30" s="6"/>
      <c r="YA30" s="6"/>
      <c r="YB30" s="6"/>
      <c r="YC30" s="6"/>
      <c r="YD30" s="6"/>
      <c r="YE30" s="6"/>
      <c r="YF30" s="6"/>
      <c r="YG30" s="6"/>
      <c r="YH30" s="6"/>
      <c r="YI30" s="6"/>
      <c r="YJ30" s="6"/>
      <c r="YK30" s="6"/>
      <c r="YL30" s="6"/>
      <c r="YM30" s="6"/>
      <c r="YN30" s="6"/>
      <c r="YO30" s="6"/>
      <c r="YP30" s="6"/>
      <c r="YQ30" s="6"/>
      <c r="YR30" s="6"/>
      <c r="YS30" s="6"/>
      <c r="YT30" s="6"/>
      <c r="YU30" s="6"/>
      <c r="YV30" s="6"/>
      <c r="YW30" s="6"/>
      <c r="YX30" s="6"/>
      <c r="YY30" s="6"/>
      <c r="YZ30" s="6"/>
      <c r="ZA30" s="6"/>
      <c r="ZB30" s="6"/>
      <c r="ZC30" s="6"/>
      <c r="ZD30" s="6"/>
      <c r="ZE30" s="6"/>
      <c r="ZF30" s="6"/>
      <c r="ZG30" s="6"/>
      <c r="ZH30" s="6"/>
      <c r="ZI30" s="6"/>
      <c r="ZJ30" s="6"/>
      <c r="ZK30" s="6"/>
      <c r="ZL30" s="6"/>
      <c r="ZM30" s="6"/>
      <c r="ZN30" s="6"/>
      <c r="ZO30" s="6"/>
      <c r="ZP30" s="6"/>
      <c r="ZQ30" s="6"/>
      <c r="ZR30" s="6"/>
      <c r="ZS30" s="6"/>
      <c r="ZT30" s="6"/>
      <c r="ZU30" s="6"/>
      <c r="ZV30" s="6"/>
      <c r="ZW30" s="6"/>
      <c r="ZX30" s="6"/>
      <c r="ZY30" s="6"/>
      <c r="ZZ30" s="6"/>
      <c r="AAA30" s="6"/>
      <c r="AAB30" s="6"/>
      <c r="AAC30" s="6"/>
      <c r="AAD30" s="6"/>
      <c r="AAE30" s="6"/>
      <c r="AAF30" s="6"/>
      <c r="AAG30" s="6"/>
      <c r="AAH30" s="6"/>
      <c r="AAI30" s="6"/>
      <c r="AAJ30" s="6"/>
      <c r="AAK30" s="6"/>
      <c r="AAL30" s="6"/>
      <c r="AAM30" s="6"/>
      <c r="AAN30" s="6"/>
      <c r="AAO30" s="6"/>
      <c r="AAP30" s="6"/>
      <c r="AAQ30" s="6"/>
      <c r="AAR30" s="6"/>
      <c r="AAS30" s="6"/>
      <c r="AAT30" s="6"/>
      <c r="AAU30" s="6"/>
      <c r="AAV30" s="6"/>
      <c r="AAW30" s="6"/>
      <c r="AAX30" s="6"/>
      <c r="AAY30" s="6"/>
      <c r="AAZ30" s="6"/>
      <c r="ABA30" s="6"/>
      <c r="ABB30" s="6"/>
      <c r="ABC30" s="6"/>
      <c r="ABD30" s="6"/>
      <c r="ABE30" s="6"/>
      <c r="ABF30" s="6"/>
      <c r="ABG30" s="6"/>
      <c r="ABH30" s="6"/>
      <c r="ABI30" s="6"/>
      <c r="ABJ30" s="6"/>
      <c r="ABK30" s="6"/>
      <c r="ABL30" s="6"/>
      <c r="ABM30" s="6"/>
      <c r="ABN30" s="6"/>
      <c r="ABO30" s="6"/>
      <c r="ABP30" s="6"/>
      <c r="ABQ30" s="6"/>
      <c r="ABR30" s="6"/>
      <c r="ABS30" s="6"/>
      <c r="ABT30" s="6"/>
      <c r="ABU30" s="6"/>
      <c r="ABV30" s="6"/>
      <c r="ABW30" s="6"/>
      <c r="ABX30" s="6"/>
      <c r="ABY30" s="6"/>
      <c r="ABZ30" s="6"/>
      <c r="ACA30" s="6"/>
      <c r="ACB30" s="6"/>
      <c r="ACC30" s="6"/>
      <c r="ACD30" s="6"/>
      <c r="ACE30" s="6"/>
      <c r="ACF30" s="6"/>
      <c r="ACG30" s="6"/>
      <c r="ACH30" s="6"/>
      <c r="ACI30" s="6"/>
      <c r="ACJ30" s="6"/>
      <c r="ACK30" s="6"/>
      <c r="ACL30" s="6"/>
      <c r="ACM30" s="6"/>
      <c r="ACN30" s="6"/>
      <c r="ACO30" s="6"/>
      <c r="ACP30" s="6"/>
      <c r="ACQ30" s="6"/>
      <c r="ACR30" s="6"/>
      <c r="ACS30" s="6"/>
      <c r="ACT30" s="6"/>
      <c r="ACU30" s="6"/>
      <c r="ACV30" s="6"/>
      <c r="ACW30" s="6"/>
      <c r="ACX30" s="6"/>
      <c r="ACY30" s="6"/>
      <c r="ACZ30" s="6"/>
      <c r="ADA30" s="6"/>
      <c r="ADB30" s="6"/>
      <c r="ADC30" s="6"/>
      <c r="ADD30" s="6"/>
      <c r="ADE30" s="6"/>
      <c r="ADF30" s="6"/>
      <c r="ADG30" s="6"/>
      <c r="ADH30" s="6"/>
      <c r="ADI30" s="6"/>
      <c r="ADJ30" s="6"/>
      <c r="ADK30" s="6"/>
      <c r="ADL30" s="6"/>
      <c r="ADM30" s="6"/>
      <c r="ADN30" s="6"/>
      <c r="ADO30" s="6"/>
      <c r="ADP30" s="6"/>
      <c r="ADQ30" s="6"/>
      <c r="ADR30" s="6"/>
      <c r="ADS30" s="6"/>
      <c r="ADT30" s="6"/>
      <c r="ADU30" s="6"/>
      <c r="ADV30" s="6"/>
      <c r="ADW30" s="6"/>
      <c r="ADX30" s="6"/>
      <c r="ADY30" s="6"/>
      <c r="ADZ30" s="6"/>
      <c r="AEA30" s="6"/>
      <c r="AEB30" s="6"/>
      <c r="AEC30" s="6"/>
      <c r="AED30" s="6"/>
      <c r="AEE30" s="6"/>
      <c r="AEF30" s="6"/>
      <c r="AEG30" s="6"/>
      <c r="AEH30" s="6"/>
      <c r="AEI30" s="6"/>
      <c r="AEJ30" s="6"/>
      <c r="AEK30" s="6"/>
      <c r="AEL30" s="6"/>
      <c r="AEM30" s="6"/>
      <c r="AEN30" s="6"/>
      <c r="AEO30" s="6"/>
      <c r="AEP30" s="6"/>
      <c r="AEQ30" s="6"/>
      <c r="AER30" s="6"/>
      <c r="AES30" s="6"/>
      <c r="AET30" s="6"/>
      <c r="AEU30" s="6"/>
      <c r="AEV30" s="6"/>
      <c r="AEW30" s="6"/>
      <c r="AEX30" s="6"/>
      <c r="AEY30" s="6"/>
      <c r="AEZ30" s="6"/>
      <c r="AFA30" s="6"/>
      <c r="AFB30" s="6"/>
      <c r="AFC30" s="6"/>
      <c r="AFD30" s="6"/>
      <c r="AFE30" s="6"/>
      <c r="AFF30" s="6"/>
      <c r="AFG30" s="6"/>
      <c r="AFH30" s="6"/>
      <c r="AFI30" s="6"/>
      <c r="AFJ30" s="6"/>
      <c r="AFK30" s="6"/>
      <c r="AFL30" s="6"/>
      <c r="AFM30" s="6"/>
      <c r="AFN30" s="6"/>
      <c r="AFO30" s="6"/>
      <c r="AFP30" s="6"/>
      <c r="AFQ30" s="6"/>
      <c r="AFR30" s="6"/>
      <c r="AFS30" s="6"/>
      <c r="AFT30" s="6"/>
      <c r="AFU30" s="6"/>
      <c r="AFV30" s="6"/>
      <c r="AFW30" s="6"/>
      <c r="AFX30" s="6"/>
      <c r="AFY30" s="6"/>
      <c r="AFZ30" s="6"/>
      <c r="AGA30" s="6"/>
      <c r="AGB30" s="6"/>
      <c r="AGC30" s="6"/>
      <c r="AGD30" s="6"/>
      <c r="AGE30" s="6"/>
      <c r="AGF30" s="6"/>
      <c r="AGG30" s="6"/>
      <c r="AGH30" s="6"/>
      <c r="AGI30" s="6"/>
      <c r="AGJ30" s="6"/>
      <c r="AGK30" s="6"/>
      <c r="AGL30" s="6"/>
      <c r="AGM30" s="6"/>
      <c r="AGN30" s="6"/>
      <c r="AGO30" s="6"/>
      <c r="AGP30" s="6"/>
      <c r="AGQ30" s="6"/>
      <c r="AGR30" s="6"/>
      <c r="AGS30" s="6"/>
      <c r="AGT30" s="6"/>
      <c r="AGU30" s="6"/>
      <c r="AGV30" s="6"/>
      <c r="AGW30" s="6"/>
      <c r="AGX30" s="6"/>
      <c r="AGY30" s="6"/>
      <c r="AGZ30" s="6"/>
      <c r="AHA30" s="6"/>
      <c r="AHB30" s="6"/>
      <c r="AHC30" s="6"/>
      <c r="AHD30" s="6"/>
      <c r="AHE30" s="6"/>
      <c r="AHF30" s="6"/>
      <c r="AHG30" s="6"/>
      <c r="AHH30" s="6"/>
      <c r="AHI30" s="6"/>
      <c r="AHJ30" s="6"/>
      <c r="AHK30" s="6"/>
      <c r="AHL30" s="6"/>
      <c r="AHM30" s="6"/>
      <c r="AHN30" s="6"/>
      <c r="AHO30" s="6"/>
      <c r="AHP30" s="6"/>
      <c r="AHQ30" s="6"/>
      <c r="AHR30" s="6"/>
      <c r="AHS30" s="6"/>
      <c r="AHT30" s="6"/>
      <c r="AHU30" s="6"/>
      <c r="AHV30" s="6"/>
      <c r="AHW30" s="6"/>
      <c r="AHX30" s="6"/>
      <c r="AHY30" s="6"/>
      <c r="AHZ30" s="6"/>
      <c r="AIA30" s="6"/>
      <c r="AIB30" s="6"/>
      <c r="AIC30" s="6"/>
      <c r="AID30" s="6"/>
      <c r="AIE30" s="6"/>
      <c r="AIF30" s="6"/>
      <c r="AIG30" s="6"/>
      <c r="AIH30" s="6"/>
      <c r="AII30" s="6"/>
      <c r="AIJ30" s="6"/>
      <c r="AIK30" s="6"/>
      <c r="AIL30" s="6"/>
      <c r="AIM30" s="6"/>
      <c r="AIN30" s="6"/>
      <c r="AIO30" s="6"/>
      <c r="AIP30" s="6"/>
      <c r="AIQ30" s="6"/>
      <c r="AIR30" s="6"/>
      <c r="AIS30" s="6"/>
      <c r="AIT30" s="6"/>
      <c r="AIU30" s="6"/>
      <c r="AIV30" s="6"/>
      <c r="AIW30" s="6"/>
      <c r="AIX30" s="6"/>
      <c r="AIY30" s="6"/>
      <c r="AIZ30" s="6"/>
      <c r="AJA30" s="6"/>
      <c r="AJB30" s="6"/>
      <c r="AJC30" s="6"/>
      <c r="AJD30" s="6"/>
      <c r="AJE30" s="6"/>
      <c r="AJF30" s="6"/>
      <c r="AJG30" s="6"/>
      <c r="AJH30" s="6"/>
      <c r="AJI30" s="6"/>
      <c r="AJJ30" s="6"/>
      <c r="AJK30" s="6"/>
      <c r="AJL30" s="6"/>
      <c r="AJM30" s="6"/>
      <c r="AJN30" s="6"/>
      <c r="AJO30" s="6"/>
      <c r="AJP30" s="6"/>
      <c r="AJQ30" s="6"/>
      <c r="AJR30" s="6"/>
      <c r="AJS30" s="6"/>
      <c r="AJT30" s="6"/>
      <c r="AJU30" s="6"/>
      <c r="AJV30" s="6"/>
      <c r="AJW30" s="6"/>
      <c r="AJX30" s="6"/>
      <c r="AJY30" s="6"/>
      <c r="AJZ30" s="6"/>
      <c r="AKA30" s="6"/>
      <c r="AKB30" s="6"/>
      <c r="AKC30" s="6"/>
      <c r="AKD30" s="6"/>
      <c r="AKE30" s="6"/>
      <c r="AKF30" s="6"/>
      <c r="AKG30" s="6"/>
      <c r="AKH30" s="6"/>
      <c r="AKI30" s="6"/>
      <c r="AKJ30" s="6"/>
      <c r="AKK30" s="6"/>
      <c r="AKL30" s="6"/>
      <c r="AKM30" s="6"/>
      <c r="AKN30" s="6"/>
      <c r="AKO30" s="6"/>
      <c r="AKP30" s="6"/>
      <c r="AKQ30" s="6"/>
      <c r="AKR30" s="6"/>
      <c r="AKS30" s="6"/>
      <c r="AKT30" s="6"/>
      <c r="AKU30" s="6"/>
      <c r="AKV30" s="6"/>
      <c r="AKW30" s="6"/>
      <c r="AKX30" s="6"/>
      <c r="AKY30" s="6"/>
      <c r="AKZ30" s="6"/>
      <c r="ALA30" s="6"/>
      <c r="ALB30" s="6"/>
      <c r="ALC30" s="6"/>
      <c r="ALD30" s="6"/>
      <c r="ALE30" s="6"/>
      <c r="ALF30" s="6"/>
      <c r="ALG30" s="6"/>
      <c r="ALH30" s="6"/>
      <c r="ALI30" s="6"/>
      <c r="ALJ30" s="6"/>
      <c r="ALK30" s="6"/>
      <c r="ALL30" s="6"/>
      <c r="ALM30" s="6"/>
      <c r="ALN30" s="6"/>
      <c r="ALO30" s="6"/>
      <c r="ALP30" s="6"/>
      <c r="ALQ30" s="6"/>
      <c r="ALR30" s="6"/>
      <c r="ALS30" s="6"/>
      <c r="ALT30" s="6"/>
      <c r="ALU30" s="6"/>
      <c r="ALV30" s="6"/>
      <c r="ALW30" s="6"/>
      <c r="ALX30" s="6"/>
      <c r="ALY30" s="6"/>
      <c r="ALZ30" s="6"/>
      <c r="AMA30" s="6"/>
      <c r="AMB30" s="6"/>
      <c r="AMC30" s="6"/>
      <c r="AMD30" s="6"/>
      <c r="AME30" s="6"/>
      <c r="AMF30" s="6"/>
      <c r="AMG30" s="6"/>
      <c r="AMH30" s="6"/>
      <c r="AMI30" s="6"/>
      <c r="AMJ30" s="6"/>
      <c r="AMK30" s="6"/>
      <c r="AML30" s="6"/>
      <c r="AMM30" s="6"/>
      <c r="AMN30" s="6"/>
      <c r="AMO30" s="6"/>
      <c r="AMP30" s="6"/>
      <c r="AMQ30" s="6"/>
      <c r="AMR30" s="6"/>
      <c r="AMS30" s="6"/>
      <c r="AMT30" s="6"/>
      <c r="AMU30" s="6"/>
      <c r="AMV30" s="6"/>
      <c r="AMW30" s="6"/>
      <c r="AMX30" s="6"/>
      <c r="AMY30" s="6"/>
      <c r="AMZ30" s="6"/>
      <c r="ANA30" s="6"/>
      <c r="ANB30" s="6"/>
    </row>
    <row r="31" spans="1:1042" x14ac:dyDescent="0.25">
      <c r="A31" t="s">
        <v>188</v>
      </c>
      <c r="D31" t="s">
        <v>215</v>
      </c>
      <c r="K31" s="55"/>
      <c r="L31" s="55"/>
      <c r="M31" s="6"/>
      <c r="N31" s="55"/>
      <c r="O31" s="6"/>
      <c r="P31" s="6"/>
      <c r="Q31" s="6"/>
      <c r="R31" s="72" t="s">
        <v>275</v>
      </c>
      <c r="S31" s="14">
        <v>61</v>
      </c>
      <c r="T31" s="103" t="s">
        <v>267</v>
      </c>
      <c r="U31" s="133">
        <f t="shared" si="0"/>
        <v>48</v>
      </c>
      <c r="V31" s="78"/>
      <c r="W31" s="78"/>
      <c r="X31" s="56"/>
      <c r="Y31" s="56"/>
      <c r="Z31" s="57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6"/>
      <c r="EN31" s="6"/>
      <c r="EO31" s="6"/>
      <c r="EP31" s="6"/>
      <c r="EQ31" s="6"/>
      <c r="ER31" s="6"/>
      <c r="ES31" s="6"/>
      <c r="ET31" s="6"/>
      <c r="EU31" s="6"/>
      <c r="EV31" s="6"/>
      <c r="EW31" s="6"/>
      <c r="EX31" s="6"/>
      <c r="EY31" s="6"/>
      <c r="EZ31" s="6"/>
      <c r="FA31" s="6"/>
      <c r="FB31" s="6"/>
      <c r="FC31" s="6"/>
      <c r="FD31" s="6"/>
      <c r="FE31" s="6"/>
      <c r="FF31" s="6"/>
      <c r="FG31" s="6"/>
      <c r="FH31" s="6"/>
      <c r="FI31" s="6"/>
      <c r="FJ31" s="6"/>
      <c r="FK31" s="6"/>
      <c r="FL31" s="6"/>
      <c r="FM31" s="6"/>
      <c r="FN31" s="6"/>
      <c r="FO31" s="6"/>
      <c r="FP31" s="6"/>
      <c r="FQ31" s="6"/>
      <c r="FR31" s="6"/>
      <c r="FS31" s="6"/>
      <c r="FT31" s="6"/>
      <c r="FU31" s="6"/>
      <c r="FV31" s="6"/>
      <c r="FW31" s="6"/>
      <c r="FX31" s="6"/>
      <c r="FY31" s="6"/>
      <c r="FZ31" s="6"/>
      <c r="GA31" s="6"/>
      <c r="GB31" s="6"/>
      <c r="GC31" s="6"/>
      <c r="GD31" s="6"/>
      <c r="GE31" s="6"/>
      <c r="GF31" s="6"/>
      <c r="GG31" s="6"/>
      <c r="GH31" s="6"/>
      <c r="GI31" s="6"/>
      <c r="GJ31" s="6"/>
      <c r="GK31" s="6"/>
      <c r="GL31" s="6"/>
      <c r="GM31" s="6"/>
      <c r="GN31" s="6"/>
      <c r="GO31" s="6"/>
      <c r="GP31" s="6"/>
      <c r="GQ31" s="6"/>
      <c r="GR31" s="6"/>
      <c r="GS31" s="6"/>
      <c r="GT31" s="6"/>
      <c r="GU31" s="6"/>
      <c r="GV31" s="6"/>
      <c r="GW31" s="6"/>
      <c r="GX31" s="6"/>
      <c r="GY31" s="6"/>
      <c r="GZ31" s="6"/>
      <c r="HA31" s="6"/>
      <c r="HB31" s="6"/>
      <c r="HC31" s="6"/>
      <c r="HD31" s="6"/>
      <c r="HE31" s="6"/>
      <c r="HF31" s="6"/>
      <c r="HG31" s="6"/>
      <c r="HH31" s="6"/>
      <c r="HI31" s="6"/>
      <c r="HJ31" s="6"/>
      <c r="HK31" s="6"/>
      <c r="HL31" s="6"/>
      <c r="HM31" s="6"/>
      <c r="HN31" s="6"/>
      <c r="HO31" s="6"/>
      <c r="HP31" s="6"/>
      <c r="HQ31" s="6"/>
      <c r="HR31" s="6"/>
      <c r="HS31" s="6"/>
      <c r="HT31" s="6"/>
      <c r="HU31" s="6"/>
      <c r="HV31" s="6"/>
      <c r="HW31" s="6"/>
      <c r="HX31" s="6"/>
      <c r="HY31" s="6"/>
      <c r="HZ31" s="6"/>
      <c r="IA31" s="6"/>
      <c r="IB31" s="6"/>
      <c r="IC31" s="6"/>
      <c r="ID31" s="6"/>
      <c r="IE31" s="6"/>
      <c r="IF31" s="6"/>
      <c r="IG31" s="6"/>
      <c r="IH31" s="6"/>
      <c r="II31" s="6"/>
      <c r="IJ31" s="6"/>
      <c r="IK31" s="6"/>
      <c r="IL31" s="6"/>
      <c r="IM31" s="6"/>
      <c r="IN31" s="6"/>
      <c r="IO31" s="6"/>
      <c r="IP31" s="6"/>
      <c r="IQ31" s="6"/>
      <c r="IR31" s="6"/>
      <c r="IS31" s="6"/>
      <c r="IT31" s="6"/>
      <c r="IU31" s="6"/>
      <c r="IV31" s="6"/>
      <c r="IW31" s="6"/>
      <c r="IX31" s="6"/>
      <c r="IY31" s="6"/>
      <c r="IZ31" s="6"/>
      <c r="JA31" s="6"/>
      <c r="JB31" s="6"/>
      <c r="JC31" s="6"/>
      <c r="JD31" s="6"/>
      <c r="JE31" s="6"/>
      <c r="JF31" s="6"/>
      <c r="JG31" s="6"/>
      <c r="JH31" s="6"/>
      <c r="JI31" s="6"/>
      <c r="JJ31" s="6"/>
      <c r="JK31" s="6"/>
      <c r="JL31" s="6"/>
      <c r="JM31" s="6"/>
      <c r="JN31" s="6"/>
      <c r="JO31" s="6"/>
      <c r="JP31" s="6"/>
      <c r="JQ31" s="6"/>
      <c r="JR31" s="6"/>
      <c r="JS31" s="6"/>
      <c r="JT31" s="6"/>
      <c r="JU31" s="6"/>
      <c r="JV31" s="6"/>
      <c r="JW31" s="6"/>
      <c r="JX31" s="6"/>
      <c r="JY31" s="6"/>
      <c r="JZ31" s="6"/>
      <c r="KA31" s="6"/>
      <c r="KB31" s="6"/>
      <c r="KC31" s="6"/>
      <c r="KD31" s="6"/>
      <c r="KE31" s="6"/>
      <c r="KF31" s="6"/>
      <c r="KG31" s="6"/>
      <c r="KH31" s="6"/>
      <c r="KI31" s="6"/>
      <c r="KJ31" s="6"/>
      <c r="KK31" s="6"/>
      <c r="KL31" s="6"/>
      <c r="KM31" s="6"/>
      <c r="KN31" s="6"/>
      <c r="KO31" s="6"/>
      <c r="KP31" s="6"/>
      <c r="KQ31" s="6"/>
      <c r="KR31" s="6"/>
      <c r="KS31" s="6"/>
      <c r="KT31" s="6"/>
      <c r="KU31" s="6"/>
      <c r="KV31" s="6"/>
      <c r="KW31" s="6"/>
      <c r="KX31" s="6"/>
      <c r="KY31" s="6"/>
      <c r="KZ31" s="6"/>
      <c r="LA31" s="6"/>
      <c r="LB31" s="6"/>
      <c r="LC31" s="6"/>
      <c r="LD31" s="6"/>
      <c r="LE31" s="6"/>
      <c r="LF31" s="6"/>
      <c r="LG31" s="6"/>
      <c r="LH31" s="6"/>
      <c r="LI31" s="6"/>
      <c r="LJ31" s="6"/>
      <c r="LK31" s="6"/>
      <c r="LL31" s="6"/>
      <c r="LM31" s="6"/>
      <c r="LN31" s="6"/>
      <c r="LO31" s="6"/>
      <c r="LP31" s="6"/>
      <c r="LQ31" s="6"/>
      <c r="LR31" s="6"/>
      <c r="LS31" s="6"/>
      <c r="LT31" s="6"/>
      <c r="LU31" s="6"/>
      <c r="LV31" s="6"/>
      <c r="LW31" s="6"/>
      <c r="LX31" s="6"/>
      <c r="LY31" s="6"/>
      <c r="LZ31" s="6"/>
      <c r="MA31" s="6"/>
      <c r="MB31" s="6"/>
      <c r="MC31" s="6"/>
      <c r="MD31" s="6"/>
      <c r="ME31" s="6"/>
      <c r="MF31" s="6"/>
      <c r="MG31" s="6"/>
      <c r="MH31" s="6"/>
      <c r="MI31" s="6"/>
      <c r="MJ31" s="6"/>
      <c r="MK31" s="6"/>
      <c r="ML31" s="6"/>
      <c r="MM31" s="6"/>
      <c r="MN31" s="6"/>
      <c r="MO31" s="6"/>
      <c r="MP31" s="6"/>
      <c r="MQ31" s="6"/>
      <c r="MR31" s="6"/>
      <c r="MS31" s="6"/>
      <c r="MT31" s="6"/>
      <c r="MU31" s="6"/>
      <c r="MV31" s="6"/>
      <c r="MW31" s="6"/>
      <c r="MX31" s="6"/>
      <c r="MY31" s="6"/>
      <c r="MZ31" s="6"/>
      <c r="NA31" s="6"/>
      <c r="NB31" s="6"/>
      <c r="NC31" s="6"/>
      <c r="ND31" s="6"/>
      <c r="NE31" s="6"/>
      <c r="NF31" s="6"/>
      <c r="NG31" s="6"/>
      <c r="NH31" s="6"/>
      <c r="NI31" s="6"/>
      <c r="NJ31" s="6"/>
      <c r="NK31" s="6"/>
      <c r="NL31" s="6"/>
      <c r="NM31" s="6"/>
      <c r="NN31" s="6"/>
      <c r="NO31" s="6"/>
      <c r="NP31" s="6"/>
      <c r="NQ31" s="6"/>
      <c r="NR31" s="6"/>
      <c r="NS31" s="6"/>
      <c r="NT31" s="6"/>
      <c r="NU31" s="6"/>
      <c r="NV31" s="6"/>
      <c r="NW31" s="6"/>
      <c r="NX31" s="6"/>
      <c r="NY31" s="6"/>
      <c r="NZ31" s="6"/>
      <c r="OA31" s="6"/>
      <c r="OB31" s="6"/>
      <c r="OC31" s="6"/>
      <c r="OD31" s="6"/>
      <c r="OE31" s="6"/>
      <c r="OF31" s="6"/>
      <c r="OG31" s="6"/>
      <c r="OH31" s="6"/>
      <c r="OI31" s="6"/>
      <c r="OJ31" s="6"/>
      <c r="OK31" s="6"/>
      <c r="OL31" s="6"/>
      <c r="OM31" s="6"/>
      <c r="ON31" s="6"/>
      <c r="OO31" s="6"/>
      <c r="OP31" s="6"/>
      <c r="OQ31" s="6"/>
      <c r="OR31" s="6"/>
      <c r="OS31" s="6"/>
      <c r="OT31" s="6"/>
      <c r="OU31" s="6"/>
      <c r="OV31" s="6"/>
      <c r="OW31" s="6"/>
      <c r="OX31" s="6"/>
      <c r="OY31" s="6"/>
      <c r="OZ31" s="6"/>
      <c r="PA31" s="6"/>
      <c r="PB31" s="6"/>
      <c r="PC31" s="6"/>
      <c r="PD31" s="6"/>
      <c r="PE31" s="6"/>
      <c r="PF31" s="6"/>
      <c r="PG31" s="6"/>
      <c r="PH31" s="6"/>
      <c r="PI31" s="6"/>
      <c r="PJ31" s="6"/>
      <c r="PK31" s="6"/>
      <c r="PL31" s="6"/>
      <c r="PM31" s="6"/>
      <c r="PN31" s="6"/>
      <c r="PO31" s="6"/>
      <c r="PP31" s="6"/>
      <c r="PQ31" s="6"/>
      <c r="PR31" s="6"/>
      <c r="PS31" s="6"/>
      <c r="PT31" s="6"/>
      <c r="PU31" s="6"/>
      <c r="PV31" s="6"/>
      <c r="PW31" s="6"/>
      <c r="PX31" s="6"/>
      <c r="PY31" s="6"/>
      <c r="PZ31" s="6"/>
      <c r="QA31" s="6"/>
      <c r="QB31" s="6"/>
      <c r="QC31" s="6"/>
      <c r="QD31" s="6"/>
      <c r="QE31" s="6"/>
      <c r="QF31" s="6"/>
      <c r="QG31" s="6"/>
      <c r="QH31" s="6"/>
      <c r="QI31" s="6"/>
      <c r="QJ31" s="6"/>
      <c r="QK31" s="6"/>
      <c r="QL31" s="6"/>
      <c r="QM31" s="6"/>
      <c r="QN31" s="6"/>
      <c r="QO31" s="6"/>
      <c r="QP31" s="6"/>
      <c r="QQ31" s="6"/>
      <c r="QR31" s="6"/>
      <c r="QS31" s="6"/>
      <c r="QT31" s="6"/>
      <c r="QU31" s="6"/>
      <c r="QV31" s="6"/>
      <c r="QW31" s="6"/>
      <c r="QX31" s="6"/>
      <c r="QY31" s="6"/>
      <c r="QZ31" s="6"/>
      <c r="RA31" s="6"/>
      <c r="RB31" s="6"/>
      <c r="RC31" s="6"/>
      <c r="RD31" s="6"/>
      <c r="RE31" s="6"/>
      <c r="RF31" s="6"/>
      <c r="RG31" s="6"/>
      <c r="RH31" s="6"/>
      <c r="RI31" s="6"/>
      <c r="RJ31" s="6"/>
      <c r="RK31" s="6"/>
      <c r="RL31" s="6"/>
      <c r="RM31" s="6"/>
      <c r="RN31" s="6"/>
      <c r="RO31" s="6"/>
      <c r="RP31" s="6"/>
      <c r="RQ31" s="6"/>
      <c r="RR31" s="6"/>
      <c r="RS31" s="6"/>
      <c r="RT31" s="6"/>
      <c r="RU31" s="6"/>
      <c r="RV31" s="6"/>
      <c r="RW31" s="6"/>
      <c r="RX31" s="6"/>
      <c r="RY31" s="6"/>
      <c r="RZ31" s="6"/>
      <c r="SA31" s="6"/>
      <c r="SB31" s="6"/>
      <c r="SC31" s="6"/>
      <c r="SD31" s="6"/>
      <c r="SE31" s="6"/>
      <c r="SF31" s="6"/>
      <c r="SG31" s="6"/>
      <c r="SH31" s="6"/>
      <c r="SI31" s="6"/>
      <c r="SJ31" s="6"/>
      <c r="SK31" s="6"/>
      <c r="SL31" s="6"/>
      <c r="SM31" s="6"/>
      <c r="SN31" s="6"/>
      <c r="SO31" s="6"/>
      <c r="SP31" s="6"/>
      <c r="SQ31" s="6"/>
      <c r="SR31" s="6"/>
      <c r="SS31" s="6"/>
      <c r="ST31" s="6"/>
      <c r="SU31" s="6"/>
      <c r="SV31" s="6"/>
      <c r="SW31" s="6"/>
      <c r="SX31" s="6"/>
      <c r="SY31" s="6"/>
      <c r="SZ31" s="6"/>
      <c r="TA31" s="6"/>
      <c r="TB31" s="6"/>
      <c r="TC31" s="6"/>
      <c r="TD31" s="6"/>
      <c r="TE31" s="6"/>
      <c r="TF31" s="6"/>
      <c r="TG31" s="6"/>
      <c r="TH31" s="6"/>
      <c r="TI31" s="6"/>
      <c r="TJ31" s="6"/>
      <c r="TK31" s="6"/>
      <c r="TL31" s="6"/>
      <c r="TM31" s="6"/>
      <c r="TN31" s="6"/>
      <c r="TO31" s="6"/>
      <c r="TP31" s="6"/>
      <c r="TQ31" s="6"/>
      <c r="TR31" s="6"/>
      <c r="TS31" s="6"/>
      <c r="TT31" s="6"/>
      <c r="TU31" s="6"/>
      <c r="TV31" s="6"/>
      <c r="TW31" s="6"/>
      <c r="TX31" s="6"/>
      <c r="TY31" s="6"/>
      <c r="TZ31" s="6"/>
      <c r="UA31" s="6"/>
      <c r="UB31" s="6"/>
      <c r="UC31" s="6"/>
      <c r="UD31" s="6"/>
      <c r="UE31" s="6"/>
      <c r="UF31" s="6"/>
      <c r="UG31" s="6"/>
      <c r="UH31" s="6"/>
      <c r="UI31" s="6"/>
      <c r="UJ31" s="6"/>
      <c r="UK31" s="6"/>
      <c r="UL31" s="6"/>
      <c r="UM31" s="6"/>
      <c r="UN31" s="6"/>
      <c r="UO31" s="6"/>
      <c r="UP31" s="6"/>
      <c r="UQ31" s="6"/>
      <c r="UR31" s="6"/>
      <c r="US31" s="6"/>
      <c r="UT31" s="6"/>
      <c r="UU31" s="6"/>
      <c r="UV31" s="6"/>
      <c r="UW31" s="6"/>
      <c r="UX31" s="6"/>
      <c r="UY31" s="6"/>
      <c r="UZ31" s="6"/>
      <c r="VA31" s="6"/>
      <c r="VB31" s="6"/>
      <c r="VC31" s="6"/>
      <c r="VD31" s="6"/>
      <c r="VE31" s="6"/>
      <c r="VF31" s="6"/>
      <c r="VG31" s="6"/>
      <c r="VH31" s="6"/>
      <c r="VI31" s="6"/>
      <c r="VJ31" s="6"/>
      <c r="VK31" s="6"/>
      <c r="VL31" s="6"/>
      <c r="VM31" s="6"/>
      <c r="VN31" s="6"/>
      <c r="VO31" s="6"/>
      <c r="VP31" s="6"/>
      <c r="VQ31" s="6"/>
      <c r="VR31" s="6"/>
      <c r="VS31" s="6"/>
      <c r="VT31" s="6"/>
      <c r="VU31" s="6"/>
      <c r="VV31" s="6"/>
      <c r="VW31" s="6"/>
      <c r="VX31" s="6"/>
      <c r="VY31" s="6"/>
      <c r="VZ31" s="6"/>
      <c r="WA31" s="6"/>
      <c r="WB31" s="6"/>
      <c r="WC31" s="6"/>
      <c r="WD31" s="6"/>
      <c r="WE31" s="6"/>
      <c r="WF31" s="6"/>
      <c r="WG31" s="6"/>
      <c r="WH31" s="6"/>
      <c r="WI31" s="6"/>
      <c r="WJ31" s="6"/>
      <c r="WK31" s="6"/>
      <c r="WL31" s="6"/>
      <c r="WM31" s="6"/>
      <c r="WN31" s="6"/>
      <c r="WO31" s="6"/>
      <c r="WP31" s="6"/>
      <c r="WQ31" s="6"/>
      <c r="WR31" s="6"/>
      <c r="WS31" s="6"/>
      <c r="WT31" s="6"/>
      <c r="WU31" s="6"/>
      <c r="WV31" s="6"/>
      <c r="WW31" s="6"/>
      <c r="WX31" s="6"/>
      <c r="WY31" s="6"/>
      <c r="WZ31" s="6"/>
      <c r="XA31" s="6"/>
      <c r="XB31" s="6"/>
      <c r="XC31" s="6"/>
      <c r="XD31" s="6"/>
      <c r="XE31" s="6"/>
      <c r="XF31" s="6"/>
      <c r="XG31" s="6"/>
      <c r="XH31" s="6"/>
      <c r="XI31" s="6"/>
      <c r="XJ31" s="6"/>
      <c r="XK31" s="6"/>
      <c r="XL31" s="6"/>
      <c r="XM31" s="6"/>
      <c r="XN31" s="6"/>
      <c r="XO31" s="6"/>
      <c r="XP31" s="6"/>
      <c r="XQ31" s="6"/>
      <c r="XR31" s="6"/>
      <c r="XS31" s="6"/>
      <c r="XT31" s="6"/>
      <c r="XU31" s="6"/>
      <c r="XV31" s="6"/>
      <c r="XW31" s="6"/>
      <c r="XX31" s="6"/>
      <c r="XY31" s="6"/>
      <c r="XZ31" s="6"/>
      <c r="YA31" s="6"/>
      <c r="YB31" s="6"/>
      <c r="YC31" s="6"/>
      <c r="YD31" s="6"/>
      <c r="YE31" s="6"/>
      <c r="YF31" s="6"/>
      <c r="YG31" s="6"/>
      <c r="YH31" s="6"/>
      <c r="YI31" s="6"/>
      <c r="YJ31" s="6"/>
      <c r="YK31" s="6"/>
      <c r="YL31" s="6"/>
      <c r="YM31" s="6"/>
      <c r="YN31" s="6"/>
      <c r="YO31" s="6"/>
      <c r="YP31" s="6"/>
      <c r="YQ31" s="6"/>
      <c r="YR31" s="6"/>
      <c r="YS31" s="6"/>
      <c r="YT31" s="6"/>
      <c r="YU31" s="6"/>
      <c r="YV31" s="6"/>
      <c r="YW31" s="6"/>
      <c r="YX31" s="6"/>
      <c r="YY31" s="6"/>
      <c r="YZ31" s="6"/>
      <c r="ZA31" s="6"/>
      <c r="ZB31" s="6"/>
      <c r="ZC31" s="6"/>
      <c r="ZD31" s="6"/>
      <c r="ZE31" s="6"/>
      <c r="ZF31" s="6"/>
      <c r="ZG31" s="6"/>
      <c r="ZH31" s="6"/>
      <c r="ZI31" s="6"/>
      <c r="ZJ31" s="6"/>
      <c r="ZK31" s="6"/>
      <c r="ZL31" s="6"/>
      <c r="ZM31" s="6"/>
      <c r="ZN31" s="6"/>
      <c r="ZO31" s="6"/>
      <c r="ZP31" s="6"/>
      <c r="ZQ31" s="6"/>
      <c r="ZR31" s="6"/>
      <c r="ZS31" s="6"/>
      <c r="ZT31" s="6"/>
      <c r="ZU31" s="6"/>
      <c r="ZV31" s="6"/>
      <c r="ZW31" s="6"/>
      <c r="ZX31" s="6"/>
      <c r="ZY31" s="6"/>
      <c r="ZZ31" s="6"/>
      <c r="AAA31" s="6"/>
      <c r="AAB31" s="6"/>
      <c r="AAC31" s="6"/>
      <c r="AAD31" s="6"/>
      <c r="AAE31" s="6"/>
      <c r="AAF31" s="6"/>
      <c r="AAG31" s="6"/>
      <c r="AAH31" s="6"/>
      <c r="AAI31" s="6"/>
      <c r="AAJ31" s="6"/>
      <c r="AAK31" s="6"/>
      <c r="AAL31" s="6"/>
      <c r="AAM31" s="6"/>
      <c r="AAN31" s="6"/>
      <c r="AAO31" s="6"/>
      <c r="AAP31" s="6"/>
      <c r="AAQ31" s="6"/>
      <c r="AAR31" s="6"/>
      <c r="AAS31" s="6"/>
      <c r="AAT31" s="6"/>
      <c r="AAU31" s="6"/>
      <c r="AAV31" s="6"/>
      <c r="AAW31" s="6"/>
      <c r="AAX31" s="6"/>
      <c r="AAY31" s="6"/>
      <c r="AAZ31" s="6"/>
      <c r="ABA31" s="6"/>
      <c r="ABB31" s="6"/>
      <c r="ABC31" s="6"/>
      <c r="ABD31" s="6"/>
      <c r="ABE31" s="6"/>
      <c r="ABF31" s="6"/>
      <c r="ABG31" s="6"/>
      <c r="ABH31" s="6"/>
      <c r="ABI31" s="6"/>
      <c r="ABJ31" s="6"/>
      <c r="ABK31" s="6"/>
      <c r="ABL31" s="6"/>
      <c r="ABM31" s="6"/>
      <c r="ABN31" s="6"/>
      <c r="ABO31" s="6"/>
      <c r="ABP31" s="6"/>
      <c r="ABQ31" s="6"/>
      <c r="ABR31" s="6"/>
      <c r="ABS31" s="6"/>
      <c r="ABT31" s="6"/>
      <c r="ABU31" s="6"/>
      <c r="ABV31" s="6"/>
      <c r="ABW31" s="6"/>
      <c r="ABX31" s="6"/>
      <c r="ABY31" s="6"/>
      <c r="ABZ31" s="6"/>
      <c r="ACA31" s="6"/>
      <c r="ACB31" s="6"/>
      <c r="ACC31" s="6"/>
      <c r="ACD31" s="6"/>
      <c r="ACE31" s="6"/>
      <c r="ACF31" s="6"/>
      <c r="ACG31" s="6"/>
      <c r="ACH31" s="6"/>
      <c r="ACI31" s="6"/>
      <c r="ACJ31" s="6"/>
      <c r="ACK31" s="6"/>
      <c r="ACL31" s="6"/>
      <c r="ACM31" s="6"/>
      <c r="ACN31" s="6"/>
      <c r="ACO31" s="6"/>
      <c r="ACP31" s="6"/>
      <c r="ACQ31" s="6"/>
      <c r="ACR31" s="6"/>
      <c r="ACS31" s="6"/>
      <c r="ACT31" s="6"/>
      <c r="ACU31" s="6"/>
      <c r="ACV31" s="6"/>
      <c r="ACW31" s="6"/>
      <c r="ACX31" s="6"/>
      <c r="ACY31" s="6"/>
      <c r="ACZ31" s="6"/>
      <c r="ADA31" s="6"/>
      <c r="ADB31" s="6"/>
      <c r="ADC31" s="6"/>
      <c r="ADD31" s="6"/>
      <c r="ADE31" s="6"/>
      <c r="ADF31" s="6"/>
      <c r="ADG31" s="6"/>
      <c r="ADH31" s="6"/>
      <c r="ADI31" s="6"/>
      <c r="ADJ31" s="6"/>
      <c r="ADK31" s="6"/>
      <c r="ADL31" s="6"/>
      <c r="ADM31" s="6"/>
      <c r="ADN31" s="6"/>
      <c r="ADO31" s="6"/>
      <c r="ADP31" s="6"/>
      <c r="ADQ31" s="6"/>
      <c r="ADR31" s="6"/>
      <c r="ADS31" s="6"/>
      <c r="ADT31" s="6"/>
      <c r="ADU31" s="6"/>
      <c r="ADV31" s="6"/>
      <c r="ADW31" s="6"/>
      <c r="ADX31" s="6"/>
      <c r="ADY31" s="6"/>
      <c r="ADZ31" s="6"/>
      <c r="AEA31" s="6"/>
      <c r="AEB31" s="6"/>
      <c r="AEC31" s="6"/>
      <c r="AED31" s="6"/>
      <c r="AEE31" s="6"/>
      <c r="AEF31" s="6"/>
      <c r="AEG31" s="6"/>
      <c r="AEH31" s="6"/>
      <c r="AEI31" s="6"/>
      <c r="AEJ31" s="6"/>
      <c r="AEK31" s="6"/>
      <c r="AEL31" s="6"/>
      <c r="AEM31" s="6"/>
      <c r="AEN31" s="6"/>
      <c r="AEO31" s="6"/>
      <c r="AEP31" s="6"/>
      <c r="AEQ31" s="6"/>
      <c r="AER31" s="6"/>
      <c r="AES31" s="6"/>
      <c r="AET31" s="6"/>
      <c r="AEU31" s="6"/>
      <c r="AEV31" s="6"/>
      <c r="AEW31" s="6"/>
      <c r="AEX31" s="6"/>
      <c r="AEY31" s="6"/>
      <c r="AEZ31" s="6"/>
      <c r="AFA31" s="6"/>
      <c r="AFB31" s="6"/>
      <c r="AFC31" s="6"/>
      <c r="AFD31" s="6"/>
      <c r="AFE31" s="6"/>
      <c r="AFF31" s="6"/>
      <c r="AFG31" s="6"/>
      <c r="AFH31" s="6"/>
      <c r="AFI31" s="6"/>
      <c r="AFJ31" s="6"/>
      <c r="AFK31" s="6"/>
      <c r="AFL31" s="6"/>
      <c r="AFM31" s="6"/>
      <c r="AFN31" s="6"/>
      <c r="AFO31" s="6"/>
      <c r="AFP31" s="6"/>
      <c r="AFQ31" s="6"/>
      <c r="AFR31" s="6"/>
      <c r="AFS31" s="6"/>
      <c r="AFT31" s="6"/>
      <c r="AFU31" s="6"/>
      <c r="AFV31" s="6"/>
      <c r="AFW31" s="6"/>
      <c r="AFX31" s="6"/>
      <c r="AFY31" s="6"/>
      <c r="AFZ31" s="6"/>
      <c r="AGA31" s="6"/>
      <c r="AGB31" s="6"/>
      <c r="AGC31" s="6"/>
      <c r="AGD31" s="6"/>
      <c r="AGE31" s="6"/>
      <c r="AGF31" s="6"/>
      <c r="AGG31" s="6"/>
      <c r="AGH31" s="6"/>
      <c r="AGI31" s="6"/>
      <c r="AGJ31" s="6"/>
      <c r="AGK31" s="6"/>
      <c r="AGL31" s="6"/>
      <c r="AGM31" s="6"/>
      <c r="AGN31" s="6"/>
      <c r="AGO31" s="6"/>
      <c r="AGP31" s="6"/>
      <c r="AGQ31" s="6"/>
      <c r="AGR31" s="6"/>
      <c r="AGS31" s="6"/>
      <c r="AGT31" s="6"/>
      <c r="AGU31" s="6"/>
      <c r="AGV31" s="6"/>
      <c r="AGW31" s="6"/>
      <c r="AGX31" s="6"/>
      <c r="AGY31" s="6"/>
      <c r="AGZ31" s="6"/>
      <c r="AHA31" s="6"/>
      <c r="AHB31" s="6"/>
      <c r="AHC31" s="6"/>
      <c r="AHD31" s="6"/>
      <c r="AHE31" s="6"/>
      <c r="AHF31" s="6"/>
      <c r="AHG31" s="6"/>
      <c r="AHH31" s="6"/>
      <c r="AHI31" s="6"/>
      <c r="AHJ31" s="6"/>
      <c r="AHK31" s="6"/>
      <c r="AHL31" s="6"/>
      <c r="AHM31" s="6"/>
      <c r="AHN31" s="6"/>
      <c r="AHO31" s="6"/>
      <c r="AHP31" s="6"/>
      <c r="AHQ31" s="6"/>
      <c r="AHR31" s="6"/>
      <c r="AHS31" s="6"/>
      <c r="AHT31" s="6"/>
      <c r="AHU31" s="6"/>
      <c r="AHV31" s="6"/>
      <c r="AHW31" s="6"/>
      <c r="AHX31" s="6"/>
      <c r="AHY31" s="6"/>
      <c r="AHZ31" s="6"/>
      <c r="AIA31" s="6"/>
      <c r="AIB31" s="6"/>
      <c r="AIC31" s="6"/>
      <c r="AID31" s="6"/>
      <c r="AIE31" s="6"/>
      <c r="AIF31" s="6"/>
      <c r="AIG31" s="6"/>
      <c r="AIH31" s="6"/>
      <c r="AII31" s="6"/>
      <c r="AIJ31" s="6"/>
      <c r="AIK31" s="6"/>
      <c r="AIL31" s="6"/>
      <c r="AIM31" s="6"/>
      <c r="AIN31" s="6"/>
      <c r="AIO31" s="6"/>
      <c r="AIP31" s="6"/>
      <c r="AIQ31" s="6"/>
      <c r="AIR31" s="6"/>
      <c r="AIS31" s="6"/>
      <c r="AIT31" s="6"/>
      <c r="AIU31" s="6"/>
      <c r="AIV31" s="6"/>
      <c r="AIW31" s="6"/>
      <c r="AIX31" s="6"/>
      <c r="AIY31" s="6"/>
      <c r="AIZ31" s="6"/>
      <c r="AJA31" s="6"/>
      <c r="AJB31" s="6"/>
      <c r="AJC31" s="6"/>
      <c r="AJD31" s="6"/>
      <c r="AJE31" s="6"/>
      <c r="AJF31" s="6"/>
      <c r="AJG31" s="6"/>
      <c r="AJH31" s="6"/>
      <c r="AJI31" s="6"/>
      <c r="AJJ31" s="6"/>
      <c r="AJK31" s="6"/>
      <c r="AJL31" s="6"/>
      <c r="AJM31" s="6"/>
      <c r="AJN31" s="6"/>
      <c r="AJO31" s="6"/>
      <c r="AJP31" s="6"/>
      <c r="AJQ31" s="6"/>
      <c r="AJR31" s="6"/>
      <c r="AJS31" s="6"/>
      <c r="AJT31" s="6"/>
      <c r="AJU31" s="6"/>
      <c r="AJV31" s="6"/>
      <c r="AJW31" s="6"/>
      <c r="AJX31" s="6"/>
      <c r="AJY31" s="6"/>
      <c r="AJZ31" s="6"/>
      <c r="AKA31" s="6"/>
      <c r="AKB31" s="6"/>
      <c r="AKC31" s="6"/>
      <c r="AKD31" s="6"/>
      <c r="AKE31" s="6"/>
      <c r="AKF31" s="6"/>
      <c r="AKG31" s="6"/>
      <c r="AKH31" s="6"/>
      <c r="AKI31" s="6"/>
      <c r="AKJ31" s="6"/>
      <c r="AKK31" s="6"/>
      <c r="AKL31" s="6"/>
      <c r="AKM31" s="6"/>
      <c r="AKN31" s="6"/>
      <c r="AKO31" s="6"/>
      <c r="AKP31" s="6"/>
      <c r="AKQ31" s="6"/>
      <c r="AKR31" s="6"/>
      <c r="AKS31" s="6"/>
      <c r="AKT31" s="6"/>
      <c r="AKU31" s="6"/>
      <c r="AKV31" s="6"/>
      <c r="AKW31" s="6"/>
      <c r="AKX31" s="6"/>
      <c r="AKY31" s="6"/>
      <c r="AKZ31" s="6"/>
      <c r="ALA31" s="6"/>
      <c r="ALB31" s="6"/>
      <c r="ALC31" s="6"/>
      <c r="ALD31" s="6"/>
      <c r="ALE31" s="6"/>
      <c r="ALF31" s="6"/>
      <c r="ALG31" s="6"/>
      <c r="ALH31" s="6"/>
      <c r="ALI31" s="6"/>
      <c r="ALJ31" s="6"/>
      <c r="ALK31" s="6"/>
      <c r="ALL31" s="6"/>
      <c r="ALM31" s="6"/>
      <c r="ALN31" s="6"/>
      <c r="ALO31" s="6"/>
      <c r="ALP31" s="6"/>
      <c r="ALQ31" s="6"/>
      <c r="ALR31" s="6"/>
      <c r="ALS31" s="6"/>
      <c r="ALT31" s="6"/>
      <c r="ALU31" s="6"/>
      <c r="ALV31" s="6"/>
      <c r="ALW31" s="6"/>
      <c r="ALX31" s="6"/>
      <c r="ALY31" s="6"/>
      <c r="ALZ31" s="6"/>
      <c r="AMA31" s="6"/>
      <c r="AMB31" s="6"/>
      <c r="AMC31" s="6"/>
      <c r="AMD31" s="6"/>
      <c r="AME31" s="6"/>
      <c r="AMF31" s="6"/>
      <c r="AMG31" s="6"/>
      <c r="AMH31" s="6"/>
      <c r="AMI31" s="6"/>
      <c r="AMJ31" s="6"/>
      <c r="AMK31" s="6"/>
      <c r="AML31" s="6"/>
      <c r="AMM31" s="6"/>
      <c r="AMN31" s="6"/>
      <c r="AMO31" s="6"/>
      <c r="AMP31" s="6"/>
      <c r="AMQ31" s="6"/>
      <c r="AMR31" s="6"/>
      <c r="AMS31" s="6"/>
      <c r="AMT31" s="6"/>
      <c r="AMU31" s="6"/>
      <c r="AMV31" s="6"/>
      <c r="AMW31" s="6"/>
      <c r="AMX31" s="6"/>
      <c r="AMY31" s="6"/>
      <c r="AMZ31" s="6"/>
      <c r="ANA31" s="6"/>
      <c r="ANB31" s="6"/>
    </row>
    <row r="32" spans="1:1042" x14ac:dyDescent="0.25">
      <c r="A32" t="s">
        <v>188</v>
      </c>
      <c r="D32" t="s">
        <v>209</v>
      </c>
      <c r="K32" s="55"/>
      <c r="L32" s="55"/>
      <c r="M32" s="6"/>
      <c r="N32" s="55"/>
      <c r="O32" s="6"/>
      <c r="P32" s="6"/>
      <c r="Q32" s="6"/>
      <c r="R32" s="72" t="s">
        <v>276</v>
      </c>
      <c r="S32" s="14">
        <v>62</v>
      </c>
      <c r="T32" s="103" t="s">
        <v>268</v>
      </c>
      <c r="U32" s="133">
        <f t="shared" si="0"/>
        <v>48</v>
      </c>
      <c r="V32" s="78"/>
      <c r="W32" s="78"/>
      <c r="X32" s="56"/>
      <c r="Y32" s="56"/>
      <c r="Z32" s="57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  <c r="EM32" s="6"/>
      <c r="EN32" s="6"/>
      <c r="EO32" s="6"/>
      <c r="EP32" s="6"/>
      <c r="EQ32" s="6"/>
      <c r="ER32" s="6"/>
      <c r="ES32" s="6"/>
      <c r="ET32" s="6"/>
      <c r="EU32" s="6"/>
      <c r="EV32" s="6"/>
      <c r="EW32" s="6"/>
      <c r="EX32" s="6"/>
      <c r="EY32" s="6"/>
      <c r="EZ32" s="6"/>
      <c r="FA32" s="6"/>
      <c r="FB32" s="6"/>
      <c r="FC32" s="6"/>
      <c r="FD32" s="6"/>
      <c r="FE32" s="6"/>
      <c r="FF32" s="6"/>
      <c r="FG32" s="6"/>
      <c r="FH32" s="6"/>
      <c r="FI32" s="6"/>
      <c r="FJ32" s="6"/>
      <c r="FK32" s="6"/>
      <c r="FL32" s="6"/>
      <c r="FM32" s="6"/>
      <c r="FN32" s="6"/>
      <c r="FO32" s="6"/>
      <c r="FP32" s="6"/>
      <c r="FQ32" s="6"/>
      <c r="FR32" s="6"/>
      <c r="FS32" s="6"/>
      <c r="FT32" s="6"/>
      <c r="FU32" s="6"/>
      <c r="FV32" s="6"/>
      <c r="FW32" s="6"/>
      <c r="FX32" s="6"/>
      <c r="FY32" s="6"/>
      <c r="FZ32" s="6"/>
      <c r="GA32" s="6"/>
      <c r="GB32" s="6"/>
      <c r="GC32" s="6"/>
      <c r="GD32" s="6"/>
      <c r="GE32" s="6"/>
      <c r="GF32" s="6"/>
      <c r="GG32" s="6"/>
      <c r="GH32" s="6"/>
      <c r="GI32" s="6"/>
      <c r="GJ32" s="6"/>
      <c r="GK32" s="6"/>
      <c r="GL32" s="6"/>
      <c r="GM32" s="6"/>
      <c r="GN32" s="6"/>
      <c r="GO32" s="6"/>
      <c r="GP32" s="6"/>
      <c r="GQ32" s="6"/>
      <c r="GR32" s="6"/>
      <c r="GS32" s="6"/>
      <c r="GT32" s="6"/>
      <c r="GU32" s="6"/>
      <c r="GV32" s="6"/>
      <c r="GW32" s="6"/>
      <c r="GX32" s="6"/>
      <c r="GY32" s="6"/>
      <c r="GZ32" s="6"/>
      <c r="HA32" s="6"/>
      <c r="HB32" s="6"/>
      <c r="HC32" s="6"/>
      <c r="HD32" s="6"/>
      <c r="HE32" s="6"/>
      <c r="HF32" s="6"/>
      <c r="HG32" s="6"/>
      <c r="HH32" s="6"/>
      <c r="HI32" s="6"/>
      <c r="HJ32" s="6"/>
      <c r="HK32" s="6"/>
      <c r="HL32" s="6"/>
      <c r="HM32" s="6"/>
      <c r="HN32" s="6"/>
      <c r="HO32" s="6"/>
      <c r="HP32" s="6"/>
      <c r="HQ32" s="6"/>
      <c r="HR32" s="6"/>
      <c r="HS32" s="6"/>
      <c r="HT32" s="6"/>
      <c r="HU32" s="6"/>
      <c r="HV32" s="6"/>
      <c r="HW32" s="6"/>
      <c r="HX32" s="6"/>
      <c r="HY32" s="6"/>
      <c r="HZ32" s="6"/>
      <c r="IA32" s="6"/>
      <c r="IB32" s="6"/>
      <c r="IC32" s="6"/>
      <c r="ID32" s="6"/>
      <c r="IE32" s="6"/>
      <c r="IF32" s="6"/>
      <c r="IG32" s="6"/>
      <c r="IH32" s="6"/>
      <c r="II32" s="6"/>
      <c r="IJ32" s="6"/>
      <c r="IK32" s="6"/>
      <c r="IL32" s="6"/>
      <c r="IM32" s="6"/>
      <c r="IN32" s="6"/>
      <c r="IO32" s="6"/>
      <c r="IP32" s="6"/>
      <c r="IQ32" s="6"/>
      <c r="IR32" s="6"/>
      <c r="IS32" s="6"/>
      <c r="IT32" s="6"/>
      <c r="IU32" s="6"/>
      <c r="IV32" s="6"/>
      <c r="IW32" s="6"/>
      <c r="IX32" s="6"/>
      <c r="IY32" s="6"/>
      <c r="IZ32" s="6"/>
      <c r="JA32" s="6"/>
      <c r="JB32" s="6"/>
      <c r="JC32" s="6"/>
      <c r="JD32" s="6"/>
      <c r="JE32" s="6"/>
      <c r="JF32" s="6"/>
      <c r="JG32" s="6"/>
      <c r="JH32" s="6"/>
      <c r="JI32" s="6"/>
      <c r="JJ32" s="6"/>
      <c r="JK32" s="6"/>
      <c r="JL32" s="6"/>
      <c r="JM32" s="6"/>
      <c r="JN32" s="6"/>
      <c r="JO32" s="6"/>
      <c r="JP32" s="6"/>
      <c r="JQ32" s="6"/>
      <c r="JR32" s="6"/>
      <c r="JS32" s="6"/>
      <c r="JT32" s="6"/>
      <c r="JU32" s="6"/>
      <c r="JV32" s="6"/>
      <c r="JW32" s="6"/>
      <c r="JX32" s="6"/>
      <c r="JY32" s="6"/>
      <c r="JZ32" s="6"/>
      <c r="KA32" s="6"/>
      <c r="KB32" s="6"/>
      <c r="KC32" s="6"/>
      <c r="KD32" s="6"/>
      <c r="KE32" s="6"/>
      <c r="KF32" s="6"/>
      <c r="KG32" s="6"/>
      <c r="KH32" s="6"/>
      <c r="KI32" s="6"/>
      <c r="KJ32" s="6"/>
      <c r="KK32" s="6"/>
      <c r="KL32" s="6"/>
      <c r="KM32" s="6"/>
      <c r="KN32" s="6"/>
      <c r="KO32" s="6"/>
      <c r="KP32" s="6"/>
      <c r="KQ32" s="6"/>
      <c r="KR32" s="6"/>
      <c r="KS32" s="6"/>
      <c r="KT32" s="6"/>
      <c r="KU32" s="6"/>
      <c r="KV32" s="6"/>
      <c r="KW32" s="6"/>
      <c r="KX32" s="6"/>
      <c r="KY32" s="6"/>
      <c r="KZ32" s="6"/>
      <c r="LA32" s="6"/>
      <c r="LB32" s="6"/>
      <c r="LC32" s="6"/>
      <c r="LD32" s="6"/>
      <c r="LE32" s="6"/>
      <c r="LF32" s="6"/>
      <c r="LG32" s="6"/>
      <c r="LH32" s="6"/>
      <c r="LI32" s="6"/>
      <c r="LJ32" s="6"/>
      <c r="LK32" s="6"/>
      <c r="LL32" s="6"/>
      <c r="LM32" s="6"/>
      <c r="LN32" s="6"/>
      <c r="LO32" s="6"/>
      <c r="LP32" s="6"/>
      <c r="LQ32" s="6"/>
      <c r="LR32" s="6"/>
      <c r="LS32" s="6"/>
      <c r="LT32" s="6"/>
      <c r="LU32" s="6"/>
      <c r="LV32" s="6"/>
      <c r="LW32" s="6"/>
      <c r="LX32" s="6"/>
      <c r="LY32" s="6"/>
      <c r="LZ32" s="6"/>
      <c r="MA32" s="6"/>
      <c r="MB32" s="6"/>
      <c r="MC32" s="6"/>
      <c r="MD32" s="6"/>
      <c r="ME32" s="6"/>
      <c r="MF32" s="6"/>
      <c r="MG32" s="6"/>
      <c r="MH32" s="6"/>
      <c r="MI32" s="6"/>
      <c r="MJ32" s="6"/>
      <c r="MK32" s="6"/>
      <c r="ML32" s="6"/>
      <c r="MM32" s="6"/>
      <c r="MN32" s="6"/>
      <c r="MO32" s="6"/>
      <c r="MP32" s="6"/>
      <c r="MQ32" s="6"/>
      <c r="MR32" s="6"/>
      <c r="MS32" s="6"/>
      <c r="MT32" s="6"/>
      <c r="MU32" s="6"/>
      <c r="MV32" s="6"/>
      <c r="MW32" s="6"/>
      <c r="MX32" s="6"/>
      <c r="MY32" s="6"/>
      <c r="MZ32" s="6"/>
      <c r="NA32" s="6"/>
      <c r="NB32" s="6"/>
      <c r="NC32" s="6"/>
      <c r="ND32" s="6"/>
      <c r="NE32" s="6"/>
      <c r="NF32" s="6"/>
      <c r="NG32" s="6"/>
      <c r="NH32" s="6"/>
      <c r="NI32" s="6"/>
      <c r="NJ32" s="6"/>
      <c r="NK32" s="6"/>
      <c r="NL32" s="6"/>
      <c r="NM32" s="6"/>
      <c r="NN32" s="6"/>
      <c r="NO32" s="6"/>
      <c r="NP32" s="6"/>
      <c r="NQ32" s="6"/>
      <c r="NR32" s="6"/>
      <c r="NS32" s="6"/>
      <c r="NT32" s="6"/>
      <c r="NU32" s="6"/>
      <c r="NV32" s="6"/>
      <c r="NW32" s="6"/>
      <c r="NX32" s="6"/>
      <c r="NY32" s="6"/>
      <c r="NZ32" s="6"/>
      <c r="OA32" s="6"/>
      <c r="OB32" s="6"/>
      <c r="OC32" s="6"/>
      <c r="OD32" s="6"/>
      <c r="OE32" s="6"/>
      <c r="OF32" s="6"/>
      <c r="OG32" s="6"/>
      <c r="OH32" s="6"/>
      <c r="OI32" s="6"/>
      <c r="OJ32" s="6"/>
      <c r="OK32" s="6"/>
      <c r="OL32" s="6"/>
      <c r="OM32" s="6"/>
      <c r="ON32" s="6"/>
      <c r="OO32" s="6"/>
      <c r="OP32" s="6"/>
      <c r="OQ32" s="6"/>
      <c r="OR32" s="6"/>
      <c r="OS32" s="6"/>
      <c r="OT32" s="6"/>
      <c r="OU32" s="6"/>
      <c r="OV32" s="6"/>
      <c r="OW32" s="6"/>
      <c r="OX32" s="6"/>
      <c r="OY32" s="6"/>
      <c r="OZ32" s="6"/>
      <c r="PA32" s="6"/>
      <c r="PB32" s="6"/>
      <c r="PC32" s="6"/>
      <c r="PD32" s="6"/>
      <c r="PE32" s="6"/>
      <c r="PF32" s="6"/>
      <c r="PG32" s="6"/>
      <c r="PH32" s="6"/>
      <c r="PI32" s="6"/>
      <c r="PJ32" s="6"/>
      <c r="PK32" s="6"/>
      <c r="PL32" s="6"/>
      <c r="PM32" s="6"/>
      <c r="PN32" s="6"/>
      <c r="PO32" s="6"/>
      <c r="PP32" s="6"/>
      <c r="PQ32" s="6"/>
      <c r="PR32" s="6"/>
      <c r="PS32" s="6"/>
      <c r="PT32" s="6"/>
      <c r="PU32" s="6"/>
      <c r="PV32" s="6"/>
      <c r="PW32" s="6"/>
      <c r="PX32" s="6"/>
      <c r="PY32" s="6"/>
      <c r="PZ32" s="6"/>
      <c r="QA32" s="6"/>
      <c r="QB32" s="6"/>
      <c r="QC32" s="6"/>
      <c r="QD32" s="6"/>
      <c r="QE32" s="6"/>
      <c r="QF32" s="6"/>
      <c r="QG32" s="6"/>
      <c r="QH32" s="6"/>
      <c r="QI32" s="6"/>
      <c r="QJ32" s="6"/>
      <c r="QK32" s="6"/>
      <c r="QL32" s="6"/>
      <c r="QM32" s="6"/>
      <c r="QN32" s="6"/>
      <c r="QO32" s="6"/>
      <c r="QP32" s="6"/>
      <c r="QQ32" s="6"/>
      <c r="QR32" s="6"/>
      <c r="QS32" s="6"/>
      <c r="QT32" s="6"/>
      <c r="QU32" s="6"/>
      <c r="QV32" s="6"/>
      <c r="QW32" s="6"/>
      <c r="QX32" s="6"/>
      <c r="QY32" s="6"/>
      <c r="QZ32" s="6"/>
      <c r="RA32" s="6"/>
      <c r="RB32" s="6"/>
      <c r="RC32" s="6"/>
      <c r="RD32" s="6"/>
      <c r="RE32" s="6"/>
      <c r="RF32" s="6"/>
      <c r="RG32" s="6"/>
      <c r="RH32" s="6"/>
      <c r="RI32" s="6"/>
      <c r="RJ32" s="6"/>
      <c r="RK32" s="6"/>
      <c r="RL32" s="6"/>
      <c r="RM32" s="6"/>
      <c r="RN32" s="6"/>
      <c r="RO32" s="6"/>
      <c r="RP32" s="6"/>
      <c r="RQ32" s="6"/>
      <c r="RR32" s="6"/>
      <c r="RS32" s="6"/>
      <c r="RT32" s="6"/>
      <c r="RU32" s="6"/>
      <c r="RV32" s="6"/>
      <c r="RW32" s="6"/>
      <c r="RX32" s="6"/>
      <c r="RY32" s="6"/>
      <c r="RZ32" s="6"/>
      <c r="SA32" s="6"/>
      <c r="SB32" s="6"/>
      <c r="SC32" s="6"/>
      <c r="SD32" s="6"/>
      <c r="SE32" s="6"/>
      <c r="SF32" s="6"/>
      <c r="SG32" s="6"/>
      <c r="SH32" s="6"/>
      <c r="SI32" s="6"/>
      <c r="SJ32" s="6"/>
      <c r="SK32" s="6"/>
      <c r="SL32" s="6"/>
      <c r="SM32" s="6"/>
      <c r="SN32" s="6"/>
      <c r="SO32" s="6"/>
      <c r="SP32" s="6"/>
      <c r="SQ32" s="6"/>
      <c r="SR32" s="6"/>
      <c r="SS32" s="6"/>
      <c r="ST32" s="6"/>
      <c r="SU32" s="6"/>
      <c r="SV32" s="6"/>
      <c r="SW32" s="6"/>
      <c r="SX32" s="6"/>
      <c r="SY32" s="6"/>
      <c r="SZ32" s="6"/>
      <c r="TA32" s="6"/>
      <c r="TB32" s="6"/>
      <c r="TC32" s="6"/>
      <c r="TD32" s="6"/>
      <c r="TE32" s="6"/>
      <c r="TF32" s="6"/>
      <c r="TG32" s="6"/>
      <c r="TH32" s="6"/>
      <c r="TI32" s="6"/>
      <c r="TJ32" s="6"/>
      <c r="TK32" s="6"/>
      <c r="TL32" s="6"/>
      <c r="TM32" s="6"/>
      <c r="TN32" s="6"/>
      <c r="TO32" s="6"/>
      <c r="TP32" s="6"/>
      <c r="TQ32" s="6"/>
      <c r="TR32" s="6"/>
      <c r="TS32" s="6"/>
      <c r="TT32" s="6"/>
      <c r="TU32" s="6"/>
      <c r="TV32" s="6"/>
      <c r="TW32" s="6"/>
      <c r="TX32" s="6"/>
      <c r="TY32" s="6"/>
      <c r="TZ32" s="6"/>
      <c r="UA32" s="6"/>
      <c r="UB32" s="6"/>
      <c r="UC32" s="6"/>
      <c r="UD32" s="6"/>
      <c r="UE32" s="6"/>
      <c r="UF32" s="6"/>
      <c r="UG32" s="6"/>
      <c r="UH32" s="6"/>
      <c r="UI32" s="6"/>
      <c r="UJ32" s="6"/>
      <c r="UK32" s="6"/>
      <c r="UL32" s="6"/>
      <c r="UM32" s="6"/>
      <c r="UN32" s="6"/>
      <c r="UO32" s="6"/>
      <c r="UP32" s="6"/>
      <c r="UQ32" s="6"/>
      <c r="UR32" s="6"/>
      <c r="US32" s="6"/>
      <c r="UT32" s="6"/>
      <c r="UU32" s="6"/>
      <c r="UV32" s="6"/>
      <c r="UW32" s="6"/>
      <c r="UX32" s="6"/>
      <c r="UY32" s="6"/>
      <c r="UZ32" s="6"/>
      <c r="VA32" s="6"/>
      <c r="VB32" s="6"/>
      <c r="VC32" s="6"/>
      <c r="VD32" s="6"/>
      <c r="VE32" s="6"/>
      <c r="VF32" s="6"/>
      <c r="VG32" s="6"/>
      <c r="VH32" s="6"/>
      <c r="VI32" s="6"/>
      <c r="VJ32" s="6"/>
      <c r="VK32" s="6"/>
      <c r="VL32" s="6"/>
      <c r="VM32" s="6"/>
      <c r="VN32" s="6"/>
      <c r="VO32" s="6"/>
      <c r="VP32" s="6"/>
      <c r="VQ32" s="6"/>
      <c r="VR32" s="6"/>
      <c r="VS32" s="6"/>
      <c r="VT32" s="6"/>
      <c r="VU32" s="6"/>
      <c r="VV32" s="6"/>
      <c r="VW32" s="6"/>
      <c r="VX32" s="6"/>
      <c r="VY32" s="6"/>
      <c r="VZ32" s="6"/>
      <c r="WA32" s="6"/>
      <c r="WB32" s="6"/>
      <c r="WC32" s="6"/>
      <c r="WD32" s="6"/>
      <c r="WE32" s="6"/>
      <c r="WF32" s="6"/>
      <c r="WG32" s="6"/>
      <c r="WH32" s="6"/>
      <c r="WI32" s="6"/>
      <c r="WJ32" s="6"/>
      <c r="WK32" s="6"/>
      <c r="WL32" s="6"/>
      <c r="WM32" s="6"/>
      <c r="WN32" s="6"/>
      <c r="WO32" s="6"/>
      <c r="WP32" s="6"/>
      <c r="WQ32" s="6"/>
      <c r="WR32" s="6"/>
      <c r="WS32" s="6"/>
      <c r="WT32" s="6"/>
      <c r="WU32" s="6"/>
      <c r="WV32" s="6"/>
      <c r="WW32" s="6"/>
      <c r="WX32" s="6"/>
      <c r="WY32" s="6"/>
      <c r="WZ32" s="6"/>
      <c r="XA32" s="6"/>
      <c r="XB32" s="6"/>
      <c r="XC32" s="6"/>
      <c r="XD32" s="6"/>
      <c r="XE32" s="6"/>
      <c r="XF32" s="6"/>
      <c r="XG32" s="6"/>
      <c r="XH32" s="6"/>
      <c r="XI32" s="6"/>
      <c r="XJ32" s="6"/>
      <c r="XK32" s="6"/>
      <c r="XL32" s="6"/>
      <c r="XM32" s="6"/>
      <c r="XN32" s="6"/>
      <c r="XO32" s="6"/>
      <c r="XP32" s="6"/>
      <c r="XQ32" s="6"/>
      <c r="XR32" s="6"/>
      <c r="XS32" s="6"/>
      <c r="XT32" s="6"/>
      <c r="XU32" s="6"/>
      <c r="XV32" s="6"/>
      <c r="XW32" s="6"/>
      <c r="XX32" s="6"/>
      <c r="XY32" s="6"/>
      <c r="XZ32" s="6"/>
      <c r="YA32" s="6"/>
      <c r="YB32" s="6"/>
      <c r="YC32" s="6"/>
      <c r="YD32" s="6"/>
      <c r="YE32" s="6"/>
      <c r="YF32" s="6"/>
      <c r="YG32" s="6"/>
      <c r="YH32" s="6"/>
      <c r="YI32" s="6"/>
      <c r="YJ32" s="6"/>
      <c r="YK32" s="6"/>
      <c r="YL32" s="6"/>
      <c r="YM32" s="6"/>
      <c r="YN32" s="6"/>
      <c r="YO32" s="6"/>
      <c r="YP32" s="6"/>
      <c r="YQ32" s="6"/>
      <c r="YR32" s="6"/>
      <c r="YS32" s="6"/>
      <c r="YT32" s="6"/>
      <c r="YU32" s="6"/>
      <c r="YV32" s="6"/>
      <c r="YW32" s="6"/>
      <c r="YX32" s="6"/>
      <c r="YY32" s="6"/>
      <c r="YZ32" s="6"/>
      <c r="ZA32" s="6"/>
      <c r="ZB32" s="6"/>
      <c r="ZC32" s="6"/>
      <c r="ZD32" s="6"/>
      <c r="ZE32" s="6"/>
      <c r="ZF32" s="6"/>
      <c r="ZG32" s="6"/>
      <c r="ZH32" s="6"/>
      <c r="ZI32" s="6"/>
      <c r="ZJ32" s="6"/>
      <c r="ZK32" s="6"/>
      <c r="ZL32" s="6"/>
      <c r="ZM32" s="6"/>
      <c r="ZN32" s="6"/>
      <c r="ZO32" s="6"/>
      <c r="ZP32" s="6"/>
      <c r="ZQ32" s="6"/>
      <c r="ZR32" s="6"/>
      <c r="ZS32" s="6"/>
      <c r="ZT32" s="6"/>
      <c r="ZU32" s="6"/>
      <c r="ZV32" s="6"/>
      <c r="ZW32" s="6"/>
      <c r="ZX32" s="6"/>
      <c r="ZY32" s="6"/>
      <c r="ZZ32" s="6"/>
      <c r="AAA32" s="6"/>
      <c r="AAB32" s="6"/>
      <c r="AAC32" s="6"/>
      <c r="AAD32" s="6"/>
      <c r="AAE32" s="6"/>
      <c r="AAF32" s="6"/>
      <c r="AAG32" s="6"/>
      <c r="AAH32" s="6"/>
      <c r="AAI32" s="6"/>
      <c r="AAJ32" s="6"/>
      <c r="AAK32" s="6"/>
      <c r="AAL32" s="6"/>
      <c r="AAM32" s="6"/>
      <c r="AAN32" s="6"/>
      <c r="AAO32" s="6"/>
      <c r="AAP32" s="6"/>
      <c r="AAQ32" s="6"/>
      <c r="AAR32" s="6"/>
      <c r="AAS32" s="6"/>
      <c r="AAT32" s="6"/>
      <c r="AAU32" s="6"/>
      <c r="AAV32" s="6"/>
      <c r="AAW32" s="6"/>
      <c r="AAX32" s="6"/>
      <c r="AAY32" s="6"/>
      <c r="AAZ32" s="6"/>
      <c r="ABA32" s="6"/>
      <c r="ABB32" s="6"/>
      <c r="ABC32" s="6"/>
      <c r="ABD32" s="6"/>
      <c r="ABE32" s="6"/>
      <c r="ABF32" s="6"/>
      <c r="ABG32" s="6"/>
      <c r="ABH32" s="6"/>
      <c r="ABI32" s="6"/>
      <c r="ABJ32" s="6"/>
      <c r="ABK32" s="6"/>
      <c r="ABL32" s="6"/>
      <c r="ABM32" s="6"/>
      <c r="ABN32" s="6"/>
      <c r="ABO32" s="6"/>
      <c r="ABP32" s="6"/>
      <c r="ABQ32" s="6"/>
      <c r="ABR32" s="6"/>
      <c r="ABS32" s="6"/>
      <c r="ABT32" s="6"/>
      <c r="ABU32" s="6"/>
      <c r="ABV32" s="6"/>
      <c r="ABW32" s="6"/>
      <c r="ABX32" s="6"/>
      <c r="ABY32" s="6"/>
      <c r="ABZ32" s="6"/>
      <c r="ACA32" s="6"/>
      <c r="ACB32" s="6"/>
      <c r="ACC32" s="6"/>
      <c r="ACD32" s="6"/>
      <c r="ACE32" s="6"/>
      <c r="ACF32" s="6"/>
      <c r="ACG32" s="6"/>
      <c r="ACH32" s="6"/>
      <c r="ACI32" s="6"/>
      <c r="ACJ32" s="6"/>
      <c r="ACK32" s="6"/>
      <c r="ACL32" s="6"/>
      <c r="ACM32" s="6"/>
      <c r="ACN32" s="6"/>
      <c r="ACO32" s="6"/>
      <c r="ACP32" s="6"/>
      <c r="ACQ32" s="6"/>
      <c r="ACR32" s="6"/>
      <c r="ACS32" s="6"/>
      <c r="ACT32" s="6"/>
      <c r="ACU32" s="6"/>
      <c r="ACV32" s="6"/>
      <c r="ACW32" s="6"/>
      <c r="ACX32" s="6"/>
      <c r="ACY32" s="6"/>
      <c r="ACZ32" s="6"/>
      <c r="ADA32" s="6"/>
      <c r="ADB32" s="6"/>
      <c r="ADC32" s="6"/>
      <c r="ADD32" s="6"/>
      <c r="ADE32" s="6"/>
      <c r="ADF32" s="6"/>
      <c r="ADG32" s="6"/>
      <c r="ADH32" s="6"/>
      <c r="ADI32" s="6"/>
      <c r="ADJ32" s="6"/>
      <c r="ADK32" s="6"/>
      <c r="ADL32" s="6"/>
      <c r="ADM32" s="6"/>
      <c r="ADN32" s="6"/>
      <c r="ADO32" s="6"/>
      <c r="ADP32" s="6"/>
      <c r="ADQ32" s="6"/>
      <c r="ADR32" s="6"/>
      <c r="ADS32" s="6"/>
      <c r="ADT32" s="6"/>
      <c r="ADU32" s="6"/>
      <c r="ADV32" s="6"/>
      <c r="ADW32" s="6"/>
      <c r="ADX32" s="6"/>
      <c r="ADY32" s="6"/>
      <c r="ADZ32" s="6"/>
      <c r="AEA32" s="6"/>
      <c r="AEB32" s="6"/>
      <c r="AEC32" s="6"/>
      <c r="AED32" s="6"/>
      <c r="AEE32" s="6"/>
      <c r="AEF32" s="6"/>
      <c r="AEG32" s="6"/>
      <c r="AEH32" s="6"/>
      <c r="AEI32" s="6"/>
      <c r="AEJ32" s="6"/>
      <c r="AEK32" s="6"/>
      <c r="AEL32" s="6"/>
      <c r="AEM32" s="6"/>
      <c r="AEN32" s="6"/>
      <c r="AEO32" s="6"/>
      <c r="AEP32" s="6"/>
      <c r="AEQ32" s="6"/>
      <c r="AER32" s="6"/>
      <c r="AES32" s="6"/>
      <c r="AET32" s="6"/>
      <c r="AEU32" s="6"/>
      <c r="AEV32" s="6"/>
      <c r="AEW32" s="6"/>
      <c r="AEX32" s="6"/>
      <c r="AEY32" s="6"/>
      <c r="AEZ32" s="6"/>
      <c r="AFA32" s="6"/>
      <c r="AFB32" s="6"/>
      <c r="AFC32" s="6"/>
      <c r="AFD32" s="6"/>
      <c r="AFE32" s="6"/>
      <c r="AFF32" s="6"/>
      <c r="AFG32" s="6"/>
      <c r="AFH32" s="6"/>
      <c r="AFI32" s="6"/>
      <c r="AFJ32" s="6"/>
      <c r="AFK32" s="6"/>
      <c r="AFL32" s="6"/>
      <c r="AFM32" s="6"/>
      <c r="AFN32" s="6"/>
      <c r="AFO32" s="6"/>
      <c r="AFP32" s="6"/>
      <c r="AFQ32" s="6"/>
      <c r="AFR32" s="6"/>
      <c r="AFS32" s="6"/>
      <c r="AFT32" s="6"/>
      <c r="AFU32" s="6"/>
      <c r="AFV32" s="6"/>
      <c r="AFW32" s="6"/>
      <c r="AFX32" s="6"/>
      <c r="AFY32" s="6"/>
      <c r="AFZ32" s="6"/>
      <c r="AGA32" s="6"/>
      <c r="AGB32" s="6"/>
      <c r="AGC32" s="6"/>
      <c r="AGD32" s="6"/>
      <c r="AGE32" s="6"/>
      <c r="AGF32" s="6"/>
      <c r="AGG32" s="6"/>
      <c r="AGH32" s="6"/>
      <c r="AGI32" s="6"/>
      <c r="AGJ32" s="6"/>
      <c r="AGK32" s="6"/>
      <c r="AGL32" s="6"/>
      <c r="AGM32" s="6"/>
      <c r="AGN32" s="6"/>
      <c r="AGO32" s="6"/>
      <c r="AGP32" s="6"/>
      <c r="AGQ32" s="6"/>
      <c r="AGR32" s="6"/>
      <c r="AGS32" s="6"/>
      <c r="AGT32" s="6"/>
      <c r="AGU32" s="6"/>
      <c r="AGV32" s="6"/>
      <c r="AGW32" s="6"/>
      <c r="AGX32" s="6"/>
      <c r="AGY32" s="6"/>
      <c r="AGZ32" s="6"/>
      <c r="AHA32" s="6"/>
      <c r="AHB32" s="6"/>
      <c r="AHC32" s="6"/>
      <c r="AHD32" s="6"/>
      <c r="AHE32" s="6"/>
      <c r="AHF32" s="6"/>
      <c r="AHG32" s="6"/>
      <c r="AHH32" s="6"/>
      <c r="AHI32" s="6"/>
      <c r="AHJ32" s="6"/>
      <c r="AHK32" s="6"/>
      <c r="AHL32" s="6"/>
      <c r="AHM32" s="6"/>
      <c r="AHN32" s="6"/>
      <c r="AHO32" s="6"/>
      <c r="AHP32" s="6"/>
      <c r="AHQ32" s="6"/>
      <c r="AHR32" s="6"/>
      <c r="AHS32" s="6"/>
      <c r="AHT32" s="6"/>
      <c r="AHU32" s="6"/>
      <c r="AHV32" s="6"/>
      <c r="AHW32" s="6"/>
      <c r="AHX32" s="6"/>
      <c r="AHY32" s="6"/>
      <c r="AHZ32" s="6"/>
      <c r="AIA32" s="6"/>
      <c r="AIB32" s="6"/>
      <c r="AIC32" s="6"/>
      <c r="AID32" s="6"/>
      <c r="AIE32" s="6"/>
      <c r="AIF32" s="6"/>
      <c r="AIG32" s="6"/>
      <c r="AIH32" s="6"/>
      <c r="AII32" s="6"/>
      <c r="AIJ32" s="6"/>
      <c r="AIK32" s="6"/>
      <c r="AIL32" s="6"/>
      <c r="AIM32" s="6"/>
      <c r="AIN32" s="6"/>
      <c r="AIO32" s="6"/>
      <c r="AIP32" s="6"/>
      <c r="AIQ32" s="6"/>
      <c r="AIR32" s="6"/>
      <c r="AIS32" s="6"/>
      <c r="AIT32" s="6"/>
      <c r="AIU32" s="6"/>
      <c r="AIV32" s="6"/>
      <c r="AIW32" s="6"/>
      <c r="AIX32" s="6"/>
      <c r="AIY32" s="6"/>
      <c r="AIZ32" s="6"/>
      <c r="AJA32" s="6"/>
      <c r="AJB32" s="6"/>
      <c r="AJC32" s="6"/>
      <c r="AJD32" s="6"/>
      <c r="AJE32" s="6"/>
      <c r="AJF32" s="6"/>
      <c r="AJG32" s="6"/>
      <c r="AJH32" s="6"/>
      <c r="AJI32" s="6"/>
      <c r="AJJ32" s="6"/>
      <c r="AJK32" s="6"/>
      <c r="AJL32" s="6"/>
      <c r="AJM32" s="6"/>
      <c r="AJN32" s="6"/>
      <c r="AJO32" s="6"/>
      <c r="AJP32" s="6"/>
      <c r="AJQ32" s="6"/>
      <c r="AJR32" s="6"/>
      <c r="AJS32" s="6"/>
      <c r="AJT32" s="6"/>
      <c r="AJU32" s="6"/>
      <c r="AJV32" s="6"/>
      <c r="AJW32" s="6"/>
      <c r="AJX32" s="6"/>
      <c r="AJY32" s="6"/>
      <c r="AJZ32" s="6"/>
      <c r="AKA32" s="6"/>
      <c r="AKB32" s="6"/>
      <c r="AKC32" s="6"/>
      <c r="AKD32" s="6"/>
      <c r="AKE32" s="6"/>
      <c r="AKF32" s="6"/>
      <c r="AKG32" s="6"/>
      <c r="AKH32" s="6"/>
      <c r="AKI32" s="6"/>
      <c r="AKJ32" s="6"/>
      <c r="AKK32" s="6"/>
      <c r="AKL32" s="6"/>
      <c r="AKM32" s="6"/>
      <c r="AKN32" s="6"/>
      <c r="AKO32" s="6"/>
      <c r="AKP32" s="6"/>
      <c r="AKQ32" s="6"/>
      <c r="AKR32" s="6"/>
      <c r="AKS32" s="6"/>
      <c r="AKT32" s="6"/>
      <c r="AKU32" s="6"/>
      <c r="AKV32" s="6"/>
      <c r="AKW32" s="6"/>
      <c r="AKX32" s="6"/>
      <c r="AKY32" s="6"/>
      <c r="AKZ32" s="6"/>
      <c r="ALA32" s="6"/>
      <c r="ALB32" s="6"/>
      <c r="ALC32" s="6"/>
      <c r="ALD32" s="6"/>
      <c r="ALE32" s="6"/>
      <c r="ALF32" s="6"/>
      <c r="ALG32" s="6"/>
      <c r="ALH32" s="6"/>
      <c r="ALI32" s="6"/>
      <c r="ALJ32" s="6"/>
      <c r="ALK32" s="6"/>
      <c r="ALL32" s="6"/>
      <c r="ALM32" s="6"/>
      <c r="ALN32" s="6"/>
      <c r="ALO32" s="6"/>
      <c r="ALP32" s="6"/>
      <c r="ALQ32" s="6"/>
      <c r="ALR32" s="6"/>
      <c r="ALS32" s="6"/>
      <c r="ALT32" s="6"/>
      <c r="ALU32" s="6"/>
      <c r="ALV32" s="6"/>
      <c r="ALW32" s="6"/>
      <c r="ALX32" s="6"/>
      <c r="ALY32" s="6"/>
      <c r="ALZ32" s="6"/>
      <c r="AMA32" s="6"/>
      <c r="AMB32" s="6"/>
      <c r="AMC32" s="6"/>
      <c r="AMD32" s="6"/>
      <c r="AME32" s="6"/>
      <c r="AMF32" s="6"/>
      <c r="AMG32" s="6"/>
      <c r="AMH32" s="6"/>
      <c r="AMI32" s="6"/>
      <c r="AMJ32" s="6"/>
      <c r="AMK32" s="6"/>
      <c r="AML32" s="6"/>
      <c r="AMM32" s="6"/>
      <c r="AMN32" s="6"/>
      <c r="AMO32" s="6"/>
      <c r="AMP32" s="6"/>
      <c r="AMQ32" s="6"/>
      <c r="AMR32" s="6"/>
      <c r="AMS32" s="6"/>
      <c r="AMT32" s="6"/>
      <c r="AMU32" s="6"/>
      <c r="AMV32" s="6"/>
      <c r="AMW32" s="6"/>
      <c r="AMX32" s="6"/>
      <c r="AMY32" s="6"/>
      <c r="AMZ32" s="6"/>
      <c r="ANA32" s="6"/>
      <c r="ANB32" s="6"/>
    </row>
    <row r="33" spans="1:1042" x14ac:dyDescent="0.25">
      <c r="A33" t="s">
        <v>188</v>
      </c>
      <c r="K33" s="55"/>
      <c r="L33" s="55"/>
      <c r="M33" s="6"/>
      <c r="N33" s="55"/>
      <c r="O33" s="6"/>
      <c r="P33" s="6"/>
      <c r="Q33" s="6"/>
      <c r="R33" s="72" t="s">
        <v>277</v>
      </c>
      <c r="S33" s="14">
        <v>63</v>
      </c>
      <c r="T33" s="103" t="s">
        <v>269</v>
      </c>
      <c r="U33" s="133">
        <f t="shared" si="0"/>
        <v>7</v>
      </c>
      <c r="V33" s="78"/>
      <c r="W33" s="78"/>
      <c r="X33" s="56"/>
      <c r="Y33" s="56"/>
      <c r="Z33" s="57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6"/>
      <c r="EY33" s="6"/>
      <c r="EZ33" s="6"/>
      <c r="FA33" s="6"/>
      <c r="FB33" s="6"/>
      <c r="FC33" s="6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  <c r="FO33" s="6"/>
      <c r="FP33" s="6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6"/>
      <c r="GC33" s="6"/>
      <c r="GD33" s="6"/>
      <c r="GE33" s="6"/>
      <c r="GF33" s="6"/>
      <c r="GG33" s="6"/>
      <c r="GH33" s="6"/>
      <c r="GI33" s="6"/>
      <c r="GJ33" s="6"/>
      <c r="GK33" s="6"/>
      <c r="GL33" s="6"/>
      <c r="GM33" s="6"/>
      <c r="GN33" s="6"/>
      <c r="GO33" s="6"/>
      <c r="GP33" s="6"/>
      <c r="GQ33" s="6"/>
      <c r="GR33" s="6"/>
      <c r="GS33" s="6"/>
      <c r="GT33" s="6"/>
      <c r="GU33" s="6"/>
      <c r="GV33" s="6"/>
      <c r="GW33" s="6"/>
      <c r="GX33" s="6"/>
      <c r="GY33" s="6"/>
      <c r="GZ33" s="6"/>
      <c r="HA33" s="6"/>
      <c r="HB33" s="6"/>
      <c r="HC33" s="6"/>
      <c r="HD33" s="6"/>
      <c r="HE33" s="6"/>
      <c r="HF33" s="6"/>
      <c r="HG33" s="6"/>
      <c r="HH33" s="6"/>
      <c r="HI33" s="6"/>
      <c r="HJ33" s="6"/>
      <c r="HK33" s="6"/>
      <c r="HL33" s="6"/>
      <c r="HM33" s="6"/>
      <c r="HN33" s="6"/>
      <c r="HO33" s="6"/>
      <c r="HP33" s="6"/>
      <c r="HQ33" s="6"/>
      <c r="HR33" s="6"/>
      <c r="HS33" s="6"/>
      <c r="HT33" s="6"/>
      <c r="HU33" s="6"/>
      <c r="HV33" s="6"/>
      <c r="HW33" s="6"/>
      <c r="HX33" s="6"/>
      <c r="HY33" s="6"/>
      <c r="HZ33" s="6"/>
      <c r="IA33" s="6"/>
      <c r="IB33" s="6"/>
      <c r="IC33" s="6"/>
      <c r="ID33" s="6"/>
      <c r="IE33" s="6"/>
      <c r="IF33" s="6"/>
      <c r="IG33" s="6"/>
      <c r="IH33" s="6"/>
      <c r="II33" s="6"/>
      <c r="IJ33" s="6"/>
      <c r="IK33" s="6"/>
      <c r="IL33" s="6"/>
      <c r="IM33" s="6"/>
      <c r="IN33" s="6"/>
      <c r="IO33" s="6"/>
      <c r="IP33" s="6"/>
      <c r="IQ33" s="6"/>
      <c r="IR33" s="6"/>
      <c r="IS33" s="6"/>
      <c r="IT33" s="6"/>
      <c r="IU33" s="6"/>
      <c r="IV33" s="6"/>
      <c r="IW33" s="6"/>
      <c r="IX33" s="6"/>
      <c r="IY33" s="6"/>
      <c r="IZ33" s="6"/>
      <c r="JA33" s="6"/>
      <c r="JB33" s="6"/>
      <c r="JC33" s="6"/>
      <c r="JD33" s="6"/>
      <c r="JE33" s="6"/>
      <c r="JF33" s="6"/>
      <c r="JG33" s="6"/>
      <c r="JH33" s="6"/>
      <c r="JI33" s="6"/>
      <c r="JJ33" s="6"/>
      <c r="JK33" s="6"/>
      <c r="JL33" s="6"/>
      <c r="JM33" s="6"/>
      <c r="JN33" s="6"/>
      <c r="JO33" s="6"/>
      <c r="JP33" s="6"/>
      <c r="JQ33" s="6"/>
      <c r="JR33" s="6"/>
      <c r="JS33" s="6"/>
      <c r="JT33" s="6"/>
      <c r="JU33" s="6"/>
      <c r="JV33" s="6"/>
      <c r="JW33" s="6"/>
      <c r="JX33" s="6"/>
      <c r="JY33" s="6"/>
      <c r="JZ33" s="6"/>
      <c r="KA33" s="6"/>
      <c r="KB33" s="6"/>
      <c r="KC33" s="6"/>
      <c r="KD33" s="6"/>
      <c r="KE33" s="6"/>
      <c r="KF33" s="6"/>
      <c r="KG33" s="6"/>
      <c r="KH33" s="6"/>
      <c r="KI33" s="6"/>
      <c r="KJ33" s="6"/>
      <c r="KK33" s="6"/>
      <c r="KL33" s="6"/>
      <c r="KM33" s="6"/>
      <c r="KN33" s="6"/>
      <c r="KO33" s="6"/>
      <c r="KP33" s="6"/>
      <c r="KQ33" s="6"/>
      <c r="KR33" s="6"/>
      <c r="KS33" s="6"/>
      <c r="KT33" s="6"/>
      <c r="KU33" s="6"/>
      <c r="KV33" s="6"/>
      <c r="KW33" s="6"/>
      <c r="KX33" s="6"/>
      <c r="KY33" s="6"/>
      <c r="KZ33" s="6"/>
      <c r="LA33" s="6"/>
      <c r="LB33" s="6"/>
      <c r="LC33" s="6"/>
      <c r="LD33" s="6"/>
      <c r="LE33" s="6"/>
      <c r="LF33" s="6"/>
      <c r="LG33" s="6"/>
      <c r="LH33" s="6"/>
      <c r="LI33" s="6"/>
      <c r="LJ33" s="6"/>
      <c r="LK33" s="6"/>
      <c r="LL33" s="6"/>
      <c r="LM33" s="6"/>
      <c r="LN33" s="6"/>
      <c r="LO33" s="6"/>
      <c r="LP33" s="6"/>
      <c r="LQ33" s="6"/>
      <c r="LR33" s="6"/>
      <c r="LS33" s="6"/>
      <c r="LT33" s="6"/>
      <c r="LU33" s="6"/>
      <c r="LV33" s="6"/>
      <c r="LW33" s="6"/>
      <c r="LX33" s="6"/>
      <c r="LY33" s="6"/>
      <c r="LZ33" s="6"/>
      <c r="MA33" s="6"/>
      <c r="MB33" s="6"/>
      <c r="MC33" s="6"/>
      <c r="MD33" s="6"/>
      <c r="ME33" s="6"/>
      <c r="MF33" s="6"/>
      <c r="MG33" s="6"/>
      <c r="MH33" s="6"/>
      <c r="MI33" s="6"/>
      <c r="MJ33" s="6"/>
      <c r="MK33" s="6"/>
      <c r="ML33" s="6"/>
      <c r="MM33" s="6"/>
      <c r="MN33" s="6"/>
      <c r="MO33" s="6"/>
      <c r="MP33" s="6"/>
      <c r="MQ33" s="6"/>
      <c r="MR33" s="6"/>
      <c r="MS33" s="6"/>
      <c r="MT33" s="6"/>
      <c r="MU33" s="6"/>
      <c r="MV33" s="6"/>
      <c r="MW33" s="6"/>
      <c r="MX33" s="6"/>
      <c r="MY33" s="6"/>
      <c r="MZ33" s="6"/>
      <c r="NA33" s="6"/>
      <c r="NB33" s="6"/>
      <c r="NC33" s="6"/>
      <c r="ND33" s="6"/>
      <c r="NE33" s="6"/>
      <c r="NF33" s="6"/>
      <c r="NG33" s="6"/>
      <c r="NH33" s="6"/>
      <c r="NI33" s="6"/>
      <c r="NJ33" s="6"/>
      <c r="NK33" s="6"/>
      <c r="NL33" s="6"/>
      <c r="NM33" s="6"/>
      <c r="NN33" s="6"/>
      <c r="NO33" s="6"/>
      <c r="NP33" s="6"/>
      <c r="NQ33" s="6"/>
      <c r="NR33" s="6"/>
      <c r="NS33" s="6"/>
      <c r="NT33" s="6"/>
      <c r="NU33" s="6"/>
      <c r="NV33" s="6"/>
      <c r="NW33" s="6"/>
      <c r="NX33" s="6"/>
      <c r="NY33" s="6"/>
      <c r="NZ33" s="6"/>
      <c r="OA33" s="6"/>
      <c r="OB33" s="6"/>
      <c r="OC33" s="6"/>
      <c r="OD33" s="6"/>
      <c r="OE33" s="6"/>
      <c r="OF33" s="6"/>
      <c r="OG33" s="6"/>
      <c r="OH33" s="6"/>
      <c r="OI33" s="6"/>
      <c r="OJ33" s="6"/>
      <c r="OK33" s="6"/>
      <c r="OL33" s="6"/>
      <c r="OM33" s="6"/>
      <c r="ON33" s="6"/>
      <c r="OO33" s="6"/>
      <c r="OP33" s="6"/>
      <c r="OQ33" s="6"/>
      <c r="OR33" s="6"/>
      <c r="OS33" s="6"/>
      <c r="OT33" s="6"/>
      <c r="OU33" s="6"/>
      <c r="OV33" s="6"/>
      <c r="OW33" s="6"/>
      <c r="OX33" s="6"/>
      <c r="OY33" s="6"/>
      <c r="OZ33" s="6"/>
      <c r="PA33" s="6"/>
      <c r="PB33" s="6"/>
      <c r="PC33" s="6"/>
      <c r="PD33" s="6"/>
      <c r="PE33" s="6"/>
      <c r="PF33" s="6"/>
      <c r="PG33" s="6"/>
      <c r="PH33" s="6"/>
      <c r="PI33" s="6"/>
      <c r="PJ33" s="6"/>
      <c r="PK33" s="6"/>
      <c r="PL33" s="6"/>
      <c r="PM33" s="6"/>
      <c r="PN33" s="6"/>
      <c r="PO33" s="6"/>
      <c r="PP33" s="6"/>
      <c r="PQ33" s="6"/>
      <c r="PR33" s="6"/>
      <c r="PS33" s="6"/>
      <c r="PT33" s="6"/>
      <c r="PU33" s="6"/>
      <c r="PV33" s="6"/>
      <c r="PW33" s="6"/>
      <c r="PX33" s="6"/>
      <c r="PY33" s="6"/>
      <c r="PZ33" s="6"/>
      <c r="QA33" s="6"/>
      <c r="QB33" s="6"/>
      <c r="QC33" s="6"/>
      <c r="QD33" s="6"/>
      <c r="QE33" s="6"/>
      <c r="QF33" s="6"/>
      <c r="QG33" s="6"/>
      <c r="QH33" s="6"/>
      <c r="QI33" s="6"/>
      <c r="QJ33" s="6"/>
      <c r="QK33" s="6"/>
      <c r="QL33" s="6"/>
      <c r="QM33" s="6"/>
      <c r="QN33" s="6"/>
      <c r="QO33" s="6"/>
      <c r="QP33" s="6"/>
      <c r="QQ33" s="6"/>
      <c r="QR33" s="6"/>
      <c r="QS33" s="6"/>
      <c r="QT33" s="6"/>
      <c r="QU33" s="6"/>
      <c r="QV33" s="6"/>
      <c r="QW33" s="6"/>
      <c r="QX33" s="6"/>
      <c r="QY33" s="6"/>
      <c r="QZ33" s="6"/>
      <c r="RA33" s="6"/>
      <c r="RB33" s="6"/>
      <c r="RC33" s="6"/>
      <c r="RD33" s="6"/>
      <c r="RE33" s="6"/>
      <c r="RF33" s="6"/>
      <c r="RG33" s="6"/>
      <c r="RH33" s="6"/>
      <c r="RI33" s="6"/>
      <c r="RJ33" s="6"/>
      <c r="RK33" s="6"/>
      <c r="RL33" s="6"/>
      <c r="RM33" s="6"/>
      <c r="RN33" s="6"/>
      <c r="RO33" s="6"/>
      <c r="RP33" s="6"/>
      <c r="RQ33" s="6"/>
      <c r="RR33" s="6"/>
      <c r="RS33" s="6"/>
      <c r="RT33" s="6"/>
      <c r="RU33" s="6"/>
      <c r="RV33" s="6"/>
      <c r="RW33" s="6"/>
      <c r="RX33" s="6"/>
      <c r="RY33" s="6"/>
      <c r="RZ33" s="6"/>
      <c r="SA33" s="6"/>
      <c r="SB33" s="6"/>
      <c r="SC33" s="6"/>
      <c r="SD33" s="6"/>
      <c r="SE33" s="6"/>
      <c r="SF33" s="6"/>
      <c r="SG33" s="6"/>
      <c r="SH33" s="6"/>
      <c r="SI33" s="6"/>
      <c r="SJ33" s="6"/>
      <c r="SK33" s="6"/>
      <c r="SL33" s="6"/>
      <c r="SM33" s="6"/>
      <c r="SN33" s="6"/>
      <c r="SO33" s="6"/>
      <c r="SP33" s="6"/>
      <c r="SQ33" s="6"/>
      <c r="SR33" s="6"/>
      <c r="SS33" s="6"/>
      <c r="ST33" s="6"/>
      <c r="SU33" s="6"/>
      <c r="SV33" s="6"/>
      <c r="SW33" s="6"/>
      <c r="SX33" s="6"/>
      <c r="SY33" s="6"/>
      <c r="SZ33" s="6"/>
      <c r="TA33" s="6"/>
      <c r="TB33" s="6"/>
      <c r="TC33" s="6"/>
      <c r="TD33" s="6"/>
      <c r="TE33" s="6"/>
      <c r="TF33" s="6"/>
      <c r="TG33" s="6"/>
      <c r="TH33" s="6"/>
      <c r="TI33" s="6"/>
      <c r="TJ33" s="6"/>
      <c r="TK33" s="6"/>
      <c r="TL33" s="6"/>
      <c r="TM33" s="6"/>
      <c r="TN33" s="6"/>
      <c r="TO33" s="6"/>
      <c r="TP33" s="6"/>
      <c r="TQ33" s="6"/>
      <c r="TR33" s="6"/>
      <c r="TS33" s="6"/>
      <c r="TT33" s="6"/>
      <c r="TU33" s="6"/>
      <c r="TV33" s="6"/>
      <c r="TW33" s="6"/>
      <c r="TX33" s="6"/>
      <c r="TY33" s="6"/>
      <c r="TZ33" s="6"/>
      <c r="UA33" s="6"/>
      <c r="UB33" s="6"/>
      <c r="UC33" s="6"/>
      <c r="UD33" s="6"/>
      <c r="UE33" s="6"/>
      <c r="UF33" s="6"/>
      <c r="UG33" s="6"/>
      <c r="UH33" s="6"/>
      <c r="UI33" s="6"/>
      <c r="UJ33" s="6"/>
      <c r="UK33" s="6"/>
      <c r="UL33" s="6"/>
      <c r="UM33" s="6"/>
      <c r="UN33" s="6"/>
      <c r="UO33" s="6"/>
      <c r="UP33" s="6"/>
      <c r="UQ33" s="6"/>
      <c r="UR33" s="6"/>
      <c r="US33" s="6"/>
      <c r="UT33" s="6"/>
      <c r="UU33" s="6"/>
      <c r="UV33" s="6"/>
      <c r="UW33" s="6"/>
      <c r="UX33" s="6"/>
      <c r="UY33" s="6"/>
      <c r="UZ33" s="6"/>
      <c r="VA33" s="6"/>
      <c r="VB33" s="6"/>
      <c r="VC33" s="6"/>
      <c r="VD33" s="6"/>
      <c r="VE33" s="6"/>
      <c r="VF33" s="6"/>
      <c r="VG33" s="6"/>
      <c r="VH33" s="6"/>
      <c r="VI33" s="6"/>
      <c r="VJ33" s="6"/>
      <c r="VK33" s="6"/>
      <c r="VL33" s="6"/>
      <c r="VM33" s="6"/>
      <c r="VN33" s="6"/>
      <c r="VO33" s="6"/>
      <c r="VP33" s="6"/>
      <c r="VQ33" s="6"/>
      <c r="VR33" s="6"/>
      <c r="VS33" s="6"/>
      <c r="VT33" s="6"/>
      <c r="VU33" s="6"/>
      <c r="VV33" s="6"/>
      <c r="VW33" s="6"/>
      <c r="VX33" s="6"/>
      <c r="VY33" s="6"/>
      <c r="VZ33" s="6"/>
      <c r="WA33" s="6"/>
      <c r="WB33" s="6"/>
      <c r="WC33" s="6"/>
      <c r="WD33" s="6"/>
      <c r="WE33" s="6"/>
      <c r="WF33" s="6"/>
      <c r="WG33" s="6"/>
      <c r="WH33" s="6"/>
      <c r="WI33" s="6"/>
      <c r="WJ33" s="6"/>
      <c r="WK33" s="6"/>
      <c r="WL33" s="6"/>
      <c r="WM33" s="6"/>
      <c r="WN33" s="6"/>
      <c r="WO33" s="6"/>
      <c r="WP33" s="6"/>
      <c r="WQ33" s="6"/>
      <c r="WR33" s="6"/>
      <c r="WS33" s="6"/>
      <c r="WT33" s="6"/>
      <c r="WU33" s="6"/>
      <c r="WV33" s="6"/>
      <c r="WW33" s="6"/>
      <c r="WX33" s="6"/>
      <c r="WY33" s="6"/>
      <c r="WZ33" s="6"/>
      <c r="XA33" s="6"/>
      <c r="XB33" s="6"/>
      <c r="XC33" s="6"/>
      <c r="XD33" s="6"/>
      <c r="XE33" s="6"/>
      <c r="XF33" s="6"/>
      <c r="XG33" s="6"/>
      <c r="XH33" s="6"/>
      <c r="XI33" s="6"/>
      <c r="XJ33" s="6"/>
      <c r="XK33" s="6"/>
      <c r="XL33" s="6"/>
      <c r="XM33" s="6"/>
      <c r="XN33" s="6"/>
      <c r="XO33" s="6"/>
      <c r="XP33" s="6"/>
      <c r="XQ33" s="6"/>
      <c r="XR33" s="6"/>
      <c r="XS33" s="6"/>
      <c r="XT33" s="6"/>
      <c r="XU33" s="6"/>
      <c r="XV33" s="6"/>
      <c r="XW33" s="6"/>
      <c r="XX33" s="6"/>
      <c r="XY33" s="6"/>
      <c r="XZ33" s="6"/>
      <c r="YA33" s="6"/>
      <c r="YB33" s="6"/>
      <c r="YC33" s="6"/>
      <c r="YD33" s="6"/>
      <c r="YE33" s="6"/>
      <c r="YF33" s="6"/>
      <c r="YG33" s="6"/>
      <c r="YH33" s="6"/>
      <c r="YI33" s="6"/>
      <c r="YJ33" s="6"/>
      <c r="YK33" s="6"/>
      <c r="YL33" s="6"/>
      <c r="YM33" s="6"/>
      <c r="YN33" s="6"/>
      <c r="YO33" s="6"/>
      <c r="YP33" s="6"/>
      <c r="YQ33" s="6"/>
      <c r="YR33" s="6"/>
      <c r="YS33" s="6"/>
      <c r="YT33" s="6"/>
      <c r="YU33" s="6"/>
      <c r="YV33" s="6"/>
      <c r="YW33" s="6"/>
      <c r="YX33" s="6"/>
      <c r="YY33" s="6"/>
      <c r="YZ33" s="6"/>
      <c r="ZA33" s="6"/>
      <c r="ZB33" s="6"/>
      <c r="ZC33" s="6"/>
      <c r="ZD33" s="6"/>
      <c r="ZE33" s="6"/>
      <c r="ZF33" s="6"/>
      <c r="ZG33" s="6"/>
      <c r="ZH33" s="6"/>
      <c r="ZI33" s="6"/>
      <c r="ZJ33" s="6"/>
      <c r="ZK33" s="6"/>
      <c r="ZL33" s="6"/>
      <c r="ZM33" s="6"/>
      <c r="ZN33" s="6"/>
      <c r="ZO33" s="6"/>
      <c r="ZP33" s="6"/>
      <c r="ZQ33" s="6"/>
      <c r="ZR33" s="6"/>
      <c r="ZS33" s="6"/>
      <c r="ZT33" s="6"/>
      <c r="ZU33" s="6"/>
      <c r="ZV33" s="6"/>
      <c r="ZW33" s="6"/>
      <c r="ZX33" s="6"/>
      <c r="ZY33" s="6"/>
      <c r="ZZ33" s="6"/>
      <c r="AAA33" s="6"/>
      <c r="AAB33" s="6"/>
      <c r="AAC33" s="6"/>
      <c r="AAD33" s="6"/>
      <c r="AAE33" s="6"/>
      <c r="AAF33" s="6"/>
      <c r="AAG33" s="6"/>
      <c r="AAH33" s="6"/>
      <c r="AAI33" s="6"/>
      <c r="AAJ33" s="6"/>
      <c r="AAK33" s="6"/>
      <c r="AAL33" s="6"/>
      <c r="AAM33" s="6"/>
      <c r="AAN33" s="6"/>
      <c r="AAO33" s="6"/>
      <c r="AAP33" s="6"/>
      <c r="AAQ33" s="6"/>
      <c r="AAR33" s="6"/>
      <c r="AAS33" s="6"/>
      <c r="AAT33" s="6"/>
      <c r="AAU33" s="6"/>
      <c r="AAV33" s="6"/>
      <c r="AAW33" s="6"/>
      <c r="AAX33" s="6"/>
      <c r="AAY33" s="6"/>
      <c r="AAZ33" s="6"/>
      <c r="ABA33" s="6"/>
      <c r="ABB33" s="6"/>
      <c r="ABC33" s="6"/>
      <c r="ABD33" s="6"/>
      <c r="ABE33" s="6"/>
      <c r="ABF33" s="6"/>
      <c r="ABG33" s="6"/>
      <c r="ABH33" s="6"/>
      <c r="ABI33" s="6"/>
      <c r="ABJ33" s="6"/>
      <c r="ABK33" s="6"/>
      <c r="ABL33" s="6"/>
      <c r="ABM33" s="6"/>
      <c r="ABN33" s="6"/>
      <c r="ABO33" s="6"/>
      <c r="ABP33" s="6"/>
      <c r="ABQ33" s="6"/>
      <c r="ABR33" s="6"/>
      <c r="ABS33" s="6"/>
      <c r="ABT33" s="6"/>
      <c r="ABU33" s="6"/>
      <c r="ABV33" s="6"/>
      <c r="ABW33" s="6"/>
      <c r="ABX33" s="6"/>
      <c r="ABY33" s="6"/>
      <c r="ABZ33" s="6"/>
      <c r="ACA33" s="6"/>
      <c r="ACB33" s="6"/>
      <c r="ACC33" s="6"/>
      <c r="ACD33" s="6"/>
      <c r="ACE33" s="6"/>
      <c r="ACF33" s="6"/>
      <c r="ACG33" s="6"/>
      <c r="ACH33" s="6"/>
      <c r="ACI33" s="6"/>
      <c r="ACJ33" s="6"/>
      <c r="ACK33" s="6"/>
      <c r="ACL33" s="6"/>
      <c r="ACM33" s="6"/>
      <c r="ACN33" s="6"/>
      <c r="ACO33" s="6"/>
      <c r="ACP33" s="6"/>
      <c r="ACQ33" s="6"/>
      <c r="ACR33" s="6"/>
      <c r="ACS33" s="6"/>
      <c r="ACT33" s="6"/>
      <c r="ACU33" s="6"/>
      <c r="ACV33" s="6"/>
      <c r="ACW33" s="6"/>
      <c r="ACX33" s="6"/>
      <c r="ACY33" s="6"/>
      <c r="ACZ33" s="6"/>
      <c r="ADA33" s="6"/>
      <c r="ADB33" s="6"/>
      <c r="ADC33" s="6"/>
      <c r="ADD33" s="6"/>
      <c r="ADE33" s="6"/>
      <c r="ADF33" s="6"/>
      <c r="ADG33" s="6"/>
      <c r="ADH33" s="6"/>
      <c r="ADI33" s="6"/>
      <c r="ADJ33" s="6"/>
      <c r="ADK33" s="6"/>
      <c r="ADL33" s="6"/>
      <c r="ADM33" s="6"/>
      <c r="ADN33" s="6"/>
      <c r="ADO33" s="6"/>
      <c r="ADP33" s="6"/>
      <c r="ADQ33" s="6"/>
      <c r="ADR33" s="6"/>
      <c r="ADS33" s="6"/>
      <c r="ADT33" s="6"/>
      <c r="ADU33" s="6"/>
      <c r="ADV33" s="6"/>
      <c r="ADW33" s="6"/>
      <c r="ADX33" s="6"/>
      <c r="ADY33" s="6"/>
      <c r="ADZ33" s="6"/>
      <c r="AEA33" s="6"/>
      <c r="AEB33" s="6"/>
      <c r="AEC33" s="6"/>
      <c r="AED33" s="6"/>
      <c r="AEE33" s="6"/>
      <c r="AEF33" s="6"/>
      <c r="AEG33" s="6"/>
      <c r="AEH33" s="6"/>
      <c r="AEI33" s="6"/>
      <c r="AEJ33" s="6"/>
      <c r="AEK33" s="6"/>
      <c r="AEL33" s="6"/>
      <c r="AEM33" s="6"/>
      <c r="AEN33" s="6"/>
      <c r="AEO33" s="6"/>
      <c r="AEP33" s="6"/>
      <c r="AEQ33" s="6"/>
      <c r="AER33" s="6"/>
      <c r="AES33" s="6"/>
      <c r="AET33" s="6"/>
      <c r="AEU33" s="6"/>
      <c r="AEV33" s="6"/>
      <c r="AEW33" s="6"/>
      <c r="AEX33" s="6"/>
      <c r="AEY33" s="6"/>
      <c r="AEZ33" s="6"/>
      <c r="AFA33" s="6"/>
      <c r="AFB33" s="6"/>
      <c r="AFC33" s="6"/>
      <c r="AFD33" s="6"/>
      <c r="AFE33" s="6"/>
      <c r="AFF33" s="6"/>
      <c r="AFG33" s="6"/>
      <c r="AFH33" s="6"/>
      <c r="AFI33" s="6"/>
      <c r="AFJ33" s="6"/>
      <c r="AFK33" s="6"/>
      <c r="AFL33" s="6"/>
      <c r="AFM33" s="6"/>
      <c r="AFN33" s="6"/>
      <c r="AFO33" s="6"/>
      <c r="AFP33" s="6"/>
      <c r="AFQ33" s="6"/>
      <c r="AFR33" s="6"/>
      <c r="AFS33" s="6"/>
      <c r="AFT33" s="6"/>
      <c r="AFU33" s="6"/>
      <c r="AFV33" s="6"/>
      <c r="AFW33" s="6"/>
      <c r="AFX33" s="6"/>
      <c r="AFY33" s="6"/>
      <c r="AFZ33" s="6"/>
      <c r="AGA33" s="6"/>
      <c r="AGB33" s="6"/>
      <c r="AGC33" s="6"/>
      <c r="AGD33" s="6"/>
      <c r="AGE33" s="6"/>
      <c r="AGF33" s="6"/>
      <c r="AGG33" s="6"/>
      <c r="AGH33" s="6"/>
      <c r="AGI33" s="6"/>
      <c r="AGJ33" s="6"/>
      <c r="AGK33" s="6"/>
      <c r="AGL33" s="6"/>
      <c r="AGM33" s="6"/>
      <c r="AGN33" s="6"/>
      <c r="AGO33" s="6"/>
      <c r="AGP33" s="6"/>
      <c r="AGQ33" s="6"/>
      <c r="AGR33" s="6"/>
      <c r="AGS33" s="6"/>
      <c r="AGT33" s="6"/>
      <c r="AGU33" s="6"/>
      <c r="AGV33" s="6"/>
      <c r="AGW33" s="6"/>
      <c r="AGX33" s="6"/>
      <c r="AGY33" s="6"/>
      <c r="AGZ33" s="6"/>
      <c r="AHA33" s="6"/>
      <c r="AHB33" s="6"/>
      <c r="AHC33" s="6"/>
      <c r="AHD33" s="6"/>
      <c r="AHE33" s="6"/>
      <c r="AHF33" s="6"/>
      <c r="AHG33" s="6"/>
      <c r="AHH33" s="6"/>
      <c r="AHI33" s="6"/>
      <c r="AHJ33" s="6"/>
      <c r="AHK33" s="6"/>
      <c r="AHL33" s="6"/>
      <c r="AHM33" s="6"/>
      <c r="AHN33" s="6"/>
      <c r="AHO33" s="6"/>
      <c r="AHP33" s="6"/>
      <c r="AHQ33" s="6"/>
      <c r="AHR33" s="6"/>
      <c r="AHS33" s="6"/>
      <c r="AHT33" s="6"/>
      <c r="AHU33" s="6"/>
      <c r="AHV33" s="6"/>
      <c r="AHW33" s="6"/>
      <c r="AHX33" s="6"/>
      <c r="AHY33" s="6"/>
      <c r="AHZ33" s="6"/>
      <c r="AIA33" s="6"/>
      <c r="AIB33" s="6"/>
      <c r="AIC33" s="6"/>
      <c r="AID33" s="6"/>
      <c r="AIE33" s="6"/>
      <c r="AIF33" s="6"/>
      <c r="AIG33" s="6"/>
      <c r="AIH33" s="6"/>
      <c r="AII33" s="6"/>
      <c r="AIJ33" s="6"/>
      <c r="AIK33" s="6"/>
      <c r="AIL33" s="6"/>
      <c r="AIM33" s="6"/>
      <c r="AIN33" s="6"/>
      <c r="AIO33" s="6"/>
      <c r="AIP33" s="6"/>
      <c r="AIQ33" s="6"/>
      <c r="AIR33" s="6"/>
      <c r="AIS33" s="6"/>
      <c r="AIT33" s="6"/>
      <c r="AIU33" s="6"/>
      <c r="AIV33" s="6"/>
      <c r="AIW33" s="6"/>
      <c r="AIX33" s="6"/>
      <c r="AIY33" s="6"/>
      <c r="AIZ33" s="6"/>
      <c r="AJA33" s="6"/>
      <c r="AJB33" s="6"/>
      <c r="AJC33" s="6"/>
      <c r="AJD33" s="6"/>
      <c r="AJE33" s="6"/>
      <c r="AJF33" s="6"/>
      <c r="AJG33" s="6"/>
      <c r="AJH33" s="6"/>
      <c r="AJI33" s="6"/>
      <c r="AJJ33" s="6"/>
      <c r="AJK33" s="6"/>
      <c r="AJL33" s="6"/>
      <c r="AJM33" s="6"/>
      <c r="AJN33" s="6"/>
      <c r="AJO33" s="6"/>
      <c r="AJP33" s="6"/>
      <c r="AJQ33" s="6"/>
      <c r="AJR33" s="6"/>
      <c r="AJS33" s="6"/>
      <c r="AJT33" s="6"/>
      <c r="AJU33" s="6"/>
      <c r="AJV33" s="6"/>
      <c r="AJW33" s="6"/>
      <c r="AJX33" s="6"/>
      <c r="AJY33" s="6"/>
      <c r="AJZ33" s="6"/>
      <c r="AKA33" s="6"/>
      <c r="AKB33" s="6"/>
      <c r="AKC33" s="6"/>
      <c r="AKD33" s="6"/>
      <c r="AKE33" s="6"/>
      <c r="AKF33" s="6"/>
      <c r="AKG33" s="6"/>
      <c r="AKH33" s="6"/>
      <c r="AKI33" s="6"/>
      <c r="AKJ33" s="6"/>
      <c r="AKK33" s="6"/>
      <c r="AKL33" s="6"/>
      <c r="AKM33" s="6"/>
      <c r="AKN33" s="6"/>
      <c r="AKO33" s="6"/>
      <c r="AKP33" s="6"/>
      <c r="AKQ33" s="6"/>
      <c r="AKR33" s="6"/>
      <c r="AKS33" s="6"/>
      <c r="AKT33" s="6"/>
      <c r="AKU33" s="6"/>
      <c r="AKV33" s="6"/>
      <c r="AKW33" s="6"/>
      <c r="AKX33" s="6"/>
      <c r="AKY33" s="6"/>
      <c r="AKZ33" s="6"/>
      <c r="ALA33" s="6"/>
      <c r="ALB33" s="6"/>
      <c r="ALC33" s="6"/>
      <c r="ALD33" s="6"/>
      <c r="ALE33" s="6"/>
      <c r="ALF33" s="6"/>
      <c r="ALG33" s="6"/>
      <c r="ALH33" s="6"/>
      <c r="ALI33" s="6"/>
      <c r="ALJ33" s="6"/>
      <c r="ALK33" s="6"/>
      <c r="ALL33" s="6"/>
      <c r="ALM33" s="6"/>
      <c r="ALN33" s="6"/>
      <c r="ALO33" s="6"/>
      <c r="ALP33" s="6"/>
      <c r="ALQ33" s="6"/>
      <c r="ALR33" s="6"/>
      <c r="ALS33" s="6"/>
      <c r="ALT33" s="6"/>
      <c r="ALU33" s="6"/>
      <c r="ALV33" s="6"/>
      <c r="ALW33" s="6"/>
      <c r="ALX33" s="6"/>
      <c r="ALY33" s="6"/>
      <c r="ALZ33" s="6"/>
      <c r="AMA33" s="6"/>
      <c r="AMB33" s="6"/>
      <c r="AMC33" s="6"/>
      <c r="AMD33" s="6"/>
      <c r="AME33" s="6"/>
      <c r="AMF33" s="6"/>
      <c r="AMG33" s="6"/>
      <c r="AMH33" s="6"/>
      <c r="AMI33" s="6"/>
      <c r="AMJ33" s="6"/>
      <c r="AMK33" s="6"/>
      <c r="AML33" s="6"/>
      <c r="AMM33" s="6"/>
      <c r="AMN33" s="6"/>
      <c r="AMO33" s="6"/>
      <c r="AMP33" s="6"/>
      <c r="AMQ33" s="6"/>
      <c r="AMR33" s="6"/>
      <c r="AMS33" s="6"/>
      <c r="AMT33" s="6"/>
      <c r="AMU33" s="6"/>
      <c r="AMV33" s="6"/>
      <c r="AMW33" s="6"/>
      <c r="AMX33" s="6"/>
      <c r="AMY33" s="6"/>
      <c r="AMZ33" s="6"/>
      <c r="ANA33" s="6"/>
      <c r="ANB33" s="6"/>
    </row>
    <row r="34" spans="1:1042" x14ac:dyDescent="0.25">
      <c r="A34" t="s">
        <v>188</v>
      </c>
      <c r="K34" s="55"/>
      <c r="L34" s="55"/>
      <c r="M34" s="6"/>
      <c r="N34" s="55"/>
      <c r="O34" s="6"/>
      <c r="P34" s="6"/>
      <c r="Q34" s="6"/>
      <c r="R34" s="72" t="s">
        <v>278</v>
      </c>
      <c r="S34" s="14">
        <v>64</v>
      </c>
      <c r="T34" s="103" t="s">
        <v>270</v>
      </c>
      <c r="U34" s="133">
        <f t="shared" ref="U34:U65" si="2">COUNTIF($V$74:$V$605, T34)</f>
        <v>7</v>
      </c>
      <c r="V34" s="78"/>
      <c r="W34" s="78"/>
      <c r="X34" s="56"/>
      <c r="Y34" s="56"/>
      <c r="Z34" s="57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  <c r="EG34" s="6"/>
      <c r="EH34" s="6"/>
      <c r="EI34" s="6"/>
      <c r="EJ34" s="6"/>
      <c r="EK34" s="6"/>
      <c r="EL34" s="6"/>
      <c r="EM34" s="6"/>
      <c r="EN34" s="6"/>
      <c r="EO34" s="6"/>
      <c r="EP34" s="6"/>
      <c r="EQ34" s="6"/>
      <c r="ER34" s="6"/>
      <c r="ES34" s="6"/>
      <c r="ET34" s="6"/>
      <c r="EU34" s="6"/>
      <c r="EV34" s="6"/>
      <c r="EW34" s="6"/>
      <c r="EX34" s="6"/>
      <c r="EY34" s="6"/>
      <c r="EZ34" s="6"/>
      <c r="FA34" s="6"/>
      <c r="FB34" s="6"/>
      <c r="FC34" s="6"/>
      <c r="FD34" s="6"/>
      <c r="FE34" s="6"/>
      <c r="FF34" s="6"/>
      <c r="FG34" s="6"/>
      <c r="FH34" s="6"/>
      <c r="FI34" s="6"/>
      <c r="FJ34" s="6"/>
      <c r="FK34" s="6"/>
      <c r="FL34" s="6"/>
      <c r="FM34" s="6"/>
      <c r="FN34" s="6"/>
      <c r="FO34" s="6"/>
      <c r="FP34" s="6"/>
      <c r="FQ34" s="6"/>
      <c r="FR34" s="6"/>
      <c r="FS34" s="6"/>
      <c r="FT34" s="6"/>
      <c r="FU34" s="6"/>
      <c r="FV34" s="6"/>
      <c r="FW34" s="6"/>
      <c r="FX34" s="6"/>
      <c r="FY34" s="6"/>
      <c r="FZ34" s="6"/>
      <c r="GA34" s="6"/>
      <c r="GB34" s="6"/>
      <c r="GC34" s="6"/>
      <c r="GD34" s="6"/>
      <c r="GE34" s="6"/>
      <c r="GF34" s="6"/>
      <c r="GG34" s="6"/>
      <c r="GH34" s="6"/>
      <c r="GI34" s="6"/>
      <c r="GJ34" s="6"/>
      <c r="GK34" s="6"/>
      <c r="GL34" s="6"/>
      <c r="GM34" s="6"/>
      <c r="GN34" s="6"/>
      <c r="GO34" s="6"/>
      <c r="GP34" s="6"/>
      <c r="GQ34" s="6"/>
      <c r="GR34" s="6"/>
      <c r="GS34" s="6"/>
      <c r="GT34" s="6"/>
      <c r="GU34" s="6"/>
      <c r="GV34" s="6"/>
      <c r="GW34" s="6"/>
      <c r="GX34" s="6"/>
      <c r="GY34" s="6"/>
      <c r="GZ34" s="6"/>
      <c r="HA34" s="6"/>
      <c r="HB34" s="6"/>
      <c r="HC34" s="6"/>
      <c r="HD34" s="6"/>
      <c r="HE34" s="6"/>
      <c r="HF34" s="6"/>
      <c r="HG34" s="6"/>
      <c r="HH34" s="6"/>
      <c r="HI34" s="6"/>
      <c r="HJ34" s="6"/>
      <c r="HK34" s="6"/>
      <c r="HL34" s="6"/>
      <c r="HM34" s="6"/>
      <c r="HN34" s="6"/>
      <c r="HO34" s="6"/>
      <c r="HP34" s="6"/>
      <c r="HQ34" s="6"/>
      <c r="HR34" s="6"/>
      <c r="HS34" s="6"/>
      <c r="HT34" s="6"/>
      <c r="HU34" s="6"/>
      <c r="HV34" s="6"/>
      <c r="HW34" s="6"/>
      <c r="HX34" s="6"/>
      <c r="HY34" s="6"/>
      <c r="HZ34" s="6"/>
      <c r="IA34" s="6"/>
      <c r="IB34" s="6"/>
      <c r="IC34" s="6"/>
      <c r="ID34" s="6"/>
      <c r="IE34" s="6"/>
      <c r="IF34" s="6"/>
      <c r="IG34" s="6"/>
      <c r="IH34" s="6"/>
      <c r="II34" s="6"/>
      <c r="IJ34" s="6"/>
      <c r="IK34" s="6"/>
      <c r="IL34" s="6"/>
      <c r="IM34" s="6"/>
      <c r="IN34" s="6"/>
      <c r="IO34" s="6"/>
      <c r="IP34" s="6"/>
      <c r="IQ34" s="6"/>
      <c r="IR34" s="6"/>
      <c r="IS34" s="6"/>
      <c r="IT34" s="6"/>
      <c r="IU34" s="6"/>
      <c r="IV34" s="6"/>
      <c r="IW34" s="6"/>
      <c r="IX34" s="6"/>
      <c r="IY34" s="6"/>
      <c r="IZ34" s="6"/>
      <c r="JA34" s="6"/>
      <c r="JB34" s="6"/>
      <c r="JC34" s="6"/>
      <c r="JD34" s="6"/>
      <c r="JE34" s="6"/>
      <c r="JF34" s="6"/>
      <c r="JG34" s="6"/>
      <c r="JH34" s="6"/>
      <c r="JI34" s="6"/>
      <c r="JJ34" s="6"/>
      <c r="JK34" s="6"/>
      <c r="JL34" s="6"/>
      <c r="JM34" s="6"/>
      <c r="JN34" s="6"/>
      <c r="JO34" s="6"/>
      <c r="JP34" s="6"/>
      <c r="JQ34" s="6"/>
      <c r="JR34" s="6"/>
      <c r="JS34" s="6"/>
      <c r="JT34" s="6"/>
      <c r="JU34" s="6"/>
      <c r="JV34" s="6"/>
      <c r="JW34" s="6"/>
      <c r="JX34" s="6"/>
      <c r="JY34" s="6"/>
      <c r="JZ34" s="6"/>
      <c r="KA34" s="6"/>
      <c r="KB34" s="6"/>
      <c r="KC34" s="6"/>
      <c r="KD34" s="6"/>
      <c r="KE34" s="6"/>
      <c r="KF34" s="6"/>
      <c r="KG34" s="6"/>
      <c r="KH34" s="6"/>
      <c r="KI34" s="6"/>
      <c r="KJ34" s="6"/>
      <c r="KK34" s="6"/>
      <c r="KL34" s="6"/>
      <c r="KM34" s="6"/>
      <c r="KN34" s="6"/>
      <c r="KO34" s="6"/>
      <c r="KP34" s="6"/>
      <c r="KQ34" s="6"/>
      <c r="KR34" s="6"/>
      <c r="KS34" s="6"/>
      <c r="KT34" s="6"/>
      <c r="KU34" s="6"/>
      <c r="KV34" s="6"/>
      <c r="KW34" s="6"/>
      <c r="KX34" s="6"/>
      <c r="KY34" s="6"/>
      <c r="KZ34" s="6"/>
      <c r="LA34" s="6"/>
      <c r="LB34" s="6"/>
      <c r="LC34" s="6"/>
      <c r="LD34" s="6"/>
      <c r="LE34" s="6"/>
      <c r="LF34" s="6"/>
      <c r="LG34" s="6"/>
      <c r="LH34" s="6"/>
      <c r="LI34" s="6"/>
      <c r="LJ34" s="6"/>
      <c r="LK34" s="6"/>
      <c r="LL34" s="6"/>
      <c r="LM34" s="6"/>
      <c r="LN34" s="6"/>
      <c r="LO34" s="6"/>
      <c r="LP34" s="6"/>
      <c r="LQ34" s="6"/>
      <c r="LR34" s="6"/>
      <c r="LS34" s="6"/>
      <c r="LT34" s="6"/>
      <c r="LU34" s="6"/>
      <c r="LV34" s="6"/>
      <c r="LW34" s="6"/>
      <c r="LX34" s="6"/>
      <c r="LY34" s="6"/>
      <c r="LZ34" s="6"/>
      <c r="MA34" s="6"/>
      <c r="MB34" s="6"/>
      <c r="MC34" s="6"/>
      <c r="MD34" s="6"/>
      <c r="ME34" s="6"/>
      <c r="MF34" s="6"/>
      <c r="MG34" s="6"/>
      <c r="MH34" s="6"/>
      <c r="MI34" s="6"/>
      <c r="MJ34" s="6"/>
      <c r="MK34" s="6"/>
      <c r="ML34" s="6"/>
      <c r="MM34" s="6"/>
      <c r="MN34" s="6"/>
      <c r="MO34" s="6"/>
      <c r="MP34" s="6"/>
      <c r="MQ34" s="6"/>
      <c r="MR34" s="6"/>
      <c r="MS34" s="6"/>
      <c r="MT34" s="6"/>
      <c r="MU34" s="6"/>
      <c r="MV34" s="6"/>
      <c r="MW34" s="6"/>
      <c r="MX34" s="6"/>
      <c r="MY34" s="6"/>
      <c r="MZ34" s="6"/>
      <c r="NA34" s="6"/>
      <c r="NB34" s="6"/>
      <c r="NC34" s="6"/>
      <c r="ND34" s="6"/>
      <c r="NE34" s="6"/>
      <c r="NF34" s="6"/>
      <c r="NG34" s="6"/>
      <c r="NH34" s="6"/>
      <c r="NI34" s="6"/>
      <c r="NJ34" s="6"/>
      <c r="NK34" s="6"/>
      <c r="NL34" s="6"/>
      <c r="NM34" s="6"/>
      <c r="NN34" s="6"/>
      <c r="NO34" s="6"/>
      <c r="NP34" s="6"/>
      <c r="NQ34" s="6"/>
      <c r="NR34" s="6"/>
      <c r="NS34" s="6"/>
      <c r="NT34" s="6"/>
      <c r="NU34" s="6"/>
      <c r="NV34" s="6"/>
      <c r="NW34" s="6"/>
      <c r="NX34" s="6"/>
      <c r="NY34" s="6"/>
      <c r="NZ34" s="6"/>
      <c r="OA34" s="6"/>
      <c r="OB34" s="6"/>
      <c r="OC34" s="6"/>
      <c r="OD34" s="6"/>
      <c r="OE34" s="6"/>
      <c r="OF34" s="6"/>
      <c r="OG34" s="6"/>
      <c r="OH34" s="6"/>
      <c r="OI34" s="6"/>
      <c r="OJ34" s="6"/>
      <c r="OK34" s="6"/>
      <c r="OL34" s="6"/>
      <c r="OM34" s="6"/>
      <c r="ON34" s="6"/>
      <c r="OO34" s="6"/>
      <c r="OP34" s="6"/>
      <c r="OQ34" s="6"/>
      <c r="OR34" s="6"/>
      <c r="OS34" s="6"/>
      <c r="OT34" s="6"/>
      <c r="OU34" s="6"/>
      <c r="OV34" s="6"/>
      <c r="OW34" s="6"/>
      <c r="OX34" s="6"/>
      <c r="OY34" s="6"/>
      <c r="OZ34" s="6"/>
      <c r="PA34" s="6"/>
      <c r="PB34" s="6"/>
      <c r="PC34" s="6"/>
      <c r="PD34" s="6"/>
      <c r="PE34" s="6"/>
      <c r="PF34" s="6"/>
      <c r="PG34" s="6"/>
      <c r="PH34" s="6"/>
      <c r="PI34" s="6"/>
      <c r="PJ34" s="6"/>
      <c r="PK34" s="6"/>
      <c r="PL34" s="6"/>
      <c r="PM34" s="6"/>
      <c r="PN34" s="6"/>
      <c r="PO34" s="6"/>
      <c r="PP34" s="6"/>
      <c r="PQ34" s="6"/>
      <c r="PR34" s="6"/>
      <c r="PS34" s="6"/>
      <c r="PT34" s="6"/>
      <c r="PU34" s="6"/>
      <c r="PV34" s="6"/>
      <c r="PW34" s="6"/>
      <c r="PX34" s="6"/>
      <c r="PY34" s="6"/>
      <c r="PZ34" s="6"/>
      <c r="QA34" s="6"/>
      <c r="QB34" s="6"/>
      <c r="QC34" s="6"/>
      <c r="QD34" s="6"/>
      <c r="QE34" s="6"/>
      <c r="QF34" s="6"/>
      <c r="QG34" s="6"/>
      <c r="QH34" s="6"/>
      <c r="QI34" s="6"/>
      <c r="QJ34" s="6"/>
      <c r="QK34" s="6"/>
      <c r="QL34" s="6"/>
      <c r="QM34" s="6"/>
      <c r="QN34" s="6"/>
      <c r="QO34" s="6"/>
      <c r="QP34" s="6"/>
      <c r="QQ34" s="6"/>
      <c r="QR34" s="6"/>
      <c r="QS34" s="6"/>
      <c r="QT34" s="6"/>
      <c r="QU34" s="6"/>
      <c r="QV34" s="6"/>
      <c r="QW34" s="6"/>
      <c r="QX34" s="6"/>
      <c r="QY34" s="6"/>
      <c r="QZ34" s="6"/>
      <c r="RA34" s="6"/>
      <c r="RB34" s="6"/>
      <c r="RC34" s="6"/>
      <c r="RD34" s="6"/>
      <c r="RE34" s="6"/>
      <c r="RF34" s="6"/>
      <c r="RG34" s="6"/>
      <c r="RH34" s="6"/>
      <c r="RI34" s="6"/>
      <c r="RJ34" s="6"/>
      <c r="RK34" s="6"/>
      <c r="RL34" s="6"/>
      <c r="RM34" s="6"/>
      <c r="RN34" s="6"/>
      <c r="RO34" s="6"/>
      <c r="RP34" s="6"/>
      <c r="RQ34" s="6"/>
      <c r="RR34" s="6"/>
      <c r="RS34" s="6"/>
      <c r="RT34" s="6"/>
      <c r="RU34" s="6"/>
      <c r="RV34" s="6"/>
      <c r="RW34" s="6"/>
      <c r="RX34" s="6"/>
      <c r="RY34" s="6"/>
      <c r="RZ34" s="6"/>
      <c r="SA34" s="6"/>
      <c r="SB34" s="6"/>
      <c r="SC34" s="6"/>
      <c r="SD34" s="6"/>
      <c r="SE34" s="6"/>
      <c r="SF34" s="6"/>
      <c r="SG34" s="6"/>
      <c r="SH34" s="6"/>
      <c r="SI34" s="6"/>
      <c r="SJ34" s="6"/>
      <c r="SK34" s="6"/>
      <c r="SL34" s="6"/>
      <c r="SM34" s="6"/>
      <c r="SN34" s="6"/>
      <c r="SO34" s="6"/>
      <c r="SP34" s="6"/>
      <c r="SQ34" s="6"/>
      <c r="SR34" s="6"/>
      <c r="SS34" s="6"/>
      <c r="ST34" s="6"/>
      <c r="SU34" s="6"/>
      <c r="SV34" s="6"/>
      <c r="SW34" s="6"/>
      <c r="SX34" s="6"/>
      <c r="SY34" s="6"/>
      <c r="SZ34" s="6"/>
      <c r="TA34" s="6"/>
      <c r="TB34" s="6"/>
      <c r="TC34" s="6"/>
      <c r="TD34" s="6"/>
      <c r="TE34" s="6"/>
      <c r="TF34" s="6"/>
      <c r="TG34" s="6"/>
      <c r="TH34" s="6"/>
      <c r="TI34" s="6"/>
      <c r="TJ34" s="6"/>
      <c r="TK34" s="6"/>
      <c r="TL34" s="6"/>
      <c r="TM34" s="6"/>
      <c r="TN34" s="6"/>
      <c r="TO34" s="6"/>
      <c r="TP34" s="6"/>
      <c r="TQ34" s="6"/>
      <c r="TR34" s="6"/>
      <c r="TS34" s="6"/>
      <c r="TT34" s="6"/>
      <c r="TU34" s="6"/>
      <c r="TV34" s="6"/>
      <c r="TW34" s="6"/>
      <c r="TX34" s="6"/>
      <c r="TY34" s="6"/>
      <c r="TZ34" s="6"/>
      <c r="UA34" s="6"/>
      <c r="UB34" s="6"/>
      <c r="UC34" s="6"/>
      <c r="UD34" s="6"/>
      <c r="UE34" s="6"/>
      <c r="UF34" s="6"/>
      <c r="UG34" s="6"/>
      <c r="UH34" s="6"/>
      <c r="UI34" s="6"/>
      <c r="UJ34" s="6"/>
      <c r="UK34" s="6"/>
      <c r="UL34" s="6"/>
      <c r="UM34" s="6"/>
      <c r="UN34" s="6"/>
      <c r="UO34" s="6"/>
      <c r="UP34" s="6"/>
      <c r="UQ34" s="6"/>
      <c r="UR34" s="6"/>
      <c r="US34" s="6"/>
      <c r="UT34" s="6"/>
      <c r="UU34" s="6"/>
      <c r="UV34" s="6"/>
      <c r="UW34" s="6"/>
      <c r="UX34" s="6"/>
      <c r="UY34" s="6"/>
      <c r="UZ34" s="6"/>
      <c r="VA34" s="6"/>
      <c r="VB34" s="6"/>
      <c r="VC34" s="6"/>
      <c r="VD34" s="6"/>
      <c r="VE34" s="6"/>
      <c r="VF34" s="6"/>
      <c r="VG34" s="6"/>
      <c r="VH34" s="6"/>
      <c r="VI34" s="6"/>
      <c r="VJ34" s="6"/>
      <c r="VK34" s="6"/>
      <c r="VL34" s="6"/>
      <c r="VM34" s="6"/>
      <c r="VN34" s="6"/>
      <c r="VO34" s="6"/>
      <c r="VP34" s="6"/>
      <c r="VQ34" s="6"/>
      <c r="VR34" s="6"/>
      <c r="VS34" s="6"/>
      <c r="VT34" s="6"/>
      <c r="VU34" s="6"/>
      <c r="VV34" s="6"/>
      <c r="VW34" s="6"/>
      <c r="VX34" s="6"/>
      <c r="VY34" s="6"/>
      <c r="VZ34" s="6"/>
      <c r="WA34" s="6"/>
      <c r="WB34" s="6"/>
      <c r="WC34" s="6"/>
      <c r="WD34" s="6"/>
      <c r="WE34" s="6"/>
      <c r="WF34" s="6"/>
      <c r="WG34" s="6"/>
      <c r="WH34" s="6"/>
      <c r="WI34" s="6"/>
      <c r="WJ34" s="6"/>
      <c r="WK34" s="6"/>
      <c r="WL34" s="6"/>
      <c r="WM34" s="6"/>
      <c r="WN34" s="6"/>
      <c r="WO34" s="6"/>
      <c r="WP34" s="6"/>
      <c r="WQ34" s="6"/>
      <c r="WR34" s="6"/>
      <c r="WS34" s="6"/>
      <c r="WT34" s="6"/>
      <c r="WU34" s="6"/>
      <c r="WV34" s="6"/>
      <c r="WW34" s="6"/>
      <c r="WX34" s="6"/>
      <c r="WY34" s="6"/>
      <c r="WZ34" s="6"/>
      <c r="XA34" s="6"/>
      <c r="XB34" s="6"/>
      <c r="XC34" s="6"/>
      <c r="XD34" s="6"/>
      <c r="XE34" s="6"/>
      <c r="XF34" s="6"/>
      <c r="XG34" s="6"/>
      <c r="XH34" s="6"/>
      <c r="XI34" s="6"/>
      <c r="XJ34" s="6"/>
      <c r="XK34" s="6"/>
      <c r="XL34" s="6"/>
      <c r="XM34" s="6"/>
      <c r="XN34" s="6"/>
      <c r="XO34" s="6"/>
      <c r="XP34" s="6"/>
      <c r="XQ34" s="6"/>
      <c r="XR34" s="6"/>
      <c r="XS34" s="6"/>
      <c r="XT34" s="6"/>
      <c r="XU34" s="6"/>
      <c r="XV34" s="6"/>
      <c r="XW34" s="6"/>
      <c r="XX34" s="6"/>
      <c r="XY34" s="6"/>
      <c r="XZ34" s="6"/>
      <c r="YA34" s="6"/>
      <c r="YB34" s="6"/>
      <c r="YC34" s="6"/>
      <c r="YD34" s="6"/>
      <c r="YE34" s="6"/>
      <c r="YF34" s="6"/>
      <c r="YG34" s="6"/>
      <c r="YH34" s="6"/>
      <c r="YI34" s="6"/>
      <c r="YJ34" s="6"/>
      <c r="YK34" s="6"/>
      <c r="YL34" s="6"/>
      <c r="YM34" s="6"/>
      <c r="YN34" s="6"/>
      <c r="YO34" s="6"/>
      <c r="YP34" s="6"/>
      <c r="YQ34" s="6"/>
      <c r="YR34" s="6"/>
      <c r="YS34" s="6"/>
      <c r="YT34" s="6"/>
      <c r="YU34" s="6"/>
      <c r="YV34" s="6"/>
      <c r="YW34" s="6"/>
      <c r="YX34" s="6"/>
      <c r="YY34" s="6"/>
      <c r="YZ34" s="6"/>
      <c r="ZA34" s="6"/>
      <c r="ZB34" s="6"/>
      <c r="ZC34" s="6"/>
      <c r="ZD34" s="6"/>
      <c r="ZE34" s="6"/>
      <c r="ZF34" s="6"/>
      <c r="ZG34" s="6"/>
      <c r="ZH34" s="6"/>
      <c r="ZI34" s="6"/>
      <c r="ZJ34" s="6"/>
      <c r="ZK34" s="6"/>
      <c r="ZL34" s="6"/>
      <c r="ZM34" s="6"/>
      <c r="ZN34" s="6"/>
      <c r="ZO34" s="6"/>
      <c r="ZP34" s="6"/>
      <c r="ZQ34" s="6"/>
      <c r="ZR34" s="6"/>
      <c r="ZS34" s="6"/>
      <c r="ZT34" s="6"/>
      <c r="ZU34" s="6"/>
      <c r="ZV34" s="6"/>
      <c r="ZW34" s="6"/>
      <c r="ZX34" s="6"/>
      <c r="ZY34" s="6"/>
      <c r="ZZ34" s="6"/>
      <c r="AAA34" s="6"/>
      <c r="AAB34" s="6"/>
      <c r="AAC34" s="6"/>
      <c r="AAD34" s="6"/>
      <c r="AAE34" s="6"/>
      <c r="AAF34" s="6"/>
      <c r="AAG34" s="6"/>
      <c r="AAH34" s="6"/>
      <c r="AAI34" s="6"/>
      <c r="AAJ34" s="6"/>
      <c r="AAK34" s="6"/>
      <c r="AAL34" s="6"/>
      <c r="AAM34" s="6"/>
      <c r="AAN34" s="6"/>
      <c r="AAO34" s="6"/>
      <c r="AAP34" s="6"/>
      <c r="AAQ34" s="6"/>
      <c r="AAR34" s="6"/>
      <c r="AAS34" s="6"/>
      <c r="AAT34" s="6"/>
      <c r="AAU34" s="6"/>
      <c r="AAV34" s="6"/>
      <c r="AAW34" s="6"/>
      <c r="AAX34" s="6"/>
      <c r="AAY34" s="6"/>
      <c r="AAZ34" s="6"/>
      <c r="ABA34" s="6"/>
      <c r="ABB34" s="6"/>
      <c r="ABC34" s="6"/>
      <c r="ABD34" s="6"/>
      <c r="ABE34" s="6"/>
      <c r="ABF34" s="6"/>
      <c r="ABG34" s="6"/>
      <c r="ABH34" s="6"/>
      <c r="ABI34" s="6"/>
      <c r="ABJ34" s="6"/>
      <c r="ABK34" s="6"/>
      <c r="ABL34" s="6"/>
      <c r="ABM34" s="6"/>
      <c r="ABN34" s="6"/>
      <c r="ABO34" s="6"/>
      <c r="ABP34" s="6"/>
      <c r="ABQ34" s="6"/>
      <c r="ABR34" s="6"/>
      <c r="ABS34" s="6"/>
      <c r="ABT34" s="6"/>
      <c r="ABU34" s="6"/>
      <c r="ABV34" s="6"/>
      <c r="ABW34" s="6"/>
      <c r="ABX34" s="6"/>
      <c r="ABY34" s="6"/>
      <c r="ABZ34" s="6"/>
      <c r="ACA34" s="6"/>
      <c r="ACB34" s="6"/>
      <c r="ACC34" s="6"/>
      <c r="ACD34" s="6"/>
      <c r="ACE34" s="6"/>
      <c r="ACF34" s="6"/>
      <c r="ACG34" s="6"/>
      <c r="ACH34" s="6"/>
      <c r="ACI34" s="6"/>
      <c r="ACJ34" s="6"/>
      <c r="ACK34" s="6"/>
      <c r="ACL34" s="6"/>
      <c r="ACM34" s="6"/>
      <c r="ACN34" s="6"/>
      <c r="ACO34" s="6"/>
      <c r="ACP34" s="6"/>
      <c r="ACQ34" s="6"/>
      <c r="ACR34" s="6"/>
      <c r="ACS34" s="6"/>
      <c r="ACT34" s="6"/>
      <c r="ACU34" s="6"/>
      <c r="ACV34" s="6"/>
      <c r="ACW34" s="6"/>
      <c r="ACX34" s="6"/>
      <c r="ACY34" s="6"/>
      <c r="ACZ34" s="6"/>
      <c r="ADA34" s="6"/>
      <c r="ADB34" s="6"/>
      <c r="ADC34" s="6"/>
      <c r="ADD34" s="6"/>
      <c r="ADE34" s="6"/>
      <c r="ADF34" s="6"/>
      <c r="ADG34" s="6"/>
      <c r="ADH34" s="6"/>
      <c r="ADI34" s="6"/>
      <c r="ADJ34" s="6"/>
      <c r="ADK34" s="6"/>
      <c r="ADL34" s="6"/>
      <c r="ADM34" s="6"/>
      <c r="ADN34" s="6"/>
      <c r="ADO34" s="6"/>
      <c r="ADP34" s="6"/>
      <c r="ADQ34" s="6"/>
      <c r="ADR34" s="6"/>
      <c r="ADS34" s="6"/>
      <c r="ADT34" s="6"/>
      <c r="ADU34" s="6"/>
      <c r="ADV34" s="6"/>
      <c r="ADW34" s="6"/>
      <c r="ADX34" s="6"/>
      <c r="ADY34" s="6"/>
      <c r="ADZ34" s="6"/>
      <c r="AEA34" s="6"/>
      <c r="AEB34" s="6"/>
      <c r="AEC34" s="6"/>
      <c r="AED34" s="6"/>
      <c r="AEE34" s="6"/>
      <c r="AEF34" s="6"/>
      <c r="AEG34" s="6"/>
      <c r="AEH34" s="6"/>
      <c r="AEI34" s="6"/>
      <c r="AEJ34" s="6"/>
      <c r="AEK34" s="6"/>
      <c r="AEL34" s="6"/>
      <c r="AEM34" s="6"/>
      <c r="AEN34" s="6"/>
      <c r="AEO34" s="6"/>
      <c r="AEP34" s="6"/>
      <c r="AEQ34" s="6"/>
      <c r="AER34" s="6"/>
      <c r="AES34" s="6"/>
      <c r="AET34" s="6"/>
      <c r="AEU34" s="6"/>
      <c r="AEV34" s="6"/>
      <c r="AEW34" s="6"/>
      <c r="AEX34" s="6"/>
      <c r="AEY34" s="6"/>
      <c r="AEZ34" s="6"/>
      <c r="AFA34" s="6"/>
      <c r="AFB34" s="6"/>
      <c r="AFC34" s="6"/>
      <c r="AFD34" s="6"/>
      <c r="AFE34" s="6"/>
      <c r="AFF34" s="6"/>
      <c r="AFG34" s="6"/>
      <c r="AFH34" s="6"/>
      <c r="AFI34" s="6"/>
      <c r="AFJ34" s="6"/>
      <c r="AFK34" s="6"/>
      <c r="AFL34" s="6"/>
      <c r="AFM34" s="6"/>
      <c r="AFN34" s="6"/>
      <c r="AFO34" s="6"/>
      <c r="AFP34" s="6"/>
      <c r="AFQ34" s="6"/>
      <c r="AFR34" s="6"/>
      <c r="AFS34" s="6"/>
      <c r="AFT34" s="6"/>
      <c r="AFU34" s="6"/>
      <c r="AFV34" s="6"/>
      <c r="AFW34" s="6"/>
      <c r="AFX34" s="6"/>
      <c r="AFY34" s="6"/>
      <c r="AFZ34" s="6"/>
      <c r="AGA34" s="6"/>
      <c r="AGB34" s="6"/>
      <c r="AGC34" s="6"/>
      <c r="AGD34" s="6"/>
      <c r="AGE34" s="6"/>
      <c r="AGF34" s="6"/>
      <c r="AGG34" s="6"/>
      <c r="AGH34" s="6"/>
      <c r="AGI34" s="6"/>
      <c r="AGJ34" s="6"/>
      <c r="AGK34" s="6"/>
      <c r="AGL34" s="6"/>
      <c r="AGM34" s="6"/>
      <c r="AGN34" s="6"/>
      <c r="AGO34" s="6"/>
      <c r="AGP34" s="6"/>
      <c r="AGQ34" s="6"/>
      <c r="AGR34" s="6"/>
      <c r="AGS34" s="6"/>
      <c r="AGT34" s="6"/>
      <c r="AGU34" s="6"/>
      <c r="AGV34" s="6"/>
      <c r="AGW34" s="6"/>
      <c r="AGX34" s="6"/>
      <c r="AGY34" s="6"/>
      <c r="AGZ34" s="6"/>
      <c r="AHA34" s="6"/>
      <c r="AHB34" s="6"/>
      <c r="AHC34" s="6"/>
      <c r="AHD34" s="6"/>
      <c r="AHE34" s="6"/>
      <c r="AHF34" s="6"/>
      <c r="AHG34" s="6"/>
      <c r="AHH34" s="6"/>
      <c r="AHI34" s="6"/>
      <c r="AHJ34" s="6"/>
      <c r="AHK34" s="6"/>
      <c r="AHL34" s="6"/>
      <c r="AHM34" s="6"/>
      <c r="AHN34" s="6"/>
      <c r="AHO34" s="6"/>
      <c r="AHP34" s="6"/>
      <c r="AHQ34" s="6"/>
      <c r="AHR34" s="6"/>
      <c r="AHS34" s="6"/>
      <c r="AHT34" s="6"/>
      <c r="AHU34" s="6"/>
      <c r="AHV34" s="6"/>
      <c r="AHW34" s="6"/>
      <c r="AHX34" s="6"/>
      <c r="AHY34" s="6"/>
      <c r="AHZ34" s="6"/>
      <c r="AIA34" s="6"/>
      <c r="AIB34" s="6"/>
      <c r="AIC34" s="6"/>
      <c r="AID34" s="6"/>
      <c r="AIE34" s="6"/>
      <c r="AIF34" s="6"/>
      <c r="AIG34" s="6"/>
      <c r="AIH34" s="6"/>
      <c r="AII34" s="6"/>
      <c r="AIJ34" s="6"/>
      <c r="AIK34" s="6"/>
      <c r="AIL34" s="6"/>
      <c r="AIM34" s="6"/>
      <c r="AIN34" s="6"/>
      <c r="AIO34" s="6"/>
      <c r="AIP34" s="6"/>
      <c r="AIQ34" s="6"/>
      <c r="AIR34" s="6"/>
      <c r="AIS34" s="6"/>
      <c r="AIT34" s="6"/>
      <c r="AIU34" s="6"/>
      <c r="AIV34" s="6"/>
      <c r="AIW34" s="6"/>
      <c r="AIX34" s="6"/>
      <c r="AIY34" s="6"/>
      <c r="AIZ34" s="6"/>
      <c r="AJA34" s="6"/>
      <c r="AJB34" s="6"/>
      <c r="AJC34" s="6"/>
      <c r="AJD34" s="6"/>
      <c r="AJE34" s="6"/>
      <c r="AJF34" s="6"/>
      <c r="AJG34" s="6"/>
      <c r="AJH34" s="6"/>
      <c r="AJI34" s="6"/>
      <c r="AJJ34" s="6"/>
      <c r="AJK34" s="6"/>
      <c r="AJL34" s="6"/>
      <c r="AJM34" s="6"/>
      <c r="AJN34" s="6"/>
      <c r="AJO34" s="6"/>
      <c r="AJP34" s="6"/>
      <c r="AJQ34" s="6"/>
      <c r="AJR34" s="6"/>
      <c r="AJS34" s="6"/>
      <c r="AJT34" s="6"/>
      <c r="AJU34" s="6"/>
      <c r="AJV34" s="6"/>
      <c r="AJW34" s="6"/>
      <c r="AJX34" s="6"/>
      <c r="AJY34" s="6"/>
      <c r="AJZ34" s="6"/>
      <c r="AKA34" s="6"/>
      <c r="AKB34" s="6"/>
      <c r="AKC34" s="6"/>
      <c r="AKD34" s="6"/>
      <c r="AKE34" s="6"/>
      <c r="AKF34" s="6"/>
      <c r="AKG34" s="6"/>
      <c r="AKH34" s="6"/>
      <c r="AKI34" s="6"/>
      <c r="AKJ34" s="6"/>
      <c r="AKK34" s="6"/>
      <c r="AKL34" s="6"/>
      <c r="AKM34" s="6"/>
      <c r="AKN34" s="6"/>
      <c r="AKO34" s="6"/>
      <c r="AKP34" s="6"/>
      <c r="AKQ34" s="6"/>
      <c r="AKR34" s="6"/>
      <c r="AKS34" s="6"/>
      <c r="AKT34" s="6"/>
      <c r="AKU34" s="6"/>
      <c r="AKV34" s="6"/>
      <c r="AKW34" s="6"/>
      <c r="AKX34" s="6"/>
      <c r="AKY34" s="6"/>
      <c r="AKZ34" s="6"/>
      <c r="ALA34" s="6"/>
      <c r="ALB34" s="6"/>
      <c r="ALC34" s="6"/>
      <c r="ALD34" s="6"/>
      <c r="ALE34" s="6"/>
      <c r="ALF34" s="6"/>
      <c r="ALG34" s="6"/>
      <c r="ALH34" s="6"/>
      <c r="ALI34" s="6"/>
      <c r="ALJ34" s="6"/>
      <c r="ALK34" s="6"/>
      <c r="ALL34" s="6"/>
      <c r="ALM34" s="6"/>
      <c r="ALN34" s="6"/>
      <c r="ALO34" s="6"/>
      <c r="ALP34" s="6"/>
      <c r="ALQ34" s="6"/>
      <c r="ALR34" s="6"/>
      <c r="ALS34" s="6"/>
      <c r="ALT34" s="6"/>
      <c r="ALU34" s="6"/>
      <c r="ALV34" s="6"/>
      <c r="ALW34" s="6"/>
      <c r="ALX34" s="6"/>
      <c r="ALY34" s="6"/>
      <c r="ALZ34" s="6"/>
      <c r="AMA34" s="6"/>
      <c r="AMB34" s="6"/>
      <c r="AMC34" s="6"/>
      <c r="AMD34" s="6"/>
      <c r="AME34" s="6"/>
      <c r="AMF34" s="6"/>
      <c r="AMG34" s="6"/>
      <c r="AMH34" s="6"/>
      <c r="AMI34" s="6"/>
      <c r="AMJ34" s="6"/>
      <c r="AMK34" s="6"/>
      <c r="AML34" s="6"/>
      <c r="AMM34" s="6"/>
      <c r="AMN34" s="6"/>
      <c r="AMO34" s="6"/>
      <c r="AMP34" s="6"/>
      <c r="AMQ34" s="6"/>
      <c r="AMR34" s="6"/>
      <c r="AMS34" s="6"/>
      <c r="AMT34" s="6"/>
      <c r="AMU34" s="6"/>
      <c r="AMV34" s="6"/>
      <c r="AMW34" s="6"/>
      <c r="AMX34" s="6"/>
      <c r="AMY34" s="6"/>
      <c r="AMZ34" s="6"/>
      <c r="ANA34" s="6"/>
      <c r="ANB34" s="6"/>
    </row>
    <row r="35" spans="1:1042" x14ac:dyDescent="0.25">
      <c r="A35" t="s">
        <v>188</v>
      </c>
      <c r="K35" s="55"/>
      <c r="L35" s="55"/>
      <c r="M35" s="6"/>
      <c r="N35" s="55"/>
      <c r="O35" s="6"/>
      <c r="P35" s="6"/>
      <c r="Q35" s="6"/>
      <c r="R35" s="72" t="s">
        <v>279</v>
      </c>
      <c r="S35" s="14">
        <v>65</v>
      </c>
      <c r="T35" s="103" t="s">
        <v>271</v>
      </c>
      <c r="U35" s="133">
        <f t="shared" si="2"/>
        <v>7</v>
      </c>
      <c r="V35" s="78"/>
      <c r="W35" s="78"/>
      <c r="X35" s="56"/>
      <c r="Y35" s="56"/>
      <c r="Z35" s="57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  <c r="EG35" s="6"/>
      <c r="EH35" s="6"/>
      <c r="EI35" s="6"/>
      <c r="EJ35" s="6"/>
      <c r="EK35" s="6"/>
      <c r="EL35" s="6"/>
      <c r="EM35" s="6"/>
      <c r="EN35" s="6"/>
      <c r="EO35" s="6"/>
      <c r="EP35" s="6"/>
      <c r="EQ35" s="6"/>
      <c r="ER35" s="6"/>
      <c r="ES35" s="6"/>
      <c r="ET35" s="6"/>
      <c r="EU35" s="6"/>
      <c r="EV35" s="6"/>
      <c r="EW35" s="6"/>
      <c r="EX35" s="6"/>
      <c r="EY35" s="6"/>
      <c r="EZ35" s="6"/>
      <c r="FA35" s="6"/>
      <c r="FB35" s="6"/>
      <c r="FC35" s="6"/>
      <c r="FD35" s="6"/>
      <c r="FE35" s="6"/>
      <c r="FF35" s="6"/>
      <c r="FG35" s="6"/>
      <c r="FH35" s="6"/>
      <c r="FI35" s="6"/>
      <c r="FJ35" s="6"/>
      <c r="FK35" s="6"/>
      <c r="FL35" s="6"/>
      <c r="FM35" s="6"/>
      <c r="FN35" s="6"/>
      <c r="FO35" s="6"/>
      <c r="FP35" s="6"/>
      <c r="FQ35" s="6"/>
      <c r="FR35" s="6"/>
      <c r="FS35" s="6"/>
      <c r="FT35" s="6"/>
      <c r="FU35" s="6"/>
      <c r="FV35" s="6"/>
      <c r="FW35" s="6"/>
      <c r="FX35" s="6"/>
      <c r="FY35" s="6"/>
      <c r="FZ35" s="6"/>
      <c r="GA35" s="6"/>
      <c r="GB35" s="6"/>
      <c r="GC35" s="6"/>
      <c r="GD35" s="6"/>
      <c r="GE35" s="6"/>
      <c r="GF35" s="6"/>
      <c r="GG35" s="6"/>
      <c r="GH35" s="6"/>
      <c r="GI35" s="6"/>
      <c r="GJ35" s="6"/>
      <c r="GK35" s="6"/>
      <c r="GL35" s="6"/>
      <c r="GM35" s="6"/>
      <c r="GN35" s="6"/>
      <c r="GO35" s="6"/>
      <c r="GP35" s="6"/>
      <c r="GQ35" s="6"/>
      <c r="GR35" s="6"/>
      <c r="GS35" s="6"/>
      <c r="GT35" s="6"/>
      <c r="GU35" s="6"/>
      <c r="GV35" s="6"/>
      <c r="GW35" s="6"/>
      <c r="GX35" s="6"/>
      <c r="GY35" s="6"/>
      <c r="GZ35" s="6"/>
      <c r="HA35" s="6"/>
      <c r="HB35" s="6"/>
      <c r="HC35" s="6"/>
      <c r="HD35" s="6"/>
      <c r="HE35" s="6"/>
      <c r="HF35" s="6"/>
      <c r="HG35" s="6"/>
      <c r="HH35" s="6"/>
      <c r="HI35" s="6"/>
      <c r="HJ35" s="6"/>
      <c r="HK35" s="6"/>
      <c r="HL35" s="6"/>
      <c r="HM35" s="6"/>
      <c r="HN35" s="6"/>
      <c r="HO35" s="6"/>
      <c r="HP35" s="6"/>
      <c r="HQ35" s="6"/>
      <c r="HR35" s="6"/>
      <c r="HS35" s="6"/>
      <c r="HT35" s="6"/>
      <c r="HU35" s="6"/>
      <c r="HV35" s="6"/>
      <c r="HW35" s="6"/>
      <c r="HX35" s="6"/>
      <c r="HY35" s="6"/>
      <c r="HZ35" s="6"/>
      <c r="IA35" s="6"/>
      <c r="IB35" s="6"/>
      <c r="IC35" s="6"/>
      <c r="ID35" s="6"/>
      <c r="IE35" s="6"/>
      <c r="IF35" s="6"/>
      <c r="IG35" s="6"/>
      <c r="IH35" s="6"/>
      <c r="II35" s="6"/>
      <c r="IJ35" s="6"/>
      <c r="IK35" s="6"/>
      <c r="IL35" s="6"/>
      <c r="IM35" s="6"/>
      <c r="IN35" s="6"/>
      <c r="IO35" s="6"/>
      <c r="IP35" s="6"/>
      <c r="IQ35" s="6"/>
      <c r="IR35" s="6"/>
      <c r="IS35" s="6"/>
      <c r="IT35" s="6"/>
      <c r="IU35" s="6"/>
      <c r="IV35" s="6"/>
      <c r="IW35" s="6"/>
      <c r="IX35" s="6"/>
      <c r="IY35" s="6"/>
      <c r="IZ35" s="6"/>
      <c r="JA35" s="6"/>
      <c r="JB35" s="6"/>
      <c r="JC35" s="6"/>
      <c r="JD35" s="6"/>
      <c r="JE35" s="6"/>
      <c r="JF35" s="6"/>
      <c r="JG35" s="6"/>
      <c r="JH35" s="6"/>
      <c r="JI35" s="6"/>
      <c r="JJ35" s="6"/>
      <c r="JK35" s="6"/>
      <c r="JL35" s="6"/>
      <c r="JM35" s="6"/>
      <c r="JN35" s="6"/>
      <c r="JO35" s="6"/>
      <c r="JP35" s="6"/>
      <c r="JQ35" s="6"/>
      <c r="JR35" s="6"/>
      <c r="JS35" s="6"/>
      <c r="JT35" s="6"/>
      <c r="JU35" s="6"/>
      <c r="JV35" s="6"/>
      <c r="JW35" s="6"/>
      <c r="JX35" s="6"/>
      <c r="JY35" s="6"/>
      <c r="JZ35" s="6"/>
      <c r="KA35" s="6"/>
      <c r="KB35" s="6"/>
      <c r="KC35" s="6"/>
      <c r="KD35" s="6"/>
      <c r="KE35" s="6"/>
      <c r="KF35" s="6"/>
      <c r="KG35" s="6"/>
      <c r="KH35" s="6"/>
      <c r="KI35" s="6"/>
      <c r="KJ35" s="6"/>
      <c r="KK35" s="6"/>
      <c r="KL35" s="6"/>
      <c r="KM35" s="6"/>
      <c r="KN35" s="6"/>
      <c r="KO35" s="6"/>
      <c r="KP35" s="6"/>
      <c r="KQ35" s="6"/>
      <c r="KR35" s="6"/>
      <c r="KS35" s="6"/>
      <c r="KT35" s="6"/>
      <c r="KU35" s="6"/>
      <c r="KV35" s="6"/>
      <c r="KW35" s="6"/>
      <c r="KX35" s="6"/>
      <c r="KY35" s="6"/>
      <c r="KZ35" s="6"/>
      <c r="LA35" s="6"/>
      <c r="LB35" s="6"/>
      <c r="LC35" s="6"/>
      <c r="LD35" s="6"/>
      <c r="LE35" s="6"/>
      <c r="LF35" s="6"/>
      <c r="LG35" s="6"/>
      <c r="LH35" s="6"/>
      <c r="LI35" s="6"/>
      <c r="LJ35" s="6"/>
      <c r="LK35" s="6"/>
      <c r="LL35" s="6"/>
      <c r="LM35" s="6"/>
      <c r="LN35" s="6"/>
      <c r="LO35" s="6"/>
      <c r="LP35" s="6"/>
      <c r="LQ35" s="6"/>
      <c r="LR35" s="6"/>
      <c r="LS35" s="6"/>
      <c r="LT35" s="6"/>
      <c r="LU35" s="6"/>
      <c r="LV35" s="6"/>
      <c r="LW35" s="6"/>
      <c r="LX35" s="6"/>
      <c r="LY35" s="6"/>
      <c r="LZ35" s="6"/>
      <c r="MA35" s="6"/>
      <c r="MB35" s="6"/>
      <c r="MC35" s="6"/>
      <c r="MD35" s="6"/>
      <c r="ME35" s="6"/>
      <c r="MF35" s="6"/>
      <c r="MG35" s="6"/>
      <c r="MH35" s="6"/>
      <c r="MI35" s="6"/>
      <c r="MJ35" s="6"/>
      <c r="MK35" s="6"/>
      <c r="ML35" s="6"/>
      <c r="MM35" s="6"/>
      <c r="MN35" s="6"/>
      <c r="MO35" s="6"/>
      <c r="MP35" s="6"/>
      <c r="MQ35" s="6"/>
      <c r="MR35" s="6"/>
      <c r="MS35" s="6"/>
      <c r="MT35" s="6"/>
      <c r="MU35" s="6"/>
      <c r="MV35" s="6"/>
      <c r="MW35" s="6"/>
      <c r="MX35" s="6"/>
      <c r="MY35" s="6"/>
      <c r="MZ35" s="6"/>
      <c r="NA35" s="6"/>
      <c r="NB35" s="6"/>
      <c r="NC35" s="6"/>
      <c r="ND35" s="6"/>
      <c r="NE35" s="6"/>
      <c r="NF35" s="6"/>
      <c r="NG35" s="6"/>
      <c r="NH35" s="6"/>
      <c r="NI35" s="6"/>
      <c r="NJ35" s="6"/>
      <c r="NK35" s="6"/>
      <c r="NL35" s="6"/>
      <c r="NM35" s="6"/>
      <c r="NN35" s="6"/>
      <c r="NO35" s="6"/>
      <c r="NP35" s="6"/>
      <c r="NQ35" s="6"/>
      <c r="NR35" s="6"/>
      <c r="NS35" s="6"/>
      <c r="NT35" s="6"/>
      <c r="NU35" s="6"/>
      <c r="NV35" s="6"/>
      <c r="NW35" s="6"/>
      <c r="NX35" s="6"/>
      <c r="NY35" s="6"/>
      <c r="NZ35" s="6"/>
      <c r="OA35" s="6"/>
      <c r="OB35" s="6"/>
      <c r="OC35" s="6"/>
      <c r="OD35" s="6"/>
      <c r="OE35" s="6"/>
      <c r="OF35" s="6"/>
      <c r="OG35" s="6"/>
      <c r="OH35" s="6"/>
      <c r="OI35" s="6"/>
      <c r="OJ35" s="6"/>
      <c r="OK35" s="6"/>
      <c r="OL35" s="6"/>
      <c r="OM35" s="6"/>
      <c r="ON35" s="6"/>
      <c r="OO35" s="6"/>
      <c r="OP35" s="6"/>
      <c r="OQ35" s="6"/>
      <c r="OR35" s="6"/>
      <c r="OS35" s="6"/>
      <c r="OT35" s="6"/>
      <c r="OU35" s="6"/>
      <c r="OV35" s="6"/>
      <c r="OW35" s="6"/>
      <c r="OX35" s="6"/>
      <c r="OY35" s="6"/>
      <c r="OZ35" s="6"/>
      <c r="PA35" s="6"/>
      <c r="PB35" s="6"/>
      <c r="PC35" s="6"/>
      <c r="PD35" s="6"/>
      <c r="PE35" s="6"/>
      <c r="PF35" s="6"/>
      <c r="PG35" s="6"/>
      <c r="PH35" s="6"/>
      <c r="PI35" s="6"/>
      <c r="PJ35" s="6"/>
      <c r="PK35" s="6"/>
      <c r="PL35" s="6"/>
      <c r="PM35" s="6"/>
      <c r="PN35" s="6"/>
      <c r="PO35" s="6"/>
      <c r="PP35" s="6"/>
      <c r="PQ35" s="6"/>
      <c r="PR35" s="6"/>
      <c r="PS35" s="6"/>
      <c r="PT35" s="6"/>
      <c r="PU35" s="6"/>
      <c r="PV35" s="6"/>
      <c r="PW35" s="6"/>
      <c r="PX35" s="6"/>
      <c r="PY35" s="6"/>
      <c r="PZ35" s="6"/>
      <c r="QA35" s="6"/>
      <c r="QB35" s="6"/>
      <c r="QC35" s="6"/>
      <c r="QD35" s="6"/>
      <c r="QE35" s="6"/>
      <c r="QF35" s="6"/>
      <c r="QG35" s="6"/>
      <c r="QH35" s="6"/>
      <c r="QI35" s="6"/>
      <c r="QJ35" s="6"/>
      <c r="QK35" s="6"/>
      <c r="QL35" s="6"/>
      <c r="QM35" s="6"/>
      <c r="QN35" s="6"/>
      <c r="QO35" s="6"/>
      <c r="QP35" s="6"/>
      <c r="QQ35" s="6"/>
      <c r="QR35" s="6"/>
      <c r="QS35" s="6"/>
      <c r="QT35" s="6"/>
      <c r="QU35" s="6"/>
      <c r="QV35" s="6"/>
      <c r="QW35" s="6"/>
      <c r="QX35" s="6"/>
      <c r="QY35" s="6"/>
      <c r="QZ35" s="6"/>
      <c r="RA35" s="6"/>
      <c r="RB35" s="6"/>
      <c r="RC35" s="6"/>
      <c r="RD35" s="6"/>
      <c r="RE35" s="6"/>
      <c r="RF35" s="6"/>
      <c r="RG35" s="6"/>
      <c r="RH35" s="6"/>
      <c r="RI35" s="6"/>
      <c r="RJ35" s="6"/>
      <c r="RK35" s="6"/>
      <c r="RL35" s="6"/>
      <c r="RM35" s="6"/>
      <c r="RN35" s="6"/>
      <c r="RO35" s="6"/>
      <c r="RP35" s="6"/>
      <c r="RQ35" s="6"/>
      <c r="RR35" s="6"/>
      <c r="RS35" s="6"/>
      <c r="RT35" s="6"/>
      <c r="RU35" s="6"/>
      <c r="RV35" s="6"/>
      <c r="RW35" s="6"/>
      <c r="RX35" s="6"/>
      <c r="RY35" s="6"/>
      <c r="RZ35" s="6"/>
      <c r="SA35" s="6"/>
      <c r="SB35" s="6"/>
      <c r="SC35" s="6"/>
      <c r="SD35" s="6"/>
      <c r="SE35" s="6"/>
      <c r="SF35" s="6"/>
      <c r="SG35" s="6"/>
      <c r="SH35" s="6"/>
      <c r="SI35" s="6"/>
      <c r="SJ35" s="6"/>
      <c r="SK35" s="6"/>
      <c r="SL35" s="6"/>
      <c r="SM35" s="6"/>
      <c r="SN35" s="6"/>
      <c r="SO35" s="6"/>
      <c r="SP35" s="6"/>
      <c r="SQ35" s="6"/>
      <c r="SR35" s="6"/>
      <c r="SS35" s="6"/>
      <c r="ST35" s="6"/>
      <c r="SU35" s="6"/>
      <c r="SV35" s="6"/>
      <c r="SW35" s="6"/>
      <c r="SX35" s="6"/>
      <c r="SY35" s="6"/>
      <c r="SZ35" s="6"/>
      <c r="TA35" s="6"/>
      <c r="TB35" s="6"/>
      <c r="TC35" s="6"/>
      <c r="TD35" s="6"/>
      <c r="TE35" s="6"/>
      <c r="TF35" s="6"/>
      <c r="TG35" s="6"/>
      <c r="TH35" s="6"/>
      <c r="TI35" s="6"/>
      <c r="TJ35" s="6"/>
      <c r="TK35" s="6"/>
      <c r="TL35" s="6"/>
      <c r="TM35" s="6"/>
      <c r="TN35" s="6"/>
      <c r="TO35" s="6"/>
      <c r="TP35" s="6"/>
      <c r="TQ35" s="6"/>
      <c r="TR35" s="6"/>
      <c r="TS35" s="6"/>
      <c r="TT35" s="6"/>
      <c r="TU35" s="6"/>
      <c r="TV35" s="6"/>
      <c r="TW35" s="6"/>
      <c r="TX35" s="6"/>
      <c r="TY35" s="6"/>
      <c r="TZ35" s="6"/>
      <c r="UA35" s="6"/>
      <c r="UB35" s="6"/>
      <c r="UC35" s="6"/>
      <c r="UD35" s="6"/>
      <c r="UE35" s="6"/>
      <c r="UF35" s="6"/>
      <c r="UG35" s="6"/>
      <c r="UH35" s="6"/>
      <c r="UI35" s="6"/>
      <c r="UJ35" s="6"/>
      <c r="UK35" s="6"/>
      <c r="UL35" s="6"/>
      <c r="UM35" s="6"/>
      <c r="UN35" s="6"/>
      <c r="UO35" s="6"/>
      <c r="UP35" s="6"/>
      <c r="UQ35" s="6"/>
      <c r="UR35" s="6"/>
      <c r="US35" s="6"/>
      <c r="UT35" s="6"/>
      <c r="UU35" s="6"/>
      <c r="UV35" s="6"/>
      <c r="UW35" s="6"/>
      <c r="UX35" s="6"/>
      <c r="UY35" s="6"/>
      <c r="UZ35" s="6"/>
      <c r="VA35" s="6"/>
      <c r="VB35" s="6"/>
      <c r="VC35" s="6"/>
      <c r="VD35" s="6"/>
      <c r="VE35" s="6"/>
      <c r="VF35" s="6"/>
      <c r="VG35" s="6"/>
      <c r="VH35" s="6"/>
      <c r="VI35" s="6"/>
      <c r="VJ35" s="6"/>
      <c r="VK35" s="6"/>
      <c r="VL35" s="6"/>
      <c r="VM35" s="6"/>
      <c r="VN35" s="6"/>
      <c r="VO35" s="6"/>
      <c r="VP35" s="6"/>
      <c r="VQ35" s="6"/>
      <c r="VR35" s="6"/>
      <c r="VS35" s="6"/>
      <c r="VT35" s="6"/>
      <c r="VU35" s="6"/>
      <c r="VV35" s="6"/>
      <c r="VW35" s="6"/>
      <c r="VX35" s="6"/>
      <c r="VY35" s="6"/>
      <c r="VZ35" s="6"/>
      <c r="WA35" s="6"/>
      <c r="WB35" s="6"/>
      <c r="WC35" s="6"/>
      <c r="WD35" s="6"/>
      <c r="WE35" s="6"/>
      <c r="WF35" s="6"/>
      <c r="WG35" s="6"/>
      <c r="WH35" s="6"/>
      <c r="WI35" s="6"/>
      <c r="WJ35" s="6"/>
      <c r="WK35" s="6"/>
      <c r="WL35" s="6"/>
      <c r="WM35" s="6"/>
      <c r="WN35" s="6"/>
      <c r="WO35" s="6"/>
      <c r="WP35" s="6"/>
      <c r="WQ35" s="6"/>
      <c r="WR35" s="6"/>
      <c r="WS35" s="6"/>
      <c r="WT35" s="6"/>
      <c r="WU35" s="6"/>
      <c r="WV35" s="6"/>
      <c r="WW35" s="6"/>
      <c r="WX35" s="6"/>
      <c r="WY35" s="6"/>
      <c r="WZ35" s="6"/>
      <c r="XA35" s="6"/>
      <c r="XB35" s="6"/>
      <c r="XC35" s="6"/>
      <c r="XD35" s="6"/>
      <c r="XE35" s="6"/>
      <c r="XF35" s="6"/>
      <c r="XG35" s="6"/>
      <c r="XH35" s="6"/>
      <c r="XI35" s="6"/>
      <c r="XJ35" s="6"/>
      <c r="XK35" s="6"/>
      <c r="XL35" s="6"/>
      <c r="XM35" s="6"/>
      <c r="XN35" s="6"/>
      <c r="XO35" s="6"/>
      <c r="XP35" s="6"/>
      <c r="XQ35" s="6"/>
      <c r="XR35" s="6"/>
      <c r="XS35" s="6"/>
      <c r="XT35" s="6"/>
      <c r="XU35" s="6"/>
      <c r="XV35" s="6"/>
      <c r="XW35" s="6"/>
      <c r="XX35" s="6"/>
      <c r="XY35" s="6"/>
      <c r="XZ35" s="6"/>
      <c r="YA35" s="6"/>
      <c r="YB35" s="6"/>
      <c r="YC35" s="6"/>
      <c r="YD35" s="6"/>
      <c r="YE35" s="6"/>
      <c r="YF35" s="6"/>
      <c r="YG35" s="6"/>
      <c r="YH35" s="6"/>
      <c r="YI35" s="6"/>
      <c r="YJ35" s="6"/>
      <c r="YK35" s="6"/>
      <c r="YL35" s="6"/>
      <c r="YM35" s="6"/>
      <c r="YN35" s="6"/>
      <c r="YO35" s="6"/>
      <c r="YP35" s="6"/>
      <c r="YQ35" s="6"/>
      <c r="YR35" s="6"/>
      <c r="YS35" s="6"/>
      <c r="YT35" s="6"/>
      <c r="YU35" s="6"/>
      <c r="YV35" s="6"/>
      <c r="YW35" s="6"/>
      <c r="YX35" s="6"/>
      <c r="YY35" s="6"/>
      <c r="YZ35" s="6"/>
      <c r="ZA35" s="6"/>
      <c r="ZB35" s="6"/>
      <c r="ZC35" s="6"/>
      <c r="ZD35" s="6"/>
      <c r="ZE35" s="6"/>
      <c r="ZF35" s="6"/>
      <c r="ZG35" s="6"/>
      <c r="ZH35" s="6"/>
      <c r="ZI35" s="6"/>
      <c r="ZJ35" s="6"/>
      <c r="ZK35" s="6"/>
      <c r="ZL35" s="6"/>
      <c r="ZM35" s="6"/>
      <c r="ZN35" s="6"/>
      <c r="ZO35" s="6"/>
      <c r="ZP35" s="6"/>
      <c r="ZQ35" s="6"/>
      <c r="ZR35" s="6"/>
      <c r="ZS35" s="6"/>
      <c r="ZT35" s="6"/>
      <c r="ZU35" s="6"/>
      <c r="ZV35" s="6"/>
      <c r="ZW35" s="6"/>
      <c r="ZX35" s="6"/>
      <c r="ZY35" s="6"/>
      <c r="ZZ35" s="6"/>
      <c r="AAA35" s="6"/>
      <c r="AAB35" s="6"/>
      <c r="AAC35" s="6"/>
      <c r="AAD35" s="6"/>
      <c r="AAE35" s="6"/>
      <c r="AAF35" s="6"/>
      <c r="AAG35" s="6"/>
      <c r="AAH35" s="6"/>
      <c r="AAI35" s="6"/>
      <c r="AAJ35" s="6"/>
      <c r="AAK35" s="6"/>
      <c r="AAL35" s="6"/>
      <c r="AAM35" s="6"/>
      <c r="AAN35" s="6"/>
      <c r="AAO35" s="6"/>
      <c r="AAP35" s="6"/>
      <c r="AAQ35" s="6"/>
      <c r="AAR35" s="6"/>
      <c r="AAS35" s="6"/>
      <c r="AAT35" s="6"/>
      <c r="AAU35" s="6"/>
      <c r="AAV35" s="6"/>
      <c r="AAW35" s="6"/>
      <c r="AAX35" s="6"/>
      <c r="AAY35" s="6"/>
      <c r="AAZ35" s="6"/>
      <c r="ABA35" s="6"/>
      <c r="ABB35" s="6"/>
      <c r="ABC35" s="6"/>
      <c r="ABD35" s="6"/>
      <c r="ABE35" s="6"/>
      <c r="ABF35" s="6"/>
      <c r="ABG35" s="6"/>
      <c r="ABH35" s="6"/>
      <c r="ABI35" s="6"/>
      <c r="ABJ35" s="6"/>
      <c r="ABK35" s="6"/>
      <c r="ABL35" s="6"/>
      <c r="ABM35" s="6"/>
      <c r="ABN35" s="6"/>
      <c r="ABO35" s="6"/>
      <c r="ABP35" s="6"/>
      <c r="ABQ35" s="6"/>
      <c r="ABR35" s="6"/>
      <c r="ABS35" s="6"/>
      <c r="ABT35" s="6"/>
      <c r="ABU35" s="6"/>
      <c r="ABV35" s="6"/>
      <c r="ABW35" s="6"/>
      <c r="ABX35" s="6"/>
      <c r="ABY35" s="6"/>
      <c r="ABZ35" s="6"/>
      <c r="ACA35" s="6"/>
      <c r="ACB35" s="6"/>
      <c r="ACC35" s="6"/>
      <c r="ACD35" s="6"/>
      <c r="ACE35" s="6"/>
      <c r="ACF35" s="6"/>
      <c r="ACG35" s="6"/>
      <c r="ACH35" s="6"/>
      <c r="ACI35" s="6"/>
      <c r="ACJ35" s="6"/>
      <c r="ACK35" s="6"/>
      <c r="ACL35" s="6"/>
      <c r="ACM35" s="6"/>
      <c r="ACN35" s="6"/>
      <c r="ACO35" s="6"/>
      <c r="ACP35" s="6"/>
      <c r="ACQ35" s="6"/>
      <c r="ACR35" s="6"/>
      <c r="ACS35" s="6"/>
      <c r="ACT35" s="6"/>
      <c r="ACU35" s="6"/>
      <c r="ACV35" s="6"/>
      <c r="ACW35" s="6"/>
      <c r="ACX35" s="6"/>
      <c r="ACY35" s="6"/>
      <c r="ACZ35" s="6"/>
      <c r="ADA35" s="6"/>
      <c r="ADB35" s="6"/>
      <c r="ADC35" s="6"/>
      <c r="ADD35" s="6"/>
      <c r="ADE35" s="6"/>
      <c r="ADF35" s="6"/>
      <c r="ADG35" s="6"/>
      <c r="ADH35" s="6"/>
      <c r="ADI35" s="6"/>
      <c r="ADJ35" s="6"/>
      <c r="ADK35" s="6"/>
      <c r="ADL35" s="6"/>
      <c r="ADM35" s="6"/>
      <c r="ADN35" s="6"/>
      <c r="ADO35" s="6"/>
      <c r="ADP35" s="6"/>
      <c r="ADQ35" s="6"/>
      <c r="ADR35" s="6"/>
      <c r="ADS35" s="6"/>
      <c r="ADT35" s="6"/>
      <c r="ADU35" s="6"/>
      <c r="ADV35" s="6"/>
      <c r="ADW35" s="6"/>
      <c r="ADX35" s="6"/>
      <c r="ADY35" s="6"/>
      <c r="ADZ35" s="6"/>
      <c r="AEA35" s="6"/>
      <c r="AEB35" s="6"/>
      <c r="AEC35" s="6"/>
      <c r="AED35" s="6"/>
      <c r="AEE35" s="6"/>
      <c r="AEF35" s="6"/>
      <c r="AEG35" s="6"/>
      <c r="AEH35" s="6"/>
      <c r="AEI35" s="6"/>
      <c r="AEJ35" s="6"/>
      <c r="AEK35" s="6"/>
      <c r="AEL35" s="6"/>
      <c r="AEM35" s="6"/>
      <c r="AEN35" s="6"/>
      <c r="AEO35" s="6"/>
      <c r="AEP35" s="6"/>
      <c r="AEQ35" s="6"/>
      <c r="AER35" s="6"/>
      <c r="AES35" s="6"/>
      <c r="AET35" s="6"/>
      <c r="AEU35" s="6"/>
      <c r="AEV35" s="6"/>
      <c r="AEW35" s="6"/>
      <c r="AEX35" s="6"/>
      <c r="AEY35" s="6"/>
      <c r="AEZ35" s="6"/>
      <c r="AFA35" s="6"/>
      <c r="AFB35" s="6"/>
      <c r="AFC35" s="6"/>
      <c r="AFD35" s="6"/>
      <c r="AFE35" s="6"/>
      <c r="AFF35" s="6"/>
      <c r="AFG35" s="6"/>
      <c r="AFH35" s="6"/>
      <c r="AFI35" s="6"/>
      <c r="AFJ35" s="6"/>
      <c r="AFK35" s="6"/>
      <c r="AFL35" s="6"/>
      <c r="AFM35" s="6"/>
      <c r="AFN35" s="6"/>
      <c r="AFO35" s="6"/>
      <c r="AFP35" s="6"/>
      <c r="AFQ35" s="6"/>
      <c r="AFR35" s="6"/>
      <c r="AFS35" s="6"/>
      <c r="AFT35" s="6"/>
      <c r="AFU35" s="6"/>
      <c r="AFV35" s="6"/>
      <c r="AFW35" s="6"/>
      <c r="AFX35" s="6"/>
      <c r="AFY35" s="6"/>
      <c r="AFZ35" s="6"/>
      <c r="AGA35" s="6"/>
      <c r="AGB35" s="6"/>
      <c r="AGC35" s="6"/>
      <c r="AGD35" s="6"/>
      <c r="AGE35" s="6"/>
      <c r="AGF35" s="6"/>
      <c r="AGG35" s="6"/>
      <c r="AGH35" s="6"/>
      <c r="AGI35" s="6"/>
      <c r="AGJ35" s="6"/>
      <c r="AGK35" s="6"/>
      <c r="AGL35" s="6"/>
      <c r="AGM35" s="6"/>
      <c r="AGN35" s="6"/>
      <c r="AGO35" s="6"/>
      <c r="AGP35" s="6"/>
      <c r="AGQ35" s="6"/>
      <c r="AGR35" s="6"/>
      <c r="AGS35" s="6"/>
      <c r="AGT35" s="6"/>
      <c r="AGU35" s="6"/>
      <c r="AGV35" s="6"/>
      <c r="AGW35" s="6"/>
      <c r="AGX35" s="6"/>
      <c r="AGY35" s="6"/>
      <c r="AGZ35" s="6"/>
      <c r="AHA35" s="6"/>
      <c r="AHB35" s="6"/>
      <c r="AHC35" s="6"/>
      <c r="AHD35" s="6"/>
      <c r="AHE35" s="6"/>
      <c r="AHF35" s="6"/>
      <c r="AHG35" s="6"/>
      <c r="AHH35" s="6"/>
      <c r="AHI35" s="6"/>
      <c r="AHJ35" s="6"/>
      <c r="AHK35" s="6"/>
      <c r="AHL35" s="6"/>
      <c r="AHM35" s="6"/>
      <c r="AHN35" s="6"/>
      <c r="AHO35" s="6"/>
      <c r="AHP35" s="6"/>
      <c r="AHQ35" s="6"/>
      <c r="AHR35" s="6"/>
      <c r="AHS35" s="6"/>
      <c r="AHT35" s="6"/>
      <c r="AHU35" s="6"/>
      <c r="AHV35" s="6"/>
      <c r="AHW35" s="6"/>
      <c r="AHX35" s="6"/>
      <c r="AHY35" s="6"/>
      <c r="AHZ35" s="6"/>
      <c r="AIA35" s="6"/>
      <c r="AIB35" s="6"/>
      <c r="AIC35" s="6"/>
      <c r="AID35" s="6"/>
      <c r="AIE35" s="6"/>
      <c r="AIF35" s="6"/>
      <c r="AIG35" s="6"/>
      <c r="AIH35" s="6"/>
      <c r="AII35" s="6"/>
      <c r="AIJ35" s="6"/>
      <c r="AIK35" s="6"/>
      <c r="AIL35" s="6"/>
      <c r="AIM35" s="6"/>
      <c r="AIN35" s="6"/>
      <c r="AIO35" s="6"/>
      <c r="AIP35" s="6"/>
      <c r="AIQ35" s="6"/>
      <c r="AIR35" s="6"/>
      <c r="AIS35" s="6"/>
      <c r="AIT35" s="6"/>
      <c r="AIU35" s="6"/>
      <c r="AIV35" s="6"/>
      <c r="AIW35" s="6"/>
      <c r="AIX35" s="6"/>
      <c r="AIY35" s="6"/>
      <c r="AIZ35" s="6"/>
      <c r="AJA35" s="6"/>
      <c r="AJB35" s="6"/>
      <c r="AJC35" s="6"/>
      <c r="AJD35" s="6"/>
      <c r="AJE35" s="6"/>
      <c r="AJF35" s="6"/>
      <c r="AJG35" s="6"/>
      <c r="AJH35" s="6"/>
      <c r="AJI35" s="6"/>
      <c r="AJJ35" s="6"/>
      <c r="AJK35" s="6"/>
      <c r="AJL35" s="6"/>
      <c r="AJM35" s="6"/>
      <c r="AJN35" s="6"/>
      <c r="AJO35" s="6"/>
      <c r="AJP35" s="6"/>
      <c r="AJQ35" s="6"/>
      <c r="AJR35" s="6"/>
      <c r="AJS35" s="6"/>
      <c r="AJT35" s="6"/>
      <c r="AJU35" s="6"/>
      <c r="AJV35" s="6"/>
      <c r="AJW35" s="6"/>
      <c r="AJX35" s="6"/>
      <c r="AJY35" s="6"/>
      <c r="AJZ35" s="6"/>
      <c r="AKA35" s="6"/>
      <c r="AKB35" s="6"/>
      <c r="AKC35" s="6"/>
      <c r="AKD35" s="6"/>
      <c r="AKE35" s="6"/>
      <c r="AKF35" s="6"/>
      <c r="AKG35" s="6"/>
      <c r="AKH35" s="6"/>
      <c r="AKI35" s="6"/>
      <c r="AKJ35" s="6"/>
      <c r="AKK35" s="6"/>
      <c r="AKL35" s="6"/>
      <c r="AKM35" s="6"/>
      <c r="AKN35" s="6"/>
      <c r="AKO35" s="6"/>
      <c r="AKP35" s="6"/>
      <c r="AKQ35" s="6"/>
      <c r="AKR35" s="6"/>
      <c r="AKS35" s="6"/>
      <c r="AKT35" s="6"/>
      <c r="AKU35" s="6"/>
      <c r="AKV35" s="6"/>
      <c r="AKW35" s="6"/>
      <c r="AKX35" s="6"/>
      <c r="AKY35" s="6"/>
      <c r="AKZ35" s="6"/>
      <c r="ALA35" s="6"/>
      <c r="ALB35" s="6"/>
      <c r="ALC35" s="6"/>
      <c r="ALD35" s="6"/>
      <c r="ALE35" s="6"/>
      <c r="ALF35" s="6"/>
      <c r="ALG35" s="6"/>
      <c r="ALH35" s="6"/>
      <c r="ALI35" s="6"/>
      <c r="ALJ35" s="6"/>
      <c r="ALK35" s="6"/>
      <c r="ALL35" s="6"/>
      <c r="ALM35" s="6"/>
      <c r="ALN35" s="6"/>
      <c r="ALO35" s="6"/>
      <c r="ALP35" s="6"/>
      <c r="ALQ35" s="6"/>
      <c r="ALR35" s="6"/>
      <c r="ALS35" s="6"/>
      <c r="ALT35" s="6"/>
      <c r="ALU35" s="6"/>
      <c r="ALV35" s="6"/>
      <c r="ALW35" s="6"/>
      <c r="ALX35" s="6"/>
      <c r="ALY35" s="6"/>
      <c r="ALZ35" s="6"/>
      <c r="AMA35" s="6"/>
      <c r="AMB35" s="6"/>
      <c r="AMC35" s="6"/>
      <c r="AMD35" s="6"/>
      <c r="AME35" s="6"/>
      <c r="AMF35" s="6"/>
      <c r="AMG35" s="6"/>
      <c r="AMH35" s="6"/>
      <c r="AMI35" s="6"/>
      <c r="AMJ35" s="6"/>
      <c r="AMK35" s="6"/>
      <c r="AML35" s="6"/>
      <c r="AMM35" s="6"/>
      <c r="AMN35" s="6"/>
      <c r="AMO35" s="6"/>
      <c r="AMP35" s="6"/>
      <c r="AMQ35" s="6"/>
      <c r="AMR35" s="6"/>
      <c r="AMS35" s="6"/>
      <c r="AMT35" s="6"/>
      <c r="AMU35" s="6"/>
      <c r="AMV35" s="6"/>
      <c r="AMW35" s="6"/>
      <c r="AMX35" s="6"/>
      <c r="AMY35" s="6"/>
      <c r="AMZ35" s="6"/>
      <c r="ANA35" s="6"/>
      <c r="ANB35" s="6"/>
    </row>
    <row r="36" spans="1:1042" x14ac:dyDescent="0.25">
      <c r="A36" t="s">
        <v>188</v>
      </c>
      <c r="K36" s="55"/>
      <c r="L36" s="55"/>
      <c r="M36" s="6"/>
      <c r="N36" s="55"/>
      <c r="O36" s="6"/>
      <c r="P36" s="6"/>
      <c r="Q36" s="6"/>
      <c r="R36" s="74" t="s">
        <v>280</v>
      </c>
      <c r="S36" s="98">
        <v>66</v>
      </c>
      <c r="T36" s="104" t="s">
        <v>272</v>
      </c>
      <c r="U36" s="133">
        <f t="shared" si="2"/>
        <v>7</v>
      </c>
      <c r="V36" s="78"/>
      <c r="W36" s="78"/>
      <c r="X36" s="56"/>
      <c r="Y36" s="56"/>
      <c r="Z36" s="57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  <c r="EG36" s="6"/>
      <c r="EH36" s="6"/>
      <c r="EI36" s="6"/>
      <c r="EJ36" s="6"/>
      <c r="EK36" s="6"/>
      <c r="EL36" s="6"/>
      <c r="EM36" s="6"/>
      <c r="EN36" s="6"/>
      <c r="EO36" s="6"/>
      <c r="EP36" s="6"/>
      <c r="EQ36" s="6"/>
      <c r="ER36" s="6"/>
      <c r="ES36" s="6"/>
      <c r="ET36" s="6"/>
      <c r="EU36" s="6"/>
      <c r="EV36" s="6"/>
      <c r="EW36" s="6"/>
      <c r="EX36" s="6"/>
      <c r="EY36" s="6"/>
      <c r="EZ36" s="6"/>
      <c r="FA36" s="6"/>
      <c r="FB36" s="6"/>
      <c r="FC36" s="6"/>
      <c r="FD36" s="6"/>
      <c r="FE36" s="6"/>
      <c r="FF36" s="6"/>
      <c r="FG36" s="6"/>
      <c r="FH36" s="6"/>
      <c r="FI36" s="6"/>
      <c r="FJ36" s="6"/>
      <c r="FK36" s="6"/>
      <c r="FL36" s="6"/>
      <c r="FM36" s="6"/>
      <c r="FN36" s="6"/>
      <c r="FO36" s="6"/>
      <c r="FP36" s="6"/>
      <c r="FQ36" s="6"/>
      <c r="FR36" s="6"/>
      <c r="FS36" s="6"/>
      <c r="FT36" s="6"/>
      <c r="FU36" s="6"/>
      <c r="FV36" s="6"/>
      <c r="FW36" s="6"/>
      <c r="FX36" s="6"/>
      <c r="FY36" s="6"/>
      <c r="FZ36" s="6"/>
      <c r="GA36" s="6"/>
      <c r="GB36" s="6"/>
      <c r="GC36" s="6"/>
      <c r="GD36" s="6"/>
      <c r="GE36" s="6"/>
      <c r="GF36" s="6"/>
      <c r="GG36" s="6"/>
      <c r="GH36" s="6"/>
      <c r="GI36" s="6"/>
      <c r="GJ36" s="6"/>
      <c r="GK36" s="6"/>
      <c r="GL36" s="6"/>
      <c r="GM36" s="6"/>
      <c r="GN36" s="6"/>
      <c r="GO36" s="6"/>
      <c r="GP36" s="6"/>
      <c r="GQ36" s="6"/>
      <c r="GR36" s="6"/>
      <c r="GS36" s="6"/>
      <c r="GT36" s="6"/>
      <c r="GU36" s="6"/>
      <c r="GV36" s="6"/>
      <c r="GW36" s="6"/>
      <c r="GX36" s="6"/>
      <c r="GY36" s="6"/>
      <c r="GZ36" s="6"/>
      <c r="HA36" s="6"/>
      <c r="HB36" s="6"/>
      <c r="HC36" s="6"/>
      <c r="HD36" s="6"/>
      <c r="HE36" s="6"/>
      <c r="HF36" s="6"/>
      <c r="HG36" s="6"/>
      <c r="HH36" s="6"/>
      <c r="HI36" s="6"/>
      <c r="HJ36" s="6"/>
      <c r="HK36" s="6"/>
      <c r="HL36" s="6"/>
      <c r="HM36" s="6"/>
      <c r="HN36" s="6"/>
      <c r="HO36" s="6"/>
      <c r="HP36" s="6"/>
      <c r="HQ36" s="6"/>
      <c r="HR36" s="6"/>
      <c r="HS36" s="6"/>
      <c r="HT36" s="6"/>
      <c r="HU36" s="6"/>
      <c r="HV36" s="6"/>
      <c r="HW36" s="6"/>
      <c r="HX36" s="6"/>
      <c r="HY36" s="6"/>
      <c r="HZ36" s="6"/>
      <c r="IA36" s="6"/>
      <c r="IB36" s="6"/>
      <c r="IC36" s="6"/>
      <c r="ID36" s="6"/>
      <c r="IE36" s="6"/>
      <c r="IF36" s="6"/>
      <c r="IG36" s="6"/>
      <c r="IH36" s="6"/>
      <c r="II36" s="6"/>
      <c r="IJ36" s="6"/>
      <c r="IK36" s="6"/>
      <c r="IL36" s="6"/>
      <c r="IM36" s="6"/>
      <c r="IN36" s="6"/>
      <c r="IO36" s="6"/>
      <c r="IP36" s="6"/>
      <c r="IQ36" s="6"/>
      <c r="IR36" s="6"/>
      <c r="IS36" s="6"/>
      <c r="IT36" s="6"/>
      <c r="IU36" s="6"/>
      <c r="IV36" s="6"/>
      <c r="IW36" s="6"/>
      <c r="IX36" s="6"/>
      <c r="IY36" s="6"/>
      <c r="IZ36" s="6"/>
      <c r="JA36" s="6"/>
      <c r="JB36" s="6"/>
      <c r="JC36" s="6"/>
      <c r="JD36" s="6"/>
      <c r="JE36" s="6"/>
      <c r="JF36" s="6"/>
      <c r="JG36" s="6"/>
      <c r="JH36" s="6"/>
      <c r="JI36" s="6"/>
      <c r="JJ36" s="6"/>
      <c r="JK36" s="6"/>
      <c r="JL36" s="6"/>
      <c r="JM36" s="6"/>
      <c r="JN36" s="6"/>
      <c r="JO36" s="6"/>
      <c r="JP36" s="6"/>
      <c r="JQ36" s="6"/>
      <c r="JR36" s="6"/>
      <c r="JS36" s="6"/>
      <c r="JT36" s="6"/>
      <c r="JU36" s="6"/>
      <c r="JV36" s="6"/>
      <c r="JW36" s="6"/>
      <c r="JX36" s="6"/>
      <c r="JY36" s="6"/>
      <c r="JZ36" s="6"/>
      <c r="KA36" s="6"/>
      <c r="KB36" s="6"/>
      <c r="KC36" s="6"/>
      <c r="KD36" s="6"/>
      <c r="KE36" s="6"/>
      <c r="KF36" s="6"/>
      <c r="KG36" s="6"/>
      <c r="KH36" s="6"/>
      <c r="KI36" s="6"/>
      <c r="KJ36" s="6"/>
      <c r="KK36" s="6"/>
      <c r="KL36" s="6"/>
      <c r="KM36" s="6"/>
      <c r="KN36" s="6"/>
      <c r="KO36" s="6"/>
      <c r="KP36" s="6"/>
      <c r="KQ36" s="6"/>
      <c r="KR36" s="6"/>
      <c r="KS36" s="6"/>
      <c r="KT36" s="6"/>
      <c r="KU36" s="6"/>
      <c r="KV36" s="6"/>
      <c r="KW36" s="6"/>
      <c r="KX36" s="6"/>
      <c r="KY36" s="6"/>
      <c r="KZ36" s="6"/>
      <c r="LA36" s="6"/>
      <c r="LB36" s="6"/>
      <c r="LC36" s="6"/>
      <c r="LD36" s="6"/>
      <c r="LE36" s="6"/>
      <c r="LF36" s="6"/>
      <c r="LG36" s="6"/>
      <c r="LH36" s="6"/>
      <c r="LI36" s="6"/>
      <c r="LJ36" s="6"/>
      <c r="LK36" s="6"/>
      <c r="LL36" s="6"/>
      <c r="LM36" s="6"/>
      <c r="LN36" s="6"/>
      <c r="LO36" s="6"/>
      <c r="LP36" s="6"/>
      <c r="LQ36" s="6"/>
      <c r="LR36" s="6"/>
      <c r="LS36" s="6"/>
      <c r="LT36" s="6"/>
      <c r="LU36" s="6"/>
      <c r="LV36" s="6"/>
      <c r="LW36" s="6"/>
      <c r="LX36" s="6"/>
      <c r="LY36" s="6"/>
      <c r="LZ36" s="6"/>
      <c r="MA36" s="6"/>
      <c r="MB36" s="6"/>
      <c r="MC36" s="6"/>
      <c r="MD36" s="6"/>
      <c r="ME36" s="6"/>
      <c r="MF36" s="6"/>
      <c r="MG36" s="6"/>
      <c r="MH36" s="6"/>
      <c r="MI36" s="6"/>
      <c r="MJ36" s="6"/>
      <c r="MK36" s="6"/>
      <c r="ML36" s="6"/>
      <c r="MM36" s="6"/>
      <c r="MN36" s="6"/>
      <c r="MO36" s="6"/>
      <c r="MP36" s="6"/>
      <c r="MQ36" s="6"/>
      <c r="MR36" s="6"/>
      <c r="MS36" s="6"/>
      <c r="MT36" s="6"/>
      <c r="MU36" s="6"/>
      <c r="MV36" s="6"/>
      <c r="MW36" s="6"/>
      <c r="MX36" s="6"/>
      <c r="MY36" s="6"/>
      <c r="MZ36" s="6"/>
      <c r="NA36" s="6"/>
      <c r="NB36" s="6"/>
      <c r="NC36" s="6"/>
      <c r="ND36" s="6"/>
      <c r="NE36" s="6"/>
      <c r="NF36" s="6"/>
      <c r="NG36" s="6"/>
      <c r="NH36" s="6"/>
      <c r="NI36" s="6"/>
      <c r="NJ36" s="6"/>
      <c r="NK36" s="6"/>
      <c r="NL36" s="6"/>
      <c r="NM36" s="6"/>
      <c r="NN36" s="6"/>
      <c r="NO36" s="6"/>
      <c r="NP36" s="6"/>
      <c r="NQ36" s="6"/>
      <c r="NR36" s="6"/>
      <c r="NS36" s="6"/>
      <c r="NT36" s="6"/>
      <c r="NU36" s="6"/>
      <c r="NV36" s="6"/>
      <c r="NW36" s="6"/>
      <c r="NX36" s="6"/>
      <c r="NY36" s="6"/>
      <c r="NZ36" s="6"/>
      <c r="OA36" s="6"/>
      <c r="OB36" s="6"/>
      <c r="OC36" s="6"/>
      <c r="OD36" s="6"/>
      <c r="OE36" s="6"/>
      <c r="OF36" s="6"/>
      <c r="OG36" s="6"/>
      <c r="OH36" s="6"/>
      <c r="OI36" s="6"/>
      <c r="OJ36" s="6"/>
      <c r="OK36" s="6"/>
      <c r="OL36" s="6"/>
      <c r="OM36" s="6"/>
      <c r="ON36" s="6"/>
      <c r="OO36" s="6"/>
      <c r="OP36" s="6"/>
      <c r="OQ36" s="6"/>
      <c r="OR36" s="6"/>
      <c r="OS36" s="6"/>
      <c r="OT36" s="6"/>
      <c r="OU36" s="6"/>
      <c r="OV36" s="6"/>
      <c r="OW36" s="6"/>
      <c r="OX36" s="6"/>
      <c r="OY36" s="6"/>
      <c r="OZ36" s="6"/>
      <c r="PA36" s="6"/>
      <c r="PB36" s="6"/>
      <c r="PC36" s="6"/>
      <c r="PD36" s="6"/>
      <c r="PE36" s="6"/>
      <c r="PF36" s="6"/>
      <c r="PG36" s="6"/>
      <c r="PH36" s="6"/>
      <c r="PI36" s="6"/>
      <c r="PJ36" s="6"/>
      <c r="PK36" s="6"/>
      <c r="PL36" s="6"/>
      <c r="PM36" s="6"/>
      <c r="PN36" s="6"/>
      <c r="PO36" s="6"/>
      <c r="PP36" s="6"/>
      <c r="PQ36" s="6"/>
      <c r="PR36" s="6"/>
      <c r="PS36" s="6"/>
      <c r="PT36" s="6"/>
      <c r="PU36" s="6"/>
      <c r="PV36" s="6"/>
      <c r="PW36" s="6"/>
      <c r="PX36" s="6"/>
      <c r="PY36" s="6"/>
      <c r="PZ36" s="6"/>
      <c r="QA36" s="6"/>
      <c r="QB36" s="6"/>
      <c r="QC36" s="6"/>
      <c r="QD36" s="6"/>
      <c r="QE36" s="6"/>
      <c r="QF36" s="6"/>
      <c r="QG36" s="6"/>
      <c r="QH36" s="6"/>
      <c r="QI36" s="6"/>
      <c r="QJ36" s="6"/>
      <c r="QK36" s="6"/>
      <c r="QL36" s="6"/>
      <c r="QM36" s="6"/>
      <c r="QN36" s="6"/>
      <c r="QO36" s="6"/>
      <c r="QP36" s="6"/>
      <c r="QQ36" s="6"/>
      <c r="QR36" s="6"/>
      <c r="QS36" s="6"/>
      <c r="QT36" s="6"/>
      <c r="QU36" s="6"/>
      <c r="QV36" s="6"/>
      <c r="QW36" s="6"/>
      <c r="QX36" s="6"/>
      <c r="QY36" s="6"/>
      <c r="QZ36" s="6"/>
      <c r="RA36" s="6"/>
      <c r="RB36" s="6"/>
      <c r="RC36" s="6"/>
      <c r="RD36" s="6"/>
      <c r="RE36" s="6"/>
      <c r="RF36" s="6"/>
      <c r="RG36" s="6"/>
      <c r="RH36" s="6"/>
      <c r="RI36" s="6"/>
      <c r="RJ36" s="6"/>
      <c r="RK36" s="6"/>
      <c r="RL36" s="6"/>
      <c r="RM36" s="6"/>
      <c r="RN36" s="6"/>
      <c r="RO36" s="6"/>
      <c r="RP36" s="6"/>
      <c r="RQ36" s="6"/>
      <c r="RR36" s="6"/>
      <c r="RS36" s="6"/>
      <c r="RT36" s="6"/>
      <c r="RU36" s="6"/>
      <c r="RV36" s="6"/>
      <c r="RW36" s="6"/>
      <c r="RX36" s="6"/>
      <c r="RY36" s="6"/>
      <c r="RZ36" s="6"/>
      <c r="SA36" s="6"/>
      <c r="SB36" s="6"/>
      <c r="SC36" s="6"/>
      <c r="SD36" s="6"/>
      <c r="SE36" s="6"/>
      <c r="SF36" s="6"/>
      <c r="SG36" s="6"/>
      <c r="SH36" s="6"/>
      <c r="SI36" s="6"/>
      <c r="SJ36" s="6"/>
      <c r="SK36" s="6"/>
      <c r="SL36" s="6"/>
      <c r="SM36" s="6"/>
      <c r="SN36" s="6"/>
      <c r="SO36" s="6"/>
      <c r="SP36" s="6"/>
      <c r="SQ36" s="6"/>
      <c r="SR36" s="6"/>
      <c r="SS36" s="6"/>
      <c r="ST36" s="6"/>
      <c r="SU36" s="6"/>
      <c r="SV36" s="6"/>
      <c r="SW36" s="6"/>
      <c r="SX36" s="6"/>
      <c r="SY36" s="6"/>
      <c r="SZ36" s="6"/>
      <c r="TA36" s="6"/>
      <c r="TB36" s="6"/>
      <c r="TC36" s="6"/>
      <c r="TD36" s="6"/>
      <c r="TE36" s="6"/>
      <c r="TF36" s="6"/>
      <c r="TG36" s="6"/>
      <c r="TH36" s="6"/>
      <c r="TI36" s="6"/>
      <c r="TJ36" s="6"/>
      <c r="TK36" s="6"/>
      <c r="TL36" s="6"/>
      <c r="TM36" s="6"/>
      <c r="TN36" s="6"/>
      <c r="TO36" s="6"/>
      <c r="TP36" s="6"/>
      <c r="TQ36" s="6"/>
      <c r="TR36" s="6"/>
      <c r="TS36" s="6"/>
      <c r="TT36" s="6"/>
      <c r="TU36" s="6"/>
      <c r="TV36" s="6"/>
      <c r="TW36" s="6"/>
      <c r="TX36" s="6"/>
      <c r="TY36" s="6"/>
      <c r="TZ36" s="6"/>
      <c r="UA36" s="6"/>
      <c r="UB36" s="6"/>
      <c r="UC36" s="6"/>
      <c r="UD36" s="6"/>
      <c r="UE36" s="6"/>
      <c r="UF36" s="6"/>
      <c r="UG36" s="6"/>
      <c r="UH36" s="6"/>
      <c r="UI36" s="6"/>
      <c r="UJ36" s="6"/>
      <c r="UK36" s="6"/>
      <c r="UL36" s="6"/>
      <c r="UM36" s="6"/>
      <c r="UN36" s="6"/>
      <c r="UO36" s="6"/>
      <c r="UP36" s="6"/>
      <c r="UQ36" s="6"/>
      <c r="UR36" s="6"/>
      <c r="US36" s="6"/>
      <c r="UT36" s="6"/>
      <c r="UU36" s="6"/>
      <c r="UV36" s="6"/>
      <c r="UW36" s="6"/>
      <c r="UX36" s="6"/>
      <c r="UY36" s="6"/>
      <c r="UZ36" s="6"/>
      <c r="VA36" s="6"/>
      <c r="VB36" s="6"/>
      <c r="VC36" s="6"/>
      <c r="VD36" s="6"/>
      <c r="VE36" s="6"/>
      <c r="VF36" s="6"/>
      <c r="VG36" s="6"/>
      <c r="VH36" s="6"/>
      <c r="VI36" s="6"/>
      <c r="VJ36" s="6"/>
      <c r="VK36" s="6"/>
      <c r="VL36" s="6"/>
      <c r="VM36" s="6"/>
      <c r="VN36" s="6"/>
      <c r="VO36" s="6"/>
      <c r="VP36" s="6"/>
      <c r="VQ36" s="6"/>
      <c r="VR36" s="6"/>
      <c r="VS36" s="6"/>
      <c r="VT36" s="6"/>
      <c r="VU36" s="6"/>
      <c r="VV36" s="6"/>
      <c r="VW36" s="6"/>
      <c r="VX36" s="6"/>
      <c r="VY36" s="6"/>
      <c r="VZ36" s="6"/>
      <c r="WA36" s="6"/>
      <c r="WB36" s="6"/>
      <c r="WC36" s="6"/>
      <c r="WD36" s="6"/>
      <c r="WE36" s="6"/>
      <c r="WF36" s="6"/>
      <c r="WG36" s="6"/>
      <c r="WH36" s="6"/>
      <c r="WI36" s="6"/>
      <c r="WJ36" s="6"/>
      <c r="WK36" s="6"/>
      <c r="WL36" s="6"/>
      <c r="WM36" s="6"/>
      <c r="WN36" s="6"/>
      <c r="WO36" s="6"/>
      <c r="WP36" s="6"/>
      <c r="WQ36" s="6"/>
      <c r="WR36" s="6"/>
      <c r="WS36" s="6"/>
      <c r="WT36" s="6"/>
      <c r="WU36" s="6"/>
      <c r="WV36" s="6"/>
      <c r="WW36" s="6"/>
      <c r="WX36" s="6"/>
      <c r="WY36" s="6"/>
      <c r="WZ36" s="6"/>
      <c r="XA36" s="6"/>
      <c r="XB36" s="6"/>
      <c r="XC36" s="6"/>
      <c r="XD36" s="6"/>
      <c r="XE36" s="6"/>
      <c r="XF36" s="6"/>
      <c r="XG36" s="6"/>
      <c r="XH36" s="6"/>
      <c r="XI36" s="6"/>
      <c r="XJ36" s="6"/>
      <c r="XK36" s="6"/>
      <c r="XL36" s="6"/>
      <c r="XM36" s="6"/>
      <c r="XN36" s="6"/>
      <c r="XO36" s="6"/>
      <c r="XP36" s="6"/>
      <c r="XQ36" s="6"/>
      <c r="XR36" s="6"/>
      <c r="XS36" s="6"/>
      <c r="XT36" s="6"/>
      <c r="XU36" s="6"/>
      <c r="XV36" s="6"/>
      <c r="XW36" s="6"/>
      <c r="XX36" s="6"/>
      <c r="XY36" s="6"/>
      <c r="XZ36" s="6"/>
      <c r="YA36" s="6"/>
      <c r="YB36" s="6"/>
      <c r="YC36" s="6"/>
      <c r="YD36" s="6"/>
      <c r="YE36" s="6"/>
      <c r="YF36" s="6"/>
      <c r="YG36" s="6"/>
      <c r="YH36" s="6"/>
      <c r="YI36" s="6"/>
      <c r="YJ36" s="6"/>
      <c r="YK36" s="6"/>
      <c r="YL36" s="6"/>
      <c r="YM36" s="6"/>
      <c r="YN36" s="6"/>
      <c r="YO36" s="6"/>
      <c r="YP36" s="6"/>
      <c r="YQ36" s="6"/>
      <c r="YR36" s="6"/>
      <c r="YS36" s="6"/>
      <c r="YT36" s="6"/>
      <c r="YU36" s="6"/>
      <c r="YV36" s="6"/>
      <c r="YW36" s="6"/>
      <c r="YX36" s="6"/>
      <c r="YY36" s="6"/>
      <c r="YZ36" s="6"/>
      <c r="ZA36" s="6"/>
      <c r="ZB36" s="6"/>
      <c r="ZC36" s="6"/>
      <c r="ZD36" s="6"/>
      <c r="ZE36" s="6"/>
      <c r="ZF36" s="6"/>
      <c r="ZG36" s="6"/>
      <c r="ZH36" s="6"/>
      <c r="ZI36" s="6"/>
      <c r="ZJ36" s="6"/>
      <c r="ZK36" s="6"/>
      <c r="ZL36" s="6"/>
      <c r="ZM36" s="6"/>
      <c r="ZN36" s="6"/>
      <c r="ZO36" s="6"/>
      <c r="ZP36" s="6"/>
      <c r="ZQ36" s="6"/>
      <c r="ZR36" s="6"/>
      <c r="ZS36" s="6"/>
      <c r="ZT36" s="6"/>
      <c r="ZU36" s="6"/>
      <c r="ZV36" s="6"/>
      <c r="ZW36" s="6"/>
      <c r="ZX36" s="6"/>
      <c r="ZY36" s="6"/>
      <c r="ZZ36" s="6"/>
      <c r="AAA36" s="6"/>
      <c r="AAB36" s="6"/>
      <c r="AAC36" s="6"/>
      <c r="AAD36" s="6"/>
      <c r="AAE36" s="6"/>
      <c r="AAF36" s="6"/>
      <c r="AAG36" s="6"/>
      <c r="AAH36" s="6"/>
      <c r="AAI36" s="6"/>
      <c r="AAJ36" s="6"/>
      <c r="AAK36" s="6"/>
      <c r="AAL36" s="6"/>
      <c r="AAM36" s="6"/>
      <c r="AAN36" s="6"/>
      <c r="AAO36" s="6"/>
      <c r="AAP36" s="6"/>
      <c r="AAQ36" s="6"/>
      <c r="AAR36" s="6"/>
      <c r="AAS36" s="6"/>
      <c r="AAT36" s="6"/>
      <c r="AAU36" s="6"/>
      <c r="AAV36" s="6"/>
      <c r="AAW36" s="6"/>
      <c r="AAX36" s="6"/>
      <c r="AAY36" s="6"/>
      <c r="AAZ36" s="6"/>
      <c r="ABA36" s="6"/>
      <c r="ABB36" s="6"/>
      <c r="ABC36" s="6"/>
      <c r="ABD36" s="6"/>
      <c r="ABE36" s="6"/>
      <c r="ABF36" s="6"/>
      <c r="ABG36" s="6"/>
      <c r="ABH36" s="6"/>
      <c r="ABI36" s="6"/>
      <c r="ABJ36" s="6"/>
      <c r="ABK36" s="6"/>
      <c r="ABL36" s="6"/>
      <c r="ABM36" s="6"/>
      <c r="ABN36" s="6"/>
      <c r="ABO36" s="6"/>
      <c r="ABP36" s="6"/>
      <c r="ABQ36" s="6"/>
      <c r="ABR36" s="6"/>
      <c r="ABS36" s="6"/>
      <c r="ABT36" s="6"/>
      <c r="ABU36" s="6"/>
      <c r="ABV36" s="6"/>
      <c r="ABW36" s="6"/>
      <c r="ABX36" s="6"/>
      <c r="ABY36" s="6"/>
      <c r="ABZ36" s="6"/>
      <c r="ACA36" s="6"/>
      <c r="ACB36" s="6"/>
      <c r="ACC36" s="6"/>
      <c r="ACD36" s="6"/>
      <c r="ACE36" s="6"/>
      <c r="ACF36" s="6"/>
      <c r="ACG36" s="6"/>
      <c r="ACH36" s="6"/>
      <c r="ACI36" s="6"/>
      <c r="ACJ36" s="6"/>
      <c r="ACK36" s="6"/>
      <c r="ACL36" s="6"/>
      <c r="ACM36" s="6"/>
      <c r="ACN36" s="6"/>
      <c r="ACO36" s="6"/>
      <c r="ACP36" s="6"/>
      <c r="ACQ36" s="6"/>
      <c r="ACR36" s="6"/>
      <c r="ACS36" s="6"/>
      <c r="ACT36" s="6"/>
      <c r="ACU36" s="6"/>
      <c r="ACV36" s="6"/>
      <c r="ACW36" s="6"/>
      <c r="ACX36" s="6"/>
      <c r="ACY36" s="6"/>
      <c r="ACZ36" s="6"/>
      <c r="ADA36" s="6"/>
      <c r="ADB36" s="6"/>
      <c r="ADC36" s="6"/>
      <c r="ADD36" s="6"/>
      <c r="ADE36" s="6"/>
      <c r="ADF36" s="6"/>
      <c r="ADG36" s="6"/>
      <c r="ADH36" s="6"/>
      <c r="ADI36" s="6"/>
      <c r="ADJ36" s="6"/>
      <c r="ADK36" s="6"/>
      <c r="ADL36" s="6"/>
      <c r="ADM36" s="6"/>
      <c r="ADN36" s="6"/>
      <c r="ADO36" s="6"/>
      <c r="ADP36" s="6"/>
      <c r="ADQ36" s="6"/>
      <c r="ADR36" s="6"/>
      <c r="ADS36" s="6"/>
      <c r="ADT36" s="6"/>
      <c r="ADU36" s="6"/>
      <c r="ADV36" s="6"/>
      <c r="ADW36" s="6"/>
      <c r="ADX36" s="6"/>
      <c r="ADY36" s="6"/>
      <c r="ADZ36" s="6"/>
      <c r="AEA36" s="6"/>
      <c r="AEB36" s="6"/>
      <c r="AEC36" s="6"/>
      <c r="AED36" s="6"/>
      <c r="AEE36" s="6"/>
      <c r="AEF36" s="6"/>
      <c r="AEG36" s="6"/>
      <c r="AEH36" s="6"/>
      <c r="AEI36" s="6"/>
      <c r="AEJ36" s="6"/>
      <c r="AEK36" s="6"/>
      <c r="AEL36" s="6"/>
      <c r="AEM36" s="6"/>
      <c r="AEN36" s="6"/>
      <c r="AEO36" s="6"/>
      <c r="AEP36" s="6"/>
      <c r="AEQ36" s="6"/>
      <c r="AER36" s="6"/>
      <c r="AES36" s="6"/>
      <c r="AET36" s="6"/>
      <c r="AEU36" s="6"/>
      <c r="AEV36" s="6"/>
      <c r="AEW36" s="6"/>
      <c r="AEX36" s="6"/>
      <c r="AEY36" s="6"/>
      <c r="AEZ36" s="6"/>
      <c r="AFA36" s="6"/>
      <c r="AFB36" s="6"/>
      <c r="AFC36" s="6"/>
      <c r="AFD36" s="6"/>
      <c r="AFE36" s="6"/>
      <c r="AFF36" s="6"/>
      <c r="AFG36" s="6"/>
      <c r="AFH36" s="6"/>
      <c r="AFI36" s="6"/>
      <c r="AFJ36" s="6"/>
      <c r="AFK36" s="6"/>
      <c r="AFL36" s="6"/>
      <c r="AFM36" s="6"/>
      <c r="AFN36" s="6"/>
      <c r="AFO36" s="6"/>
      <c r="AFP36" s="6"/>
      <c r="AFQ36" s="6"/>
      <c r="AFR36" s="6"/>
      <c r="AFS36" s="6"/>
      <c r="AFT36" s="6"/>
      <c r="AFU36" s="6"/>
      <c r="AFV36" s="6"/>
      <c r="AFW36" s="6"/>
      <c r="AFX36" s="6"/>
      <c r="AFY36" s="6"/>
      <c r="AFZ36" s="6"/>
      <c r="AGA36" s="6"/>
      <c r="AGB36" s="6"/>
      <c r="AGC36" s="6"/>
      <c r="AGD36" s="6"/>
      <c r="AGE36" s="6"/>
      <c r="AGF36" s="6"/>
      <c r="AGG36" s="6"/>
      <c r="AGH36" s="6"/>
      <c r="AGI36" s="6"/>
      <c r="AGJ36" s="6"/>
      <c r="AGK36" s="6"/>
      <c r="AGL36" s="6"/>
      <c r="AGM36" s="6"/>
      <c r="AGN36" s="6"/>
      <c r="AGO36" s="6"/>
      <c r="AGP36" s="6"/>
      <c r="AGQ36" s="6"/>
      <c r="AGR36" s="6"/>
      <c r="AGS36" s="6"/>
      <c r="AGT36" s="6"/>
      <c r="AGU36" s="6"/>
      <c r="AGV36" s="6"/>
      <c r="AGW36" s="6"/>
      <c r="AGX36" s="6"/>
      <c r="AGY36" s="6"/>
      <c r="AGZ36" s="6"/>
      <c r="AHA36" s="6"/>
      <c r="AHB36" s="6"/>
      <c r="AHC36" s="6"/>
      <c r="AHD36" s="6"/>
      <c r="AHE36" s="6"/>
      <c r="AHF36" s="6"/>
      <c r="AHG36" s="6"/>
      <c r="AHH36" s="6"/>
      <c r="AHI36" s="6"/>
      <c r="AHJ36" s="6"/>
      <c r="AHK36" s="6"/>
      <c r="AHL36" s="6"/>
      <c r="AHM36" s="6"/>
      <c r="AHN36" s="6"/>
      <c r="AHO36" s="6"/>
      <c r="AHP36" s="6"/>
      <c r="AHQ36" s="6"/>
      <c r="AHR36" s="6"/>
      <c r="AHS36" s="6"/>
      <c r="AHT36" s="6"/>
      <c r="AHU36" s="6"/>
      <c r="AHV36" s="6"/>
      <c r="AHW36" s="6"/>
      <c r="AHX36" s="6"/>
      <c r="AHY36" s="6"/>
      <c r="AHZ36" s="6"/>
      <c r="AIA36" s="6"/>
      <c r="AIB36" s="6"/>
      <c r="AIC36" s="6"/>
      <c r="AID36" s="6"/>
      <c r="AIE36" s="6"/>
      <c r="AIF36" s="6"/>
      <c r="AIG36" s="6"/>
      <c r="AIH36" s="6"/>
      <c r="AII36" s="6"/>
      <c r="AIJ36" s="6"/>
      <c r="AIK36" s="6"/>
      <c r="AIL36" s="6"/>
      <c r="AIM36" s="6"/>
      <c r="AIN36" s="6"/>
      <c r="AIO36" s="6"/>
      <c r="AIP36" s="6"/>
      <c r="AIQ36" s="6"/>
      <c r="AIR36" s="6"/>
      <c r="AIS36" s="6"/>
      <c r="AIT36" s="6"/>
      <c r="AIU36" s="6"/>
      <c r="AIV36" s="6"/>
      <c r="AIW36" s="6"/>
      <c r="AIX36" s="6"/>
      <c r="AIY36" s="6"/>
      <c r="AIZ36" s="6"/>
      <c r="AJA36" s="6"/>
      <c r="AJB36" s="6"/>
      <c r="AJC36" s="6"/>
      <c r="AJD36" s="6"/>
      <c r="AJE36" s="6"/>
      <c r="AJF36" s="6"/>
      <c r="AJG36" s="6"/>
      <c r="AJH36" s="6"/>
      <c r="AJI36" s="6"/>
      <c r="AJJ36" s="6"/>
      <c r="AJK36" s="6"/>
      <c r="AJL36" s="6"/>
      <c r="AJM36" s="6"/>
      <c r="AJN36" s="6"/>
      <c r="AJO36" s="6"/>
      <c r="AJP36" s="6"/>
      <c r="AJQ36" s="6"/>
      <c r="AJR36" s="6"/>
      <c r="AJS36" s="6"/>
      <c r="AJT36" s="6"/>
      <c r="AJU36" s="6"/>
      <c r="AJV36" s="6"/>
      <c r="AJW36" s="6"/>
      <c r="AJX36" s="6"/>
      <c r="AJY36" s="6"/>
      <c r="AJZ36" s="6"/>
      <c r="AKA36" s="6"/>
      <c r="AKB36" s="6"/>
      <c r="AKC36" s="6"/>
      <c r="AKD36" s="6"/>
      <c r="AKE36" s="6"/>
      <c r="AKF36" s="6"/>
      <c r="AKG36" s="6"/>
      <c r="AKH36" s="6"/>
      <c r="AKI36" s="6"/>
      <c r="AKJ36" s="6"/>
      <c r="AKK36" s="6"/>
      <c r="AKL36" s="6"/>
      <c r="AKM36" s="6"/>
      <c r="AKN36" s="6"/>
      <c r="AKO36" s="6"/>
      <c r="AKP36" s="6"/>
      <c r="AKQ36" s="6"/>
      <c r="AKR36" s="6"/>
      <c r="AKS36" s="6"/>
      <c r="AKT36" s="6"/>
      <c r="AKU36" s="6"/>
      <c r="AKV36" s="6"/>
      <c r="AKW36" s="6"/>
      <c r="AKX36" s="6"/>
      <c r="AKY36" s="6"/>
      <c r="AKZ36" s="6"/>
      <c r="ALA36" s="6"/>
      <c r="ALB36" s="6"/>
      <c r="ALC36" s="6"/>
      <c r="ALD36" s="6"/>
      <c r="ALE36" s="6"/>
      <c r="ALF36" s="6"/>
      <c r="ALG36" s="6"/>
      <c r="ALH36" s="6"/>
      <c r="ALI36" s="6"/>
      <c r="ALJ36" s="6"/>
      <c r="ALK36" s="6"/>
      <c r="ALL36" s="6"/>
      <c r="ALM36" s="6"/>
      <c r="ALN36" s="6"/>
      <c r="ALO36" s="6"/>
      <c r="ALP36" s="6"/>
      <c r="ALQ36" s="6"/>
      <c r="ALR36" s="6"/>
      <c r="ALS36" s="6"/>
      <c r="ALT36" s="6"/>
      <c r="ALU36" s="6"/>
      <c r="ALV36" s="6"/>
      <c r="ALW36" s="6"/>
      <c r="ALX36" s="6"/>
      <c r="ALY36" s="6"/>
      <c r="ALZ36" s="6"/>
      <c r="AMA36" s="6"/>
      <c r="AMB36" s="6"/>
      <c r="AMC36" s="6"/>
      <c r="AMD36" s="6"/>
      <c r="AME36" s="6"/>
      <c r="AMF36" s="6"/>
      <c r="AMG36" s="6"/>
      <c r="AMH36" s="6"/>
      <c r="AMI36" s="6"/>
      <c r="AMJ36" s="6"/>
      <c r="AMK36" s="6"/>
      <c r="AML36" s="6"/>
      <c r="AMM36" s="6"/>
      <c r="AMN36" s="6"/>
      <c r="AMO36" s="6"/>
      <c r="AMP36" s="6"/>
      <c r="AMQ36" s="6"/>
      <c r="AMR36" s="6"/>
      <c r="AMS36" s="6"/>
      <c r="AMT36" s="6"/>
      <c r="AMU36" s="6"/>
      <c r="AMV36" s="6"/>
      <c r="AMW36" s="6"/>
      <c r="AMX36" s="6"/>
      <c r="AMY36" s="6"/>
      <c r="AMZ36" s="6"/>
      <c r="ANA36" s="6"/>
      <c r="ANB36" s="6"/>
    </row>
    <row r="37" spans="1:1042" x14ac:dyDescent="0.25">
      <c r="A37" t="s">
        <v>188</v>
      </c>
      <c r="K37" s="55"/>
      <c r="L37" s="55"/>
      <c r="M37" s="6"/>
      <c r="N37" s="55"/>
      <c r="O37" s="6"/>
      <c r="P37" s="6"/>
      <c r="Q37" s="6"/>
      <c r="R37" s="72" t="s">
        <v>700</v>
      </c>
      <c r="S37" s="14">
        <v>67</v>
      </c>
      <c r="T37" s="103" t="s">
        <v>707</v>
      </c>
      <c r="U37" s="133">
        <f t="shared" si="2"/>
        <v>0</v>
      </c>
      <c r="V37" s="131" t="s">
        <v>712</v>
      </c>
      <c r="W37" s="78"/>
      <c r="X37" s="56"/>
      <c r="Y37" s="56"/>
      <c r="Z37" s="57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  <c r="EG37" s="6"/>
      <c r="EH37" s="6"/>
      <c r="EI37" s="6"/>
      <c r="EJ37" s="6"/>
      <c r="EK37" s="6"/>
      <c r="EL37" s="6"/>
      <c r="EM37" s="6"/>
      <c r="EN37" s="6"/>
      <c r="EO37" s="6"/>
      <c r="EP37" s="6"/>
      <c r="EQ37" s="6"/>
      <c r="ER37" s="6"/>
      <c r="ES37" s="6"/>
      <c r="ET37" s="6"/>
      <c r="EU37" s="6"/>
      <c r="EV37" s="6"/>
      <c r="EW37" s="6"/>
      <c r="EX37" s="6"/>
      <c r="EY37" s="6"/>
      <c r="EZ37" s="6"/>
      <c r="FA37" s="6"/>
      <c r="FB37" s="6"/>
      <c r="FC37" s="6"/>
      <c r="FD37" s="6"/>
      <c r="FE37" s="6"/>
      <c r="FF37" s="6"/>
      <c r="FG37" s="6"/>
      <c r="FH37" s="6"/>
      <c r="FI37" s="6"/>
      <c r="FJ37" s="6"/>
      <c r="FK37" s="6"/>
      <c r="FL37" s="6"/>
      <c r="FM37" s="6"/>
      <c r="FN37" s="6"/>
      <c r="FO37" s="6"/>
      <c r="FP37" s="6"/>
      <c r="FQ37" s="6"/>
      <c r="FR37" s="6"/>
      <c r="FS37" s="6"/>
      <c r="FT37" s="6"/>
      <c r="FU37" s="6"/>
      <c r="FV37" s="6"/>
      <c r="FW37" s="6"/>
      <c r="FX37" s="6"/>
      <c r="FY37" s="6"/>
      <c r="FZ37" s="6"/>
      <c r="GA37" s="6"/>
      <c r="GB37" s="6"/>
      <c r="GC37" s="6"/>
      <c r="GD37" s="6"/>
      <c r="GE37" s="6"/>
      <c r="GF37" s="6"/>
      <c r="GG37" s="6"/>
      <c r="GH37" s="6"/>
      <c r="GI37" s="6"/>
      <c r="GJ37" s="6"/>
      <c r="GK37" s="6"/>
      <c r="GL37" s="6"/>
      <c r="GM37" s="6"/>
      <c r="GN37" s="6"/>
      <c r="GO37" s="6"/>
      <c r="GP37" s="6"/>
      <c r="GQ37" s="6"/>
      <c r="GR37" s="6"/>
      <c r="GS37" s="6"/>
      <c r="GT37" s="6"/>
      <c r="GU37" s="6"/>
      <c r="GV37" s="6"/>
      <c r="GW37" s="6"/>
      <c r="GX37" s="6"/>
      <c r="GY37" s="6"/>
      <c r="GZ37" s="6"/>
      <c r="HA37" s="6"/>
      <c r="HB37" s="6"/>
      <c r="HC37" s="6"/>
      <c r="HD37" s="6"/>
      <c r="HE37" s="6"/>
      <c r="HF37" s="6"/>
      <c r="HG37" s="6"/>
      <c r="HH37" s="6"/>
      <c r="HI37" s="6"/>
      <c r="HJ37" s="6"/>
      <c r="HK37" s="6"/>
      <c r="HL37" s="6"/>
      <c r="HM37" s="6"/>
      <c r="HN37" s="6"/>
      <c r="HO37" s="6"/>
      <c r="HP37" s="6"/>
      <c r="HQ37" s="6"/>
      <c r="HR37" s="6"/>
      <c r="HS37" s="6"/>
      <c r="HT37" s="6"/>
      <c r="HU37" s="6"/>
      <c r="HV37" s="6"/>
      <c r="HW37" s="6"/>
      <c r="HX37" s="6"/>
      <c r="HY37" s="6"/>
      <c r="HZ37" s="6"/>
      <c r="IA37" s="6"/>
      <c r="IB37" s="6"/>
      <c r="IC37" s="6"/>
      <c r="ID37" s="6"/>
      <c r="IE37" s="6"/>
      <c r="IF37" s="6"/>
      <c r="IG37" s="6"/>
      <c r="IH37" s="6"/>
      <c r="II37" s="6"/>
      <c r="IJ37" s="6"/>
      <c r="IK37" s="6"/>
      <c r="IL37" s="6"/>
      <c r="IM37" s="6"/>
      <c r="IN37" s="6"/>
      <c r="IO37" s="6"/>
      <c r="IP37" s="6"/>
      <c r="IQ37" s="6"/>
      <c r="IR37" s="6"/>
      <c r="IS37" s="6"/>
      <c r="IT37" s="6"/>
      <c r="IU37" s="6"/>
      <c r="IV37" s="6"/>
      <c r="IW37" s="6"/>
      <c r="IX37" s="6"/>
      <c r="IY37" s="6"/>
      <c r="IZ37" s="6"/>
      <c r="JA37" s="6"/>
      <c r="JB37" s="6"/>
      <c r="JC37" s="6"/>
      <c r="JD37" s="6"/>
      <c r="JE37" s="6"/>
      <c r="JF37" s="6"/>
      <c r="JG37" s="6"/>
      <c r="JH37" s="6"/>
      <c r="JI37" s="6"/>
      <c r="JJ37" s="6"/>
      <c r="JK37" s="6"/>
      <c r="JL37" s="6"/>
      <c r="JM37" s="6"/>
      <c r="JN37" s="6"/>
      <c r="JO37" s="6"/>
      <c r="JP37" s="6"/>
      <c r="JQ37" s="6"/>
      <c r="JR37" s="6"/>
      <c r="JS37" s="6"/>
      <c r="JT37" s="6"/>
      <c r="JU37" s="6"/>
      <c r="JV37" s="6"/>
      <c r="JW37" s="6"/>
      <c r="JX37" s="6"/>
      <c r="JY37" s="6"/>
      <c r="JZ37" s="6"/>
      <c r="KA37" s="6"/>
      <c r="KB37" s="6"/>
      <c r="KC37" s="6"/>
      <c r="KD37" s="6"/>
      <c r="KE37" s="6"/>
      <c r="KF37" s="6"/>
      <c r="KG37" s="6"/>
      <c r="KH37" s="6"/>
      <c r="KI37" s="6"/>
      <c r="KJ37" s="6"/>
      <c r="KK37" s="6"/>
      <c r="KL37" s="6"/>
      <c r="KM37" s="6"/>
      <c r="KN37" s="6"/>
      <c r="KO37" s="6"/>
      <c r="KP37" s="6"/>
      <c r="KQ37" s="6"/>
      <c r="KR37" s="6"/>
      <c r="KS37" s="6"/>
      <c r="KT37" s="6"/>
      <c r="KU37" s="6"/>
      <c r="KV37" s="6"/>
      <c r="KW37" s="6"/>
      <c r="KX37" s="6"/>
      <c r="KY37" s="6"/>
      <c r="KZ37" s="6"/>
      <c r="LA37" s="6"/>
      <c r="LB37" s="6"/>
      <c r="LC37" s="6"/>
      <c r="LD37" s="6"/>
      <c r="LE37" s="6"/>
      <c r="LF37" s="6"/>
      <c r="LG37" s="6"/>
      <c r="LH37" s="6"/>
      <c r="LI37" s="6"/>
      <c r="LJ37" s="6"/>
      <c r="LK37" s="6"/>
      <c r="LL37" s="6"/>
      <c r="LM37" s="6"/>
      <c r="LN37" s="6"/>
      <c r="LO37" s="6"/>
      <c r="LP37" s="6"/>
      <c r="LQ37" s="6"/>
      <c r="LR37" s="6"/>
      <c r="LS37" s="6"/>
      <c r="LT37" s="6"/>
      <c r="LU37" s="6"/>
      <c r="LV37" s="6"/>
      <c r="LW37" s="6"/>
      <c r="LX37" s="6"/>
      <c r="LY37" s="6"/>
      <c r="LZ37" s="6"/>
      <c r="MA37" s="6"/>
      <c r="MB37" s="6"/>
      <c r="MC37" s="6"/>
      <c r="MD37" s="6"/>
      <c r="ME37" s="6"/>
      <c r="MF37" s="6"/>
      <c r="MG37" s="6"/>
      <c r="MH37" s="6"/>
      <c r="MI37" s="6"/>
      <c r="MJ37" s="6"/>
      <c r="MK37" s="6"/>
      <c r="ML37" s="6"/>
      <c r="MM37" s="6"/>
      <c r="MN37" s="6"/>
      <c r="MO37" s="6"/>
      <c r="MP37" s="6"/>
      <c r="MQ37" s="6"/>
      <c r="MR37" s="6"/>
      <c r="MS37" s="6"/>
      <c r="MT37" s="6"/>
      <c r="MU37" s="6"/>
      <c r="MV37" s="6"/>
      <c r="MW37" s="6"/>
      <c r="MX37" s="6"/>
      <c r="MY37" s="6"/>
      <c r="MZ37" s="6"/>
      <c r="NA37" s="6"/>
      <c r="NB37" s="6"/>
      <c r="NC37" s="6"/>
      <c r="ND37" s="6"/>
      <c r="NE37" s="6"/>
      <c r="NF37" s="6"/>
      <c r="NG37" s="6"/>
      <c r="NH37" s="6"/>
      <c r="NI37" s="6"/>
      <c r="NJ37" s="6"/>
      <c r="NK37" s="6"/>
      <c r="NL37" s="6"/>
      <c r="NM37" s="6"/>
      <c r="NN37" s="6"/>
      <c r="NO37" s="6"/>
      <c r="NP37" s="6"/>
      <c r="NQ37" s="6"/>
      <c r="NR37" s="6"/>
      <c r="NS37" s="6"/>
      <c r="NT37" s="6"/>
      <c r="NU37" s="6"/>
      <c r="NV37" s="6"/>
      <c r="NW37" s="6"/>
      <c r="NX37" s="6"/>
      <c r="NY37" s="6"/>
      <c r="NZ37" s="6"/>
      <c r="OA37" s="6"/>
      <c r="OB37" s="6"/>
      <c r="OC37" s="6"/>
      <c r="OD37" s="6"/>
      <c r="OE37" s="6"/>
      <c r="OF37" s="6"/>
      <c r="OG37" s="6"/>
      <c r="OH37" s="6"/>
      <c r="OI37" s="6"/>
      <c r="OJ37" s="6"/>
      <c r="OK37" s="6"/>
      <c r="OL37" s="6"/>
      <c r="OM37" s="6"/>
      <c r="ON37" s="6"/>
      <c r="OO37" s="6"/>
      <c r="OP37" s="6"/>
      <c r="OQ37" s="6"/>
      <c r="OR37" s="6"/>
      <c r="OS37" s="6"/>
      <c r="OT37" s="6"/>
      <c r="OU37" s="6"/>
      <c r="OV37" s="6"/>
      <c r="OW37" s="6"/>
      <c r="OX37" s="6"/>
      <c r="OY37" s="6"/>
      <c r="OZ37" s="6"/>
      <c r="PA37" s="6"/>
      <c r="PB37" s="6"/>
      <c r="PC37" s="6"/>
      <c r="PD37" s="6"/>
      <c r="PE37" s="6"/>
      <c r="PF37" s="6"/>
      <c r="PG37" s="6"/>
      <c r="PH37" s="6"/>
      <c r="PI37" s="6"/>
      <c r="PJ37" s="6"/>
      <c r="PK37" s="6"/>
      <c r="PL37" s="6"/>
      <c r="PM37" s="6"/>
      <c r="PN37" s="6"/>
      <c r="PO37" s="6"/>
      <c r="PP37" s="6"/>
      <c r="PQ37" s="6"/>
      <c r="PR37" s="6"/>
      <c r="PS37" s="6"/>
      <c r="PT37" s="6"/>
      <c r="PU37" s="6"/>
      <c r="PV37" s="6"/>
      <c r="PW37" s="6"/>
      <c r="PX37" s="6"/>
      <c r="PY37" s="6"/>
      <c r="PZ37" s="6"/>
      <c r="QA37" s="6"/>
      <c r="QB37" s="6"/>
      <c r="QC37" s="6"/>
      <c r="QD37" s="6"/>
      <c r="QE37" s="6"/>
      <c r="QF37" s="6"/>
      <c r="QG37" s="6"/>
      <c r="QH37" s="6"/>
      <c r="QI37" s="6"/>
      <c r="QJ37" s="6"/>
      <c r="QK37" s="6"/>
      <c r="QL37" s="6"/>
      <c r="QM37" s="6"/>
      <c r="QN37" s="6"/>
      <c r="QO37" s="6"/>
      <c r="QP37" s="6"/>
      <c r="QQ37" s="6"/>
      <c r="QR37" s="6"/>
      <c r="QS37" s="6"/>
      <c r="QT37" s="6"/>
      <c r="QU37" s="6"/>
      <c r="QV37" s="6"/>
      <c r="QW37" s="6"/>
      <c r="QX37" s="6"/>
      <c r="QY37" s="6"/>
      <c r="QZ37" s="6"/>
      <c r="RA37" s="6"/>
      <c r="RB37" s="6"/>
      <c r="RC37" s="6"/>
      <c r="RD37" s="6"/>
      <c r="RE37" s="6"/>
      <c r="RF37" s="6"/>
      <c r="RG37" s="6"/>
      <c r="RH37" s="6"/>
      <c r="RI37" s="6"/>
      <c r="RJ37" s="6"/>
      <c r="RK37" s="6"/>
      <c r="RL37" s="6"/>
      <c r="RM37" s="6"/>
      <c r="RN37" s="6"/>
      <c r="RO37" s="6"/>
      <c r="RP37" s="6"/>
      <c r="RQ37" s="6"/>
      <c r="RR37" s="6"/>
      <c r="RS37" s="6"/>
      <c r="RT37" s="6"/>
      <c r="RU37" s="6"/>
      <c r="RV37" s="6"/>
      <c r="RW37" s="6"/>
      <c r="RX37" s="6"/>
      <c r="RY37" s="6"/>
      <c r="RZ37" s="6"/>
      <c r="SA37" s="6"/>
      <c r="SB37" s="6"/>
      <c r="SC37" s="6"/>
      <c r="SD37" s="6"/>
      <c r="SE37" s="6"/>
      <c r="SF37" s="6"/>
      <c r="SG37" s="6"/>
      <c r="SH37" s="6"/>
      <c r="SI37" s="6"/>
      <c r="SJ37" s="6"/>
      <c r="SK37" s="6"/>
      <c r="SL37" s="6"/>
      <c r="SM37" s="6"/>
      <c r="SN37" s="6"/>
      <c r="SO37" s="6"/>
      <c r="SP37" s="6"/>
      <c r="SQ37" s="6"/>
      <c r="SR37" s="6"/>
      <c r="SS37" s="6"/>
      <c r="ST37" s="6"/>
      <c r="SU37" s="6"/>
      <c r="SV37" s="6"/>
      <c r="SW37" s="6"/>
      <c r="SX37" s="6"/>
      <c r="SY37" s="6"/>
      <c r="SZ37" s="6"/>
      <c r="TA37" s="6"/>
      <c r="TB37" s="6"/>
      <c r="TC37" s="6"/>
      <c r="TD37" s="6"/>
      <c r="TE37" s="6"/>
      <c r="TF37" s="6"/>
      <c r="TG37" s="6"/>
      <c r="TH37" s="6"/>
      <c r="TI37" s="6"/>
      <c r="TJ37" s="6"/>
      <c r="TK37" s="6"/>
      <c r="TL37" s="6"/>
      <c r="TM37" s="6"/>
      <c r="TN37" s="6"/>
      <c r="TO37" s="6"/>
      <c r="TP37" s="6"/>
      <c r="TQ37" s="6"/>
      <c r="TR37" s="6"/>
      <c r="TS37" s="6"/>
      <c r="TT37" s="6"/>
      <c r="TU37" s="6"/>
      <c r="TV37" s="6"/>
      <c r="TW37" s="6"/>
      <c r="TX37" s="6"/>
      <c r="TY37" s="6"/>
      <c r="TZ37" s="6"/>
      <c r="UA37" s="6"/>
      <c r="UB37" s="6"/>
      <c r="UC37" s="6"/>
      <c r="UD37" s="6"/>
      <c r="UE37" s="6"/>
      <c r="UF37" s="6"/>
      <c r="UG37" s="6"/>
      <c r="UH37" s="6"/>
      <c r="UI37" s="6"/>
      <c r="UJ37" s="6"/>
      <c r="UK37" s="6"/>
      <c r="UL37" s="6"/>
      <c r="UM37" s="6"/>
      <c r="UN37" s="6"/>
      <c r="UO37" s="6"/>
      <c r="UP37" s="6"/>
      <c r="UQ37" s="6"/>
      <c r="UR37" s="6"/>
      <c r="US37" s="6"/>
      <c r="UT37" s="6"/>
      <c r="UU37" s="6"/>
      <c r="UV37" s="6"/>
      <c r="UW37" s="6"/>
      <c r="UX37" s="6"/>
      <c r="UY37" s="6"/>
      <c r="UZ37" s="6"/>
      <c r="VA37" s="6"/>
      <c r="VB37" s="6"/>
      <c r="VC37" s="6"/>
      <c r="VD37" s="6"/>
      <c r="VE37" s="6"/>
      <c r="VF37" s="6"/>
      <c r="VG37" s="6"/>
      <c r="VH37" s="6"/>
      <c r="VI37" s="6"/>
      <c r="VJ37" s="6"/>
      <c r="VK37" s="6"/>
      <c r="VL37" s="6"/>
      <c r="VM37" s="6"/>
      <c r="VN37" s="6"/>
      <c r="VO37" s="6"/>
      <c r="VP37" s="6"/>
      <c r="VQ37" s="6"/>
      <c r="VR37" s="6"/>
      <c r="VS37" s="6"/>
      <c r="VT37" s="6"/>
      <c r="VU37" s="6"/>
      <c r="VV37" s="6"/>
      <c r="VW37" s="6"/>
      <c r="VX37" s="6"/>
      <c r="VY37" s="6"/>
      <c r="VZ37" s="6"/>
      <c r="WA37" s="6"/>
      <c r="WB37" s="6"/>
      <c r="WC37" s="6"/>
      <c r="WD37" s="6"/>
      <c r="WE37" s="6"/>
      <c r="WF37" s="6"/>
      <c r="WG37" s="6"/>
      <c r="WH37" s="6"/>
      <c r="WI37" s="6"/>
      <c r="WJ37" s="6"/>
      <c r="WK37" s="6"/>
      <c r="WL37" s="6"/>
      <c r="WM37" s="6"/>
      <c r="WN37" s="6"/>
      <c r="WO37" s="6"/>
      <c r="WP37" s="6"/>
      <c r="WQ37" s="6"/>
      <c r="WR37" s="6"/>
      <c r="WS37" s="6"/>
      <c r="WT37" s="6"/>
      <c r="WU37" s="6"/>
      <c r="WV37" s="6"/>
      <c r="WW37" s="6"/>
      <c r="WX37" s="6"/>
      <c r="WY37" s="6"/>
      <c r="WZ37" s="6"/>
      <c r="XA37" s="6"/>
      <c r="XB37" s="6"/>
      <c r="XC37" s="6"/>
      <c r="XD37" s="6"/>
      <c r="XE37" s="6"/>
      <c r="XF37" s="6"/>
      <c r="XG37" s="6"/>
      <c r="XH37" s="6"/>
      <c r="XI37" s="6"/>
      <c r="XJ37" s="6"/>
      <c r="XK37" s="6"/>
      <c r="XL37" s="6"/>
      <c r="XM37" s="6"/>
      <c r="XN37" s="6"/>
      <c r="XO37" s="6"/>
      <c r="XP37" s="6"/>
      <c r="XQ37" s="6"/>
      <c r="XR37" s="6"/>
      <c r="XS37" s="6"/>
      <c r="XT37" s="6"/>
      <c r="XU37" s="6"/>
      <c r="XV37" s="6"/>
      <c r="XW37" s="6"/>
      <c r="XX37" s="6"/>
      <c r="XY37" s="6"/>
      <c r="XZ37" s="6"/>
      <c r="YA37" s="6"/>
      <c r="YB37" s="6"/>
      <c r="YC37" s="6"/>
      <c r="YD37" s="6"/>
      <c r="YE37" s="6"/>
      <c r="YF37" s="6"/>
      <c r="YG37" s="6"/>
      <c r="YH37" s="6"/>
      <c r="YI37" s="6"/>
      <c r="YJ37" s="6"/>
      <c r="YK37" s="6"/>
      <c r="YL37" s="6"/>
      <c r="YM37" s="6"/>
      <c r="YN37" s="6"/>
      <c r="YO37" s="6"/>
      <c r="YP37" s="6"/>
      <c r="YQ37" s="6"/>
      <c r="YR37" s="6"/>
      <c r="YS37" s="6"/>
      <c r="YT37" s="6"/>
      <c r="YU37" s="6"/>
      <c r="YV37" s="6"/>
      <c r="YW37" s="6"/>
      <c r="YX37" s="6"/>
      <c r="YY37" s="6"/>
      <c r="YZ37" s="6"/>
      <c r="ZA37" s="6"/>
      <c r="ZB37" s="6"/>
      <c r="ZC37" s="6"/>
      <c r="ZD37" s="6"/>
      <c r="ZE37" s="6"/>
      <c r="ZF37" s="6"/>
      <c r="ZG37" s="6"/>
      <c r="ZH37" s="6"/>
      <c r="ZI37" s="6"/>
      <c r="ZJ37" s="6"/>
      <c r="ZK37" s="6"/>
      <c r="ZL37" s="6"/>
      <c r="ZM37" s="6"/>
      <c r="ZN37" s="6"/>
      <c r="ZO37" s="6"/>
      <c r="ZP37" s="6"/>
      <c r="ZQ37" s="6"/>
      <c r="ZR37" s="6"/>
      <c r="ZS37" s="6"/>
      <c r="ZT37" s="6"/>
      <c r="ZU37" s="6"/>
      <c r="ZV37" s="6"/>
      <c r="ZW37" s="6"/>
      <c r="ZX37" s="6"/>
      <c r="ZY37" s="6"/>
      <c r="ZZ37" s="6"/>
      <c r="AAA37" s="6"/>
      <c r="AAB37" s="6"/>
      <c r="AAC37" s="6"/>
      <c r="AAD37" s="6"/>
      <c r="AAE37" s="6"/>
      <c r="AAF37" s="6"/>
      <c r="AAG37" s="6"/>
      <c r="AAH37" s="6"/>
      <c r="AAI37" s="6"/>
      <c r="AAJ37" s="6"/>
      <c r="AAK37" s="6"/>
      <c r="AAL37" s="6"/>
      <c r="AAM37" s="6"/>
      <c r="AAN37" s="6"/>
      <c r="AAO37" s="6"/>
      <c r="AAP37" s="6"/>
      <c r="AAQ37" s="6"/>
      <c r="AAR37" s="6"/>
      <c r="AAS37" s="6"/>
      <c r="AAT37" s="6"/>
      <c r="AAU37" s="6"/>
      <c r="AAV37" s="6"/>
      <c r="AAW37" s="6"/>
      <c r="AAX37" s="6"/>
      <c r="AAY37" s="6"/>
      <c r="AAZ37" s="6"/>
      <c r="ABA37" s="6"/>
      <c r="ABB37" s="6"/>
      <c r="ABC37" s="6"/>
      <c r="ABD37" s="6"/>
      <c r="ABE37" s="6"/>
      <c r="ABF37" s="6"/>
      <c r="ABG37" s="6"/>
      <c r="ABH37" s="6"/>
      <c r="ABI37" s="6"/>
      <c r="ABJ37" s="6"/>
      <c r="ABK37" s="6"/>
      <c r="ABL37" s="6"/>
      <c r="ABM37" s="6"/>
      <c r="ABN37" s="6"/>
      <c r="ABO37" s="6"/>
      <c r="ABP37" s="6"/>
      <c r="ABQ37" s="6"/>
      <c r="ABR37" s="6"/>
      <c r="ABS37" s="6"/>
      <c r="ABT37" s="6"/>
      <c r="ABU37" s="6"/>
      <c r="ABV37" s="6"/>
      <c r="ABW37" s="6"/>
      <c r="ABX37" s="6"/>
      <c r="ABY37" s="6"/>
      <c r="ABZ37" s="6"/>
      <c r="ACA37" s="6"/>
      <c r="ACB37" s="6"/>
      <c r="ACC37" s="6"/>
      <c r="ACD37" s="6"/>
      <c r="ACE37" s="6"/>
      <c r="ACF37" s="6"/>
      <c r="ACG37" s="6"/>
      <c r="ACH37" s="6"/>
      <c r="ACI37" s="6"/>
      <c r="ACJ37" s="6"/>
      <c r="ACK37" s="6"/>
      <c r="ACL37" s="6"/>
      <c r="ACM37" s="6"/>
      <c r="ACN37" s="6"/>
      <c r="ACO37" s="6"/>
      <c r="ACP37" s="6"/>
      <c r="ACQ37" s="6"/>
      <c r="ACR37" s="6"/>
      <c r="ACS37" s="6"/>
      <c r="ACT37" s="6"/>
      <c r="ACU37" s="6"/>
      <c r="ACV37" s="6"/>
      <c r="ACW37" s="6"/>
      <c r="ACX37" s="6"/>
      <c r="ACY37" s="6"/>
      <c r="ACZ37" s="6"/>
      <c r="ADA37" s="6"/>
      <c r="ADB37" s="6"/>
      <c r="ADC37" s="6"/>
      <c r="ADD37" s="6"/>
      <c r="ADE37" s="6"/>
      <c r="ADF37" s="6"/>
      <c r="ADG37" s="6"/>
      <c r="ADH37" s="6"/>
      <c r="ADI37" s="6"/>
      <c r="ADJ37" s="6"/>
      <c r="ADK37" s="6"/>
      <c r="ADL37" s="6"/>
      <c r="ADM37" s="6"/>
      <c r="ADN37" s="6"/>
      <c r="ADO37" s="6"/>
      <c r="ADP37" s="6"/>
      <c r="ADQ37" s="6"/>
      <c r="ADR37" s="6"/>
      <c r="ADS37" s="6"/>
      <c r="ADT37" s="6"/>
      <c r="ADU37" s="6"/>
      <c r="ADV37" s="6"/>
      <c r="ADW37" s="6"/>
      <c r="ADX37" s="6"/>
      <c r="ADY37" s="6"/>
      <c r="ADZ37" s="6"/>
      <c r="AEA37" s="6"/>
      <c r="AEB37" s="6"/>
      <c r="AEC37" s="6"/>
      <c r="AED37" s="6"/>
      <c r="AEE37" s="6"/>
      <c r="AEF37" s="6"/>
      <c r="AEG37" s="6"/>
      <c r="AEH37" s="6"/>
      <c r="AEI37" s="6"/>
      <c r="AEJ37" s="6"/>
      <c r="AEK37" s="6"/>
      <c r="AEL37" s="6"/>
      <c r="AEM37" s="6"/>
      <c r="AEN37" s="6"/>
      <c r="AEO37" s="6"/>
      <c r="AEP37" s="6"/>
      <c r="AEQ37" s="6"/>
      <c r="AER37" s="6"/>
      <c r="AES37" s="6"/>
      <c r="AET37" s="6"/>
      <c r="AEU37" s="6"/>
      <c r="AEV37" s="6"/>
      <c r="AEW37" s="6"/>
      <c r="AEX37" s="6"/>
      <c r="AEY37" s="6"/>
      <c r="AEZ37" s="6"/>
      <c r="AFA37" s="6"/>
      <c r="AFB37" s="6"/>
      <c r="AFC37" s="6"/>
      <c r="AFD37" s="6"/>
      <c r="AFE37" s="6"/>
      <c r="AFF37" s="6"/>
      <c r="AFG37" s="6"/>
      <c r="AFH37" s="6"/>
      <c r="AFI37" s="6"/>
      <c r="AFJ37" s="6"/>
      <c r="AFK37" s="6"/>
      <c r="AFL37" s="6"/>
      <c r="AFM37" s="6"/>
      <c r="AFN37" s="6"/>
      <c r="AFO37" s="6"/>
      <c r="AFP37" s="6"/>
      <c r="AFQ37" s="6"/>
      <c r="AFR37" s="6"/>
      <c r="AFS37" s="6"/>
      <c r="AFT37" s="6"/>
      <c r="AFU37" s="6"/>
      <c r="AFV37" s="6"/>
      <c r="AFW37" s="6"/>
      <c r="AFX37" s="6"/>
      <c r="AFY37" s="6"/>
      <c r="AFZ37" s="6"/>
      <c r="AGA37" s="6"/>
      <c r="AGB37" s="6"/>
      <c r="AGC37" s="6"/>
      <c r="AGD37" s="6"/>
      <c r="AGE37" s="6"/>
      <c r="AGF37" s="6"/>
      <c r="AGG37" s="6"/>
      <c r="AGH37" s="6"/>
      <c r="AGI37" s="6"/>
      <c r="AGJ37" s="6"/>
      <c r="AGK37" s="6"/>
      <c r="AGL37" s="6"/>
      <c r="AGM37" s="6"/>
      <c r="AGN37" s="6"/>
      <c r="AGO37" s="6"/>
      <c r="AGP37" s="6"/>
      <c r="AGQ37" s="6"/>
      <c r="AGR37" s="6"/>
      <c r="AGS37" s="6"/>
      <c r="AGT37" s="6"/>
      <c r="AGU37" s="6"/>
      <c r="AGV37" s="6"/>
      <c r="AGW37" s="6"/>
      <c r="AGX37" s="6"/>
      <c r="AGY37" s="6"/>
      <c r="AGZ37" s="6"/>
      <c r="AHA37" s="6"/>
      <c r="AHB37" s="6"/>
      <c r="AHC37" s="6"/>
      <c r="AHD37" s="6"/>
      <c r="AHE37" s="6"/>
      <c r="AHF37" s="6"/>
      <c r="AHG37" s="6"/>
      <c r="AHH37" s="6"/>
      <c r="AHI37" s="6"/>
      <c r="AHJ37" s="6"/>
      <c r="AHK37" s="6"/>
      <c r="AHL37" s="6"/>
      <c r="AHM37" s="6"/>
      <c r="AHN37" s="6"/>
      <c r="AHO37" s="6"/>
      <c r="AHP37" s="6"/>
      <c r="AHQ37" s="6"/>
      <c r="AHR37" s="6"/>
      <c r="AHS37" s="6"/>
      <c r="AHT37" s="6"/>
      <c r="AHU37" s="6"/>
      <c r="AHV37" s="6"/>
      <c r="AHW37" s="6"/>
      <c r="AHX37" s="6"/>
      <c r="AHY37" s="6"/>
      <c r="AHZ37" s="6"/>
      <c r="AIA37" s="6"/>
      <c r="AIB37" s="6"/>
      <c r="AIC37" s="6"/>
      <c r="AID37" s="6"/>
      <c r="AIE37" s="6"/>
      <c r="AIF37" s="6"/>
      <c r="AIG37" s="6"/>
      <c r="AIH37" s="6"/>
      <c r="AII37" s="6"/>
      <c r="AIJ37" s="6"/>
      <c r="AIK37" s="6"/>
      <c r="AIL37" s="6"/>
      <c r="AIM37" s="6"/>
      <c r="AIN37" s="6"/>
      <c r="AIO37" s="6"/>
      <c r="AIP37" s="6"/>
      <c r="AIQ37" s="6"/>
      <c r="AIR37" s="6"/>
      <c r="AIS37" s="6"/>
      <c r="AIT37" s="6"/>
      <c r="AIU37" s="6"/>
      <c r="AIV37" s="6"/>
      <c r="AIW37" s="6"/>
      <c r="AIX37" s="6"/>
      <c r="AIY37" s="6"/>
      <c r="AIZ37" s="6"/>
      <c r="AJA37" s="6"/>
      <c r="AJB37" s="6"/>
      <c r="AJC37" s="6"/>
      <c r="AJD37" s="6"/>
      <c r="AJE37" s="6"/>
      <c r="AJF37" s="6"/>
      <c r="AJG37" s="6"/>
      <c r="AJH37" s="6"/>
      <c r="AJI37" s="6"/>
      <c r="AJJ37" s="6"/>
      <c r="AJK37" s="6"/>
      <c r="AJL37" s="6"/>
      <c r="AJM37" s="6"/>
      <c r="AJN37" s="6"/>
      <c r="AJO37" s="6"/>
      <c r="AJP37" s="6"/>
      <c r="AJQ37" s="6"/>
      <c r="AJR37" s="6"/>
      <c r="AJS37" s="6"/>
      <c r="AJT37" s="6"/>
      <c r="AJU37" s="6"/>
      <c r="AJV37" s="6"/>
      <c r="AJW37" s="6"/>
      <c r="AJX37" s="6"/>
      <c r="AJY37" s="6"/>
      <c r="AJZ37" s="6"/>
      <c r="AKA37" s="6"/>
      <c r="AKB37" s="6"/>
      <c r="AKC37" s="6"/>
      <c r="AKD37" s="6"/>
      <c r="AKE37" s="6"/>
      <c r="AKF37" s="6"/>
      <c r="AKG37" s="6"/>
      <c r="AKH37" s="6"/>
      <c r="AKI37" s="6"/>
      <c r="AKJ37" s="6"/>
      <c r="AKK37" s="6"/>
      <c r="AKL37" s="6"/>
      <c r="AKM37" s="6"/>
      <c r="AKN37" s="6"/>
      <c r="AKO37" s="6"/>
      <c r="AKP37" s="6"/>
      <c r="AKQ37" s="6"/>
      <c r="AKR37" s="6"/>
      <c r="AKS37" s="6"/>
      <c r="AKT37" s="6"/>
      <c r="AKU37" s="6"/>
      <c r="AKV37" s="6"/>
      <c r="AKW37" s="6"/>
      <c r="AKX37" s="6"/>
      <c r="AKY37" s="6"/>
      <c r="AKZ37" s="6"/>
      <c r="ALA37" s="6"/>
      <c r="ALB37" s="6"/>
      <c r="ALC37" s="6"/>
      <c r="ALD37" s="6"/>
      <c r="ALE37" s="6"/>
      <c r="ALF37" s="6"/>
      <c r="ALG37" s="6"/>
      <c r="ALH37" s="6"/>
      <c r="ALI37" s="6"/>
      <c r="ALJ37" s="6"/>
      <c r="ALK37" s="6"/>
      <c r="ALL37" s="6"/>
      <c r="ALM37" s="6"/>
      <c r="ALN37" s="6"/>
      <c r="ALO37" s="6"/>
      <c r="ALP37" s="6"/>
      <c r="ALQ37" s="6"/>
      <c r="ALR37" s="6"/>
      <c r="ALS37" s="6"/>
      <c r="ALT37" s="6"/>
      <c r="ALU37" s="6"/>
      <c r="ALV37" s="6"/>
      <c r="ALW37" s="6"/>
      <c r="ALX37" s="6"/>
      <c r="ALY37" s="6"/>
      <c r="ALZ37" s="6"/>
      <c r="AMA37" s="6"/>
      <c r="AMB37" s="6"/>
      <c r="AMC37" s="6"/>
      <c r="AMD37" s="6"/>
      <c r="AME37" s="6"/>
      <c r="AMF37" s="6"/>
      <c r="AMG37" s="6"/>
      <c r="AMH37" s="6"/>
      <c r="AMI37" s="6"/>
      <c r="AMJ37" s="6"/>
      <c r="AMK37" s="6"/>
      <c r="AML37" s="6"/>
      <c r="AMM37" s="6"/>
      <c r="AMN37" s="6"/>
      <c r="AMO37" s="6"/>
      <c r="AMP37" s="6"/>
      <c r="AMQ37" s="6"/>
      <c r="AMR37" s="6"/>
      <c r="AMS37" s="6"/>
      <c r="AMT37" s="6"/>
      <c r="AMU37" s="6"/>
      <c r="AMV37" s="6"/>
      <c r="AMW37" s="6"/>
      <c r="AMX37" s="6"/>
      <c r="AMY37" s="6"/>
      <c r="AMZ37" s="6"/>
      <c r="ANA37" s="6"/>
      <c r="ANB37" s="6"/>
    </row>
    <row r="38" spans="1:1042" x14ac:dyDescent="0.25">
      <c r="A38" t="s">
        <v>188</v>
      </c>
      <c r="K38" s="55"/>
      <c r="L38" s="55"/>
      <c r="M38" s="6"/>
      <c r="N38" s="55"/>
      <c r="O38" s="6"/>
      <c r="P38" s="6"/>
      <c r="Q38" s="6"/>
      <c r="R38" s="72" t="s">
        <v>701</v>
      </c>
      <c r="S38" s="14">
        <v>68</v>
      </c>
      <c r="T38" s="103" t="s">
        <v>708</v>
      </c>
      <c r="U38" s="133">
        <f t="shared" si="2"/>
        <v>0</v>
      </c>
      <c r="V38" s="78"/>
      <c r="W38" s="78"/>
      <c r="X38" s="56"/>
      <c r="Y38" s="56"/>
      <c r="Z38" s="57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  <c r="EG38" s="6"/>
      <c r="EH38" s="6"/>
      <c r="EI38" s="6"/>
      <c r="EJ38" s="6"/>
      <c r="EK38" s="6"/>
      <c r="EL38" s="6"/>
      <c r="EM38" s="6"/>
      <c r="EN38" s="6"/>
      <c r="EO38" s="6"/>
      <c r="EP38" s="6"/>
      <c r="EQ38" s="6"/>
      <c r="ER38" s="6"/>
      <c r="ES38" s="6"/>
      <c r="ET38" s="6"/>
      <c r="EU38" s="6"/>
      <c r="EV38" s="6"/>
      <c r="EW38" s="6"/>
      <c r="EX38" s="6"/>
      <c r="EY38" s="6"/>
      <c r="EZ38" s="6"/>
      <c r="FA38" s="6"/>
      <c r="FB38" s="6"/>
      <c r="FC38" s="6"/>
      <c r="FD38" s="6"/>
      <c r="FE38" s="6"/>
      <c r="FF38" s="6"/>
      <c r="FG38" s="6"/>
      <c r="FH38" s="6"/>
      <c r="FI38" s="6"/>
      <c r="FJ38" s="6"/>
      <c r="FK38" s="6"/>
      <c r="FL38" s="6"/>
      <c r="FM38" s="6"/>
      <c r="FN38" s="6"/>
      <c r="FO38" s="6"/>
      <c r="FP38" s="6"/>
      <c r="FQ38" s="6"/>
      <c r="FR38" s="6"/>
      <c r="FS38" s="6"/>
      <c r="FT38" s="6"/>
      <c r="FU38" s="6"/>
      <c r="FV38" s="6"/>
      <c r="FW38" s="6"/>
      <c r="FX38" s="6"/>
      <c r="FY38" s="6"/>
      <c r="FZ38" s="6"/>
      <c r="GA38" s="6"/>
      <c r="GB38" s="6"/>
      <c r="GC38" s="6"/>
      <c r="GD38" s="6"/>
      <c r="GE38" s="6"/>
      <c r="GF38" s="6"/>
      <c r="GG38" s="6"/>
      <c r="GH38" s="6"/>
      <c r="GI38" s="6"/>
      <c r="GJ38" s="6"/>
      <c r="GK38" s="6"/>
      <c r="GL38" s="6"/>
      <c r="GM38" s="6"/>
      <c r="GN38" s="6"/>
      <c r="GO38" s="6"/>
      <c r="GP38" s="6"/>
      <c r="GQ38" s="6"/>
      <c r="GR38" s="6"/>
      <c r="GS38" s="6"/>
      <c r="GT38" s="6"/>
      <c r="GU38" s="6"/>
      <c r="GV38" s="6"/>
      <c r="GW38" s="6"/>
      <c r="GX38" s="6"/>
      <c r="GY38" s="6"/>
      <c r="GZ38" s="6"/>
      <c r="HA38" s="6"/>
      <c r="HB38" s="6"/>
      <c r="HC38" s="6"/>
      <c r="HD38" s="6"/>
      <c r="HE38" s="6"/>
      <c r="HF38" s="6"/>
      <c r="HG38" s="6"/>
      <c r="HH38" s="6"/>
      <c r="HI38" s="6"/>
      <c r="HJ38" s="6"/>
      <c r="HK38" s="6"/>
      <c r="HL38" s="6"/>
      <c r="HM38" s="6"/>
      <c r="HN38" s="6"/>
      <c r="HO38" s="6"/>
      <c r="HP38" s="6"/>
      <c r="HQ38" s="6"/>
      <c r="HR38" s="6"/>
      <c r="HS38" s="6"/>
      <c r="HT38" s="6"/>
      <c r="HU38" s="6"/>
      <c r="HV38" s="6"/>
      <c r="HW38" s="6"/>
      <c r="HX38" s="6"/>
      <c r="HY38" s="6"/>
      <c r="HZ38" s="6"/>
      <c r="IA38" s="6"/>
      <c r="IB38" s="6"/>
      <c r="IC38" s="6"/>
      <c r="ID38" s="6"/>
      <c r="IE38" s="6"/>
      <c r="IF38" s="6"/>
      <c r="IG38" s="6"/>
      <c r="IH38" s="6"/>
      <c r="II38" s="6"/>
      <c r="IJ38" s="6"/>
      <c r="IK38" s="6"/>
      <c r="IL38" s="6"/>
      <c r="IM38" s="6"/>
      <c r="IN38" s="6"/>
      <c r="IO38" s="6"/>
      <c r="IP38" s="6"/>
      <c r="IQ38" s="6"/>
      <c r="IR38" s="6"/>
      <c r="IS38" s="6"/>
      <c r="IT38" s="6"/>
      <c r="IU38" s="6"/>
      <c r="IV38" s="6"/>
      <c r="IW38" s="6"/>
      <c r="IX38" s="6"/>
      <c r="IY38" s="6"/>
      <c r="IZ38" s="6"/>
      <c r="JA38" s="6"/>
      <c r="JB38" s="6"/>
      <c r="JC38" s="6"/>
      <c r="JD38" s="6"/>
      <c r="JE38" s="6"/>
      <c r="JF38" s="6"/>
      <c r="JG38" s="6"/>
      <c r="JH38" s="6"/>
      <c r="JI38" s="6"/>
      <c r="JJ38" s="6"/>
      <c r="JK38" s="6"/>
      <c r="JL38" s="6"/>
      <c r="JM38" s="6"/>
      <c r="JN38" s="6"/>
      <c r="JO38" s="6"/>
      <c r="JP38" s="6"/>
      <c r="JQ38" s="6"/>
      <c r="JR38" s="6"/>
      <c r="JS38" s="6"/>
      <c r="JT38" s="6"/>
      <c r="JU38" s="6"/>
      <c r="JV38" s="6"/>
      <c r="JW38" s="6"/>
      <c r="JX38" s="6"/>
      <c r="JY38" s="6"/>
      <c r="JZ38" s="6"/>
      <c r="KA38" s="6"/>
      <c r="KB38" s="6"/>
      <c r="KC38" s="6"/>
      <c r="KD38" s="6"/>
      <c r="KE38" s="6"/>
      <c r="KF38" s="6"/>
      <c r="KG38" s="6"/>
      <c r="KH38" s="6"/>
      <c r="KI38" s="6"/>
      <c r="KJ38" s="6"/>
      <c r="KK38" s="6"/>
      <c r="KL38" s="6"/>
      <c r="KM38" s="6"/>
      <c r="KN38" s="6"/>
      <c r="KO38" s="6"/>
      <c r="KP38" s="6"/>
      <c r="KQ38" s="6"/>
      <c r="KR38" s="6"/>
      <c r="KS38" s="6"/>
      <c r="KT38" s="6"/>
      <c r="KU38" s="6"/>
      <c r="KV38" s="6"/>
      <c r="KW38" s="6"/>
      <c r="KX38" s="6"/>
      <c r="KY38" s="6"/>
      <c r="KZ38" s="6"/>
      <c r="LA38" s="6"/>
      <c r="LB38" s="6"/>
      <c r="LC38" s="6"/>
      <c r="LD38" s="6"/>
      <c r="LE38" s="6"/>
      <c r="LF38" s="6"/>
      <c r="LG38" s="6"/>
      <c r="LH38" s="6"/>
      <c r="LI38" s="6"/>
      <c r="LJ38" s="6"/>
      <c r="LK38" s="6"/>
      <c r="LL38" s="6"/>
      <c r="LM38" s="6"/>
      <c r="LN38" s="6"/>
      <c r="LO38" s="6"/>
      <c r="LP38" s="6"/>
      <c r="LQ38" s="6"/>
      <c r="LR38" s="6"/>
      <c r="LS38" s="6"/>
      <c r="LT38" s="6"/>
      <c r="LU38" s="6"/>
      <c r="LV38" s="6"/>
      <c r="LW38" s="6"/>
      <c r="LX38" s="6"/>
      <c r="LY38" s="6"/>
      <c r="LZ38" s="6"/>
      <c r="MA38" s="6"/>
      <c r="MB38" s="6"/>
      <c r="MC38" s="6"/>
      <c r="MD38" s="6"/>
      <c r="ME38" s="6"/>
      <c r="MF38" s="6"/>
      <c r="MG38" s="6"/>
      <c r="MH38" s="6"/>
      <c r="MI38" s="6"/>
      <c r="MJ38" s="6"/>
      <c r="MK38" s="6"/>
      <c r="ML38" s="6"/>
      <c r="MM38" s="6"/>
      <c r="MN38" s="6"/>
      <c r="MO38" s="6"/>
      <c r="MP38" s="6"/>
      <c r="MQ38" s="6"/>
      <c r="MR38" s="6"/>
      <c r="MS38" s="6"/>
      <c r="MT38" s="6"/>
      <c r="MU38" s="6"/>
      <c r="MV38" s="6"/>
      <c r="MW38" s="6"/>
      <c r="MX38" s="6"/>
      <c r="MY38" s="6"/>
      <c r="MZ38" s="6"/>
      <c r="NA38" s="6"/>
      <c r="NB38" s="6"/>
      <c r="NC38" s="6"/>
      <c r="ND38" s="6"/>
      <c r="NE38" s="6"/>
      <c r="NF38" s="6"/>
      <c r="NG38" s="6"/>
      <c r="NH38" s="6"/>
      <c r="NI38" s="6"/>
      <c r="NJ38" s="6"/>
      <c r="NK38" s="6"/>
      <c r="NL38" s="6"/>
      <c r="NM38" s="6"/>
      <c r="NN38" s="6"/>
      <c r="NO38" s="6"/>
      <c r="NP38" s="6"/>
      <c r="NQ38" s="6"/>
      <c r="NR38" s="6"/>
      <c r="NS38" s="6"/>
      <c r="NT38" s="6"/>
      <c r="NU38" s="6"/>
      <c r="NV38" s="6"/>
      <c r="NW38" s="6"/>
      <c r="NX38" s="6"/>
      <c r="NY38" s="6"/>
      <c r="NZ38" s="6"/>
      <c r="OA38" s="6"/>
      <c r="OB38" s="6"/>
      <c r="OC38" s="6"/>
      <c r="OD38" s="6"/>
      <c r="OE38" s="6"/>
      <c r="OF38" s="6"/>
      <c r="OG38" s="6"/>
      <c r="OH38" s="6"/>
      <c r="OI38" s="6"/>
      <c r="OJ38" s="6"/>
      <c r="OK38" s="6"/>
      <c r="OL38" s="6"/>
      <c r="OM38" s="6"/>
      <c r="ON38" s="6"/>
      <c r="OO38" s="6"/>
      <c r="OP38" s="6"/>
      <c r="OQ38" s="6"/>
      <c r="OR38" s="6"/>
      <c r="OS38" s="6"/>
      <c r="OT38" s="6"/>
      <c r="OU38" s="6"/>
      <c r="OV38" s="6"/>
      <c r="OW38" s="6"/>
      <c r="OX38" s="6"/>
      <c r="OY38" s="6"/>
      <c r="OZ38" s="6"/>
      <c r="PA38" s="6"/>
      <c r="PB38" s="6"/>
      <c r="PC38" s="6"/>
      <c r="PD38" s="6"/>
      <c r="PE38" s="6"/>
      <c r="PF38" s="6"/>
      <c r="PG38" s="6"/>
      <c r="PH38" s="6"/>
      <c r="PI38" s="6"/>
      <c r="PJ38" s="6"/>
      <c r="PK38" s="6"/>
      <c r="PL38" s="6"/>
      <c r="PM38" s="6"/>
      <c r="PN38" s="6"/>
      <c r="PO38" s="6"/>
      <c r="PP38" s="6"/>
      <c r="PQ38" s="6"/>
      <c r="PR38" s="6"/>
      <c r="PS38" s="6"/>
      <c r="PT38" s="6"/>
      <c r="PU38" s="6"/>
      <c r="PV38" s="6"/>
      <c r="PW38" s="6"/>
      <c r="PX38" s="6"/>
      <c r="PY38" s="6"/>
      <c r="PZ38" s="6"/>
      <c r="QA38" s="6"/>
      <c r="QB38" s="6"/>
      <c r="QC38" s="6"/>
      <c r="QD38" s="6"/>
      <c r="QE38" s="6"/>
      <c r="QF38" s="6"/>
      <c r="QG38" s="6"/>
      <c r="QH38" s="6"/>
      <c r="QI38" s="6"/>
      <c r="QJ38" s="6"/>
      <c r="QK38" s="6"/>
      <c r="QL38" s="6"/>
      <c r="QM38" s="6"/>
      <c r="QN38" s="6"/>
      <c r="QO38" s="6"/>
      <c r="QP38" s="6"/>
      <c r="QQ38" s="6"/>
      <c r="QR38" s="6"/>
      <c r="QS38" s="6"/>
      <c r="QT38" s="6"/>
      <c r="QU38" s="6"/>
      <c r="QV38" s="6"/>
      <c r="QW38" s="6"/>
      <c r="QX38" s="6"/>
      <c r="QY38" s="6"/>
      <c r="QZ38" s="6"/>
      <c r="RA38" s="6"/>
      <c r="RB38" s="6"/>
      <c r="RC38" s="6"/>
      <c r="RD38" s="6"/>
      <c r="RE38" s="6"/>
      <c r="RF38" s="6"/>
      <c r="RG38" s="6"/>
      <c r="RH38" s="6"/>
      <c r="RI38" s="6"/>
      <c r="RJ38" s="6"/>
      <c r="RK38" s="6"/>
      <c r="RL38" s="6"/>
      <c r="RM38" s="6"/>
      <c r="RN38" s="6"/>
      <c r="RO38" s="6"/>
      <c r="RP38" s="6"/>
      <c r="RQ38" s="6"/>
      <c r="RR38" s="6"/>
      <c r="RS38" s="6"/>
      <c r="RT38" s="6"/>
      <c r="RU38" s="6"/>
      <c r="RV38" s="6"/>
      <c r="RW38" s="6"/>
      <c r="RX38" s="6"/>
      <c r="RY38" s="6"/>
      <c r="RZ38" s="6"/>
      <c r="SA38" s="6"/>
      <c r="SB38" s="6"/>
      <c r="SC38" s="6"/>
      <c r="SD38" s="6"/>
      <c r="SE38" s="6"/>
      <c r="SF38" s="6"/>
      <c r="SG38" s="6"/>
      <c r="SH38" s="6"/>
      <c r="SI38" s="6"/>
      <c r="SJ38" s="6"/>
      <c r="SK38" s="6"/>
      <c r="SL38" s="6"/>
      <c r="SM38" s="6"/>
      <c r="SN38" s="6"/>
      <c r="SO38" s="6"/>
      <c r="SP38" s="6"/>
      <c r="SQ38" s="6"/>
      <c r="SR38" s="6"/>
      <c r="SS38" s="6"/>
      <c r="ST38" s="6"/>
      <c r="SU38" s="6"/>
      <c r="SV38" s="6"/>
      <c r="SW38" s="6"/>
      <c r="SX38" s="6"/>
      <c r="SY38" s="6"/>
      <c r="SZ38" s="6"/>
      <c r="TA38" s="6"/>
      <c r="TB38" s="6"/>
      <c r="TC38" s="6"/>
      <c r="TD38" s="6"/>
      <c r="TE38" s="6"/>
      <c r="TF38" s="6"/>
      <c r="TG38" s="6"/>
      <c r="TH38" s="6"/>
      <c r="TI38" s="6"/>
      <c r="TJ38" s="6"/>
      <c r="TK38" s="6"/>
      <c r="TL38" s="6"/>
      <c r="TM38" s="6"/>
      <c r="TN38" s="6"/>
      <c r="TO38" s="6"/>
      <c r="TP38" s="6"/>
      <c r="TQ38" s="6"/>
      <c r="TR38" s="6"/>
      <c r="TS38" s="6"/>
      <c r="TT38" s="6"/>
      <c r="TU38" s="6"/>
      <c r="TV38" s="6"/>
      <c r="TW38" s="6"/>
      <c r="TX38" s="6"/>
      <c r="TY38" s="6"/>
      <c r="TZ38" s="6"/>
      <c r="UA38" s="6"/>
      <c r="UB38" s="6"/>
      <c r="UC38" s="6"/>
      <c r="UD38" s="6"/>
      <c r="UE38" s="6"/>
      <c r="UF38" s="6"/>
      <c r="UG38" s="6"/>
      <c r="UH38" s="6"/>
      <c r="UI38" s="6"/>
      <c r="UJ38" s="6"/>
      <c r="UK38" s="6"/>
      <c r="UL38" s="6"/>
      <c r="UM38" s="6"/>
      <c r="UN38" s="6"/>
      <c r="UO38" s="6"/>
      <c r="UP38" s="6"/>
      <c r="UQ38" s="6"/>
      <c r="UR38" s="6"/>
      <c r="US38" s="6"/>
      <c r="UT38" s="6"/>
      <c r="UU38" s="6"/>
      <c r="UV38" s="6"/>
      <c r="UW38" s="6"/>
      <c r="UX38" s="6"/>
      <c r="UY38" s="6"/>
      <c r="UZ38" s="6"/>
      <c r="VA38" s="6"/>
      <c r="VB38" s="6"/>
      <c r="VC38" s="6"/>
      <c r="VD38" s="6"/>
      <c r="VE38" s="6"/>
      <c r="VF38" s="6"/>
      <c r="VG38" s="6"/>
      <c r="VH38" s="6"/>
      <c r="VI38" s="6"/>
      <c r="VJ38" s="6"/>
      <c r="VK38" s="6"/>
      <c r="VL38" s="6"/>
      <c r="VM38" s="6"/>
      <c r="VN38" s="6"/>
      <c r="VO38" s="6"/>
      <c r="VP38" s="6"/>
      <c r="VQ38" s="6"/>
      <c r="VR38" s="6"/>
      <c r="VS38" s="6"/>
      <c r="VT38" s="6"/>
      <c r="VU38" s="6"/>
      <c r="VV38" s="6"/>
      <c r="VW38" s="6"/>
      <c r="VX38" s="6"/>
      <c r="VY38" s="6"/>
      <c r="VZ38" s="6"/>
      <c r="WA38" s="6"/>
      <c r="WB38" s="6"/>
      <c r="WC38" s="6"/>
      <c r="WD38" s="6"/>
      <c r="WE38" s="6"/>
      <c r="WF38" s="6"/>
      <c r="WG38" s="6"/>
      <c r="WH38" s="6"/>
      <c r="WI38" s="6"/>
      <c r="WJ38" s="6"/>
      <c r="WK38" s="6"/>
      <c r="WL38" s="6"/>
      <c r="WM38" s="6"/>
      <c r="WN38" s="6"/>
      <c r="WO38" s="6"/>
      <c r="WP38" s="6"/>
      <c r="WQ38" s="6"/>
      <c r="WR38" s="6"/>
      <c r="WS38" s="6"/>
      <c r="WT38" s="6"/>
      <c r="WU38" s="6"/>
      <c r="WV38" s="6"/>
      <c r="WW38" s="6"/>
      <c r="WX38" s="6"/>
      <c r="WY38" s="6"/>
      <c r="WZ38" s="6"/>
      <c r="XA38" s="6"/>
      <c r="XB38" s="6"/>
      <c r="XC38" s="6"/>
      <c r="XD38" s="6"/>
      <c r="XE38" s="6"/>
      <c r="XF38" s="6"/>
      <c r="XG38" s="6"/>
      <c r="XH38" s="6"/>
      <c r="XI38" s="6"/>
      <c r="XJ38" s="6"/>
      <c r="XK38" s="6"/>
      <c r="XL38" s="6"/>
      <c r="XM38" s="6"/>
      <c r="XN38" s="6"/>
      <c r="XO38" s="6"/>
      <c r="XP38" s="6"/>
      <c r="XQ38" s="6"/>
      <c r="XR38" s="6"/>
      <c r="XS38" s="6"/>
      <c r="XT38" s="6"/>
      <c r="XU38" s="6"/>
      <c r="XV38" s="6"/>
      <c r="XW38" s="6"/>
      <c r="XX38" s="6"/>
      <c r="XY38" s="6"/>
      <c r="XZ38" s="6"/>
      <c r="YA38" s="6"/>
      <c r="YB38" s="6"/>
      <c r="YC38" s="6"/>
      <c r="YD38" s="6"/>
      <c r="YE38" s="6"/>
      <c r="YF38" s="6"/>
      <c r="YG38" s="6"/>
      <c r="YH38" s="6"/>
      <c r="YI38" s="6"/>
      <c r="YJ38" s="6"/>
      <c r="YK38" s="6"/>
      <c r="YL38" s="6"/>
      <c r="YM38" s="6"/>
      <c r="YN38" s="6"/>
      <c r="YO38" s="6"/>
      <c r="YP38" s="6"/>
      <c r="YQ38" s="6"/>
      <c r="YR38" s="6"/>
      <c r="YS38" s="6"/>
      <c r="YT38" s="6"/>
      <c r="YU38" s="6"/>
      <c r="YV38" s="6"/>
      <c r="YW38" s="6"/>
      <c r="YX38" s="6"/>
      <c r="YY38" s="6"/>
      <c r="YZ38" s="6"/>
      <c r="ZA38" s="6"/>
      <c r="ZB38" s="6"/>
      <c r="ZC38" s="6"/>
      <c r="ZD38" s="6"/>
      <c r="ZE38" s="6"/>
      <c r="ZF38" s="6"/>
      <c r="ZG38" s="6"/>
      <c r="ZH38" s="6"/>
      <c r="ZI38" s="6"/>
      <c r="ZJ38" s="6"/>
      <c r="ZK38" s="6"/>
      <c r="ZL38" s="6"/>
      <c r="ZM38" s="6"/>
      <c r="ZN38" s="6"/>
      <c r="ZO38" s="6"/>
      <c r="ZP38" s="6"/>
      <c r="ZQ38" s="6"/>
      <c r="ZR38" s="6"/>
      <c r="ZS38" s="6"/>
      <c r="ZT38" s="6"/>
      <c r="ZU38" s="6"/>
      <c r="ZV38" s="6"/>
      <c r="ZW38" s="6"/>
      <c r="ZX38" s="6"/>
      <c r="ZY38" s="6"/>
      <c r="ZZ38" s="6"/>
      <c r="AAA38" s="6"/>
      <c r="AAB38" s="6"/>
      <c r="AAC38" s="6"/>
      <c r="AAD38" s="6"/>
      <c r="AAE38" s="6"/>
      <c r="AAF38" s="6"/>
      <c r="AAG38" s="6"/>
      <c r="AAH38" s="6"/>
      <c r="AAI38" s="6"/>
      <c r="AAJ38" s="6"/>
      <c r="AAK38" s="6"/>
      <c r="AAL38" s="6"/>
      <c r="AAM38" s="6"/>
      <c r="AAN38" s="6"/>
      <c r="AAO38" s="6"/>
      <c r="AAP38" s="6"/>
      <c r="AAQ38" s="6"/>
      <c r="AAR38" s="6"/>
      <c r="AAS38" s="6"/>
      <c r="AAT38" s="6"/>
      <c r="AAU38" s="6"/>
      <c r="AAV38" s="6"/>
      <c r="AAW38" s="6"/>
      <c r="AAX38" s="6"/>
      <c r="AAY38" s="6"/>
      <c r="AAZ38" s="6"/>
      <c r="ABA38" s="6"/>
      <c r="ABB38" s="6"/>
      <c r="ABC38" s="6"/>
      <c r="ABD38" s="6"/>
      <c r="ABE38" s="6"/>
      <c r="ABF38" s="6"/>
      <c r="ABG38" s="6"/>
      <c r="ABH38" s="6"/>
      <c r="ABI38" s="6"/>
      <c r="ABJ38" s="6"/>
      <c r="ABK38" s="6"/>
      <c r="ABL38" s="6"/>
      <c r="ABM38" s="6"/>
      <c r="ABN38" s="6"/>
      <c r="ABO38" s="6"/>
      <c r="ABP38" s="6"/>
      <c r="ABQ38" s="6"/>
      <c r="ABR38" s="6"/>
      <c r="ABS38" s="6"/>
      <c r="ABT38" s="6"/>
      <c r="ABU38" s="6"/>
      <c r="ABV38" s="6"/>
      <c r="ABW38" s="6"/>
      <c r="ABX38" s="6"/>
      <c r="ABY38" s="6"/>
      <c r="ABZ38" s="6"/>
      <c r="ACA38" s="6"/>
      <c r="ACB38" s="6"/>
      <c r="ACC38" s="6"/>
      <c r="ACD38" s="6"/>
      <c r="ACE38" s="6"/>
      <c r="ACF38" s="6"/>
      <c r="ACG38" s="6"/>
      <c r="ACH38" s="6"/>
      <c r="ACI38" s="6"/>
      <c r="ACJ38" s="6"/>
      <c r="ACK38" s="6"/>
      <c r="ACL38" s="6"/>
      <c r="ACM38" s="6"/>
      <c r="ACN38" s="6"/>
      <c r="ACO38" s="6"/>
      <c r="ACP38" s="6"/>
      <c r="ACQ38" s="6"/>
      <c r="ACR38" s="6"/>
      <c r="ACS38" s="6"/>
      <c r="ACT38" s="6"/>
      <c r="ACU38" s="6"/>
      <c r="ACV38" s="6"/>
      <c r="ACW38" s="6"/>
      <c r="ACX38" s="6"/>
      <c r="ACY38" s="6"/>
      <c r="ACZ38" s="6"/>
      <c r="ADA38" s="6"/>
      <c r="ADB38" s="6"/>
      <c r="ADC38" s="6"/>
      <c r="ADD38" s="6"/>
      <c r="ADE38" s="6"/>
      <c r="ADF38" s="6"/>
      <c r="ADG38" s="6"/>
      <c r="ADH38" s="6"/>
      <c r="ADI38" s="6"/>
      <c r="ADJ38" s="6"/>
      <c r="ADK38" s="6"/>
      <c r="ADL38" s="6"/>
      <c r="ADM38" s="6"/>
      <c r="ADN38" s="6"/>
      <c r="ADO38" s="6"/>
      <c r="ADP38" s="6"/>
      <c r="ADQ38" s="6"/>
      <c r="ADR38" s="6"/>
      <c r="ADS38" s="6"/>
      <c r="ADT38" s="6"/>
      <c r="ADU38" s="6"/>
      <c r="ADV38" s="6"/>
      <c r="ADW38" s="6"/>
      <c r="ADX38" s="6"/>
      <c r="ADY38" s="6"/>
      <c r="ADZ38" s="6"/>
      <c r="AEA38" s="6"/>
      <c r="AEB38" s="6"/>
      <c r="AEC38" s="6"/>
      <c r="AED38" s="6"/>
      <c r="AEE38" s="6"/>
      <c r="AEF38" s="6"/>
      <c r="AEG38" s="6"/>
      <c r="AEH38" s="6"/>
      <c r="AEI38" s="6"/>
      <c r="AEJ38" s="6"/>
      <c r="AEK38" s="6"/>
      <c r="AEL38" s="6"/>
      <c r="AEM38" s="6"/>
      <c r="AEN38" s="6"/>
      <c r="AEO38" s="6"/>
      <c r="AEP38" s="6"/>
      <c r="AEQ38" s="6"/>
      <c r="AER38" s="6"/>
      <c r="AES38" s="6"/>
      <c r="AET38" s="6"/>
      <c r="AEU38" s="6"/>
      <c r="AEV38" s="6"/>
      <c r="AEW38" s="6"/>
      <c r="AEX38" s="6"/>
      <c r="AEY38" s="6"/>
      <c r="AEZ38" s="6"/>
      <c r="AFA38" s="6"/>
      <c r="AFB38" s="6"/>
      <c r="AFC38" s="6"/>
      <c r="AFD38" s="6"/>
      <c r="AFE38" s="6"/>
      <c r="AFF38" s="6"/>
      <c r="AFG38" s="6"/>
      <c r="AFH38" s="6"/>
      <c r="AFI38" s="6"/>
      <c r="AFJ38" s="6"/>
      <c r="AFK38" s="6"/>
      <c r="AFL38" s="6"/>
      <c r="AFM38" s="6"/>
      <c r="AFN38" s="6"/>
      <c r="AFO38" s="6"/>
      <c r="AFP38" s="6"/>
      <c r="AFQ38" s="6"/>
      <c r="AFR38" s="6"/>
      <c r="AFS38" s="6"/>
      <c r="AFT38" s="6"/>
      <c r="AFU38" s="6"/>
      <c r="AFV38" s="6"/>
      <c r="AFW38" s="6"/>
      <c r="AFX38" s="6"/>
      <c r="AFY38" s="6"/>
      <c r="AFZ38" s="6"/>
      <c r="AGA38" s="6"/>
      <c r="AGB38" s="6"/>
      <c r="AGC38" s="6"/>
      <c r="AGD38" s="6"/>
      <c r="AGE38" s="6"/>
      <c r="AGF38" s="6"/>
      <c r="AGG38" s="6"/>
      <c r="AGH38" s="6"/>
      <c r="AGI38" s="6"/>
      <c r="AGJ38" s="6"/>
      <c r="AGK38" s="6"/>
      <c r="AGL38" s="6"/>
      <c r="AGM38" s="6"/>
      <c r="AGN38" s="6"/>
      <c r="AGO38" s="6"/>
      <c r="AGP38" s="6"/>
      <c r="AGQ38" s="6"/>
      <c r="AGR38" s="6"/>
      <c r="AGS38" s="6"/>
      <c r="AGT38" s="6"/>
      <c r="AGU38" s="6"/>
      <c r="AGV38" s="6"/>
      <c r="AGW38" s="6"/>
      <c r="AGX38" s="6"/>
      <c r="AGY38" s="6"/>
      <c r="AGZ38" s="6"/>
      <c r="AHA38" s="6"/>
      <c r="AHB38" s="6"/>
      <c r="AHC38" s="6"/>
      <c r="AHD38" s="6"/>
      <c r="AHE38" s="6"/>
      <c r="AHF38" s="6"/>
      <c r="AHG38" s="6"/>
      <c r="AHH38" s="6"/>
      <c r="AHI38" s="6"/>
      <c r="AHJ38" s="6"/>
      <c r="AHK38" s="6"/>
      <c r="AHL38" s="6"/>
      <c r="AHM38" s="6"/>
      <c r="AHN38" s="6"/>
      <c r="AHO38" s="6"/>
      <c r="AHP38" s="6"/>
      <c r="AHQ38" s="6"/>
      <c r="AHR38" s="6"/>
      <c r="AHS38" s="6"/>
      <c r="AHT38" s="6"/>
      <c r="AHU38" s="6"/>
      <c r="AHV38" s="6"/>
      <c r="AHW38" s="6"/>
      <c r="AHX38" s="6"/>
      <c r="AHY38" s="6"/>
      <c r="AHZ38" s="6"/>
      <c r="AIA38" s="6"/>
      <c r="AIB38" s="6"/>
      <c r="AIC38" s="6"/>
      <c r="AID38" s="6"/>
      <c r="AIE38" s="6"/>
      <c r="AIF38" s="6"/>
      <c r="AIG38" s="6"/>
      <c r="AIH38" s="6"/>
      <c r="AII38" s="6"/>
      <c r="AIJ38" s="6"/>
      <c r="AIK38" s="6"/>
      <c r="AIL38" s="6"/>
      <c r="AIM38" s="6"/>
      <c r="AIN38" s="6"/>
      <c r="AIO38" s="6"/>
      <c r="AIP38" s="6"/>
      <c r="AIQ38" s="6"/>
      <c r="AIR38" s="6"/>
      <c r="AIS38" s="6"/>
      <c r="AIT38" s="6"/>
      <c r="AIU38" s="6"/>
      <c r="AIV38" s="6"/>
      <c r="AIW38" s="6"/>
      <c r="AIX38" s="6"/>
      <c r="AIY38" s="6"/>
      <c r="AIZ38" s="6"/>
      <c r="AJA38" s="6"/>
      <c r="AJB38" s="6"/>
      <c r="AJC38" s="6"/>
      <c r="AJD38" s="6"/>
      <c r="AJE38" s="6"/>
      <c r="AJF38" s="6"/>
      <c r="AJG38" s="6"/>
      <c r="AJH38" s="6"/>
      <c r="AJI38" s="6"/>
      <c r="AJJ38" s="6"/>
      <c r="AJK38" s="6"/>
      <c r="AJL38" s="6"/>
      <c r="AJM38" s="6"/>
      <c r="AJN38" s="6"/>
      <c r="AJO38" s="6"/>
      <c r="AJP38" s="6"/>
      <c r="AJQ38" s="6"/>
      <c r="AJR38" s="6"/>
      <c r="AJS38" s="6"/>
      <c r="AJT38" s="6"/>
      <c r="AJU38" s="6"/>
      <c r="AJV38" s="6"/>
      <c r="AJW38" s="6"/>
      <c r="AJX38" s="6"/>
      <c r="AJY38" s="6"/>
      <c r="AJZ38" s="6"/>
      <c r="AKA38" s="6"/>
      <c r="AKB38" s="6"/>
      <c r="AKC38" s="6"/>
      <c r="AKD38" s="6"/>
      <c r="AKE38" s="6"/>
      <c r="AKF38" s="6"/>
      <c r="AKG38" s="6"/>
      <c r="AKH38" s="6"/>
      <c r="AKI38" s="6"/>
      <c r="AKJ38" s="6"/>
      <c r="AKK38" s="6"/>
      <c r="AKL38" s="6"/>
      <c r="AKM38" s="6"/>
      <c r="AKN38" s="6"/>
      <c r="AKO38" s="6"/>
      <c r="AKP38" s="6"/>
      <c r="AKQ38" s="6"/>
      <c r="AKR38" s="6"/>
      <c r="AKS38" s="6"/>
      <c r="AKT38" s="6"/>
      <c r="AKU38" s="6"/>
      <c r="AKV38" s="6"/>
      <c r="AKW38" s="6"/>
      <c r="AKX38" s="6"/>
      <c r="AKY38" s="6"/>
      <c r="AKZ38" s="6"/>
      <c r="ALA38" s="6"/>
      <c r="ALB38" s="6"/>
      <c r="ALC38" s="6"/>
      <c r="ALD38" s="6"/>
      <c r="ALE38" s="6"/>
      <c r="ALF38" s="6"/>
      <c r="ALG38" s="6"/>
      <c r="ALH38" s="6"/>
      <c r="ALI38" s="6"/>
      <c r="ALJ38" s="6"/>
      <c r="ALK38" s="6"/>
      <c r="ALL38" s="6"/>
      <c r="ALM38" s="6"/>
      <c r="ALN38" s="6"/>
      <c r="ALO38" s="6"/>
      <c r="ALP38" s="6"/>
      <c r="ALQ38" s="6"/>
      <c r="ALR38" s="6"/>
      <c r="ALS38" s="6"/>
      <c r="ALT38" s="6"/>
      <c r="ALU38" s="6"/>
      <c r="ALV38" s="6"/>
      <c r="ALW38" s="6"/>
      <c r="ALX38" s="6"/>
      <c r="ALY38" s="6"/>
      <c r="ALZ38" s="6"/>
      <c r="AMA38" s="6"/>
      <c r="AMB38" s="6"/>
      <c r="AMC38" s="6"/>
      <c r="AMD38" s="6"/>
      <c r="AME38" s="6"/>
      <c r="AMF38" s="6"/>
      <c r="AMG38" s="6"/>
      <c r="AMH38" s="6"/>
      <c r="AMI38" s="6"/>
      <c r="AMJ38" s="6"/>
      <c r="AMK38" s="6"/>
      <c r="AML38" s="6"/>
      <c r="AMM38" s="6"/>
      <c r="AMN38" s="6"/>
      <c r="AMO38" s="6"/>
      <c r="AMP38" s="6"/>
      <c r="AMQ38" s="6"/>
      <c r="AMR38" s="6"/>
      <c r="AMS38" s="6"/>
      <c r="AMT38" s="6"/>
      <c r="AMU38" s="6"/>
      <c r="AMV38" s="6"/>
      <c r="AMW38" s="6"/>
      <c r="AMX38" s="6"/>
      <c r="AMY38" s="6"/>
      <c r="AMZ38" s="6"/>
      <c r="ANA38" s="6"/>
      <c r="ANB38" s="6"/>
    </row>
    <row r="39" spans="1:1042" x14ac:dyDescent="0.25">
      <c r="A39" t="s">
        <v>188</v>
      </c>
      <c r="K39" s="55"/>
      <c r="L39" s="55"/>
      <c r="M39" s="6"/>
      <c r="N39" s="55"/>
      <c r="O39" s="6"/>
      <c r="P39" s="6"/>
      <c r="Q39" s="6"/>
      <c r="R39" s="72" t="s">
        <v>702</v>
      </c>
      <c r="S39" s="14">
        <v>69</v>
      </c>
      <c r="T39" s="103" t="s">
        <v>709</v>
      </c>
      <c r="U39" s="133">
        <f t="shared" si="2"/>
        <v>0</v>
      </c>
      <c r="V39" s="78"/>
      <c r="W39" s="78"/>
      <c r="X39" s="56"/>
      <c r="Y39" s="56"/>
      <c r="Z39" s="57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  <c r="EE39" s="6"/>
      <c r="EF39" s="6"/>
      <c r="EG39" s="6"/>
      <c r="EH39" s="6"/>
      <c r="EI39" s="6"/>
      <c r="EJ39" s="6"/>
      <c r="EK39" s="6"/>
      <c r="EL39" s="6"/>
      <c r="EM39" s="6"/>
      <c r="EN39" s="6"/>
      <c r="EO39" s="6"/>
      <c r="EP39" s="6"/>
      <c r="EQ39" s="6"/>
      <c r="ER39" s="6"/>
      <c r="ES39" s="6"/>
      <c r="ET39" s="6"/>
      <c r="EU39" s="6"/>
      <c r="EV39" s="6"/>
      <c r="EW39" s="6"/>
      <c r="EX39" s="6"/>
      <c r="EY39" s="6"/>
      <c r="EZ39" s="6"/>
      <c r="FA39" s="6"/>
      <c r="FB39" s="6"/>
      <c r="FC39" s="6"/>
      <c r="FD39" s="6"/>
      <c r="FE39" s="6"/>
      <c r="FF39" s="6"/>
      <c r="FG39" s="6"/>
      <c r="FH39" s="6"/>
      <c r="FI39" s="6"/>
      <c r="FJ39" s="6"/>
      <c r="FK39" s="6"/>
      <c r="FL39" s="6"/>
      <c r="FM39" s="6"/>
      <c r="FN39" s="6"/>
      <c r="FO39" s="6"/>
      <c r="FP39" s="6"/>
      <c r="FQ39" s="6"/>
      <c r="FR39" s="6"/>
      <c r="FS39" s="6"/>
      <c r="FT39" s="6"/>
      <c r="FU39" s="6"/>
      <c r="FV39" s="6"/>
      <c r="FW39" s="6"/>
      <c r="FX39" s="6"/>
      <c r="FY39" s="6"/>
      <c r="FZ39" s="6"/>
      <c r="GA39" s="6"/>
      <c r="GB39" s="6"/>
      <c r="GC39" s="6"/>
      <c r="GD39" s="6"/>
      <c r="GE39" s="6"/>
      <c r="GF39" s="6"/>
      <c r="GG39" s="6"/>
      <c r="GH39" s="6"/>
      <c r="GI39" s="6"/>
      <c r="GJ39" s="6"/>
      <c r="GK39" s="6"/>
      <c r="GL39" s="6"/>
      <c r="GM39" s="6"/>
      <c r="GN39" s="6"/>
      <c r="GO39" s="6"/>
      <c r="GP39" s="6"/>
      <c r="GQ39" s="6"/>
      <c r="GR39" s="6"/>
      <c r="GS39" s="6"/>
      <c r="GT39" s="6"/>
      <c r="GU39" s="6"/>
      <c r="GV39" s="6"/>
      <c r="GW39" s="6"/>
      <c r="GX39" s="6"/>
      <c r="GY39" s="6"/>
      <c r="GZ39" s="6"/>
      <c r="HA39" s="6"/>
      <c r="HB39" s="6"/>
      <c r="HC39" s="6"/>
      <c r="HD39" s="6"/>
      <c r="HE39" s="6"/>
      <c r="HF39" s="6"/>
      <c r="HG39" s="6"/>
      <c r="HH39" s="6"/>
      <c r="HI39" s="6"/>
      <c r="HJ39" s="6"/>
      <c r="HK39" s="6"/>
      <c r="HL39" s="6"/>
      <c r="HM39" s="6"/>
      <c r="HN39" s="6"/>
      <c r="HO39" s="6"/>
      <c r="HP39" s="6"/>
      <c r="HQ39" s="6"/>
      <c r="HR39" s="6"/>
      <c r="HS39" s="6"/>
      <c r="HT39" s="6"/>
      <c r="HU39" s="6"/>
      <c r="HV39" s="6"/>
      <c r="HW39" s="6"/>
      <c r="HX39" s="6"/>
      <c r="HY39" s="6"/>
      <c r="HZ39" s="6"/>
      <c r="IA39" s="6"/>
      <c r="IB39" s="6"/>
      <c r="IC39" s="6"/>
      <c r="ID39" s="6"/>
      <c r="IE39" s="6"/>
      <c r="IF39" s="6"/>
      <c r="IG39" s="6"/>
      <c r="IH39" s="6"/>
      <c r="II39" s="6"/>
      <c r="IJ39" s="6"/>
      <c r="IK39" s="6"/>
      <c r="IL39" s="6"/>
      <c r="IM39" s="6"/>
      <c r="IN39" s="6"/>
      <c r="IO39" s="6"/>
      <c r="IP39" s="6"/>
      <c r="IQ39" s="6"/>
      <c r="IR39" s="6"/>
      <c r="IS39" s="6"/>
      <c r="IT39" s="6"/>
      <c r="IU39" s="6"/>
      <c r="IV39" s="6"/>
      <c r="IW39" s="6"/>
      <c r="IX39" s="6"/>
      <c r="IY39" s="6"/>
      <c r="IZ39" s="6"/>
      <c r="JA39" s="6"/>
      <c r="JB39" s="6"/>
      <c r="JC39" s="6"/>
      <c r="JD39" s="6"/>
      <c r="JE39" s="6"/>
      <c r="JF39" s="6"/>
      <c r="JG39" s="6"/>
      <c r="JH39" s="6"/>
      <c r="JI39" s="6"/>
      <c r="JJ39" s="6"/>
      <c r="JK39" s="6"/>
      <c r="JL39" s="6"/>
      <c r="JM39" s="6"/>
      <c r="JN39" s="6"/>
      <c r="JO39" s="6"/>
      <c r="JP39" s="6"/>
      <c r="JQ39" s="6"/>
      <c r="JR39" s="6"/>
      <c r="JS39" s="6"/>
      <c r="JT39" s="6"/>
      <c r="JU39" s="6"/>
      <c r="JV39" s="6"/>
      <c r="JW39" s="6"/>
      <c r="JX39" s="6"/>
      <c r="JY39" s="6"/>
      <c r="JZ39" s="6"/>
      <c r="KA39" s="6"/>
      <c r="KB39" s="6"/>
      <c r="KC39" s="6"/>
      <c r="KD39" s="6"/>
      <c r="KE39" s="6"/>
      <c r="KF39" s="6"/>
      <c r="KG39" s="6"/>
      <c r="KH39" s="6"/>
      <c r="KI39" s="6"/>
      <c r="KJ39" s="6"/>
      <c r="KK39" s="6"/>
      <c r="KL39" s="6"/>
      <c r="KM39" s="6"/>
      <c r="KN39" s="6"/>
      <c r="KO39" s="6"/>
      <c r="KP39" s="6"/>
      <c r="KQ39" s="6"/>
      <c r="KR39" s="6"/>
      <c r="KS39" s="6"/>
      <c r="KT39" s="6"/>
      <c r="KU39" s="6"/>
      <c r="KV39" s="6"/>
      <c r="KW39" s="6"/>
      <c r="KX39" s="6"/>
      <c r="KY39" s="6"/>
      <c r="KZ39" s="6"/>
      <c r="LA39" s="6"/>
      <c r="LB39" s="6"/>
      <c r="LC39" s="6"/>
      <c r="LD39" s="6"/>
      <c r="LE39" s="6"/>
      <c r="LF39" s="6"/>
      <c r="LG39" s="6"/>
      <c r="LH39" s="6"/>
      <c r="LI39" s="6"/>
      <c r="LJ39" s="6"/>
      <c r="LK39" s="6"/>
      <c r="LL39" s="6"/>
      <c r="LM39" s="6"/>
      <c r="LN39" s="6"/>
      <c r="LO39" s="6"/>
      <c r="LP39" s="6"/>
      <c r="LQ39" s="6"/>
      <c r="LR39" s="6"/>
      <c r="LS39" s="6"/>
      <c r="LT39" s="6"/>
      <c r="LU39" s="6"/>
      <c r="LV39" s="6"/>
      <c r="LW39" s="6"/>
      <c r="LX39" s="6"/>
      <c r="LY39" s="6"/>
      <c r="LZ39" s="6"/>
      <c r="MA39" s="6"/>
      <c r="MB39" s="6"/>
      <c r="MC39" s="6"/>
      <c r="MD39" s="6"/>
      <c r="ME39" s="6"/>
      <c r="MF39" s="6"/>
      <c r="MG39" s="6"/>
      <c r="MH39" s="6"/>
      <c r="MI39" s="6"/>
      <c r="MJ39" s="6"/>
      <c r="MK39" s="6"/>
      <c r="ML39" s="6"/>
      <c r="MM39" s="6"/>
      <c r="MN39" s="6"/>
      <c r="MO39" s="6"/>
      <c r="MP39" s="6"/>
      <c r="MQ39" s="6"/>
      <c r="MR39" s="6"/>
      <c r="MS39" s="6"/>
      <c r="MT39" s="6"/>
      <c r="MU39" s="6"/>
      <c r="MV39" s="6"/>
      <c r="MW39" s="6"/>
      <c r="MX39" s="6"/>
      <c r="MY39" s="6"/>
      <c r="MZ39" s="6"/>
      <c r="NA39" s="6"/>
      <c r="NB39" s="6"/>
      <c r="NC39" s="6"/>
      <c r="ND39" s="6"/>
      <c r="NE39" s="6"/>
      <c r="NF39" s="6"/>
      <c r="NG39" s="6"/>
      <c r="NH39" s="6"/>
      <c r="NI39" s="6"/>
      <c r="NJ39" s="6"/>
      <c r="NK39" s="6"/>
      <c r="NL39" s="6"/>
      <c r="NM39" s="6"/>
      <c r="NN39" s="6"/>
      <c r="NO39" s="6"/>
      <c r="NP39" s="6"/>
      <c r="NQ39" s="6"/>
      <c r="NR39" s="6"/>
      <c r="NS39" s="6"/>
      <c r="NT39" s="6"/>
      <c r="NU39" s="6"/>
      <c r="NV39" s="6"/>
      <c r="NW39" s="6"/>
      <c r="NX39" s="6"/>
      <c r="NY39" s="6"/>
      <c r="NZ39" s="6"/>
      <c r="OA39" s="6"/>
      <c r="OB39" s="6"/>
      <c r="OC39" s="6"/>
      <c r="OD39" s="6"/>
      <c r="OE39" s="6"/>
      <c r="OF39" s="6"/>
      <c r="OG39" s="6"/>
      <c r="OH39" s="6"/>
      <c r="OI39" s="6"/>
      <c r="OJ39" s="6"/>
      <c r="OK39" s="6"/>
      <c r="OL39" s="6"/>
      <c r="OM39" s="6"/>
      <c r="ON39" s="6"/>
      <c r="OO39" s="6"/>
      <c r="OP39" s="6"/>
      <c r="OQ39" s="6"/>
      <c r="OR39" s="6"/>
      <c r="OS39" s="6"/>
      <c r="OT39" s="6"/>
      <c r="OU39" s="6"/>
      <c r="OV39" s="6"/>
      <c r="OW39" s="6"/>
      <c r="OX39" s="6"/>
      <c r="OY39" s="6"/>
      <c r="OZ39" s="6"/>
      <c r="PA39" s="6"/>
      <c r="PB39" s="6"/>
      <c r="PC39" s="6"/>
      <c r="PD39" s="6"/>
      <c r="PE39" s="6"/>
      <c r="PF39" s="6"/>
      <c r="PG39" s="6"/>
      <c r="PH39" s="6"/>
      <c r="PI39" s="6"/>
      <c r="PJ39" s="6"/>
      <c r="PK39" s="6"/>
      <c r="PL39" s="6"/>
      <c r="PM39" s="6"/>
      <c r="PN39" s="6"/>
      <c r="PO39" s="6"/>
      <c r="PP39" s="6"/>
      <c r="PQ39" s="6"/>
      <c r="PR39" s="6"/>
      <c r="PS39" s="6"/>
      <c r="PT39" s="6"/>
      <c r="PU39" s="6"/>
      <c r="PV39" s="6"/>
      <c r="PW39" s="6"/>
      <c r="PX39" s="6"/>
      <c r="PY39" s="6"/>
      <c r="PZ39" s="6"/>
      <c r="QA39" s="6"/>
      <c r="QB39" s="6"/>
      <c r="QC39" s="6"/>
      <c r="QD39" s="6"/>
      <c r="QE39" s="6"/>
      <c r="QF39" s="6"/>
      <c r="QG39" s="6"/>
      <c r="QH39" s="6"/>
      <c r="QI39" s="6"/>
      <c r="QJ39" s="6"/>
      <c r="QK39" s="6"/>
      <c r="QL39" s="6"/>
      <c r="QM39" s="6"/>
      <c r="QN39" s="6"/>
      <c r="QO39" s="6"/>
      <c r="QP39" s="6"/>
      <c r="QQ39" s="6"/>
      <c r="QR39" s="6"/>
      <c r="QS39" s="6"/>
      <c r="QT39" s="6"/>
      <c r="QU39" s="6"/>
      <c r="QV39" s="6"/>
      <c r="QW39" s="6"/>
      <c r="QX39" s="6"/>
      <c r="QY39" s="6"/>
      <c r="QZ39" s="6"/>
      <c r="RA39" s="6"/>
      <c r="RB39" s="6"/>
      <c r="RC39" s="6"/>
      <c r="RD39" s="6"/>
      <c r="RE39" s="6"/>
      <c r="RF39" s="6"/>
      <c r="RG39" s="6"/>
      <c r="RH39" s="6"/>
      <c r="RI39" s="6"/>
      <c r="RJ39" s="6"/>
      <c r="RK39" s="6"/>
      <c r="RL39" s="6"/>
      <c r="RM39" s="6"/>
      <c r="RN39" s="6"/>
      <c r="RO39" s="6"/>
      <c r="RP39" s="6"/>
      <c r="RQ39" s="6"/>
      <c r="RR39" s="6"/>
      <c r="RS39" s="6"/>
      <c r="RT39" s="6"/>
      <c r="RU39" s="6"/>
      <c r="RV39" s="6"/>
      <c r="RW39" s="6"/>
      <c r="RX39" s="6"/>
      <c r="RY39" s="6"/>
      <c r="RZ39" s="6"/>
      <c r="SA39" s="6"/>
      <c r="SB39" s="6"/>
      <c r="SC39" s="6"/>
      <c r="SD39" s="6"/>
      <c r="SE39" s="6"/>
      <c r="SF39" s="6"/>
      <c r="SG39" s="6"/>
      <c r="SH39" s="6"/>
      <c r="SI39" s="6"/>
      <c r="SJ39" s="6"/>
      <c r="SK39" s="6"/>
      <c r="SL39" s="6"/>
      <c r="SM39" s="6"/>
      <c r="SN39" s="6"/>
      <c r="SO39" s="6"/>
      <c r="SP39" s="6"/>
      <c r="SQ39" s="6"/>
      <c r="SR39" s="6"/>
      <c r="SS39" s="6"/>
      <c r="ST39" s="6"/>
      <c r="SU39" s="6"/>
      <c r="SV39" s="6"/>
      <c r="SW39" s="6"/>
      <c r="SX39" s="6"/>
      <c r="SY39" s="6"/>
      <c r="SZ39" s="6"/>
      <c r="TA39" s="6"/>
      <c r="TB39" s="6"/>
      <c r="TC39" s="6"/>
      <c r="TD39" s="6"/>
      <c r="TE39" s="6"/>
      <c r="TF39" s="6"/>
      <c r="TG39" s="6"/>
      <c r="TH39" s="6"/>
      <c r="TI39" s="6"/>
      <c r="TJ39" s="6"/>
      <c r="TK39" s="6"/>
      <c r="TL39" s="6"/>
      <c r="TM39" s="6"/>
      <c r="TN39" s="6"/>
      <c r="TO39" s="6"/>
      <c r="TP39" s="6"/>
      <c r="TQ39" s="6"/>
      <c r="TR39" s="6"/>
      <c r="TS39" s="6"/>
      <c r="TT39" s="6"/>
      <c r="TU39" s="6"/>
      <c r="TV39" s="6"/>
      <c r="TW39" s="6"/>
      <c r="TX39" s="6"/>
      <c r="TY39" s="6"/>
      <c r="TZ39" s="6"/>
      <c r="UA39" s="6"/>
      <c r="UB39" s="6"/>
      <c r="UC39" s="6"/>
      <c r="UD39" s="6"/>
      <c r="UE39" s="6"/>
      <c r="UF39" s="6"/>
      <c r="UG39" s="6"/>
      <c r="UH39" s="6"/>
      <c r="UI39" s="6"/>
      <c r="UJ39" s="6"/>
      <c r="UK39" s="6"/>
      <c r="UL39" s="6"/>
      <c r="UM39" s="6"/>
      <c r="UN39" s="6"/>
      <c r="UO39" s="6"/>
      <c r="UP39" s="6"/>
      <c r="UQ39" s="6"/>
      <c r="UR39" s="6"/>
      <c r="US39" s="6"/>
      <c r="UT39" s="6"/>
      <c r="UU39" s="6"/>
      <c r="UV39" s="6"/>
      <c r="UW39" s="6"/>
      <c r="UX39" s="6"/>
      <c r="UY39" s="6"/>
      <c r="UZ39" s="6"/>
      <c r="VA39" s="6"/>
      <c r="VB39" s="6"/>
      <c r="VC39" s="6"/>
      <c r="VD39" s="6"/>
      <c r="VE39" s="6"/>
      <c r="VF39" s="6"/>
      <c r="VG39" s="6"/>
      <c r="VH39" s="6"/>
      <c r="VI39" s="6"/>
      <c r="VJ39" s="6"/>
      <c r="VK39" s="6"/>
      <c r="VL39" s="6"/>
      <c r="VM39" s="6"/>
      <c r="VN39" s="6"/>
      <c r="VO39" s="6"/>
      <c r="VP39" s="6"/>
      <c r="VQ39" s="6"/>
      <c r="VR39" s="6"/>
      <c r="VS39" s="6"/>
      <c r="VT39" s="6"/>
      <c r="VU39" s="6"/>
      <c r="VV39" s="6"/>
      <c r="VW39" s="6"/>
      <c r="VX39" s="6"/>
      <c r="VY39" s="6"/>
      <c r="VZ39" s="6"/>
      <c r="WA39" s="6"/>
      <c r="WB39" s="6"/>
      <c r="WC39" s="6"/>
      <c r="WD39" s="6"/>
      <c r="WE39" s="6"/>
      <c r="WF39" s="6"/>
      <c r="WG39" s="6"/>
      <c r="WH39" s="6"/>
      <c r="WI39" s="6"/>
      <c r="WJ39" s="6"/>
      <c r="WK39" s="6"/>
      <c r="WL39" s="6"/>
      <c r="WM39" s="6"/>
      <c r="WN39" s="6"/>
      <c r="WO39" s="6"/>
      <c r="WP39" s="6"/>
      <c r="WQ39" s="6"/>
      <c r="WR39" s="6"/>
      <c r="WS39" s="6"/>
      <c r="WT39" s="6"/>
      <c r="WU39" s="6"/>
      <c r="WV39" s="6"/>
      <c r="WW39" s="6"/>
      <c r="WX39" s="6"/>
      <c r="WY39" s="6"/>
      <c r="WZ39" s="6"/>
      <c r="XA39" s="6"/>
      <c r="XB39" s="6"/>
      <c r="XC39" s="6"/>
      <c r="XD39" s="6"/>
      <c r="XE39" s="6"/>
      <c r="XF39" s="6"/>
      <c r="XG39" s="6"/>
      <c r="XH39" s="6"/>
      <c r="XI39" s="6"/>
      <c r="XJ39" s="6"/>
      <c r="XK39" s="6"/>
      <c r="XL39" s="6"/>
      <c r="XM39" s="6"/>
      <c r="XN39" s="6"/>
      <c r="XO39" s="6"/>
      <c r="XP39" s="6"/>
      <c r="XQ39" s="6"/>
      <c r="XR39" s="6"/>
      <c r="XS39" s="6"/>
      <c r="XT39" s="6"/>
      <c r="XU39" s="6"/>
      <c r="XV39" s="6"/>
      <c r="XW39" s="6"/>
      <c r="XX39" s="6"/>
      <c r="XY39" s="6"/>
      <c r="XZ39" s="6"/>
      <c r="YA39" s="6"/>
      <c r="YB39" s="6"/>
      <c r="YC39" s="6"/>
      <c r="YD39" s="6"/>
      <c r="YE39" s="6"/>
      <c r="YF39" s="6"/>
      <c r="YG39" s="6"/>
      <c r="YH39" s="6"/>
      <c r="YI39" s="6"/>
      <c r="YJ39" s="6"/>
      <c r="YK39" s="6"/>
      <c r="YL39" s="6"/>
      <c r="YM39" s="6"/>
      <c r="YN39" s="6"/>
      <c r="YO39" s="6"/>
      <c r="YP39" s="6"/>
      <c r="YQ39" s="6"/>
      <c r="YR39" s="6"/>
      <c r="YS39" s="6"/>
      <c r="YT39" s="6"/>
      <c r="YU39" s="6"/>
      <c r="YV39" s="6"/>
      <c r="YW39" s="6"/>
      <c r="YX39" s="6"/>
      <c r="YY39" s="6"/>
      <c r="YZ39" s="6"/>
      <c r="ZA39" s="6"/>
      <c r="ZB39" s="6"/>
      <c r="ZC39" s="6"/>
      <c r="ZD39" s="6"/>
      <c r="ZE39" s="6"/>
      <c r="ZF39" s="6"/>
      <c r="ZG39" s="6"/>
      <c r="ZH39" s="6"/>
      <c r="ZI39" s="6"/>
      <c r="ZJ39" s="6"/>
      <c r="ZK39" s="6"/>
      <c r="ZL39" s="6"/>
      <c r="ZM39" s="6"/>
      <c r="ZN39" s="6"/>
      <c r="ZO39" s="6"/>
      <c r="ZP39" s="6"/>
      <c r="ZQ39" s="6"/>
      <c r="ZR39" s="6"/>
      <c r="ZS39" s="6"/>
      <c r="ZT39" s="6"/>
      <c r="ZU39" s="6"/>
      <c r="ZV39" s="6"/>
      <c r="ZW39" s="6"/>
      <c r="ZX39" s="6"/>
      <c r="ZY39" s="6"/>
      <c r="ZZ39" s="6"/>
      <c r="AAA39" s="6"/>
      <c r="AAB39" s="6"/>
      <c r="AAC39" s="6"/>
      <c r="AAD39" s="6"/>
      <c r="AAE39" s="6"/>
      <c r="AAF39" s="6"/>
      <c r="AAG39" s="6"/>
      <c r="AAH39" s="6"/>
      <c r="AAI39" s="6"/>
      <c r="AAJ39" s="6"/>
      <c r="AAK39" s="6"/>
      <c r="AAL39" s="6"/>
      <c r="AAM39" s="6"/>
      <c r="AAN39" s="6"/>
      <c r="AAO39" s="6"/>
      <c r="AAP39" s="6"/>
      <c r="AAQ39" s="6"/>
      <c r="AAR39" s="6"/>
      <c r="AAS39" s="6"/>
      <c r="AAT39" s="6"/>
      <c r="AAU39" s="6"/>
      <c r="AAV39" s="6"/>
      <c r="AAW39" s="6"/>
      <c r="AAX39" s="6"/>
      <c r="AAY39" s="6"/>
      <c r="AAZ39" s="6"/>
      <c r="ABA39" s="6"/>
      <c r="ABB39" s="6"/>
      <c r="ABC39" s="6"/>
      <c r="ABD39" s="6"/>
      <c r="ABE39" s="6"/>
      <c r="ABF39" s="6"/>
      <c r="ABG39" s="6"/>
      <c r="ABH39" s="6"/>
      <c r="ABI39" s="6"/>
      <c r="ABJ39" s="6"/>
      <c r="ABK39" s="6"/>
      <c r="ABL39" s="6"/>
      <c r="ABM39" s="6"/>
      <c r="ABN39" s="6"/>
      <c r="ABO39" s="6"/>
      <c r="ABP39" s="6"/>
      <c r="ABQ39" s="6"/>
      <c r="ABR39" s="6"/>
      <c r="ABS39" s="6"/>
      <c r="ABT39" s="6"/>
      <c r="ABU39" s="6"/>
      <c r="ABV39" s="6"/>
      <c r="ABW39" s="6"/>
      <c r="ABX39" s="6"/>
      <c r="ABY39" s="6"/>
      <c r="ABZ39" s="6"/>
      <c r="ACA39" s="6"/>
      <c r="ACB39" s="6"/>
      <c r="ACC39" s="6"/>
      <c r="ACD39" s="6"/>
      <c r="ACE39" s="6"/>
      <c r="ACF39" s="6"/>
      <c r="ACG39" s="6"/>
      <c r="ACH39" s="6"/>
      <c r="ACI39" s="6"/>
      <c r="ACJ39" s="6"/>
      <c r="ACK39" s="6"/>
      <c r="ACL39" s="6"/>
      <c r="ACM39" s="6"/>
      <c r="ACN39" s="6"/>
      <c r="ACO39" s="6"/>
      <c r="ACP39" s="6"/>
      <c r="ACQ39" s="6"/>
      <c r="ACR39" s="6"/>
      <c r="ACS39" s="6"/>
      <c r="ACT39" s="6"/>
      <c r="ACU39" s="6"/>
      <c r="ACV39" s="6"/>
      <c r="ACW39" s="6"/>
      <c r="ACX39" s="6"/>
      <c r="ACY39" s="6"/>
      <c r="ACZ39" s="6"/>
      <c r="ADA39" s="6"/>
      <c r="ADB39" s="6"/>
      <c r="ADC39" s="6"/>
      <c r="ADD39" s="6"/>
      <c r="ADE39" s="6"/>
      <c r="ADF39" s="6"/>
      <c r="ADG39" s="6"/>
      <c r="ADH39" s="6"/>
      <c r="ADI39" s="6"/>
      <c r="ADJ39" s="6"/>
      <c r="ADK39" s="6"/>
      <c r="ADL39" s="6"/>
      <c r="ADM39" s="6"/>
      <c r="ADN39" s="6"/>
      <c r="ADO39" s="6"/>
      <c r="ADP39" s="6"/>
      <c r="ADQ39" s="6"/>
      <c r="ADR39" s="6"/>
      <c r="ADS39" s="6"/>
      <c r="ADT39" s="6"/>
      <c r="ADU39" s="6"/>
      <c r="ADV39" s="6"/>
      <c r="ADW39" s="6"/>
      <c r="ADX39" s="6"/>
      <c r="ADY39" s="6"/>
      <c r="ADZ39" s="6"/>
      <c r="AEA39" s="6"/>
      <c r="AEB39" s="6"/>
      <c r="AEC39" s="6"/>
      <c r="AED39" s="6"/>
      <c r="AEE39" s="6"/>
      <c r="AEF39" s="6"/>
      <c r="AEG39" s="6"/>
      <c r="AEH39" s="6"/>
      <c r="AEI39" s="6"/>
      <c r="AEJ39" s="6"/>
      <c r="AEK39" s="6"/>
      <c r="AEL39" s="6"/>
      <c r="AEM39" s="6"/>
      <c r="AEN39" s="6"/>
      <c r="AEO39" s="6"/>
      <c r="AEP39" s="6"/>
      <c r="AEQ39" s="6"/>
      <c r="AER39" s="6"/>
      <c r="AES39" s="6"/>
      <c r="AET39" s="6"/>
      <c r="AEU39" s="6"/>
      <c r="AEV39" s="6"/>
      <c r="AEW39" s="6"/>
      <c r="AEX39" s="6"/>
      <c r="AEY39" s="6"/>
      <c r="AEZ39" s="6"/>
      <c r="AFA39" s="6"/>
      <c r="AFB39" s="6"/>
      <c r="AFC39" s="6"/>
      <c r="AFD39" s="6"/>
      <c r="AFE39" s="6"/>
      <c r="AFF39" s="6"/>
      <c r="AFG39" s="6"/>
      <c r="AFH39" s="6"/>
      <c r="AFI39" s="6"/>
      <c r="AFJ39" s="6"/>
      <c r="AFK39" s="6"/>
      <c r="AFL39" s="6"/>
      <c r="AFM39" s="6"/>
      <c r="AFN39" s="6"/>
      <c r="AFO39" s="6"/>
      <c r="AFP39" s="6"/>
      <c r="AFQ39" s="6"/>
      <c r="AFR39" s="6"/>
      <c r="AFS39" s="6"/>
      <c r="AFT39" s="6"/>
      <c r="AFU39" s="6"/>
      <c r="AFV39" s="6"/>
      <c r="AFW39" s="6"/>
      <c r="AFX39" s="6"/>
      <c r="AFY39" s="6"/>
      <c r="AFZ39" s="6"/>
      <c r="AGA39" s="6"/>
      <c r="AGB39" s="6"/>
      <c r="AGC39" s="6"/>
      <c r="AGD39" s="6"/>
      <c r="AGE39" s="6"/>
      <c r="AGF39" s="6"/>
      <c r="AGG39" s="6"/>
      <c r="AGH39" s="6"/>
      <c r="AGI39" s="6"/>
      <c r="AGJ39" s="6"/>
      <c r="AGK39" s="6"/>
      <c r="AGL39" s="6"/>
      <c r="AGM39" s="6"/>
      <c r="AGN39" s="6"/>
      <c r="AGO39" s="6"/>
      <c r="AGP39" s="6"/>
      <c r="AGQ39" s="6"/>
      <c r="AGR39" s="6"/>
      <c r="AGS39" s="6"/>
      <c r="AGT39" s="6"/>
      <c r="AGU39" s="6"/>
      <c r="AGV39" s="6"/>
      <c r="AGW39" s="6"/>
      <c r="AGX39" s="6"/>
      <c r="AGY39" s="6"/>
      <c r="AGZ39" s="6"/>
      <c r="AHA39" s="6"/>
      <c r="AHB39" s="6"/>
      <c r="AHC39" s="6"/>
      <c r="AHD39" s="6"/>
      <c r="AHE39" s="6"/>
      <c r="AHF39" s="6"/>
      <c r="AHG39" s="6"/>
      <c r="AHH39" s="6"/>
      <c r="AHI39" s="6"/>
      <c r="AHJ39" s="6"/>
      <c r="AHK39" s="6"/>
      <c r="AHL39" s="6"/>
      <c r="AHM39" s="6"/>
      <c r="AHN39" s="6"/>
      <c r="AHO39" s="6"/>
      <c r="AHP39" s="6"/>
      <c r="AHQ39" s="6"/>
      <c r="AHR39" s="6"/>
      <c r="AHS39" s="6"/>
      <c r="AHT39" s="6"/>
      <c r="AHU39" s="6"/>
      <c r="AHV39" s="6"/>
      <c r="AHW39" s="6"/>
      <c r="AHX39" s="6"/>
      <c r="AHY39" s="6"/>
      <c r="AHZ39" s="6"/>
      <c r="AIA39" s="6"/>
      <c r="AIB39" s="6"/>
      <c r="AIC39" s="6"/>
      <c r="AID39" s="6"/>
      <c r="AIE39" s="6"/>
      <c r="AIF39" s="6"/>
      <c r="AIG39" s="6"/>
      <c r="AIH39" s="6"/>
      <c r="AII39" s="6"/>
      <c r="AIJ39" s="6"/>
      <c r="AIK39" s="6"/>
      <c r="AIL39" s="6"/>
      <c r="AIM39" s="6"/>
      <c r="AIN39" s="6"/>
      <c r="AIO39" s="6"/>
      <c r="AIP39" s="6"/>
      <c r="AIQ39" s="6"/>
      <c r="AIR39" s="6"/>
      <c r="AIS39" s="6"/>
      <c r="AIT39" s="6"/>
      <c r="AIU39" s="6"/>
      <c r="AIV39" s="6"/>
      <c r="AIW39" s="6"/>
      <c r="AIX39" s="6"/>
      <c r="AIY39" s="6"/>
      <c r="AIZ39" s="6"/>
      <c r="AJA39" s="6"/>
      <c r="AJB39" s="6"/>
      <c r="AJC39" s="6"/>
      <c r="AJD39" s="6"/>
      <c r="AJE39" s="6"/>
      <c r="AJF39" s="6"/>
      <c r="AJG39" s="6"/>
      <c r="AJH39" s="6"/>
      <c r="AJI39" s="6"/>
      <c r="AJJ39" s="6"/>
      <c r="AJK39" s="6"/>
      <c r="AJL39" s="6"/>
      <c r="AJM39" s="6"/>
      <c r="AJN39" s="6"/>
      <c r="AJO39" s="6"/>
      <c r="AJP39" s="6"/>
      <c r="AJQ39" s="6"/>
      <c r="AJR39" s="6"/>
      <c r="AJS39" s="6"/>
      <c r="AJT39" s="6"/>
      <c r="AJU39" s="6"/>
      <c r="AJV39" s="6"/>
      <c r="AJW39" s="6"/>
      <c r="AJX39" s="6"/>
      <c r="AJY39" s="6"/>
      <c r="AJZ39" s="6"/>
      <c r="AKA39" s="6"/>
      <c r="AKB39" s="6"/>
      <c r="AKC39" s="6"/>
      <c r="AKD39" s="6"/>
      <c r="AKE39" s="6"/>
      <c r="AKF39" s="6"/>
      <c r="AKG39" s="6"/>
      <c r="AKH39" s="6"/>
      <c r="AKI39" s="6"/>
      <c r="AKJ39" s="6"/>
      <c r="AKK39" s="6"/>
      <c r="AKL39" s="6"/>
      <c r="AKM39" s="6"/>
      <c r="AKN39" s="6"/>
      <c r="AKO39" s="6"/>
      <c r="AKP39" s="6"/>
      <c r="AKQ39" s="6"/>
      <c r="AKR39" s="6"/>
      <c r="AKS39" s="6"/>
      <c r="AKT39" s="6"/>
      <c r="AKU39" s="6"/>
      <c r="AKV39" s="6"/>
      <c r="AKW39" s="6"/>
      <c r="AKX39" s="6"/>
      <c r="AKY39" s="6"/>
      <c r="AKZ39" s="6"/>
      <c r="ALA39" s="6"/>
      <c r="ALB39" s="6"/>
      <c r="ALC39" s="6"/>
      <c r="ALD39" s="6"/>
      <c r="ALE39" s="6"/>
      <c r="ALF39" s="6"/>
      <c r="ALG39" s="6"/>
      <c r="ALH39" s="6"/>
      <c r="ALI39" s="6"/>
      <c r="ALJ39" s="6"/>
      <c r="ALK39" s="6"/>
      <c r="ALL39" s="6"/>
      <c r="ALM39" s="6"/>
      <c r="ALN39" s="6"/>
      <c r="ALO39" s="6"/>
      <c r="ALP39" s="6"/>
      <c r="ALQ39" s="6"/>
      <c r="ALR39" s="6"/>
      <c r="ALS39" s="6"/>
      <c r="ALT39" s="6"/>
      <c r="ALU39" s="6"/>
      <c r="ALV39" s="6"/>
      <c r="ALW39" s="6"/>
      <c r="ALX39" s="6"/>
      <c r="ALY39" s="6"/>
      <c r="ALZ39" s="6"/>
      <c r="AMA39" s="6"/>
      <c r="AMB39" s="6"/>
      <c r="AMC39" s="6"/>
      <c r="AMD39" s="6"/>
      <c r="AME39" s="6"/>
      <c r="AMF39" s="6"/>
      <c r="AMG39" s="6"/>
      <c r="AMH39" s="6"/>
      <c r="AMI39" s="6"/>
      <c r="AMJ39" s="6"/>
      <c r="AMK39" s="6"/>
      <c r="AML39" s="6"/>
      <c r="AMM39" s="6"/>
      <c r="AMN39" s="6"/>
      <c r="AMO39" s="6"/>
      <c r="AMP39" s="6"/>
      <c r="AMQ39" s="6"/>
      <c r="AMR39" s="6"/>
      <c r="AMS39" s="6"/>
      <c r="AMT39" s="6"/>
      <c r="AMU39" s="6"/>
      <c r="AMV39" s="6"/>
      <c r="AMW39" s="6"/>
      <c r="AMX39" s="6"/>
      <c r="AMY39" s="6"/>
      <c r="AMZ39" s="6"/>
      <c r="ANA39" s="6"/>
      <c r="ANB39" s="6"/>
    </row>
    <row r="40" spans="1:1042" x14ac:dyDescent="0.25">
      <c r="A40" t="s">
        <v>188</v>
      </c>
      <c r="K40" s="55"/>
      <c r="L40" s="55"/>
      <c r="M40" s="6"/>
      <c r="N40" s="55"/>
      <c r="O40" s="6"/>
      <c r="P40" s="6"/>
      <c r="Q40" s="6"/>
      <c r="R40" s="72" t="s">
        <v>703</v>
      </c>
      <c r="S40" s="14">
        <v>70</v>
      </c>
      <c r="T40" s="103" t="s">
        <v>710</v>
      </c>
      <c r="U40" s="133">
        <f t="shared" si="2"/>
        <v>0</v>
      </c>
      <c r="V40" s="78"/>
      <c r="W40" s="78"/>
      <c r="X40" s="56"/>
      <c r="Y40" s="56"/>
      <c r="Z40" s="57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  <c r="EG40" s="6"/>
      <c r="EH40" s="6"/>
      <c r="EI40" s="6"/>
      <c r="EJ40" s="6"/>
      <c r="EK40" s="6"/>
      <c r="EL40" s="6"/>
      <c r="EM40" s="6"/>
      <c r="EN40" s="6"/>
      <c r="EO40" s="6"/>
      <c r="EP40" s="6"/>
      <c r="EQ40" s="6"/>
      <c r="ER40" s="6"/>
      <c r="ES40" s="6"/>
      <c r="ET40" s="6"/>
      <c r="EU40" s="6"/>
      <c r="EV40" s="6"/>
      <c r="EW40" s="6"/>
      <c r="EX40" s="6"/>
      <c r="EY40" s="6"/>
      <c r="EZ40" s="6"/>
      <c r="FA40" s="6"/>
      <c r="FB40" s="6"/>
      <c r="FC40" s="6"/>
      <c r="FD40" s="6"/>
      <c r="FE40" s="6"/>
      <c r="FF40" s="6"/>
      <c r="FG40" s="6"/>
      <c r="FH40" s="6"/>
      <c r="FI40" s="6"/>
      <c r="FJ40" s="6"/>
      <c r="FK40" s="6"/>
      <c r="FL40" s="6"/>
      <c r="FM40" s="6"/>
      <c r="FN40" s="6"/>
      <c r="FO40" s="6"/>
      <c r="FP40" s="6"/>
      <c r="FQ40" s="6"/>
      <c r="FR40" s="6"/>
      <c r="FS40" s="6"/>
      <c r="FT40" s="6"/>
      <c r="FU40" s="6"/>
      <c r="FV40" s="6"/>
      <c r="FW40" s="6"/>
      <c r="FX40" s="6"/>
      <c r="FY40" s="6"/>
      <c r="FZ40" s="6"/>
      <c r="GA40" s="6"/>
      <c r="GB40" s="6"/>
      <c r="GC40" s="6"/>
      <c r="GD40" s="6"/>
      <c r="GE40" s="6"/>
      <c r="GF40" s="6"/>
      <c r="GG40" s="6"/>
      <c r="GH40" s="6"/>
      <c r="GI40" s="6"/>
      <c r="GJ40" s="6"/>
      <c r="GK40" s="6"/>
      <c r="GL40" s="6"/>
      <c r="GM40" s="6"/>
      <c r="GN40" s="6"/>
      <c r="GO40" s="6"/>
      <c r="GP40" s="6"/>
      <c r="GQ40" s="6"/>
      <c r="GR40" s="6"/>
      <c r="GS40" s="6"/>
      <c r="GT40" s="6"/>
      <c r="GU40" s="6"/>
      <c r="GV40" s="6"/>
      <c r="GW40" s="6"/>
      <c r="GX40" s="6"/>
      <c r="GY40" s="6"/>
      <c r="GZ40" s="6"/>
      <c r="HA40" s="6"/>
      <c r="HB40" s="6"/>
      <c r="HC40" s="6"/>
      <c r="HD40" s="6"/>
      <c r="HE40" s="6"/>
      <c r="HF40" s="6"/>
      <c r="HG40" s="6"/>
      <c r="HH40" s="6"/>
      <c r="HI40" s="6"/>
      <c r="HJ40" s="6"/>
      <c r="HK40" s="6"/>
      <c r="HL40" s="6"/>
      <c r="HM40" s="6"/>
      <c r="HN40" s="6"/>
      <c r="HO40" s="6"/>
      <c r="HP40" s="6"/>
      <c r="HQ40" s="6"/>
      <c r="HR40" s="6"/>
      <c r="HS40" s="6"/>
      <c r="HT40" s="6"/>
      <c r="HU40" s="6"/>
      <c r="HV40" s="6"/>
      <c r="HW40" s="6"/>
      <c r="HX40" s="6"/>
      <c r="HY40" s="6"/>
      <c r="HZ40" s="6"/>
      <c r="IA40" s="6"/>
      <c r="IB40" s="6"/>
      <c r="IC40" s="6"/>
      <c r="ID40" s="6"/>
      <c r="IE40" s="6"/>
      <c r="IF40" s="6"/>
      <c r="IG40" s="6"/>
      <c r="IH40" s="6"/>
      <c r="II40" s="6"/>
      <c r="IJ40" s="6"/>
      <c r="IK40" s="6"/>
      <c r="IL40" s="6"/>
      <c r="IM40" s="6"/>
      <c r="IN40" s="6"/>
      <c r="IO40" s="6"/>
      <c r="IP40" s="6"/>
      <c r="IQ40" s="6"/>
      <c r="IR40" s="6"/>
      <c r="IS40" s="6"/>
      <c r="IT40" s="6"/>
      <c r="IU40" s="6"/>
      <c r="IV40" s="6"/>
      <c r="IW40" s="6"/>
      <c r="IX40" s="6"/>
      <c r="IY40" s="6"/>
      <c r="IZ40" s="6"/>
      <c r="JA40" s="6"/>
      <c r="JB40" s="6"/>
      <c r="JC40" s="6"/>
      <c r="JD40" s="6"/>
      <c r="JE40" s="6"/>
      <c r="JF40" s="6"/>
      <c r="JG40" s="6"/>
      <c r="JH40" s="6"/>
      <c r="JI40" s="6"/>
      <c r="JJ40" s="6"/>
      <c r="JK40" s="6"/>
      <c r="JL40" s="6"/>
      <c r="JM40" s="6"/>
      <c r="JN40" s="6"/>
      <c r="JO40" s="6"/>
      <c r="JP40" s="6"/>
      <c r="JQ40" s="6"/>
      <c r="JR40" s="6"/>
      <c r="JS40" s="6"/>
      <c r="JT40" s="6"/>
      <c r="JU40" s="6"/>
      <c r="JV40" s="6"/>
      <c r="JW40" s="6"/>
      <c r="JX40" s="6"/>
      <c r="JY40" s="6"/>
      <c r="JZ40" s="6"/>
      <c r="KA40" s="6"/>
      <c r="KB40" s="6"/>
      <c r="KC40" s="6"/>
      <c r="KD40" s="6"/>
      <c r="KE40" s="6"/>
      <c r="KF40" s="6"/>
      <c r="KG40" s="6"/>
      <c r="KH40" s="6"/>
      <c r="KI40" s="6"/>
      <c r="KJ40" s="6"/>
      <c r="KK40" s="6"/>
      <c r="KL40" s="6"/>
      <c r="KM40" s="6"/>
      <c r="KN40" s="6"/>
      <c r="KO40" s="6"/>
      <c r="KP40" s="6"/>
      <c r="KQ40" s="6"/>
      <c r="KR40" s="6"/>
      <c r="KS40" s="6"/>
      <c r="KT40" s="6"/>
      <c r="KU40" s="6"/>
      <c r="KV40" s="6"/>
      <c r="KW40" s="6"/>
      <c r="KX40" s="6"/>
      <c r="KY40" s="6"/>
      <c r="KZ40" s="6"/>
      <c r="LA40" s="6"/>
      <c r="LB40" s="6"/>
      <c r="LC40" s="6"/>
      <c r="LD40" s="6"/>
      <c r="LE40" s="6"/>
      <c r="LF40" s="6"/>
      <c r="LG40" s="6"/>
      <c r="LH40" s="6"/>
      <c r="LI40" s="6"/>
      <c r="LJ40" s="6"/>
      <c r="LK40" s="6"/>
      <c r="LL40" s="6"/>
      <c r="LM40" s="6"/>
      <c r="LN40" s="6"/>
      <c r="LO40" s="6"/>
      <c r="LP40" s="6"/>
      <c r="LQ40" s="6"/>
      <c r="LR40" s="6"/>
      <c r="LS40" s="6"/>
      <c r="LT40" s="6"/>
      <c r="LU40" s="6"/>
      <c r="LV40" s="6"/>
      <c r="LW40" s="6"/>
      <c r="LX40" s="6"/>
      <c r="LY40" s="6"/>
      <c r="LZ40" s="6"/>
      <c r="MA40" s="6"/>
      <c r="MB40" s="6"/>
      <c r="MC40" s="6"/>
      <c r="MD40" s="6"/>
      <c r="ME40" s="6"/>
      <c r="MF40" s="6"/>
      <c r="MG40" s="6"/>
      <c r="MH40" s="6"/>
      <c r="MI40" s="6"/>
      <c r="MJ40" s="6"/>
      <c r="MK40" s="6"/>
      <c r="ML40" s="6"/>
      <c r="MM40" s="6"/>
      <c r="MN40" s="6"/>
      <c r="MO40" s="6"/>
      <c r="MP40" s="6"/>
      <c r="MQ40" s="6"/>
      <c r="MR40" s="6"/>
      <c r="MS40" s="6"/>
      <c r="MT40" s="6"/>
      <c r="MU40" s="6"/>
      <c r="MV40" s="6"/>
      <c r="MW40" s="6"/>
      <c r="MX40" s="6"/>
      <c r="MY40" s="6"/>
      <c r="MZ40" s="6"/>
      <c r="NA40" s="6"/>
      <c r="NB40" s="6"/>
      <c r="NC40" s="6"/>
      <c r="ND40" s="6"/>
      <c r="NE40" s="6"/>
      <c r="NF40" s="6"/>
      <c r="NG40" s="6"/>
      <c r="NH40" s="6"/>
      <c r="NI40" s="6"/>
      <c r="NJ40" s="6"/>
      <c r="NK40" s="6"/>
      <c r="NL40" s="6"/>
      <c r="NM40" s="6"/>
      <c r="NN40" s="6"/>
      <c r="NO40" s="6"/>
      <c r="NP40" s="6"/>
      <c r="NQ40" s="6"/>
      <c r="NR40" s="6"/>
      <c r="NS40" s="6"/>
      <c r="NT40" s="6"/>
      <c r="NU40" s="6"/>
      <c r="NV40" s="6"/>
      <c r="NW40" s="6"/>
      <c r="NX40" s="6"/>
      <c r="NY40" s="6"/>
      <c r="NZ40" s="6"/>
      <c r="OA40" s="6"/>
      <c r="OB40" s="6"/>
      <c r="OC40" s="6"/>
      <c r="OD40" s="6"/>
      <c r="OE40" s="6"/>
      <c r="OF40" s="6"/>
      <c r="OG40" s="6"/>
      <c r="OH40" s="6"/>
      <c r="OI40" s="6"/>
      <c r="OJ40" s="6"/>
      <c r="OK40" s="6"/>
      <c r="OL40" s="6"/>
      <c r="OM40" s="6"/>
      <c r="ON40" s="6"/>
      <c r="OO40" s="6"/>
      <c r="OP40" s="6"/>
      <c r="OQ40" s="6"/>
      <c r="OR40" s="6"/>
      <c r="OS40" s="6"/>
      <c r="OT40" s="6"/>
      <c r="OU40" s="6"/>
      <c r="OV40" s="6"/>
      <c r="OW40" s="6"/>
      <c r="OX40" s="6"/>
      <c r="OY40" s="6"/>
      <c r="OZ40" s="6"/>
      <c r="PA40" s="6"/>
      <c r="PB40" s="6"/>
      <c r="PC40" s="6"/>
      <c r="PD40" s="6"/>
      <c r="PE40" s="6"/>
      <c r="PF40" s="6"/>
      <c r="PG40" s="6"/>
      <c r="PH40" s="6"/>
      <c r="PI40" s="6"/>
      <c r="PJ40" s="6"/>
      <c r="PK40" s="6"/>
      <c r="PL40" s="6"/>
      <c r="PM40" s="6"/>
      <c r="PN40" s="6"/>
      <c r="PO40" s="6"/>
      <c r="PP40" s="6"/>
      <c r="PQ40" s="6"/>
      <c r="PR40" s="6"/>
      <c r="PS40" s="6"/>
      <c r="PT40" s="6"/>
      <c r="PU40" s="6"/>
      <c r="PV40" s="6"/>
      <c r="PW40" s="6"/>
      <c r="PX40" s="6"/>
      <c r="PY40" s="6"/>
      <c r="PZ40" s="6"/>
      <c r="QA40" s="6"/>
      <c r="QB40" s="6"/>
      <c r="QC40" s="6"/>
      <c r="QD40" s="6"/>
      <c r="QE40" s="6"/>
      <c r="QF40" s="6"/>
      <c r="QG40" s="6"/>
      <c r="QH40" s="6"/>
      <c r="QI40" s="6"/>
      <c r="QJ40" s="6"/>
      <c r="QK40" s="6"/>
      <c r="QL40" s="6"/>
      <c r="QM40" s="6"/>
      <c r="QN40" s="6"/>
      <c r="QO40" s="6"/>
      <c r="QP40" s="6"/>
      <c r="QQ40" s="6"/>
      <c r="QR40" s="6"/>
      <c r="QS40" s="6"/>
      <c r="QT40" s="6"/>
      <c r="QU40" s="6"/>
      <c r="QV40" s="6"/>
      <c r="QW40" s="6"/>
      <c r="QX40" s="6"/>
      <c r="QY40" s="6"/>
      <c r="QZ40" s="6"/>
      <c r="RA40" s="6"/>
      <c r="RB40" s="6"/>
      <c r="RC40" s="6"/>
      <c r="RD40" s="6"/>
      <c r="RE40" s="6"/>
      <c r="RF40" s="6"/>
      <c r="RG40" s="6"/>
      <c r="RH40" s="6"/>
      <c r="RI40" s="6"/>
      <c r="RJ40" s="6"/>
      <c r="RK40" s="6"/>
      <c r="RL40" s="6"/>
      <c r="RM40" s="6"/>
      <c r="RN40" s="6"/>
      <c r="RO40" s="6"/>
      <c r="RP40" s="6"/>
      <c r="RQ40" s="6"/>
      <c r="RR40" s="6"/>
      <c r="RS40" s="6"/>
      <c r="RT40" s="6"/>
      <c r="RU40" s="6"/>
      <c r="RV40" s="6"/>
      <c r="RW40" s="6"/>
      <c r="RX40" s="6"/>
      <c r="RY40" s="6"/>
      <c r="RZ40" s="6"/>
      <c r="SA40" s="6"/>
      <c r="SB40" s="6"/>
      <c r="SC40" s="6"/>
      <c r="SD40" s="6"/>
      <c r="SE40" s="6"/>
      <c r="SF40" s="6"/>
      <c r="SG40" s="6"/>
      <c r="SH40" s="6"/>
      <c r="SI40" s="6"/>
      <c r="SJ40" s="6"/>
      <c r="SK40" s="6"/>
      <c r="SL40" s="6"/>
      <c r="SM40" s="6"/>
      <c r="SN40" s="6"/>
      <c r="SO40" s="6"/>
      <c r="SP40" s="6"/>
      <c r="SQ40" s="6"/>
      <c r="SR40" s="6"/>
      <c r="SS40" s="6"/>
      <c r="ST40" s="6"/>
      <c r="SU40" s="6"/>
      <c r="SV40" s="6"/>
      <c r="SW40" s="6"/>
      <c r="SX40" s="6"/>
      <c r="SY40" s="6"/>
      <c r="SZ40" s="6"/>
      <c r="TA40" s="6"/>
      <c r="TB40" s="6"/>
      <c r="TC40" s="6"/>
      <c r="TD40" s="6"/>
      <c r="TE40" s="6"/>
      <c r="TF40" s="6"/>
      <c r="TG40" s="6"/>
      <c r="TH40" s="6"/>
      <c r="TI40" s="6"/>
      <c r="TJ40" s="6"/>
      <c r="TK40" s="6"/>
      <c r="TL40" s="6"/>
      <c r="TM40" s="6"/>
      <c r="TN40" s="6"/>
      <c r="TO40" s="6"/>
      <c r="TP40" s="6"/>
      <c r="TQ40" s="6"/>
      <c r="TR40" s="6"/>
      <c r="TS40" s="6"/>
      <c r="TT40" s="6"/>
      <c r="TU40" s="6"/>
      <c r="TV40" s="6"/>
      <c r="TW40" s="6"/>
      <c r="TX40" s="6"/>
      <c r="TY40" s="6"/>
      <c r="TZ40" s="6"/>
      <c r="UA40" s="6"/>
      <c r="UB40" s="6"/>
      <c r="UC40" s="6"/>
      <c r="UD40" s="6"/>
      <c r="UE40" s="6"/>
      <c r="UF40" s="6"/>
      <c r="UG40" s="6"/>
      <c r="UH40" s="6"/>
      <c r="UI40" s="6"/>
      <c r="UJ40" s="6"/>
      <c r="UK40" s="6"/>
      <c r="UL40" s="6"/>
      <c r="UM40" s="6"/>
      <c r="UN40" s="6"/>
      <c r="UO40" s="6"/>
      <c r="UP40" s="6"/>
      <c r="UQ40" s="6"/>
      <c r="UR40" s="6"/>
      <c r="US40" s="6"/>
      <c r="UT40" s="6"/>
      <c r="UU40" s="6"/>
      <c r="UV40" s="6"/>
      <c r="UW40" s="6"/>
      <c r="UX40" s="6"/>
      <c r="UY40" s="6"/>
      <c r="UZ40" s="6"/>
      <c r="VA40" s="6"/>
      <c r="VB40" s="6"/>
      <c r="VC40" s="6"/>
      <c r="VD40" s="6"/>
      <c r="VE40" s="6"/>
      <c r="VF40" s="6"/>
      <c r="VG40" s="6"/>
      <c r="VH40" s="6"/>
      <c r="VI40" s="6"/>
      <c r="VJ40" s="6"/>
      <c r="VK40" s="6"/>
      <c r="VL40" s="6"/>
      <c r="VM40" s="6"/>
      <c r="VN40" s="6"/>
      <c r="VO40" s="6"/>
      <c r="VP40" s="6"/>
      <c r="VQ40" s="6"/>
      <c r="VR40" s="6"/>
      <c r="VS40" s="6"/>
      <c r="VT40" s="6"/>
      <c r="VU40" s="6"/>
      <c r="VV40" s="6"/>
      <c r="VW40" s="6"/>
      <c r="VX40" s="6"/>
      <c r="VY40" s="6"/>
      <c r="VZ40" s="6"/>
      <c r="WA40" s="6"/>
      <c r="WB40" s="6"/>
      <c r="WC40" s="6"/>
      <c r="WD40" s="6"/>
      <c r="WE40" s="6"/>
      <c r="WF40" s="6"/>
      <c r="WG40" s="6"/>
      <c r="WH40" s="6"/>
      <c r="WI40" s="6"/>
      <c r="WJ40" s="6"/>
      <c r="WK40" s="6"/>
      <c r="WL40" s="6"/>
      <c r="WM40" s="6"/>
      <c r="WN40" s="6"/>
      <c r="WO40" s="6"/>
      <c r="WP40" s="6"/>
      <c r="WQ40" s="6"/>
      <c r="WR40" s="6"/>
      <c r="WS40" s="6"/>
      <c r="WT40" s="6"/>
      <c r="WU40" s="6"/>
      <c r="WV40" s="6"/>
      <c r="WW40" s="6"/>
      <c r="WX40" s="6"/>
      <c r="WY40" s="6"/>
      <c r="WZ40" s="6"/>
      <c r="XA40" s="6"/>
      <c r="XB40" s="6"/>
      <c r="XC40" s="6"/>
      <c r="XD40" s="6"/>
      <c r="XE40" s="6"/>
      <c r="XF40" s="6"/>
      <c r="XG40" s="6"/>
      <c r="XH40" s="6"/>
      <c r="XI40" s="6"/>
      <c r="XJ40" s="6"/>
      <c r="XK40" s="6"/>
      <c r="XL40" s="6"/>
      <c r="XM40" s="6"/>
      <c r="XN40" s="6"/>
      <c r="XO40" s="6"/>
      <c r="XP40" s="6"/>
      <c r="XQ40" s="6"/>
      <c r="XR40" s="6"/>
      <c r="XS40" s="6"/>
      <c r="XT40" s="6"/>
      <c r="XU40" s="6"/>
      <c r="XV40" s="6"/>
      <c r="XW40" s="6"/>
      <c r="XX40" s="6"/>
      <c r="XY40" s="6"/>
      <c r="XZ40" s="6"/>
      <c r="YA40" s="6"/>
      <c r="YB40" s="6"/>
      <c r="YC40" s="6"/>
      <c r="YD40" s="6"/>
      <c r="YE40" s="6"/>
      <c r="YF40" s="6"/>
      <c r="YG40" s="6"/>
      <c r="YH40" s="6"/>
      <c r="YI40" s="6"/>
      <c r="YJ40" s="6"/>
      <c r="YK40" s="6"/>
      <c r="YL40" s="6"/>
      <c r="YM40" s="6"/>
      <c r="YN40" s="6"/>
      <c r="YO40" s="6"/>
      <c r="YP40" s="6"/>
      <c r="YQ40" s="6"/>
      <c r="YR40" s="6"/>
      <c r="YS40" s="6"/>
      <c r="YT40" s="6"/>
      <c r="YU40" s="6"/>
      <c r="YV40" s="6"/>
      <c r="YW40" s="6"/>
      <c r="YX40" s="6"/>
      <c r="YY40" s="6"/>
      <c r="YZ40" s="6"/>
      <c r="ZA40" s="6"/>
      <c r="ZB40" s="6"/>
      <c r="ZC40" s="6"/>
      <c r="ZD40" s="6"/>
      <c r="ZE40" s="6"/>
      <c r="ZF40" s="6"/>
      <c r="ZG40" s="6"/>
      <c r="ZH40" s="6"/>
      <c r="ZI40" s="6"/>
      <c r="ZJ40" s="6"/>
      <c r="ZK40" s="6"/>
      <c r="ZL40" s="6"/>
      <c r="ZM40" s="6"/>
      <c r="ZN40" s="6"/>
      <c r="ZO40" s="6"/>
      <c r="ZP40" s="6"/>
      <c r="ZQ40" s="6"/>
      <c r="ZR40" s="6"/>
      <c r="ZS40" s="6"/>
      <c r="ZT40" s="6"/>
      <c r="ZU40" s="6"/>
      <c r="ZV40" s="6"/>
      <c r="ZW40" s="6"/>
      <c r="ZX40" s="6"/>
      <c r="ZY40" s="6"/>
      <c r="ZZ40" s="6"/>
      <c r="AAA40" s="6"/>
      <c r="AAB40" s="6"/>
      <c r="AAC40" s="6"/>
      <c r="AAD40" s="6"/>
      <c r="AAE40" s="6"/>
      <c r="AAF40" s="6"/>
      <c r="AAG40" s="6"/>
      <c r="AAH40" s="6"/>
      <c r="AAI40" s="6"/>
      <c r="AAJ40" s="6"/>
      <c r="AAK40" s="6"/>
      <c r="AAL40" s="6"/>
      <c r="AAM40" s="6"/>
      <c r="AAN40" s="6"/>
      <c r="AAO40" s="6"/>
      <c r="AAP40" s="6"/>
      <c r="AAQ40" s="6"/>
      <c r="AAR40" s="6"/>
      <c r="AAS40" s="6"/>
      <c r="AAT40" s="6"/>
      <c r="AAU40" s="6"/>
      <c r="AAV40" s="6"/>
      <c r="AAW40" s="6"/>
      <c r="AAX40" s="6"/>
      <c r="AAY40" s="6"/>
      <c r="AAZ40" s="6"/>
      <c r="ABA40" s="6"/>
      <c r="ABB40" s="6"/>
      <c r="ABC40" s="6"/>
      <c r="ABD40" s="6"/>
      <c r="ABE40" s="6"/>
      <c r="ABF40" s="6"/>
      <c r="ABG40" s="6"/>
      <c r="ABH40" s="6"/>
      <c r="ABI40" s="6"/>
      <c r="ABJ40" s="6"/>
      <c r="ABK40" s="6"/>
      <c r="ABL40" s="6"/>
      <c r="ABM40" s="6"/>
      <c r="ABN40" s="6"/>
      <c r="ABO40" s="6"/>
      <c r="ABP40" s="6"/>
      <c r="ABQ40" s="6"/>
      <c r="ABR40" s="6"/>
      <c r="ABS40" s="6"/>
      <c r="ABT40" s="6"/>
      <c r="ABU40" s="6"/>
      <c r="ABV40" s="6"/>
      <c r="ABW40" s="6"/>
      <c r="ABX40" s="6"/>
      <c r="ABY40" s="6"/>
      <c r="ABZ40" s="6"/>
      <c r="ACA40" s="6"/>
      <c r="ACB40" s="6"/>
      <c r="ACC40" s="6"/>
      <c r="ACD40" s="6"/>
      <c r="ACE40" s="6"/>
      <c r="ACF40" s="6"/>
      <c r="ACG40" s="6"/>
      <c r="ACH40" s="6"/>
      <c r="ACI40" s="6"/>
      <c r="ACJ40" s="6"/>
      <c r="ACK40" s="6"/>
      <c r="ACL40" s="6"/>
      <c r="ACM40" s="6"/>
      <c r="ACN40" s="6"/>
      <c r="ACO40" s="6"/>
      <c r="ACP40" s="6"/>
      <c r="ACQ40" s="6"/>
      <c r="ACR40" s="6"/>
      <c r="ACS40" s="6"/>
      <c r="ACT40" s="6"/>
      <c r="ACU40" s="6"/>
      <c r="ACV40" s="6"/>
      <c r="ACW40" s="6"/>
      <c r="ACX40" s="6"/>
      <c r="ACY40" s="6"/>
      <c r="ACZ40" s="6"/>
      <c r="ADA40" s="6"/>
      <c r="ADB40" s="6"/>
      <c r="ADC40" s="6"/>
      <c r="ADD40" s="6"/>
      <c r="ADE40" s="6"/>
      <c r="ADF40" s="6"/>
      <c r="ADG40" s="6"/>
      <c r="ADH40" s="6"/>
      <c r="ADI40" s="6"/>
      <c r="ADJ40" s="6"/>
      <c r="ADK40" s="6"/>
      <c r="ADL40" s="6"/>
      <c r="ADM40" s="6"/>
      <c r="ADN40" s="6"/>
      <c r="ADO40" s="6"/>
      <c r="ADP40" s="6"/>
      <c r="ADQ40" s="6"/>
      <c r="ADR40" s="6"/>
      <c r="ADS40" s="6"/>
      <c r="ADT40" s="6"/>
      <c r="ADU40" s="6"/>
      <c r="ADV40" s="6"/>
      <c r="ADW40" s="6"/>
      <c r="ADX40" s="6"/>
      <c r="ADY40" s="6"/>
      <c r="ADZ40" s="6"/>
      <c r="AEA40" s="6"/>
      <c r="AEB40" s="6"/>
      <c r="AEC40" s="6"/>
      <c r="AED40" s="6"/>
      <c r="AEE40" s="6"/>
      <c r="AEF40" s="6"/>
      <c r="AEG40" s="6"/>
      <c r="AEH40" s="6"/>
      <c r="AEI40" s="6"/>
      <c r="AEJ40" s="6"/>
      <c r="AEK40" s="6"/>
      <c r="AEL40" s="6"/>
      <c r="AEM40" s="6"/>
      <c r="AEN40" s="6"/>
      <c r="AEO40" s="6"/>
      <c r="AEP40" s="6"/>
      <c r="AEQ40" s="6"/>
      <c r="AER40" s="6"/>
      <c r="AES40" s="6"/>
      <c r="AET40" s="6"/>
      <c r="AEU40" s="6"/>
      <c r="AEV40" s="6"/>
      <c r="AEW40" s="6"/>
      <c r="AEX40" s="6"/>
      <c r="AEY40" s="6"/>
      <c r="AEZ40" s="6"/>
      <c r="AFA40" s="6"/>
      <c r="AFB40" s="6"/>
      <c r="AFC40" s="6"/>
      <c r="AFD40" s="6"/>
      <c r="AFE40" s="6"/>
      <c r="AFF40" s="6"/>
      <c r="AFG40" s="6"/>
      <c r="AFH40" s="6"/>
      <c r="AFI40" s="6"/>
      <c r="AFJ40" s="6"/>
      <c r="AFK40" s="6"/>
      <c r="AFL40" s="6"/>
      <c r="AFM40" s="6"/>
      <c r="AFN40" s="6"/>
      <c r="AFO40" s="6"/>
      <c r="AFP40" s="6"/>
      <c r="AFQ40" s="6"/>
      <c r="AFR40" s="6"/>
      <c r="AFS40" s="6"/>
      <c r="AFT40" s="6"/>
      <c r="AFU40" s="6"/>
      <c r="AFV40" s="6"/>
      <c r="AFW40" s="6"/>
      <c r="AFX40" s="6"/>
      <c r="AFY40" s="6"/>
      <c r="AFZ40" s="6"/>
      <c r="AGA40" s="6"/>
      <c r="AGB40" s="6"/>
      <c r="AGC40" s="6"/>
      <c r="AGD40" s="6"/>
      <c r="AGE40" s="6"/>
      <c r="AGF40" s="6"/>
      <c r="AGG40" s="6"/>
      <c r="AGH40" s="6"/>
      <c r="AGI40" s="6"/>
      <c r="AGJ40" s="6"/>
      <c r="AGK40" s="6"/>
      <c r="AGL40" s="6"/>
      <c r="AGM40" s="6"/>
      <c r="AGN40" s="6"/>
      <c r="AGO40" s="6"/>
      <c r="AGP40" s="6"/>
      <c r="AGQ40" s="6"/>
      <c r="AGR40" s="6"/>
      <c r="AGS40" s="6"/>
      <c r="AGT40" s="6"/>
      <c r="AGU40" s="6"/>
      <c r="AGV40" s="6"/>
      <c r="AGW40" s="6"/>
      <c r="AGX40" s="6"/>
      <c r="AGY40" s="6"/>
      <c r="AGZ40" s="6"/>
      <c r="AHA40" s="6"/>
      <c r="AHB40" s="6"/>
      <c r="AHC40" s="6"/>
      <c r="AHD40" s="6"/>
      <c r="AHE40" s="6"/>
      <c r="AHF40" s="6"/>
      <c r="AHG40" s="6"/>
      <c r="AHH40" s="6"/>
      <c r="AHI40" s="6"/>
      <c r="AHJ40" s="6"/>
      <c r="AHK40" s="6"/>
      <c r="AHL40" s="6"/>
      <c r="AHM40" s="6"/>
      <c r="AHN40" s="6"/>
      <c r="AHO40" s="6"/>
      <c r="AHP40" s="6"/>
      <c r="AHQ40" s="6"/>
      <c r="AHR40" s="6"/>
      <c r="AHS40" s="6"/>
      <c r="AHT40" s="6"/>
      <c r="AHU40" s="6"/>
      <c r="AHV40" s="6"/>
      <c r="AHW40" s="6"/>
      <c r="AHX40" s="6"/>
      <c r="AHY40" s="6"/>
      <c r="AHZ40" s="6"/>
      <c r="AIA40" s="6"/>
      <c r="AIB40" s="6"/>
      <c r="AIC40" s="6"/>
      <c r="AID40" s="6"/>
      <c r="AIE40" s="6"/>
      <c r="AIF40" s="6"/>
      <c r="AIG40" s="6"/>
      <c r="AIH40" s="6"/>
      <c r="AII40" s="6"/>
      <c r="AIJ40" s="6"/>
      <c r="AIK40" s="6"/>
      <c r="AIL40" s="6"/>
      <c r="AIM40" s="6"/>
      <c r="AIN40" s="6"/>
      <c r="AIO40" s="6"/>
      <c r="AIP40" s="6"/>
      <c r="AIQ40" s="6"/>
      <c r="AIR40" s="6"/>
      <c r="AIS40" s="6"/>
      <c r="AIT40" s="6"/>
      <c r="AIU40" s="6"/>
      <c r="AIV40" s="6"/>
      <c r="AIW40" s="6"/>
      <c r="AIX40" s="6"/>
      <c r="AIY40" s="6"/>
      <c r="AIZ40" s="6"/>
      <c r="AJA40" s="6"/>
      <c r="AJB40" s="6"/>
      <c r="AJC40" s="6"/>
      <c r="AJD40" s="6"/>
      <c r="AJE40" s="6"/>
      <c r="AJF40" s="6"/>
      <c r="AJG40" s="6"/>
      <c r="AJH40" s="6"/>
      <c r="AJI40" s="6"/>
      <c r="AJJ40" s="6"/>
      <c r="AJK40" s="6"/>
      <c r="AJL40" s="6"/>
      <c r="AJM40" s="6"/>
      <c r="AJN40" s="6"/>
      <c r="AJO40" s="6"/>
      <c r="AJP40" s="6"/>
      <c r="AJQ40" s="6"/>
      <c r="AJR40" s="6"/>
      <c r="AJS40" s="6"/>
      <c r="AJT40" s="6"/>
      <c r="AJU40" s="6"/>
      <c r="AJV40" s="6"/>
      <c r="AJW40" s="6"/>
      <c r="AJX40" s="6"/>
      <c r="AJY40" s="6"/>
      <c r="AJZ40" s="6"/>
      <c r="AKA40" s="6"/>
      <c r="AKB40" s="6"/>
      <c r="AKC40" s="6"/>
      <c r="AKD40" s="6"/>
      <c r="AKE40" s="6"/>
      <c r="AKF40" s="6"/>
      <c r="AKG40" s="6"/>
      <c r="AKH40" s="6"/>
      <c r="AKI40" s="6"/>
      <c r="AKJ40" s="6"/>
      <c r="AKK40" s="6"/>
      <c r="AKL40" s="6"/>
      <c r="AKM40" s="6"/>
      <c r="AKN40" s="6"/>
      <c r="AKO40" s="6"/>
      <c r="AKP40" s="6"/>
      <c r="AKQ40" s="6"/>
      <c r="AKR40" s="6"/>
      <c r="AKS40" s="6"/>
      <c r="AKT40" s="6"/>
      <c r="AKU40" s="6"/>
      <c r="AKV40" s="6"/>
      <c r="AKW40" s="6"/>
      <c r="AKX40" s="6"/>
      <c r="AKY40" s="6"/>
      <c r="AKZ40" s="6"/>
      <c r="ALA40" s="6"/>
      <c r="ALB40" s="6"/>
      <c r="ALC40" s="6"/>
      <c r="ALD40" s="6"/>
      <c r="ALE40" s="6"/>
      <c r="ALF40" s="6"/>
      <c r="ALG40" s="6"/>
      <c r="ALH40" s="6"/>
      <c r="ALI40" s="6"/>
      <c r="ALJ40" s="6"/>
      <c r="ALK40" s="6"/>
      <c r="ALL40" s="6"/>
      <c r="ALM40" s="6"/>
      <c r="ALN40" s="6"/>
      <c r="ALO40" s="6"/>
      <c r="ALP40" s="6"/>
      <c r="ALQ40" s="6"/>
      <c r="ALR40" s="6"/>
      <c r="ALS40" s="6"/>
      <c r="ALT40" s="6"/>
      <c r="ALU40" s="6"/>
      <c r="ALV40" s="6"/>
      <c r="ALW40" s="6"/>
      <c r="ALX40" s="6"/>
      <c r="ALY40" s="6"/>
      <c r="ALZ40" s="6"/>
      <c r="AMA40" s="6"/>
      <c r="AMB40" s="6"/>
      <c r="AMC40" s="6"/>
      <c r="AMD40" s="6"/>
      <c r="AME40" s="6"/>
      <c r="AMF40" s="6"/>
      <c r="AMG40" s="6"/>
      <c r="AMH40" s="6"/>
      <c r="AMI40" s="6"/>
      <c r="AMJ40" s="6"/>
      <c r="AMK40" s="6"/>
      <c r="AML40" s="6"/>
      <c r="AMM40" s="6"/>
      <c r="AMN40" s="6"/>
      <c r="AMO40" s="6"/>
      <c r="AMP40" s="6"/>
      <c r="AMQ40" s="6"/>
      <c r="AMR40" s="6"/>
      <c r="AMS40" s="6"/>
      <c r="AMT40" s="6"/>
      <c r="AMU40" s="6"/>
      <c r="AMV40" s="6"/>
      <c r="AMW40" s="6"/>
      <c r="AMX40" s="6"/>
      <c r="AMY40" s="6"/>
      <c r="AMZ40" s="6"/>
      <c r="ANA40" s="6"/>
      <c r="ANB40" s="6"/>
    </row>
    <row r="41" spans="1:1042" x14ac:dyDescent="0.25">
      <c r="A41" t="s">
        <v>188</v>
      </c>
      <c r="K41" s="55"/>
      <c r="L41" s="55"/>
      <c r="M41" s="6"/>
      <c r="N41" s="55"/>
      <c r="O41" s="6"/>
      <c r="P41" s="6"/>
      <c r="Q41" s="6"/>
      <c r="R41" s="74" t="s">
        <v>704</v>
      </c>
      <c r="S41" s="98">
        <v>71</v>
      </c>
      <c r="T41" s="104" t="s">
        <v>711</v>
      </c>
      <c r="U41" s="133">
        <f t="shared" si="2"/>
        <v>0</v>
      </c>
      <c r="V41" s="78"/>
      <c r="W41" s="78"/>
      <c r="X41" s="56"/>
      <c r="Y41" s="56"/>
      <c r="Z41" s="57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6"/>
      <c r="DV41" s="6"/>
      <c r="DW41" s="6"/>
      <c r="DX41" s="6"/>
      <c r="DY41" s="6"/>
      <c r="DZ41" s="6"/>
      <c r="EA41" s="6"/>
      <c r="EB41" s="6"/>
      <c r="EC41" s="6"/>
      <c r="ED41" s="6"/>
      <c r="EE41" s="6"/>
      <c r="EF41" s="6"/>
      <c r="EG41" s="6"/>
      <c r="EH41" s="6"/>
      <c r="EI41" s="6"/>
      <c r="EJ41" s="6"/>
      <c r="EK41" s="6"/>
      <c r="EL41" s="6"/>
      <c r="EM41" s="6"/>
      <c r="EN41" s="6"/>
      <c r="EO41" s="6"/>
      <c r="EP41" s="6"/>
      <c r="EQ41" s="6"/>
      <c r="ER41" s="6"/>
      <c r="ES41" s="6"/>
      <c r="ET41" s="6"/>
      <c r="EU41" s="6"/>
      <c r="EV41" s="6"/>
      <c r="EW41" s="6"/>
      <c r="EX41" s="6"/>
      <c r="EY41" s="6"/>
      <c r="EZ41" s="6"/>
      <c r="FA41" s="6"/>
      <c r="FB41" s="6"/>
      <c r="FC41" s="6"/>
      <c r="FD41" s="6"/>
      <c r="FE41" s="6"/>
      <c r="FF41" s="6"/>
      <c r="FG41" s="6"/>
      <c r="FH41" s="6"/>
      <c r="FI41" s="6"/>
      <c r="FJ41" s="6"/>
      <c r="FK41" s="6"/>
      <c r="FL41" s="6"/>
      <c r="FM41" s="6"/>
      <c r="FN41" s="6"/>
      <c r="FO41" s="6"/>
      <c r="FP41" s="6"/>
      <c r="FQ41" s="6"/>
      <c r="FR41" s="6"/>
      <c r="FS41" s="6"/>
      <c r="FT41" s="6"/>
      <c r="FU41" s="6"/>
      <c r="FV41" s="6"/>
      <c r="FW41" s="6"/>
      <c r="FX41" s="6"/>
      <c r="FY41" s="6"/>
      <c r="FZ41" s="6"/>
      <c r="GA41" s="6"/>
      <c r="GB41" s="6"/>
      <c r="GC41" s="6"/>
      <c r="GD41" s="6"/>
      <c r="GE41" s="6"/>
      <c r="GF41" s="6"/>
      <c r="GG41" s="6"/>
      <c r="GH41" s="6"/>
      <c r="GI41" s="6"/>
      <c r="GJ41" s="6"/>
      <c r="GK41" s="6"/>
      <c r="GL41" s="6"/>
      <c r="GM41" s="6"/>
      <c r="GN41" s="6"/>
      <c r="GO41" s="6"/>
      <c r="GP41" s="6"/>
      <c r="GQ41" s="6"/>
      <c r="GR41" s="6"/>
      <c r="GS41" s="6"/>
      <c r="GT41" s="6"/>
      <c r="GU41" s="6"/>
      <c r="GV41" s="6"/>
      <c r="GW41" s="6"/>
      <c r="GX41" s="6"/>
      <c r="GY41" s="6"/>
      <c r="GZ41" s="6"/>
      <c r="HA41" s="6"/>
      <c r="HB41" s="6"/>
      <c r="HC41" s="6"/>
      <c r="HD41" s="6"/>
      <c r="HE41" s="6"/>
      <c r="HF41" s="6"/>
      <c r="HG41" s="6"/>
      <c r="HH41" s="6"/>
      <c r="HI41" s="6"/>
      <c r="HJ41" s="6"/>
      <c r="HK41" s="6"/>
      <c r="HL41" s="6"/>
      <c r="HM41" s="6"/>
      <c r="HN41" s="6"/>
      <c r="HO41" s="6"/>
      <c r="HP41" s="6"/>
      <c r="HQ41" s="6"/>
      <c r="HR41" s="6"/>
      <c r="HS41" s="6"/>
      <c r="HT41" s="6"/>
      <c r="HU41" s="6"/>
      <c r="HV41" s="6"/>
      <c r="HW41" s="6"/>
      <c r="HX41" s="6"/>
      <c r="HY41" s="6"/>
      <c r="HZ41" s="6"/>
      <c r="IA41" s="6"/>
      <c r="IB41" s="6"/>
      <c r="IC41" s="6"/>
      <c r="ID41" s="6"/>
      <c r="IE41" s="6"/>
      <c r="IF41" s="6"/>
      <c r="IG41" s="6"/>
      <c r="IH41" s="6"/>
      <c r="II41" s="6"/>
      <c r="IJ41" s="6"/>
      <c r="IK41" s="6"/>
      <c r="IL41" s="6"/>
      <c r="IM41" s="6"/>
      <c r="IN41" s="6"/>
      <c r="IO41" s="6"/>
      <c r="IP41" s="6"/>
      <c r="IQ41" s="6"/>
      <c r="IR41" s="6"/>
      <c r="IS41" s="6"/>
      <c r="IT41" s="6"/>
      <c r="IU41" s="6"/>
      <c r="IV41" s="6"/>
      <c r="IW41" s="6"/>
      <c r="IX41" s="6"/>
      <c r="IY41" s="6"/>
      <c r="IZ41" s="6"/>
      <c r="JA41" s="6"/>
      <c r="JB41" s="6"/>
      <c r="JC41" s="6"/>
      <c r="JD41" s="6"/>
      <c r="JE41" s="6"/>
      <c r="JF41" s="6"/>
      <c r="JG41" s="6"/>
      <c r="JH41" s="6"/>
      <c r="JI41" s="6"/>
      <c r="JJ41" s="6"/>
      <c r="JK41" s="6"/>
      <c r="JL41" s="6"/>
      <c r="JM41" s="6"/>
      <c r="JN41" s="6"/>
      <c r="JO41" s="6"/>
      <c r="JP41" s="6"/>
      <c r="JQ41" s="6"/>
      <c r="JR41" s="6"/>
      <c r="JS41" s="6"/>
      <c r="JT41" s="6"/>
      <c r="JU41" s="6"/>
      <c r="JV41" s="6"/>
      <c r="JW41" s="6"/>
      <c r="JX41" s="6"/>
      <c r="JY41" s="6"/>
      <c r="JZ41" s="6"/>
      <c r="KA41" s="6"/>
      <c r="KB41" s="6"/>
      <c r="KC41" s="6"/>
      <c r="KD41" s="6"/>
      <c r="KE41" s="6"/>
      <c r="KF41" s="6"/>
      <c r="KG41" s="6"/>
      <c r="KH41" s="6"/>
      <c r="KI41" s="6"/>
      <c r="KJ41" s="6"/>
      <c r="KK41" s="6"/>
      <c r="KL41" s="6"/>
      <c r="KM41" s="6"/>
      <c r="KN41" s="6"/>
      <c r="KO41" s="6"/>
      <c r="KP41" s="6"/>
      <c r="KQ41" s="6"/>
      <c r="KR41" s="6"/>
      <c r="KS41" s="6"/>
      <c r="KT41" s="6"/>
      <c r="KU41" s="6"/>
      <c r="KV41" s="6"/>
      <c r="KW41" s="6"/>
      <c r="KX41" s="6"/>
      <c r="KY41" s="6"/>
      <c r="KZ41" s="6"/>
      <c r="LA41" s="6"/>
      <c r="LB41" s="6"/>
      <c r="LC41" s="6"/>
      <c r="LD41" s="6"/>
      <c r="LE41" s="6"/>
      <c r="LF41" s="6"/>
      <c r="LG41" s="6"/>
      <c r="LH41" s="6"/>
      <c r="LI41" s="6"/>
      <c r="LJ41" s="6"/>
      <c r="LK41" s="6"/>
      <c r="LL41" s="6"/>
      <c r="LM41" s="6"/>
      <c r="LN41" s="6"/>
      <c r="LO41" s="6"/>
      <c r="LP41" s="6"/>
      <c r="LQ41" s="6"/>
      <c r="LR41" s="6"/>
      <c r="LS41" s="6"/>
      <c r="LT41" s="6"/>
      <c r="LU41" s="6"/>
      <c r="LV41" s="6"/>
      <c r="LW41" s="6"/>
      <c r="LX41" s="6"/>
      <c r="LY41" s="6"/>
      <c r="LZ41" s="6"/>
      <c r="MA41" s="6"/>
      <c r="MB41" s="6"/>
      <c r="MC41" s="6"/>
      <c r="MD41" s="6"/>
      <c r="ME41" s="6"/>
      <c r="MF41" s="6"/>
      <c r="MG41" s="6"/>
      <c r="MH41" s="6"/>
      <c r="MI41" s="6"/>
      <c r="MJ41" s="6"/>
      <c r="MK41" s="6"/>
      <c r="ML41" s="6"/>
      <c r="MM41" s="6"/>
      <c r="MN41" s="6"/>
      <c r="MO41" s="6"/>
      <c r="MP41" s="6"/>
      <c r="MQ41" s="6"/>
      <c r="MR41" s="6"/>
      <c r="MS41" s="6"/>
      <c r="MT41" s="6"/>
      <c r="MU41" s="6"/>
      <c r="MV41" s="6"/>
      <c r="MW41" s="6"/>
      <c r="MX41" s="6"/>
      <c r="MY41" s="6"/>
      <c r="MZ41" s="6"/>
      <c r="NA41" s="6"/>
      <c r="NB41" s="6"/>
      <c r="NC41" s="6"/>
      <c r="ND41" s="6"/>
      <c r="NE41" s="6"/>
      <c r="NF41" s="6"/>
      <c r="NG41" s="6"/>
      <c r="NH41" s="6"/>
      <c r="NI41" s="6"/>
      <c r="NJ41" s="6"/>
      <c r="NK41" s="6"/>
      <c r="NL41" s="6"/>
      <c r="NM41" s="6"/>
      <c r="NN41" s="6"/>
      <c r="NO41" s="6"/>
      <c r="NP41" s="6"/>
      <c r="NQ41" s="6"/>
      <c r="NR41" s="6"/>
      <c r="NS41" s="6"/>
      <c r="NT41" s="6"/>
      <c r="NU41" s="6"/>
      <c r="NV41" s="6"/>
      <c r="NW41" s="6"/>
      <c r="NX41" s="6"/>
      <c r="NY41" s="6"/>
      <c r="NZ41" s="6"/>
      <c r="OA41" s="6"/>
      <c r="OB41" s="6"/>
      <c r="OC41" s="6"/>
      <c r="OD41" s="6"/>
      <c r="OE41" s="6"/>
      <c r="OF41" s="6"/>
      <c r="OG41" s="6"/>
      <c r="OH41" s="6"/>
      <c r="OI41" s="6"/>
      <c r="OJ41" s="6"/>
      <c r="OK41" s="6"/>
      <c r="OL41" s="6"/>
      <c r="OM41" s="6"/>
      <c r="ON41" s="6"/>
      <c r="OO41" s="6"/>
      <c r="OP41" s="6"/>
      <c r="OQ41" s="6"/>
      <c r="OR41" s="6"/>
      <c r="OS41" s="6"/>
      <c r="OT41" s="6"/>
      <c r="OU41" s="6"/>
      <c r="OV41" s="6"/>
      <c r="OW41" s="6"/>
      <c r="OX41" s="6"/>
      <c r="OY41" s="6"/>
      <c r="OZ41" s="6"/>
      <c r="PA41" s="6"/>
      <c r="PB41" s="6"/>
      <c r="PC41" s="6"/>
      <c r="PD41" s="6"/>
      <c r="PE41" s="6"/>
      <c r="PF41" s="6"/>
      <c r="PG41" s="6"/>
      <c r="PH41" s="6"/>
      <c r="PI41" s="6"/>
      <c r="PJ41" s="6"/>
      <c r="PK41" s="6"/>
      <c r="PL41" s="6"/>
      <c r="PM41" s="6"/>
      <c r="PN41" s="6"/>
      <c r="PO41" s="6"/>
      <c r="PP41" s="6"/>
      <c r="PQ41" s="6"/>
      <c r="PR41" s="6"/>
      <c r="PS41" s="6"/>
      <c r="PT41" s="6"/>
      <c r="PU41" s="6"/>
      <c r="PV41" s="6"/>
      <c r="PW41" s="6"/>
      <c r="PX41" s="6"/>
      <c r="PY41" s="6"/>
      <c r="PZ41" s="6"/>
      <c r="QA41" s="6"/>
      <c r="QB41" s="6"/>
      <c r="QC41" s="6"/>
      <c r="QD41" s="6"/>
      <c r="QE41" s="6"/>
      <c r="QF41" s="6"/>
      <c r="QG41" s="6"/>
      <c r="QH41" s="6"/>
      <c r="QI41" s="6"/>
      <c r="QJ41" s="6"/>
      <c r="QK41" s="6"/>
      <c r="QL41" s="6"/>
      <c r="QM41" s="6"/>
      <c r="QN41" s="6"/>
      <c r="QO41" s="6"/>
      <c r="QP41" s="6"/>
      <c r="QQ41" s="6"/>
      <c r="QR41" s="6"/>
      <c r="QS41" s="6"/>
      <c r="QT41" s="6"/>
      <c r="QU41" s="6"/>
      <c r="QV41" s="6"/>
      <c r="QW41" s="6"/>
      <c r="QX41" s="6"/>
      <c r="QY41" s="6"/>
      <c r="QZ41" s="6"/>
      <c r="RA41" s="6"/>
      <c r="RB41" s="6"/>
      <c r="RC41" s="6"/>
      <c r="RD41" s="6"/>
      <c r="RE41" s="6"/>
      <c r="RF41" s="6"/>
      <c r="RG41" s="6"/>
      <c r="RH41" s="6"/>
      <c r="RI41" s="6"/>
      <c r="RJ41" s="6"/>
      <c r="RK41" s="6"/>
      <c r="RL41" s="6"/>
      <c r="RM41" s="6"/>
      <c r="RN41" s="6"/>
      <c r="RO41" s="6"/>
      <c r="RP41" s="6"/>
      <c r="RQ41" s="6"/>
      <c r="RR41" s="6"/>
      <c r="RS41" s="6"/>
      <c r="RT41" s="6"/>
      <c r="RU41" s="6"/>
      <c r="RV41" s="6"/>
      <c r="RW41" s="6"/>
      <c r="RX41" s="6"/>
      <c r="RY41" s="6"/>
      <c r="RZ41" s="6"/>
      <c r="SA41" s="6"/>
      <c r="SB41" s="6"/>
      <c r="SC41" s="6"/>
      <c r="SD41" s="6"/>
      <c r="SE41" s="6"/>
      <c r="SF41" s="6"/>
      <c r="SG41" s="6"/>
      <c r="SH41" s="6"/>
      <c r="SI41" s="6"/>
      <c r="SJ41" s="6"/>
      <c r="SK41" s="6"/>
      <c r="SL41" s="6"/>
      <c r="SM41" s="6"/>
      <c r="SN41" s="6"/>
      <c r="SO41" s="6"/>
      <c r="SP41" s="6"/>
      <c r="SQ41" s="6"/>
      <c r="SR41" s="6"/>
      <c r="SS41" s="6"/>
      <c r="ST41" s="6"/>
      <c r="SU41" s="6"/>
      <c r="SV41" s="6"/>
      <c r="SW41" s="6"/>
      <c r="SX41" s="6"/>
      <c r="SY41" s="6"/>
      <c r="SZ41" s="6"/>
      <c r="TA41" s="6"/>
      <c r="TB41" s="6"/>
      <c r="TC41" s="6"/>
      <c r="TD41" s="6"/>
      <c r="TE41" s="6"/>
      <c r="TF41" s="6"/>
      <c r="TG41" s="6"/>
      <c r="TH41" s="6"/>
      <c r="TI41" s="6"/>
      <c r="TJ41" s="6"/>
      <c r="TK41" s="6"/>
      <c r="TL41" s="6"/>
      <c r="TM41" s="6"/>
      <c r="TN41" s="6"/>
      <c r="TO41" s="6"/>
      <c r="TP41" s="6"/>
      <c r="TQ41" s="6"/>
      <c r="TR41" s="6"/>
      <c r="TS41" s="6"/>
      <c r="TT41" s="6"/>
      <c r="TU41" s="6"/>
      <c r="TV41" s="6"/>
      <c r="TW41" s="6"/>
      <c r="TX41" s="6"/>
      <c r="TY41" s="6"/>
      <c r="TZ41" s="6"/>
      <c r="UA41" s="6"/>
      <c r="UB41" s="6"/>
      <c r="UC41" s="6"/>
      <c r="UD41" s="6"/>
      <c r="UE41" s="6"/>
      <c r="UF41" s="6"/>
      <c r="UG41" s="6"/>
      <c r="UH41" s="6"/>
      <c r="UI41" s="6"/>
      <c r="UJ41" s="6"/>
      <c r="UK41" s="6"/>
      <c r="UL41" s="6"/>
      <c r="UM41" s="6"/>
      <c r="UN41" s="6"/>
      <c r="UO41" s="6"/>
      <c r="UP41" s="6"/>
      <c r="UQ41" s="6"/>
      <c r="UR41" s="6"/>
      <c r="US41" s="6"/>
      <c r="UT41" s="6"/>
      <c r="UU41" s="6"/>
      <c r="UV41" s="6"/>
      <c r="UW41" s="6"/>
      <c r="UX41" s="6"/>
      <c r="UY41" s="6"/>
      <c r="UZ41" s="6"/>
      <c r="VA41" s="6"/>
      <c r="VB41" s="6"/>
      <c r="VC41" s="6"/>
      <c r="VD41" s="6"/>
      <c r="VE41" s="6"/>
      <c r="VF41" s="6"/>
      <c r="VG41" s="6"/>
      <c r="VH41" s="6"/>
      <c r="VI41" s="6"/>
      <c r="VJ41" s="6"/>
      <c r="VK41" s="6"/>
      <c r="VL41" s="6"/>
      <c r="VM41" s="6"/>
      <c r="VN41" s="6"/>
      <c r="VO41" s="6"/>
      <c r="VP41" s="6"/>
      <c r="VQ41" s="6"/>
      <c r="VR41" s="6"/>
      <c r="VS41" s="6"/>
      <c r="VT41" s="6"/>
      <c r="VU41" s="6"/>
      <c r="VV41" s="6"/>
      <c r="VW41" s="6"/>
      <c r="VX41" s="6"/>
      <c r="VY41" s="6"/>
      <c r="VZ41" s="6"/>
      <c r="WA41" s="6"/>
      <c r="WB41" s="6"/>
      <c r="WC41" s="6"/>
      <c r="WD41" s="6"/>
      <c r="WE41" s="6"/>
      <c r="WF41" s="6"/>
      <c r="WG41" s="6"/>
      <c r="WH41" s="6"/>
      <c r="WI41" s="6"/>
      <c r="WJ41" s="6"/>
      <c r="WK41" s="6"/>
      <c r="WL41" s="6"/>
      <c r="WM41" s="6"/>
      <c r="WN41" s="6"/>
      <c r="WO41" s="6"/>
      <c r="WP41" s="6"/>
      <c r="WQ41" s="6"/>
      <c r="WR41" s="6"/>
      <c r="WS41" s="6"/>
      <c r="WT41" s="6"/>
      <c r="WU41" s="6"/>
      <c r="WV41" s="6"/>
      <c r="WW41" s="6"/>
      <c r="WX41" s="6"/>
      <c r="WY41" s="6"/>
      <c r="WZ41" s="6"/>
      <c r="XA41" s="6"/>
      <c r="XB41" s="6"/>
      <c r="XC41" s="6"/>
      <c r="XD41" s="6"/>
      <c r="XE41" s="6"/>
      <c r="XF41" s="6"/>
      <c r="XG41" s="6"/>
      <c r="XH41" s="6"/>
      <c r="XI41" s="6"/>
      <c r="XJ41" s="6"/>
      <c r="XK41" s="6"/>
      <c r="XL41" s="6"/>
      <c r="XM41" s="6"/>
      <c r="XN41" s="6"/>
      <c r="XO41" s="6"/>
      <c r="XP41" s="6"/>
      <c r="XQ41" s="6"/>
      <c r="XR41" s="6"/>
      <c r="XS41" s="6"/>
      <c r="XT41" s="6"/>
      <c r="XU41" s="6"/>
      <c r="XV41" s="6"/>
      <c r="XW41" s="6"/>
      <c r="XX41" s="6"/>
      <c r="XY41" s="6"/>
      <c r="XZ41" s="6"/>
      <c r="YA41" s="6"/>
      <c r="YB41" s="6"/>
      <c r="YC41" s="6"/>
      <c r="YD41" s="6"/>
      <c r="YE41" s="6"/>
      <c r="YF41" s="6"/>
      <c r="YG41" s="6"/>
      <c r="YH41" s="6"/>
      <c r="YI41" s="6"/>
      <c r="YJ41" s="6"/>
      <c r="YK41" s="6"/>
      <c r="YL41" s="6"/>
      <c r="YM41" s="6"/>
      <c r="YN41" s="6"/>
      <c r="YO41" s="6"/>
      <c r="YP41" s="6"/>
      <c r="YQ41" s="6"/>
      <c r="YR41" s="6"/>
      <c r="YS41" s="6"/>
      <c r="YT41" s="6"/>
      <c r="YU41" s="6"/>
      <c r="YV41" s="6"/>
      <c r="YW41" s="6"/>
      <c r="YX41" s="6"/>
      <c r="YY41" s="6"/>
      <c r="YZ41" s="6"/>
      <c r="ZA41" s="6"/>
      <c r="ZB41" s="6"/>
      <c r="ZC41" s="6"/>
      <c r="ZD41" s="6"/>
      <c r="ZE41" s="6"/>
      <c r="ZF41" s="6"/>
      <c r="ZG41" s="6"/>
      <c r="ZH41" s="6"/>
      <c r="ZI41" s="6"/>
      <c r="ZJ41" s="6"/>
      <c r="ZK41" s="6"/>
      <c r="ZL41" s="6"/>
      <c r="ZM41" s="6"/>
      <c r="ZN41" s="6"/>
      <c r="ZO41" s="6"/>
      <c r="ZP41" s="6"/>
      <c r="ZQ41" s="6"/>
      <c r="ZR41" s="6"/>
      <c r="ZS41" s="6"/>
      <c r="ZT41" s="6"/>
      <c r="ZU41" s="6"/>
      <c r="ZV41" s="6"/>
      <c r="ZW41" s="6"/>
      <c r="ZX41" s="6"/>
      <c r="ZY41" s="6"/>
      <c r="ZZ41" s="6"/>
      <c r="AAA41" s="6"/>
      <c r="AAB41" s="6"/>
      <c r="AAC41" s="6"/>
      <c r="AAD41" s="6"/>
      <c r="AAE41" s="6"/>
      <c r="AAF41" s="6"/>
      <c r="AAG41" s="6"/>
      <c r="AAH41" s="6"/>
      <c r="AAI41" s="6"/>
      <c r="AAJ41" s="6"/>
      <c r="AAK41" s="6"/>
      <c r="AAL41" s="6"/>
      <c r="AAM41" s="6"/>
      <c r="AAN41" s="6"/>
      <c r="AAO41" s="6"/>
      <c r="AAP41" s="6"/>
      <c r="AAQ41" s="6"/>
      <c r="AAR41" s="6"/>
      <c r="AAS41" s="6"/>
      <c r="AAT41" s="6"/>
      <c r="AAU41" s="6"/>
      <c r="AAV41" s="6"/>
      <c r="AAW41" s="6"/>
      <c r="AAX41" s="6"/>
      <c r="AAY41" s="6"/>
      <c r="AAZ41" s="6"/>
      <c r="ABA41" s="6"/>
      <c r="ABB41" s="6"/>
      <c r="ABC41" s="6"/>
      <c r="ABD41" s="6"/>
      <c r="ABE41" s="6"/>
      <c r="ABF41" s="6"/>
      <c r="ABG41" s="6"/>
      <c r="ABH41" s="6"/>
      <c r="ABI41" s="6"/>
      <c r="ABJ41" s="6"/>
      <c r="ABK41" s="6"/>
      <c r="ABL41" s="6"/>
      <c r="ABM41" s="6"/>
      <c r="ABN41" s="6"/>
      <c r="ABO41" s="6"/>
      <c r="ABP41" s="6"/>
      <c r="ABQ41" s="6"/>
      <c r="ABR41" s="6"/>
      <c r="ABS41" s="6"/>
      <c r="ABT41" s="6"/>
      <c r="ABU41" s="6"/>
      <c r="ABV41" s="6"/>
      <c r="ABW41" s="6"/>
      <c r="ABX41" s="6"/>
      <c r="ABY41" s="6"/>
      <c r="ABZ41" s="6"/>
      <c r="ACA41" s="6"/>
      <c r="ACB41" s="6"/>
      <c r="ACC41" s="6"/>
      <c r="ACD41" s="6"/>
      <c r="ACE41" s="6"/>
      <c r="ACF41" s="6"/>
      <c r="ACG41" s="6"/>
      <c r="ACH41" s="6"/>
      <c r="ACI41" s="6"/>
      <c r="ACJ41" s="6"/>
      <c r="ACK41" s="6"/>
      <c r="ACL41" s="6"/>
      <c r="ACM41" s="6"/>
      <c r="ACN41" s="6"/>
      <c r="ACO41" s="6"/>
      <c r="ACP41" s="6"/>
      <c r="ACQ41" s="6"/>
      <c r="ACR41" s="6"/>
      <c r="ACS41" s="6"/>
      <c r="ACT41" s="6"/>
      <c r="ACU41" s="6"/>
      <c r="ACV41" s="6"/>
      <c r="ACW41" s="6"/>
      <c r="ACX41" s="6"/>
      <c r="ACY41" s="6"/>
      <c r="ACZ41" s="6"/>
      <c r="ADA41" s="6"/>
      <c r="ADB41" s="6"/>
      <c r="ADC41" s="6"/>
      <c r="ADD41" s="6"/>
      <c r="ADE41" s="6"/>
      <c r="ADF41" s="6"/>
      <c r="ADG41" s="6"/>
      <c r="ADH41" s="6"/>
      <c r="ADI41" s="6"/>
      <c r="ADJ41" s="6"/>
      <c r="ADK41" s="6"/>
      <c r="ADL41" s="6"/>
      <c r="ADM41" s="6"/>
      <c r="ADN41" s="6"/>
      <c r="ADO41" s="6"/>
      <c r="ADP41" s="6"/>
      <c r="ADQ41" s="6"/>
      <c r="ADR41" s="6"/>
      <c r="ADS41" s="6"/>
      <c r="ADT41" s="6"/>
      <c r="ADU41" s="6"/>
      <c r="ADV41" s="6"/>
      <c r="ADW41" s="6"/>
      <c r="ADX41" s="6"/>
      <c r="ADY41" s="6"/>
      <c r="ADZ41" s="6"/>
      <c r="AEA41" s="6"/>
      <c r="AEB41" s="6"/>
      <c r="AEC41" s="6"/>
      <c r="AED41" s="6"/>
      <c r="AEE41" s="6"/>
      <c r="AEF41" s="6"/>
      <c r="AEG41" s="6"/>
      <c r="AEH41" s="6"/>
      <c r="AEI41" s="6"/>
      <c r="AEJ41" s="6"/>
      <c r="AEK41" s="6"/>
      <c r="AEL41" s="6"/>
      <c r="AEM41" s="6"/>
      <c r="AEN41" s="6"/>
      <c r="AEO41" s="6"/>
      <c r="AEP41" s="6"/>
      <c r="AEQ41" s="6"/>
      <c r="AER41" s="6"/>
      <c r="AES41" s="6"/>
      <c r="AET41" s="6"/>
      <c r="AEU41" s="6"/>
      <c r="AEV41" s="6"/>
      <c r="AEW41" s="6"/>
      <c r="AEX41" s="6"/>
      <c r="AEY41" s="6"/>
      <c r="AEZ41" s="6"/>
      <c r="AFA41" s="6"/>
      <c r="AFB41" s="6"/>
      <c r="AFC41" s="6"/>
      <c r="AFD41" s="6"/>
      <c r="AFE41" s="6"/>
      <c r="AFF41" s="6"/>
      <c r="AFG41" s="6"/>
      <c r="AFH41" s="6"/>
      <c r="AFI41" s="6"/>
      <c r="AFJ41" s="6"/>
      <c r="AFK41" s="6"/>
      <c r="AFL41" s="6"/>
      <c r="AFM41" s="6"/>
      <c r="AFN41" s="6"/>
      <c r="AFO41" s="6"/>
      <c r="AFP41" s="6"/>
      <c r="AFQ41" s="6"/>
      <c r="AFR41" s="6"/>
      <c r="AFS41" s="6"/>
      <c r="AFT41" s="6"/>
      <c r="AFU41" s="6"/>
      <c r="AFV41" s="6"/>
      <c r="AFW41" s="6"/>
      <c r="AFX41" s="6"/>
      <c r="AFY41" s="6"/>
      <c r="AFZ41" s="6"/>
      <c r="AGA41" s="6"/>
      <c r="AGB41" s="6"/>
      <c r="AGC41" s="6"/>
      <c r="AGD41" s="6"/>
      <c r="AGE41" s="6"/>
      <c r="AGF41" s="6"/>
      <c r="AGG41" s="6"/>
      <c r="AGH41" s="6"/>
      <c r="AGI41" s="6"/>
      <c r="AGJ41" s="6"/>
      <c r="AGK41" s="6"/>
      <c r="AGL41" s="6"/>
      <c r="AGM41" s="6"/>
      <c r="AGN41" s="6"/>
      <c r="AGO41" s="6"/>
      <c r="AGP41" s="6"/>
      <c r="AGQ41" s="6"/>
      <c r="AGR41" s="6"/>
      <c r="AGS41" s="6"/>
      <c r="AGT41" s="6"/>
      <c r="AGU41" s="6"/>
      <c r="AGV41" s="6"/>
      <c r="AGW41" s="6"/>
      <c r="AGX41" s="6"/>
      <c r="AGY41" s="6"/>
      <c r="AGZ41" s="6"/>
      <c r="AHA41" s="6"/>
      <c r="AHB41" s="6"/>
      <c r="AHC41" s="6"/>
      <c r="AHD41" s="6"/>
      <c r="AHE41" s="6"/>
      <c r="AHF41" s="6"/>
      <c r="AHG41" s="6"/>
      <c r="AHH41" s="6"/>
      <c r="AHI41" s="6"/>
      <c r="AHJ41" s="6"/>
      <c r="AHK41" s="6"/>
      <c r="AHL41" s="6"/>
      <c r="AHM41" s="6"/>
      <c r="AHN41" s="6"/>
      <c r="AHO41" s="6"/>
      <c r="AHP41" s="6"/>
      <c r="AHQ41" s="6"/>
      <c r="AHR41" s="6"/>
      <c r="AHS41" s="6"/>
      <c r="AHT41" s="6"/>
      <c r="AHU41" s="6"/>
      <c r="AHV41" s="6"/>
      <c r="AHW41" s="6"/>
      <c r="AHX41" s="6"/>
      <c r="AHY41" s="6"/>
      <c r="AHZ41" s="6"/>
      <c r="AIA41" s="6"/>
      <c r="AIB41" s="6"/>
      <c r="AIC41" s="6"/>
      <c r="AID41" s="6"/>
      <c r="AIE41" s="6"/>
      <c r="AIF41" s="6"/>
      <c r="AIG41" s="6"/>
      <c r="AIH41" s="6"/>
      <c r="AII41" s="6"/>
      <c r="AIJ41" s="6"/>
      <c r="AIK41" s="6"/>
      <c r="AIL41" s="6"/>
      <c r="AIM41" s="6"/>
      <c r="AIN41" s="6"/>
      <c r="AIO41" s="6"/>
      <c r="AIP41" s="6"/>
      <c r="AIQ41" s="6"/>
      <c r="AIR41" s="6"/>
      <c r="AIS41" s="6"/>
      <c r="AIT41" s="6"/>
      <c r="AIU41" s="6"/>
      <c r="AIV41" s="6"/>
      <c r="AIW41" s="6"/>
      <c r="AIX41" s="6"/>
      <c r="AIY41" s="6"/>
      <c r="AIZ41" s="6"/>
      <c r="AJA41" s="6"/>
      <c r="AJB41" s="6"/>
      <c r="AJC41" s="6"/>
      <c r="AJD41" s="6"/>
      <c r="AJE41" s="6"/>
      <c r="AJF41" s="6"/>
      <c r="AJG41" s="6"/>
      <c r="AJH41" s="6"/>
      <c r="AJI41" s="6"/>
      <c r="AJJ41" s="6"/>
      <c r="AJK41" s="6"/>
      <c r="AJL41" s="6"/>
      <c r="AJM41" s="6"/>
      <c r="AJN41" s="6"/>
      <c r="AJO41" s="6"/>
      <c r="AJP41" s="6"/>
      <c r="AJQ41" s="6"/>
      <c r="AJR41" s="6"/>
      <c r="AJS41" s="6"/>
      <c r="AJT41" s="6"/>
      <c r="AJU41" s="6"/>
      <c r="AJV41" s="6"/>
      <c r="AJW41" s="6"/>
      <c r="AJX41" s="6"/>
      <c r="AJY41" s="6"/>
      <c r="AJZ41" s="6"/>
      <c r="AKA41" s="6"/>
      <c r="AKB41" s="6"/>
      <c r="AKC41" s="6"/>
      <c r="AKD41" s="6"/>
      <c r="AKE41" s="6"/>
      <c r="AKF41" s="6"/>
      <c r="AKG41" s="6"/>
      <c r="AKH41" s="6"/>
      <c r="AKI41" s="6"/>
      <c r="AKJ41" s="6"/>
      <c r="AKK41" s="6"/>
      <c r="AKL41" s="6"/>
      <c r="AKM41" s="6"/>
      <c r="AKN41" s="6"/>
      <c r="AKO41" s="6"/>
      <c r="AKP41" s="6"/>
      <c r="AKQ41" s="6"/>
      <c r="AKR41" s="6"/>
      <c r="AKS41" s="6"/>
      <c r="AKT41" s="6"/>
      <c r="AKU41" s="6"/>
      <c r="AKV41" s="6"/>
      <c r="AKW41" s="6"/>
      <c r="AKX41" s="6"/>
      <c r="AKY41" s="6"/>
      <c r="AKZ41" s="6"/>
      <c r="ALA41" s="6"/>
      <c r="ALB41" s="6"/>
      <c r="ALC41" s="6"/>
      <c r="ALD41" s="6"/>
      <c r="ALE41" s="6"/>
      <c r="ALF41" s="6"/>
      <c r="ALG41" s="6"/>
      <c r="ALH41" s="6"/>
      <c r="ALI41" s="6"/>
      <c r="ALJ41" s="6"/>
      <c r="ALK41" s="6"/>
      <c r="ALL41" s="6"/>
      <c r="ALM41" s="6"/>
      <c r="ALN41" s="6"/>
      <c r="ALO41" s="6"/>
      <c r="ALP41" s="6"/>
      <c r="ALQ41" s="6"/>
      <c r="ALR41" s="6"/>
      <c r="ALS41" s="6"/>
      <c r="ALT41" s="6"/>
      <c r="ALU41" s="6"/>
      <c r="ALV41" s="6"/>
      <c r="ALW41" s="6"/>
      <c r="ALX41" s="6"/>
      <c r="ALY41" s="6"/>
      <c r="ALZ41" s="6"/>
      <c r="AMA41" s="6"/>
      <c r="AMB41" s="6"/>
      <c r="AMC41" s="6"/>
      <c r="AMD41" s="6"/>
      <c r="AME41" s="6"/>
      <c r="AMF41" s="6"/>
      <c r="AMG41" s="6"/>
      <c r="AMH41" s="6"/>
      <c r="AMI41" s="6"/>
      <c r="AMJ41" s="6"/>
      <c r="AMK41" s="6"/>
      <c r="AML41" s="6"/>
      <c r="AMM41" s="6"/>
      <c r="AMN41" s="6"/>
      <c r="AMO41" s="6"/>
      <c r="AMP41" s="6"/>
      <c r="AMQ41" s="6"/>
      <c r="AMR41" s="6"/>
      <c r="AMS41" s="6"/>
      <c r="AMT41" s="6"/>
      <c r="AMU41" s="6"/>
      <c r="AMV41" s="6"/>
      <c r="AMW41" s="6"/>
      <c r="AMX41" s="6"/>
      <c r="AMY41" s="6"/>
      <c r="AMZ41" s="6"/>
      <c r="ANA41" s="6"/>
      <c r="ANB41" s="6"/>
    </row>
    <row r="42" spans="1:1042" x14ac:dyDescent="0.25">
      <c r="A42" t="s">
        <v>188</v>
      </c>
      <c r="K42" s="55"/>
      <c r="L42" s="55"/>
      <c r="M42" s="6"/>
      <c r="N42" s="55"/>
      <c r="O42" s="6"/>
      <c r="P42" s="6"/>
      <c r="Q42" s="6"/>
      <c r="R42" s="134" t="s">
        <v>705</v>
      </c>
      <c r="S42" s="135">
        <v>72</v>
      </c>
      <c r="T42" s="136" t="s">
        <v>706</v>
      </c>
      <c r="U42" s="133">
        <f t="shared" si="2"/>
        <v>0</v>
      </c>
      <c r="V42" s="131" t="s">
        <v>713</v>
      </c>
      <c r="W42" s="78"/>
      <c r="X42" s="56"/>
      <c r="Y42" s="56"/>
      <c r="Z42" s="57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  <c r="EG42" s="6"/>
      <c r="EH42" s="6"/>
      <c r="EI42" s="6"/>
      <c r="EJ42" s="6"/>
      <c r="EK42" s="6"/>
      <c r="EL42" s="6"/>
      <c r="EM42" s="6"/>
      <c r="EN42" s="6"/>
      <c r="EO42" s="6"/>
      <c r="EP42" s="6"/>
      <c r="EQ42" s="6"/>
      <c r="ER42" s="6"/>
      <c r="ES42" s="6"/>
      <c r="ET42" s="6"/>
      <c r="EU42" s="6"/>
      <c r="EV42" s="6"/>
      <c r="EW42" s="6"/>
      <c r="EX42" s="6"/>
      <c r="EY42" s="6"/>
      <c r="EZ42" s="6"/>
      <c r="FA42" s="6"/>
      <c r="FB42" s="6"/>
      <c r="FC42" s="6"/>
      <c r="FD42" s="6"/>
      <c r="FE42" s="6"/>
      <c r="FF42" s="6"/>
      <c r="FG42" s="6"/>
      <c r="FH42" s="6"/>
      <c r="FI42" s="6"/>
      <c r="FJ42" s="6"/>
      <c r="FK42" s="6"/>
      <c r="FL42" s="6"/>
      <c r="FM42" s="6"/>
      <c r="FN42" s="6"/>
      <c r="FO42" s="6"/>
      <c r="FP42" s="6"/>
      <c r="FQ42" s="6"/>
      <c r="FR42" s="6"/>
      <c r="FS42" s="6"/>
      <c r="FT42" s="6"/>
      <c r="FU42" s="6"/>
      <c r="FV42" s="6"/>
      <c r="FW42" s="6"/>
      <c r="FX42" s="6"/>
      <c r="FY42" s="6"/>
      <c r="FZ42" s="6"/>
      <c r="GA42" s="6"/>
      <c r="GB42" s="6"/>
      <c r="GC42" s="6"/>
      <c r="GD42" s="6"/>
      <c r="GE42" s="6"/>
      <c r="GF42" s="6"/>
      <c r="GG42" s="6"/>
      <c r="GH42" s="6"/>
      <c r="GI42" s="6"/>
      <c r="GJ42" s="6"/>
      <c r="GK42" s="6"/>
      <c r="GL42" s="6"/>
      <c r="GM42" s="6"/>
      <c r="GN42" s="6"/>
      <c r="GO42" s="6"/>
      <c r="GP42" s="6"/>
      <c r="GQ42" s="6"/>
      <c r="GR42" s="6"/>
      <c r="GS42" s="6"/>
      <c r="GT42" s="6"/>
      <c r="GU42" s="6"/>
      <c r="GV42" s="6"/>
      <c r="GW42" s="6"/>
      <c r="GX42" s="6"/>
      <c r="GY42" s="6"/>
      <c r="GZ42" s="6"/>
      <c r="HA42" s="6"/>
      <c r="HB42" s="6"/>
      <c r="HC42" s="6"/>
      <c r="HD42" s="6"/>
      <c r="HE42" s="6"/>
      <c r="HF42" s="6"/>
      <c r="HG42" s="6"/>
      <c r="HH42" s="6"/>
      <c r="HI42" s="6"/>
      <c r="HJ42" s="6"/>
      <c r="HK42" s="6"/>
      <c r="HL42" s="6"/>
      <c r="HM42" s="6"/>
      <c r="HN42" s="6"/>
      <c r="HO42" s="6"/>
      <c r="HP42" s="6"/>
      <c r="HQ42" s="6"/>
      <c r="HR42" s="6"/>
      <c r="HS42" s="6"/>
      <c r="HT42" s="6"/>
      <c r="HU42" s="6"/>
      <c r="HV42" s="6"/>
      <c r="HW42" s="6"/>
      <c r="HX42" s="6"/>
      <c r="HY42" s="6"/>
      <c r="HZ42" s="6"/>
      <c r="IA42" s="6"/>
      <c r="IB42" s="6"/>
      <c r="IC42" s="6"/>
      <c r="ID42" s="6"/>
      <c r="IE42" s="6"/>
      <c r="IF42" s="6"/>
      <c r="IG42" s="6"/>
      <c r="IH42" s="6"/>
      <c r="II42" s="6"/>
      <c r="IJ42" s="6"/>
      <c r="IK42" s="6"/>
      <c r="IL42" s="6"/>
      <c r="IM42" s="6"/>
      <c r="IN42" s="6"/>
      <c r="IO42" s="6"/>
      <c r="IP42" s="6"/>
      <c r="IQ42" s="6"/>
      <c r="IR42" s="6"/>
      <c r="IS42" s="6"/>
      <c r="IT42" s="6"/>
      <c r="IU42" s="6"/>
      <c r="IV42" s="6"/>
      <c r="IW42" s="6"/>
      <c r="IX42" s="6"/>
      <c r="IY42" s="6"/>
      <c r="IZ42" s="6"/>
      <c r="JA42" s="6"/>
      <c r="JB42" s="6"/>
      <c r="JC42" s="6"/>
      <c r="JD42" s="6"/>
      <c r="JE42" s="6"/>
      <c r="JF42" s="6"/>
      <c r="JG42" s="6"/>
      <c r="JH42" s="6"/>
      <c r="JI42" s="6"/>
      <c r="JJ42" s="6"/>
      <c r="JK42" s="6"/>
      <c r="JL42" s="6"/>
      <c r="JM42" s="6"/>
      <c r="JN42" s="6"/>
      <c r="JO42" s="6"/>
      <c r="JP42" s="6"/>
      <c r="JQ42" s="6"/>
      <c r="JR42" s="6"/>
      <c r="JS42" s="6"/>
      <c r="JT42" s="6"/>
      <c r="JU42" s="6"/>
      <c r="JV42" s="6"/>
      <c r="JW42" s="6"/>
      <c r="JX42" s="6"/>
      <c r="JY42" s="6"/>
      <c r="JZ42" s="6"/>
      <c r="KA42" s="6"/>
      <c r="KB42" s="6"/>
      <c r="KC42" s="6"/>
      <c r="KD42" s="6"/>
      <c r="KE42" s="6"/>
      <c r="KF42" s="6"/>
      <c r="KG42" s="6"/>
      <c r="KH42" s="6"/>
      <c r="KI42" s="6"/>
      <c r="KJ42" s="6"/>
      <c r="KK42" s="6"/>
      <c r="KL42" s="6"/>
      <c r="KM42" s="6"/>
      <c r="KN42" s="6"/>
      <c r="KO42" s="6"/>
      <c r="KP42" s="6"/>
      <c r="KQ42" s="6"/>
      <c r="KR42" s="6"/>
      <c r="KS42" s="6"/>
      <c r="KT42" s="6"/>
      <c r="KU42" s="6"/>
      <c r="KV42" s="6"/>
      <c r="KW42" s="6"/>
      <c r="KX42" s="6"/>
      <c r="KY42" s="6"/>
      <c r="KZ42" s="6"/>
      <c r="LA42" s="6"/>
      <c r="LB42" s="6"/>
      <c r="LC42" s="6"/>
      <c r="LD42" s="6"/>
      <c r="LE42" s="6"/>
      <c r="LF42" s="6"/>
      <c r="LG42" s="6"/>
      <c r="LH42" s="6"/>
      <c r="LI42" s="6"/>
      <c r="LJ42" s="6"/>
      <c r="LK42" s="6"/>
      <c r="LL42" s="6"/>
      <c r="LM42" s="6"/>
      <c r="LN42" s="6"/>
      <c r="LO42" s="6"/>
      <c r="LP42" s="6"/>
      <c r="LQ42" s="6"/>
      <c r="LR42" s="6"/>
      <c r="LS42" s="6"/>
      <c r="LT42" s="6"/>
      <c r="LU42" s="6"/>
      <c r="LV42" s="6"/>
      <c r="LW42" s="6"/>
      <c r="LX42" s="6"/>
      <c r="LY42" s="6"/>
      <c r="LZ42" s="6"/>
      <c r="MA42" s="6"/>
      <c r="MB42" s="6"/>
      <c r="MC42" s="6"/>
      <c r="MD42" s="6"/>
      <c r="ME42" s="6"/>
      <c r="MF42" s="6"/>
      <c r="MG42" s="6"/>
      <c r="MH42" s="6"/>
      <c r="MI42" s="6"/>
      <c r="MJ42" s="6"/>
      <c r="MK42" s="6"/>
      <c r="ML42" s="6"/>
      <c r="MM42" s="6"/>
      <c r="MN42" s="6"/>
      <c r="MO42" s="6"/>
      <c r="MP42" s="6"/>
      <c r="MQ42" s="6"/>
      <c r="MR42" s="6"/>
      <c r="MS42" s="6"/>
      <c r="MT42" s="6"/>
      <c r="MU42" s="6"/>
      <c r="MV42" s="6"/>
      <c r="MW42" s="6"/>
      <c r="MX42" s="6"/>
      <c r="MY42" s="6"/>
      <c r="MZ42" s="6"/>
      <c r="NA42" s="6"/>
      <c r="NB42" s="6"/>
      <c r="NC42" s="6"/>
      <c r="ND42" s="6"/>
      <c r="NE42" s="6"/>
      <c r="NF42" s="6"/>
      <c r="NG42" s="6"/>
      <c r="NH42" s="6"/>
      <c r="NI42" s="6"/>
      <c r="NJ42" s="6"/>
      <c r="NK42" s="6"/>
      <c r="NL42" s="6"/>
      <c r="NM42" s="6"/>
      <c r="NN42" s="6"/>
      <c r="NO42" s="6"/>
      <c r="NP42" s="6"/>
      <c r="NQ42" s="6"/>
      <c r="NR42" s="6"/>
      <c r="NS42" s="6"/>
      <c r="NT42" s="6"/>
      <c r="NU42" s="6"/>
      <c r="NV42" s="6"/>
      <c r="NW42" s="6"/>
      <c r="NX42" s="6"/>
      <c r="NY42" s="6"/>
      <c r="NZ42" s="6"/>
      <c r="OA42" s="6"/>
      <c r="OB42" s="6"/>
      <c r="OC42" s="6"/>
      <c r="OD42" s="6"/>
      <c r="OE42" s="6"/>
      <c r="OF42" s="6"/>
      <c r="OG42" s="6"/>
      <c r="OH42" s="6"/>
      <c r="OI42" s="6"/>
      <c r="OJ42" s="6"/>
      <c r="OK42" s="6"/>
      <c r="OL42" s="6"/>
      <c r="OM42" s="6"/>
      <c r="ON42" s="6"/>
      <c r="OO42" s="6"/>
      <c r="OP42" s="6"/>
      <c r="OQ42" s="6"/>
      <c r="OR42" s="6"/>
      <c r="OS42" s="6"/>
      <c r="OT42" s="6"/>
      <c r="OU42" s="6"/>
      <c r="OV42" s="6"/>
      <c r="OW42" s="6"/>
      <c r="OX42" s="6"/>
      <c r="OY42" s="6"/>
      <c r="OZ42" s="6"/>
      <c r="PA42" s="6"/>
      <c r="PB42" s="6"/>
      <c r="PC42" s="6"/>
      <c r="PD42" s="6"/>
      <c r="PE42" s="6"/>
      <c r="PF42" s="6"/>
      <c r="PG42" s="6"/>
      <c r="PH42" s="6"/>
      <c r="PI42" s="6"/>
      <c r="PJ42" s="6"/>
      <c r="PK42" s="6"/>
      <c r="PL42" s="6"/>
      <c r="PM42" s="6"/>
      <c r="PN42" s="6"/>
      <c r="PO42" s="6"/>
      <c r="PP42" s="6"/>
      <c r="PQ42" s="6"/>
      <c r="PR42" s="6"/>
      <c r="PS42" s="6"/>
      <c r="PT42" s="6"/>
      <c r="PU42" s="6"/>
      <c r="PV42" s="6"/>
      <c r="PW42" s="6"/>
      <c r="PX42" s="6"/>
      <c r="PY42" s="6"/>
      <c r="PZ42" s="6"/>
      <c r="QA42" s="6"/>
      <c r="QB42" s="6"/>
      <c r="QC42" s="6"/>
      <c r="QD42" s="6"/>
      <c r="QE42" s="6"/>
      <c r="QF42" s="6"/>
      <c r="QG42" s="6"/>
      <c r="QH42" s="6"/>
      <c r="QI42" s="6"/>
      <c r="QJ42" s="6"/>
      <c r="QK42" s="6"/>
      <c r="QL42" s="6"/>
      <c r="QM42" s="6"/>
      <c r="QN42" s="6"/>
      <c r="QO42" s="6"/>
      <c r="QP42" s="6"/>
      <c r="QQ42" s="6"/>
      <c r="QR42" s="6"/>
      <c r="QS42" s="6"/>
      <c r="QT42" s="6"/>
      <c r="QU42" s="6"/>
      <c r="QV42" s="6"/>
      <c r="QW42" s="6"/>
      <c r="QX42" s="6"/>
      <c r="QY42" s="6"/>
      <c r="QZ42" s="6"/>
      <c r="RA42" s="6"/>
      <c r="RB42" s="6"/>
      <c r="RC42" s="6"/>
      <c r="RD42" s="6"/>
      <c r="RE42" s="6"/>
      <c r="RF42" s="6"/>
      <c r="RG42" s="6"/>
      <c r="RH42" s="6"/>
      <c r="RI42" s="6"/>
      <c r="RJ42" s="6"/>
      <c r="RK42" s="6"/>
      <c r="RL42" s="6"/>
      <c r="RM42" s="6"/>
      <c r="RN42" s="6"/>
      <c r="RO42" s="6"/>
      <c r="RP42" s="6"/>
      <c r="RQ42" s="6"/>
      <c r="RR42" s="6"/>
      <c r="RS42" s="6"/>
      <c r="RT42" s="6"/>
      <c r="RU42" s="6"/>
      <c r="RV42" s="6"/>
      <c r="RW42" s="6"/>
      <c r="RX42" s="6"/>
      <c r="RY42" s="6"/>
      <c r="RZ42" s="6"/>
      <c r="SA42" s="6"/>
      <c r="SB42" s="6"/>
      <c r="SC42" s="6"/>
      <c r="SD42" s="6"/>
      <c r="SE42" s="6"/>
      <c r="SF42" s="6"/>
      <c r="SG42" s="6"/>
      <c r="SH42" s="6"/>
      <c r="SI42" s="6"/>
      <c r="SJ42" s="6"/>
      <c r="SK42" s="6"/>
      <c r="SL42" s="6"/>
      <c r="SM42" s="6"/>
      <c r="SN42" s="6"/>
      <c r="SO42" s="6"/>
      <c r="SP42" s="6"/>
      <c r="SQ42" s="6"/>
      <c r="SR42" s="6"/>
      <c r="SS42" s="6"/>
      <c r="ST42" s="6"/>
      <c r="SU42" s="6"/>
      <c r="SV42" s="6"/>
      <c r="SW42" s="6"/>
      <c r="SX42" s="6"/>
      <c r="SY42" s="6"/>
      <c r="SZ42" s="6"/>
      <c r="TA42" s="6"/>
      <c r="TB42" s="6"/>
      <c r="TC42" s="6"/>
      <c r="TD42" s="6"/>
      <c r="TE42" s="6"/>
      <c r="TF42" s="6"/>
      <c r="TG42" s="6"/>
      <c r="TH42" s="6"/>
      <c r="TI42" s="6"/>
      <c r="TJ42" s="6"/>
      <c r="TK42" s="6"/>
      <c r="TL42" s="6"/>
      <c r="TM42" s="6"/>
      <c r="TN42" s="6"/>
      <c r="TO42" s="6"/>
      <c r="TP42" s="6"/>
      <c r="TQ42" s="6"/>
      <c r="TR42" s="6"/>
      <c r="TS42" s="6"/>
      <c r="TT42" s="6"/>
      <c r="TU42" s="6"/>
      <c r="TV42" s="6"/>
      <c r="TW42" s="6"/>
      <c r="TX42" s="6"/>
      <c r="TY42" s="6"/>
      <c r="TZ42" s="6"/>
      <c r="UA42" s="6"/>
      <c r="UB42" s="6"/>
      <c r="UC42" s="6"/>
      <c r="UD42" s="6"/>
      <c r="UE42" s="6"/>
      <c r="UF42" s="6"/>
      <c r="UG42" s="6"/>
      <c r="UH42" s="6"/>
      <c r="UI42" s="6"/>
      <c r="UJ42" s="6"/>
      <c r="UK42" s="6"/>
      <c r="UL42" s="6"/>
      <c r="UM42" s="6"/>
      <c r="UN42" s="6"/>
      <c r="UO42" s="6"/>
      <c r="UP42" s="6"/>
      <c r="UQ42" s="6"/>
      <c r="UR42" s="6"/>
      <c r="US42" s="6"/>
      <c r="UT42" s="6"/>
      <c r="UU42" s="6"/>
      <c r="UV42" s="6"/>
      <c r="UW42" s="6"/>
      <c r="UX42" s="6"/>
      <c r="UY42" s="6"/>
      <c r="UZ42" s="6"/>
      <c r="VA42" s="6"/>
      <c r="VB42" s="6"/>
      <c r="VC42" s="6"/>
      <c r="VD42" s="6"/>
      <c r="VE42" s="6"/>
      <c r="VF42" s="6"/>
      <c r="VG42" s="6"/>
      <c r="VH42" s="6"/>
      <c r="VI42" s="6"/>
      <c r="VJ42" s="6"/>
      <c r="VK42" s="6"/>
      <c r="VL42" s="6"/>
      <c r="VM42" s="6"/>
      <c r="VN42" s="6"/>
      <c r="VO42" s="6"/>
      <c r="VP42" s="6"/>
      <c r="VQ42" s="6"/>
      <c r="VR42" s="6"/>
      <c r="VS42" s="6"/>
      <c r="VT42" s="6"/>
      <c r="VU42" s="6"/>
      <c r="VV42" s="6"/>
      <c r="VW42" s="6"/>
      <c r="VX42" s="6"/>
      <c r="VY42" s="6"/>
      <c r="VZ42" s="6"/>
      <c r="WA42" s="6"/>
      <c r="WB42" s="6"/>
      <c r="WC42" s="6"/>
      <c r="WD42" s="6"/>
      <c r="WE42" s="6"/>
      <c r="WF42" s="6"/>
      <c r="WG42" s="6"/>
      <c r="WH42" s="6"/>
      <c r="WI42" s="6"/>
      <c r="WJ42" s="6"/>
      <c r="WK42" s="6"/>
      <c r="WL42" s="6"/>
      <c r="WM42" s="6"/>
      <c r="WN42" s="6"/>
      <c r="WO42" s="6"/>
      <c r="WP42" s="6"/>
      <c r="WQ42" s="6"/>
      <c r="WR42" s="6"/>
      <c r="WS42" s="6"/>
      <c r="WT42" s="6"/>
      <c r="WU42" s="6"/>
      <c r="WV42" s="6"/>
      <c r="WW42" s="6"/>
      <c r="WX42" s="6"/>
      <c r="WY42" s="6"/>
      <c r="WZ42" s="6"/>
      <c r="XA42" s="6"/>
      <c r="XB42" s="6"/>
      <c r="XC42" s="6"/>
      <c r="XD42" s="6"/>
      <c r="XE42" s="6"/>
      <c r="XF42" s="6"/>
      <c r="XG42" s="6"/>
      <c r="XH42" s="6"/>
      <c r="XI42" s="6"/>
      <c r="XJ42" s="6"/>
      <c r="XK42" s="6"/>
      <c r="XL42" s="6"/>
      <c r="XM42" s="6"/>
      <c r="XN42" s="6"/>
      <c r="XO42" s="6"/>
      <c r="XP42" s="6"/>
      <c r="XQ42" s="6"/>
      <c r="XR42" s="6"/>
      <c r="XS42" s="6"/>
      <c r="XT42" s="6"/>
      <c r="XU42" s="6"/>
      <c r="XV42" s="6"/>
      <c r="XW42" s="6"/>
      <c r="XX42" s="6"/>
      <c r="XY42" s="6"/>
      <c r="XZ42" s="6"/>
      <c r="YA42" s="6"/>
      <c r="YB42" s="6"/>
      <c r="YC42" s="6"/>
      <c r="YD42" s="6"/>
      <c r="YE42" s="6"/>
      <c r="YF42" s="6"/>
      <c r="YG42" s="6"/>
      <c r="YH42" s="6"/>
      <c r="YI42" s="6"/>
      <c r="YJ42" s="6"/>
      <c r="YK42" s="6"/>
      <c r="YL42" s="6"/>
      <c r="YM42" s="6"/>
      <c r="YN42" s="6"/>
      <c r="YO42" s="6"/>
      <c r="YP42" s="6"/>
      <c r="YQ42" s="6"/>
      <c r="YR42" s="6"/>
      <c r="YS42" s="6"/>
      <c r="YT42" s="6"/>
      <c r="YU42" s="6"/>
      <c r="YV42" s="6"/>
      <c r="YW42" s="6"/>
      <c r="YX42" s="6"/>
      <c r="YY42" s="6"/>
      <c r="YZ42" s="6"/>
      <c r="ZA42" s="6"/>
      <c r="ZB42" s="6"/>
      <c r="ZC42" s="6"/>
      <c r="ZD42" s="6"/>
      <c r="ZE42" s="6"/>
      <c r="ZF42" s="6"/>
      <c r="ZG42" s="6"/>
      <c r="ZH42" s="6"/>
      <c r="ZI42" s="6"/>
      <c r="ZJ42" s="6"/>
      <c r="ZK42" s="6"/>
      <c r="ZL42" s="6"/>
      <c r="ZM42" s="6"/>
      <c r="ZN42" s="6"/>
      <c r="ZO42" s="6"/>
      <c r="ZP42" s="6"/>
      <c r="ZQ42" s="6"/>
      <c r="ZR42" s="6"/>
      <c r="ZS42" s="6"/>
      <c r="ZT42" s="6"/>
      <c r="ZU42" s="6"/>
      <c r="ZV42" s="6"/>
      <c r="ZW42" s="6"/>
      <c r="ZX42" s="6"/>
      <c r="ZY42" s="6"/>
      <c r="ZZ42" s="6"/>
      <c r="AAA42" s="6"/>
      <c r="AAB42" s="6"/>
      <c r="AAC42" s="6"/>
      <c r="AAD42" s="6"/>
      <c r="AAE42" s="6"/>
      <c r="AAF42" s="6"/>
      <c r="AAG42" s="6"/>
      <c r="AAH42" s="6"/>
      <c r="AAI42" s="6"/>
      <c r="AAJ42" s="6"/>
      <c r="AAK42" s="6"/>
      <c r="AAL42" s="6"/>
      <c r="AAM42" s="6"/>
      <c r="AAN42" s="6"/>
      <c r="AAO42" s="6"/>
      <c r="AAP42" s="6"/>
      <c r="AAQ42" s="6"/>
      <c r="AAR42" s="6"/>
      <c r="AAS42" s="6"/>
      <c r="AAT42" s="6"/>
      <c r="AAU42" s="6"/>
      <c r="AAV42" s="6"/>
      <c r="AAW42" s="6"/>
      <c r="AAX42" s="6"/>
      <c r="AAY42" s="6"/>
      <c r="AAZ42" s="6"/>
      <c r="ABA42" s="6"/>
      <c r="ABB42" s="6"/>
      <c r="ABC42" s="6"/>
      <c r="ABD42" s="6"/>
      <c r="ABE42" s="6"/>
      <c r="ABF42" s="6"/>
      <c r="ABG42" s="6"/>
      <c r="ABH42" s="6"/>
      <c r="ABI42" s="6"/>
      <c r="ABJ42" s="6"/>
      <c r="ABK42" s="6"/>
      <c r="ABL42" s="6"/>
      <c r="ABM42" s="6"/>
      <c r="ABN42" s="6"/>
      <c r="ABO42" s="6"/>
      <c r="ABP42" s="6"/>
      <c r="ABQ42" s="6"/>
      <c r="ABR42" s="6"/>
      <c r="ABS42" s="6"/>
      <c r="ABT42" s="6"/>
      <c r="ABU42" s="6"/>
      <c r="ABV42" s="6"/>
      <c r="ABW42" s="6"/>
      <c r="ABX42" s="6"/>
      <c r="ABY42" s="6"/>
      <c r="ABZ42" s="6"/>
      <c r="ACA42" s="6"/>
      <c r="ACB42" s="6"/>
      <c r="ACC42" s="6"/>
      <c r="ACD42" s="6"/>
      <c r="ACE42" s="6"/>
      <c r="ACF42" s="6"/>
      <c r="ACG42" s="6"/>
      <c r="ACH42" s="6"/>
      <c r="ACI42" s="6"/>
      <c r="ACJ42" s="6"/>
      <c r="ACK42" s="6"/>
      <c r="ACL42" s="6"/>
      <c r="ACM42" s="6"/>
      <c r="ACN42" s="6"/>
      <c r="ACO42" s="6"/>
      <c r="ACP42" s="6"/>
      <c r="ACQ42" s="6"/>
      <c r="ACR42" s="6"/>
      <c r="ACS42" s="6"/>
      <c r="ACT42" s="6"/>
      <c r="ACU42" s="6"/>
      <c r="ACV42" s="6"/>
      <c r="ACW42" s="6"/>
      <c r="ACX42" s="6"/>
      <c r="ACY42" s="6"/>
      <c r="ACZ42" s="6"/>
      <c r="ADA42" s="6"/>
      <c r="ADB42" s="6"/>
      <c r="ADC42" s="6"/>
      <c r="ADD42" s="6"/>
      <c r="ADE42" s="6"/>
      <c r="ADF42" s="6"/>
      <c r="ADG42" s="6"/>
      <c r="ADH42" s="6"/>
      <c r="ADI42" s="6"/>
      <c r="ADJ42" s="6"/>
      <c r="ADK42" s="6"/>
      <c r="ADL42" s="6"/>
      <c r="ADM42" s="6"/>
      <c r="ADN42" s="6"/>
      <c r="ADO42" s="6"/>
      <c r="ADP42" s="6"/>
      <c r="ADQ42" s="6"/>
      <c r="ADR42" s="6"/>
      <c r="ADS42" s="6"/>
      <c r="ADT42" s="6"/>
      <c r="ADU42" s="6"/>
      <c r="ADV42" s="6"/>
      <c r="ADW42" s="6"/>
      <c r="ADX42" s="6"/>
      <c r="ADY42" s="6"/>
      <c r="ADZ42" s="6"/>
      <c r="AEA42" s="6"/>
      <c r="AEB42" s="6"/>
      <c r="AEC42" s="6"/>
      <c r="AED42" s="6"/>
      <c r="AEE42" s="6"/>
      <c r="AEF42" s="6"/>
      <c r="AEG42" s="6"/>
      <c r="AEH42" s="6"/>
      <c r="AEI42" s="6"/>
      <c r="AEJ42" s="6"/>
      <c r="AEK42" s="6"/>
      <c r="AEL42" s="6"/>
      <c r="AEM42" s="6"/>
      <c r="AEN42" s="6"/>
      <c r="AEO42" s="6"/>
      <c r="AEP42" s="6"/>
      <c r="AEQ42" s="6"/>
      <c r="AER42" s="6"/>
      <c r="AES42" s="6"/>
      <c r="AET42" s="6"/>
      <c r="AEU42" s="6"/>
      <c r="AEV42" s="6"/>
      <c r="AEW42" s="6"/>
      <c r="AEX42" s="6"/>
      <c r="AEY42" s="6"/>
      <c r="AEZ42" s="6"/>
      <c r="AFA42" s="6"/>
      <c r="AFB42" s="6"/>
      <c r="AFC42" s="6"/>
      <c r="AFD42" s="6"/>
      <c r="AFE42" s="6"/>
      <c r="AFF42" s="6"/>
      <c r="AFG42" s="6"/>
      <c r="AFH42" s="6"/>
      <c r="AFI42" s="6"/>
      <c r="AFJ42" s="6"/>
      <c r="AFK42" s="6"/>
      <c r="AFL42" s="6"/>
      <c r="AFM42" s="6"/>
      <c r="AFN42" s="6"/>
      <c r="AFO42" s="6"/>
      <c r="AFP42" s="6"/>
      <c r="AFQ42" s="6"/>
      <c r="AFR42" s="6"/>
      <c r="AFS42" s="6"/>
      <c r="AFT42" s="6"/>
      <c r="AFU42" s="6"/>
      <c r="AFV42" s="6"/>
      <c r="AFW42" s="6"/>
      <c r="AFX42" s="6"/>
      <c r="AFY42" s="6"/>
      <c r="AFZ42" s="6"/>
      <c r="AGA42" s="6"/>
      <c r="AGB42" s="6"/>
      <c r="AGC42" s="6"/>
      <c r="AGD42" s="6"/>
      <c r="AGE42" s="6"/>
      <c r="AGF42" s="6"/>
      <c r="AGG42" s="6"/>
      <c r="AGH42" s="6"/>
      <c r="AGI42" s="6"/>
      <c r="AGJ42" s="6"/>
      <c r="AGK42" s="6"/>
      <c r="AGL42" s="6"/>
      <c r="AGM42" s="6"/>
      <c r="AGN42" s="6"/>
      <c r="AGO42" s="6"/>
      <c r="AGP42" s="6"/>
      <c r="AGQ42" s="6"/>
      <c r="AGR42" s="6"/>
      <c r="AGS42" s="6"/>
      <c r="AGT42" s="6"/>
      <c r="AGU42" s="6"/>
      <c r="AGV42" s="6"/>
      <c r="AGW42" s="6"/>
      <c r="AGX42" s="6"/>
      <c r="AGY42" s="6"/>
      <c r="AGZ42" s="6"/>
      <c r="AHA42" s="6"/>
      <c r="AHB42" s="6"/>
      <c r="AHC42" s="6"/>
      <c r="AHD42" s="6"/>
      <c r="AHE42" s="6"/>
      <c r="AHF42" s="6"/>
      <c r="AHG42" s="6"/>
      <c r="AHH42" s="6"/>
      <c r="AHI42" s="6"/>
      <c r="AHJ42" s="6"/>
      <c r="AHK42" s="6"/>
      <c r="AHL42" s="6"/>
      <c r="AHM42" s="6"/>
      <c r="AHN42" s="6"/>
      <c r="AHO42" s="6"/>
      <c r="AHP42" s="6"/>
      <c r="AHQ42" s="6"/>
      <c r="AHR42" s="6"/>
      <c r="AHS42" s="6"/>
      <c r="AHT42" s="6"/>
      <c r="AHU42" s="6"/>
      <c r="AHV42" s="6"/>
      <c r="AHW42" s="6"/>
      <c r="AHX42" s="6"/>
      <c r="AHY42" s="6"/>
      <c r="AHZ42" s="6"/>
      <c r="AIA42" s="6"/>
      <c r="AIB42" s="6"/>
      <c r="AIC42" s="6"/>
      <c r="AID42" s="6"/>
      <c r="AIE42" s="6"/>
      <c r="AIF42" s="6"/>
      <c r="AIG42" s="6"/>
      <c r="AIH42" s="6"/>
      <c r="AII42" s="6"/>
      <c r="AIJ42" s="6"/>
      <c r="AIK42" s="6"/>
      <c r="AIL42" s="6"/>
      <c r="AIM42" s="6"/>
      <c r="AIN42" s="6"/>
      <c r="AIO42" s="6"/>
      <c r="AIP42" s="6"/>
      <c r="AIQ42" s="6"/>
      <c r="AIR42" s="6"/>
      <c r="AIS42" s="6"/>
      <c r="AIT42" s="6"/>
      <c r="AIU42" s="6"/>
      <c r="AIV42" s="6"/>
      <c r="AIW42" s="6"/>
      <c r="AIX42" s="6"/>
      <c r="AIY42" s="6"/>
      <c r="AIZ42" s="6"/>
      <c r="AJA42" s="6"/>
      <c r="AJB42" s="6"/>
      <c r="AJC42" s="6"/>
      <c r="AJD42" s="6"/>
      <c r="AJE42" s="6"/>
      <c r="AJF42" s="6"/>
      <c r="AJG42" s="6"/>
      <c r="AJH42" s="6"/>
      <c r="AJI42" s="6"/>
      <c r="AJJ42" s="6"/>
      <c r="AJK42" s="6"/>
      <c r="AJL42" s="6"/>
      <c r="AJM42" s="6"/>
      <c r="AJN42" s="6"/>
      <c r="AJO42" s="6"/>
      <c r="AJP42" s="6"/>
      <c r="AJQ42" s="6"/>
      <c r="AJR42" s="6"/>
      <c r="AJS42" s="6"/>
      <c r="AJT42" s="6"/>
      <c r="AJU42" s="6"/>
      <c r="AJV42" s="6"/>
      <c r="AJW42" s="6"/>
      <c r="AJX42" s="6"/>
      <c r="AJY42" s="6"/>
      <c r="AJZ42" s="6"/>
      <c r="AKA42" s="6"/>
      <c r="AKB42" s="6"/>
      <c r="AKC42" s="6"/>
      <c r="AKD42" s="6"/>
      <c r="AKE42" s="6"/>
      <c r="AKF42" s="6"/>
      <c r="AKG42" s="6"/>
      <c r="AKH42" s="6"/>
      <c r="AKI42" s="6"/>
      <c r="AKJ42" s="6"/>
      <c r="AKK42" s="6"/>
      <c r="AKL42" s="6"/>
      <c r="AKM42" s="6"/>
      <c r="AKN42" s="6"/>
      <c r="AKO42" s="6"/>
      <c r="AKP42" s="6"/>
      <c r="AKQ42" s="6"/>
      <c r="AKR42" s="6"/>
      <c r="AKS42" s="6"/>
      <c r="AKT42" s="6"/>
      <c r="AKU42" s="6"/>
      <c r="AKV42" s="6"/>
      <c r="AKW42" s="6"/>
      <c r="AKX42" s="6"/>
      <c r="AKY42" s="6"/>
      <c r="AKZ42" s="6"/>
      <c r="ALA42" s="6"/>
      <c r="ALB42" s="6"/>
      <c r="ALC42" s="6"/>
      <c r="ALD42" s="6"/>
      <c r="ALE42" s="6"/>
      <c r="ALF42" s="6"/>
      <c r="ALG42" s="6"/>
      <c r="ALH42" s="6"/>
      <c r="ALI42" s="6"/>
      <c r="ALJ42" s="6"/>
      <c r="ALK42" s="6"/>
      <c r="ALL42" s="6"/>
      <c r="ALM42" s="6"/>
      <c r="ALN42" s="6"/>
      <c r="ALO42" s="6"/>
      <c r="ALP42" s="6"/>
      <c r="ALQ42" s="6"/>
      <c r="ALR42" s="6"/>
      <c r="ALS42" s="6"/>
      <c r="ALT42" s="6"/>
      <c r="ALU42" s="6"/>
      <c r="ALV42" s="6"/>
      <c r="ALW42" s="6"/>
      <c r="ALX42" s="6"/>
      <c r="ALY42" s="6"/>
      <c r="ALZ42" s="6"/>
      <c r="AMA42" s="6"/>
      <c r="AMB42" s="6"/>
      <c r="AMC42" s="6"/>
      <c r="AMD42" s="6"/>
      <c r="AME42" s="6"/>
      <c r="AMF42" s="6"/>
      <c r="AMG42" s="6"/>
      <c r="AMH42" s="6"/>
      <c r="AMI42" s="6"/>
      <c r="AMJ42" s="6"/>
      <c r="AMK42" s="6"/>
      <c r="AML42" s="6"/>
      <c r="AMM42" s="6"/>
      <c r="AMN42" s="6"/>
      <c r="AMO42" s="6"/>
      <c r="AMP42" s="6"/>
      <c r="AMQ42" s="6"/>
      <c r="AMR42" s="6"/>
      <c r="AMS42" s="6"/>
      <c r="AMT42" s="6"/>
      <c r="AMU42" s="6"/>
      <c r="AMV42" s="6"/>
      <c r="AMW42" s="6"/>
      <c r="AMX42" s="6"/>
      <c r="AMY42" s="6"/>
      <c r="AMZ42" s="6"/>
      <c r="ANA42" s="6"/>
      <c r="ANB42" s="6"/>
    </row>
    <row r="43" spans="1:1042" x14ac:dyDescent="0.25">
      <c r="A43" t="s">
        <v>188</v>
      </c>
      <c r="K43" s="55"/>
      <c r="L43" s="55"/>
      <c r="M43" s="6"/>
      <c r="N43" s="55"/>
      <c r="O43" s="6"/>
      <c r="P43" s="6"/>
      <c r="Q43" s="6"/>
      <c r="R43" s="72" t="s">
        <v>715</v>
      </c>
      <c r="S43" s="14">
        <v>73</v>
      </c>
      <c r="T43" s="103" t="s">
        <v>715</v>
      </c>
      <c r="U43" s="133">
        <f t="shared" si="2"/>
        <v>1</v>
      </c>
      <c r="V43" s="131" t="s">
        <v>719</v>
      </c>
      <c r="W43" s="78"/>
      <c r="X43" s="56"/>
      <c r="Y43" s="56"/>
      <c r="Z43" s="57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  <c r="DS43" s="6"/>
      <c r="DT43" s="6"/>
      <c r="DU43" s="6"/>
      <c r="DV43" s="6"/>
      <c r="DW43" s="6"/>
      <c r="DX43" s="6"/>
      <c r="DY43" s="6"/>
      <c r="DZ43" s="6"/>
      <c r="EA43" s="6"/>
      <c r="EB43" s="6"/>
      <c r="EC43" s="6"/>
      <c r="ED43" s="6"/>
      <c r="EE43" s="6"/>
      <c r="EF43" s="6"/>
      <c r="EG43" s="6"/>
      <c r="EH43" s="6"/>
      <c r="EI43" s="6"/>
      <c r="EJ43" s="6"/>
      <c r="EK43" s="6"/>
      <c r="EL43" s="6"/>
      <c r="EM43" s="6"/>
      <c r="EN43" s="6"/>
      <c r="EO43" s="6"/>
      <c r="EP43" s="6"/>
      <c r="EQ43" s="6"/>
      <c r="ER43" s="6"/>
      <c r="ES43" s="6"/>
      <c r="ET43" s="6"/>
      <c r="EU43" s="6"/>
      <c r="EV43" s="6"/>
      <c r="EW43" s="6"/>
      <c r="EX43" s="6"/>
      <c r="EY43" s="6"/>
      <c r="EZ43" s="6"/>
      <c r="FA43" s="6"/>
      <c r="FB43" s="6"/>
      <c r="FC43" s="6"/>
      <c r="FD43" s="6"/>
      <c r="FE43" s="6"/>
      <c r="FF43" s="6"/>
      <c r="FG43" s="6"/>
      <c r="FH43" s="6"/>
      <c r="FI43" s="6"/>
      <c r="FJ43" s="6"/>
      <c r="FK43" s="6"/>
      <c r="FL43" s="6"/>
      <c r="FM43" s="6"/>
      <c r="FN43" s="6"/>
      <c r="FO43" s="6"/>
      <c r="FP43" s="6"/>
      <c r="FQ43" s="6"/>
      <c r="FR43" s="6"/>
      <c r="FS43" s="6"/>
      <c r="FT43" s="6"/>
      <c r="FU43" s="6"/>
      <c r="FV43" s="6"/>
      <c r="FW43" s="6"/>
      <c r="FX43" s="6"/>
      <c r="FY43" s="6"/>
      <c r="FZ43" s="6"/>
      <c r="GA43" s="6"/>
      <c r="GB43" s="6"/>
      <c r="GC43" s="6"/>
      <c r="GD43" s="6"/>
      <c r="GE43" s="6"/>
      <c r="GF43" s="6"/>
      <c r="GG43" s="6"/>
      <c r="GH43" s="6"/>
      <c r="GI43" s="6"/>
      <c r="GJ43" s="6"/>
      <c r="GK43" s="6"/>
      <c r="GL43" s="6"/>
      <c r="GM43" s="6"/>
      <c r="GN43" s="6"/>
      <c r="GO43" s="6"/>
      <c r="GP43" s="6"/>
      <c r="GQ43" s="6"/>
      <c r="GR43" s="6"/>
      <c r="GS43" s="6"/>
      <c r="GT43" s="6"/>
      <c r="GU43" s="6"/>
      <c r="GV43" s="6"/>
      <c r="GW43" s="6"/>
      <c r="GX43" s="6"/>
      <c r="GY43" s="6"/>
      <c r="GZ43" s="6"/>
      <c r="HA43" s="6"/>
      <c r="HB43" s="6"/>
      <c r="HC43" s="6"/>
      <c r="HD43" s="6"/>
      <c r="HE43" s="6"/>
      <c r="HF43" s="6"/>
      <c r="HG43" s="6"/>
      <c r="HH43" s="6"/>
      <c r="HI43" s="6"/>
      <c r="HJ43" s="6"/>
      <c r="HK43" s="6"/>
      <c r="HL43" s="6"/>
      <c r="HM43" s="6"/>
      <c r="HN43" s="6"/>
      <c r="HO43" s="6"/>
      <c r="HP43" s="6"/>
      <c r="HQ43" s="6"/>
      <c r="HR43" s="6"/>
      <c r="HS43" s="6"/>
      <c r="HT43" s="6"/>
      <c r="HU43" s="6"/>
      <c r="HV43" s="6"/>
      <c r="HW43" s="6"/>
      <c r="HX43" s="6"/>
      <c r="HY43" s="6"/>
      <c r="HZ43" s="6"/>
      <c r="IA43" s="6"/>
      <c r="IB43" s="6"/>
      <c r="IC43" s="6"/>
      <c r="ID43" s="6"/>
      <c r="IE43" s="6"/>
      <c r="IF43" s="6"/>
      <c r="IG43" s="6"/>
      <c r="IH43" s="6"/>
      <c r="II43" s="6"/>
      <c r="IJ43" s="6"/>
      <c r="IK43" s="6"/>
      <c r="IL43" s="6"/>
      <c r="IM43" s="6"/>
      <c r="IN43" s="6"/>
      <c r="IO43" s="6"/>
      <c r="IP43" s="6"/>
      <c r="IQ43" s="6"/>
      <c r="IR43" s="6"/>
      <c r="IS43" s="6"/>
      <c r="IT43" s="6"/>
      <c r="IU43" s="6"/>
      <c r="IV43" s="6"/>
      <c r="IW43" s="6"/>
      <c r="IX43" s="6"/>
      <c r="IY43" s="6"/>
      <c r="IZ43" s="6"/>
      <c r="JA43" s="6"/>
      <c r="JB43" s="6"/>
      <c r="JC43" s="6"/>
      <c r="JD43" s="6"/>
      <c r="JE43" s="6"/>
      <c r="JF43" s="6"/>
      <c r="JG43" s="6"/>
      <c r="JH43" s="6"/>
      <c r="JI43" s="6"/>
      <c r="JJ43" s="6"/>
      <c r="JK43" s="6"/>
      <c r="JL43" s="6"/>
      <c r="JM43" s="6"/>
      <c r="JN43" s="6"/>
      <c r="JO43" s="6"/>
      <c r="JP43" s="6"/>
      <c r="JQ43" s="6"/>
      <c r="JR43" s="6"/>
      <c r="JS43" s="6"/>
      <c r="JT43" s="6"/>
      <c r="JU43" s="6"/>
      <c r="JV43" s="6"/>
      <c r="JW43" s="6"/>
      <c r="JX43" s="6"/>
      <c r="JY43" s="6"/>
      <c r="JZ43" s="6"/>
      <c r="KA43" s="6"/>
      <c r="KB43" s="6"/>
      <c r="KC43" s="6"/>
      <c r="KD43" s="6"/>
      <c r="KE43" s="6"/>
      <c r="KF43" s="6"/>
      <c r="KG43" s="6"/>
      <c r="KH43" s="6"/>
      <c r="KI43" s="6"/>
      <c r="KJ43" s="6"/>
      <c r="KK43" s="6"/>
      <c r="KL43" s="6"/>
      <c r="KM43" s="6"/>
      <c r="KN43" s="6"/>
      <c r="KO43" s="6"/>
      <c r="KP43" s="6"/>
      <c r="KQ43" s="6"/>
      <c r="KR43" s="6"/>
      <c r="KS43" s="6"/>
      <c r="KT43" s="6"/>
      <c r="KU43" s="6"/>
      <c r="KV43" s="6"/>
      <c r="KW43" s="6"/>
      <c r="KX43" s="6"/>
      <c r="KY43" s="6"/>
      <c r="KZ43" s="6"/>
      <c r="LA43" s="6"/>
      <c r="LB43" s="6"/>
      <c r="LC43" s="6"/>
      <c r="LD43" s="6"/>
      <c r="LE43" s="6"/>
      <c r="LF43" s="6"/>
      <c r="LG43" s="6"/>
      <c r="LH43" s="6"/>
      <c r="LI43" s="6"/>
      <c r="LJ43" s="6"/>
      <c r="LK43" s="6"/>
      <c r="LL43" s="6"/>
      <c r="LM43" s="6"/>
      <c r="LN43" s="6"/>
      <c r="LO43" s="6"/>
      <c r="LP43" s="6"/>
      <c r="LQ43" s="6"/>
      <c r="LR43" s="6"/>
      <c r="LS43" s="6"/>
      <c r="LT43" s="6"/>
      <c r="LU43" s="6"/>
      <c r="LV43" s="6"/>
      <c r="LW43" s="6"/>
      <c r="LX43" s="6"/>
      <c r="LY43" s="6"/>
      <c r="LZ43" s="6"/>
      <c r="MA43" s="6"/>
      <c r="MB43" s="6"/>
      <c r="MC43" s="6"/>
      <c r="MD43" s="6"/>
      <c r="ME43" s="6"/>
      <c r="MF43" s="6"/>
      <c r="MG43" s="6"/>
      <c r="MH43" s="6"/>
      <c r="MI43" s="6"/>
      <c r="MJ43" s="6"/>
      <c r="MK43" s="6"/>
      <c r="ML43" s="6"/>
      <c r="MM43" s="6"/>
      <c r="MN43" s="6"/>
      <c r="MO43" s="6"/>
      <c r="MP43" s="6"/>
      <c r="MQ43" s="6"/>
      <c r="MR43" s="6"/>
      <c r="MS43" s="6"/>
      <c r="MT43" s="6"/>
      <c r="MU43" s="6"/>
      <c r="MV43" s="6"/>
      <c r="MW43" s="6"/>
      <c r="MX43" s="6"/>
      <c r="MY43" s="6"/>
      <c r="MZ43" s="6"/>
      <c r="NA43" s="6"/>
      <c r="NB43" s="6"/>
      <c r="NC43" s="6"/>
      <c r="ND43" s="6"/>
      <c r="NE43" s="6"/>
      <c r="NF43" s="6"/>
      <c r="NG43" s="6"/>
      <c r="NH43" s="6"/>
      <c r="NI43" s="6"/>
      <c r="NJ43" s="6"/>
      <c r="NK43" s="6"/>
      <c r="NL43" s="6"/>
      <c r="NM43" s="6"/>
      <c r="NN43" s="6"/>
      <c r="NO43" s="6"/>
      <c r="NP43" s="6"/>
      <c r="NQ43" s="6"/>
      <c r="NR43" s="6"/>
      <c r="NS43" s="6"/>
      <c r="NT43" s="6"/>
      <c r="NU43" s="6"/>
      <c r="NV43" s="6"/>
      <c r="NW43" s="6"/>
      <c r="NX43" s="6"/>
      <c r="NY43" s="6"/>
      <c r="NZ43" s="6"/>
      <c r="OA43" s="6"/>
      <c r="OB43" s="6"/>
      <c r="OC43" s="6"/>
      <c r="OD43" s="6"/>
      <c r="OE43" s="6"/>
      <c r="OF43" s="6"/>
      <c r="OG43" s="6"/>
      <c r="OH43" s="6"/>
      <c r="OI43" s="6"/>
      <c r="OJ43" s="6"/>
      <c r="OK43" s="6"/>
      <c r="OL43" s="6"/>
      <c r="OM43" s="6"/>
      <c r="ON43" s="6"/>
      <c r="OO43" s="6"/>
      <c r="OP43" s="6"/>
      <c r="OQ43" s="6"/>
      <c r="OR43" s="6"/>
      <c r="OS43" s="6"/>
      <c r="OT43" s="6"/>
      <c r="OU43" s="6"/>
      <c r="OV43" s="6"/>
      <c r="OW43" s="6"/>
      <c r="OX43" s="6"/>
      <c r="OY43" s="6"/>
      <c r="OZ43" s="6"/>
      <c r="PA43" s="6"/>
      <c r="PB43" s="6"/>
      <c r="PC43" s="6"/>
      <c r="PD43" s="6"/>
      <c r="PE43" s="6"/>
      <c r="PF43" s="6"/>
      <c r="PG43" s="6"/>
      <c r="PH43" s="6"/>
      <c r="PI43" s="6"/>
      <c r="PJ43" s="6"/>
      <c r="PK43" s="6"/>
      <c r="PL43" s="6"/>
      <c r="PM43" s="6"/>
      <c r="PN43" s="6"/>
      <c r="PO43" s="6"/>
      <c r="PP43" s="6"/>
      <c r="PQ43" s="6"/>
      <c r="PR43" s="6"/>
      <c r="PS43" s="6"/>
      <c r="PT43" s="6"/>
      <c r="PU43" s="6"/>
      <c r="PV43" s="6"/>
      <c r="PW43" s="6"/>
      <c r="PX43" s="6"/>
      <c r="PY43" s="6"/>
      <c r="PZ43" s="6"/>
      <c r="QA43" s="6"/>
      <c r="QB43" s="6"/>
      <c r="QC43" s="6"/>
      <c r="QD43" s="6"/>
      <c r="QE43" s="6"/>
      <c r="QF43" s="6"/>
      <c r="QG43" s="6"/>
      <c r="QH43" s="6"/>
      <c r="QI43" s="6"/>
      <c r="QJ43" s="6"/>
      <c r="QK43" s="6"/>
      <c r="QL43" s="6"/>
      <c r="QM43" s="6"/>
      <c r="QN43" s="6"/>
      <c r="QO43" s="6"/>
      <c r="QP43" s="6"/>
      <c r="QQ43" s="6"/>
      <c r="QR43" s="6"/>
      <c r="QS43" s="6"/>
      <c r="QT43" s="6"/>
      <c r="QU43" s="6"/>
      <c r="QV43" s="6"/>
      <c r="QW43" s="6"/>
      <c r="QX43" s="6"/>
      <c r="QY43" s="6"/>
      <c r="QZ43" s="6"/>
      <c r="RA43" s="6"/>
      <c r="RB43" s="6"/>
      <c r="RC43" s="6"/>
      <c r="RD43" s="6"/>
      <c r="RE43" s="6"/>
      <c r="RF43" s="6"/>
      <c r="RG43" s="6"/>
      <c r="RH43" s="6"/>
      <c r="RI43" s="6"/>
      <c r="RJ43" s="6"/>
      <c r="RK43" s="6"/>
      <c r="RL43" s="6"/>
      <c r="RM43" s="6"/>
      <c r="RN43" s="6"/>
      <c r="RO43" s="6"/>
      <c r="RP43" s="6"/>
      <c r="RQ43" s="6"/>
      <c r="RR43" s="6"/>
      <c r="RS43" s="6"/>
      <c r="RT43" s="6"/>
      <c r="RU43" s="6"/>
      <c r="RV43" s="6"/>
      <c r="RW43" s="6"/>
      <c r="RX43" s="6"/>
      <c r="RY43" s="6"/>
      <c r="RZ43" s="6"/>
      <c r="SA43" s="6"/>
      <c r="SB43" s="6"/>
      <c r="SC43" s="6"/>
      <c r="SD43" s="6"/>
      <c r="SE43" s="6"/>
      <c r="SF43" s="6"/>
      <c r="SG43" s="6"/>
      <c r="SH43" s="6"/>
      <c r="SI43" s="6"/>
      <c r="SJ43" s="6"/>
      <c r="SK43" s="6"/>
      <c r="SL43" s="6"/>
      <c r="SM43" s="6"/>
      <c r="SN43" s="6"/>
      <c r="SO43" s="6"/>
      <c r="SP43" s="6"/>
      <c r="SQ43" s="6"/>
      <c r="SR43" s="6"/>
      <c r="SS43" s="6"/>
      <c r="ST43" s="6"/>
      <c r="SU43" s="6"/>
      <c r="SV43" s="6"/>
      <c r="SW43" s="6"/>
      <c r="SX43" s="6"/>
      <c r="SY43" s="6"/>
      <c r="SZ43" s="6"/>
      <c r="TA43" s="6"/>
      <c r="TB43" s="6"/>
      <c r="TC43" s="6"/>
      <c r="TD43" s="6"/>
      <c r="TE43" s="6"/>
      <c r="TF43" s="6"/>
      <c r="TG43" s="6"/>
      <c r="TH43" s="6"/>
      <c r="TI43" s="6"/>
      <c r="TJ43" s="6"/>
      <c r="TK43" s="6"/>
      <c r="TL43" s="6"/>
      <c r="TM43" s="6"/>
      <c r="TN43" s="6"/>
      <c r="TO43" s="6"/>
      <c r="TP43" s="6"/>
      <c r="TQ43" s="6"/>
      <c r="TR43" s="6"/>
      <c r="TS43" s="6"/>
      <c r="TT43" s="6"/>
      <c r="TU43" s="6"/>
      <c r="TV43" s="6"/>
      <c r="TW43" s="6"/>
      <c r="TX43" s="6"/>
      <c r="TY43" s="6"/>
      <c r="TZ43" s="6"/>
      <c r="UA43" s="6"/>
      <c r="UB43" s="6"/>
      <c r="UC43" s="6"/>
      <c r="UD43" s="6"/>
      <c r="UE43" s="6"/>
      <c r="UF43" s="6"/>
      <c r="UG43" s="6"/>
      <c r="UH43" s="6"/>
      <c r="UI43" s="6"/>
      <c r="UJ43" s="6"/>
      <c r="UK43" s="6"/>
      <c r="UL43" s="6"/>
      <c r="UM43" s="6"/>
      <c r="UN43" s="6"/>
      <c r="UO43" s="6"/>
      <c r="UP43" s="6"/>
      <c r="UQ43" s="6"/>
      <c r="UR43" s="6"/>
      <c r="US43" s="6"/>
      <c r="UT43" s="6"/>
      <c r="UU43" s="6"/>
      <c r="UV43" s="6"/>
      <c r="UW43" s="6"/>
      <c r="UX43" s="6"/>
      <c r="UY43" s="6"/>
      <c r="UZ43" s="6"/>
      <c r="VA43" s="6"/>
      <c r="VB43" s="6"/>
      <c r="VC43" s="6"/>
      <c r="VD43" s="6"/>
      <c r="VE43" s="6"/>
      <c r="VF43" s="6"/>
      <c r="VG43" s="6"/>
      <c r="VH43" s="6"/>
      <c r="VI43" s="6"/>
      <c r="VJ43" s="6"/>
      <c r="VK43" s="6"/>
      <c r="VL43" s="6"/>
      <c r="VM43" s="6"/>
      <c r="VN43" s="6"/>
      <c r="VO43" s="6"/>
      <c r="VP43" s="6"/>
      <c r="VQ43" s="6"/>
      <c r="VR43" s="6"/>
      <c r="VS43" s="6"/>
      <c r="VT43" s="6"/>
      <c r="VU43" s="6"/>
      <c r="VV43" s="6"/>
      <c r="VW43" s="6"/>
      <c r="VX43" s="6"/>
      <c r="VY43" s="6"/>
      <c r="VZ43" s="6"/>
      <c r="WA43" s="6"/>
      <c r="WB43" s="6"/>
      <c r="WC43" s="6"/>
      <c r="WD43" s="6"/>
      <c r="WE43" s="6"/>
      <c r="WF43" s="6"/>
      <c r="WG43" s="6"/>
      <c r="WH43" s="6"/>
      <c r="WI43" s="6"/>
      <c r="WJ43" s="6"/>
      <c r="WK43" s="6"/>
      <c r="WL43" s="6"/>
      <c r="WM43" s="6"/>
      <c r="WN43" s="6"/>
      <c r="WO43" s="6"/>
      <c r="WP43" s="6"/>
      <c r="WQ43" s="6"/>
      <c r="WR43" s="6"/>
      <c r="WS43" s="6"/>
      <c r="WT43" s="6"/>
      <c r="WU43" s="6"/>
      <c r="WV43" s="6"/>
      <c r="WW43" s="6"/>
      <c r="WX43" s="6"/>
      <c r="WY43" s="6"/>
      <c r="WZ43" s="6"/>
      <c r="XA43" s="6"/>
      <c r="XB43" s="6"/>
      <c r="XC43" s="6"/>
      <c r="XD43" s="6"/>
      <c r="XE43" s="6"/>
      <c r="XF43" s="6"/>
      <c r="XG43" s="6"/>
      <c r="XH43" s="6"/>
      <c r="XI43" s="6"/>
      <c r="XJ43" s="6"/>
      <c r="XK43" s="6"/>
      <c r="XL43" s="6"/>
      <c r="XM43" s="6"/>
      <c r="XN43" s="6"/>
      <c r="XO43" s="6"/>
      <c r="XP43" s="6"/>
      <c r="XQ43" s="6"/>
      <c r="XR43" s="6"/>
      <c r="XS43" s="6"/>
      <c r="XT43" s="6"/>
      <c r="XU43" s="6"/>
      <c r="XV43" s="6"/>
      <c r="XW43" s="6"/>
      <c r="XX43" s="6"/>
      <c r="XY43" s="6"/>
      <c r="XZ43" s="6"/>
      <c r="YA43" s="6"/>
      <c r="YB43" s="6"/>
      <c r="YC43" s="6"/>
      <c r="YD43" s="6"/>
      <c r="YE43" s="6"/>
      <c r="YF43" s="6"/>
      <c r="YG43" s="6"/>
      <c r="YH43" s="6"/>
      <c r="YI43" s="6"/>
      <c r="YJ43" s="6"/>
      <c r="YK43" s="6"/>
      <c r="YL43" s="6"/>
      <c r="YM43" s="6"/>
      <c r="YN43" s="6"/>
      <c r="YO43" s="6"/>
      <c r="YP43" s="6"/>
      <c r="YQ43" s="6"/>
      <c r="YR43" s="6"/>
      <c r="YS43" s="6"/>
      <c r="YT43" s="6"/>
      <c r="YU43" s="6"/>
      <c r="YV43" s="6"/>
      <c r="YW43" s="6"/>
      <c r="YX43" s="6"/>
      <c r="YY43" s="6"/>
      <c r="YZ43" s="6"/>
      <c r="ZA43" s="6"/>
      <c r="ZB43" s="6"/>
      <c r="ZC43" s="6"/>
      <c r="ZD43" s="6"/>
      <c r="ZE43" s="6"/>
      <c r="ZF43" s="6"/>
      <c r="ZG43" s="6"/>
      <c r="ZH43" s="6"/>
      <c r="ZI43" s="6"/>
      <c r="ZJ43" s="6"/>
      <c r="ZK43" s="6"/>
      <c r="ZL43" s="6"/>
      <c r="ZM43" s="6"/>
      <c r="ZN43" s="6"/>
      <c r="ZO43" s="6"/>
      <c r="ZP43" s="6"/>
      <c r="ZQ43" s="6"/>
      <c r="ZR43" s="6"/>
      <c r="ZS43" s="6"/>
      <c r="ZT43" s="6"/>
      <c r="ZU43" s="6"/>
      <c r="ZV43" s="6"/>
      <c r="ZW43" s="6"/>
      <c r="ZX43" s="6"/>
      <c r="ZY43" s="6"/>
      <c r="ZZ43" s="6"/>
      <c r="AAA43" s="6"/>
      <c r="AAB43" s="6"/>
      <c r="AAC43" s="6"/>
      <c r="AAD43" s="6"/>
      <c r="AAE43" s="6"/>
      <c r="AAF43" s="6"/>
      <c r="AAG43" s="6"/>
      <c r="AAH43" s="6"/>
      <c r="AAI43" s="6"/>
      <c r="AAJ43" s="6"/>
      <c r="AAK43" s="6"/>
      <c r="AAL43" s="6"/>
      <c r="AAM43" s="6"/>
      <c r="AAN43" s="6"/>
      <c r="AAO43" s="6"/>
      <c r="AAP43" s="6"/>
      <c r="AAQ43" s="6"/>
      <c r="AAR43" s="6"/>
      <c r="AAS43" s="6"/>
      <c r="AAT43" s="6"/>
      <c r="AAU43" s="6"/>
      <c r="AAV43" s="6"/>
      <c r="AAW43" s="6"/>
      <c r="AAX43" s="6"/>
      <c r="AAY43" s="6"/>
      <c r="AAZ43" s="6"/>
      <c r="ABA43" s="6"/>
      <c r="ABB43" s="6"/>
      <c r="ABC43" s="6"/>
      <c r="ABD43" s="6"/>
      <c r="ABE43" s="6"/>
      <c r="ABF43" s="6"/>
      <c r="ABG43" s="6"/>
      <c r="ABH43" s="6"/>
      <c r="ABI43" s="6"/>
      <c r="ABJ43" s="6"/>
      <c r="ABK43" s="6"/>
      <c r="ABL43" s="6"/>
      <c r="ABM43" s="6"/>
      <c r="ABN43" s="6"/>
      <c r="ABO43" s="6"/>
      <c r="ABP43" s="6"/>
      <c r="ABQ43" s="6"/>
      <c r="ABR43" s="6"/>
      <c r="ABS43" s="6"/>
      <c r="ABT43" s="6"/>
      <c r="ABU43" s="6"/>
      <c r="ABV43" s="6"/>
      <c r="ABW43" s="6"/>
      <c r="ABX43" s="6"/>
      <c r="ABY43" s="6"/>
      <c r="ABZ43" s="6"/>
      <c r="ACA43" s="6"/>
      <c r="ACB43" s="6"/>
      <c r="ACC43" s="6"/>
      <c r="ACD43" s="6"/>
      <c r="ACE43" s="6"/>
      <c r="ACF43" s="6"/>
      <c r="ACG43" s="6"/>
      <c r="ACH43" s="6"/>
      <c r="ACI43" s="6"/>
      <c r="ACJ43" s="6"/>
      <c r="ACK43" s="6"/>
      <c r="ACL43" s="6"/>
      <c r="ACM43" s="6"/>
      <c r="ACN43" s="6"/>
      <c r="ACO43" s="6"/>
      <c r="ACP43" s="6"/>
      <c r="ACQ43" s="6"/>
      <c r="ACR43" s="6"/>
      <c r="ACS43" s="6"/>
      <c r="ACT43" s="6"/>
      <c r="ACU43" s="6"/>
      <c r="ACV43" s="6"/>
      <c r="ACW43" s="6"/>
      <c r="ACX43" s="6"/>
      <c r="ACY43" s="6"/>
      <c r="ACZ43" s="6"/>
      <c r="ADA43" s="6"/>
      <c r="ADB43" s="6"/>
      <c r="ADC43" s="6"/>
      <c r="ADD43" s="6"/>
      <c r="ADE43" s="6"/>
      <c r="ADF43" s="6"/>
      <c r="ADG43" s="6"/>
      <c r="ADH43" s="6"/>
      <c r="ADI43" s="6"/>
      <c r="ADJ43" s="6"/>
      <c r="ADK43" s="6"/>
      <c r="ADL43" s="6"/>
      <c r="ADM43" s="6"/>
      <c r="ADN43" s="6"/>
      <c r="ADO43" s="6"/>
      <c r="ADP43" s="6"/>
      <c r="ADQ43" s="6"/>
      <c r="ADR43" s="6"/>
      <c r="ADS43" s="6"/>
      <c r="ADT43" s="6"/>
      <c r="ADU43" s="6"/>
      <c r="ADV43" s="6"/>
      <c r="ADW43" s="6"/>
      <c r="ADX43" s="6"/>
      <c r="ADY43" s="6"/>
      <c r="ADZ43" s="6"/>
      <c r="AEA43" s="6"/>
      <c r="AEB43" s="6"/>
      <c r="AEC43" s="6"/>
      <c r="AED43" s="6"/>
      <c r="AEE43" s="6"/>
      <c r="AEF43" s="6"/>
      <c r="AEG43" s="6"/>
      <c r="AEH43" s="6"/>
      <c r="AEI43" s="6"/>
      <c r="AEJ43" s="6"/>
      <c r="AEK43" s="6"/>
      <c r="AEL43" s="6"/>
      <c r="AEM43" s="6"/>
      <c r="AEN43" s="6"/>
      <c r="AEO43" s="6"/>
      <c r="AEP43" s="6"/>
      <c r="AEQ43" s="6"/>
      <c r="AER43" s="6"/>
      <c r="AES43" s="6"/>
      <c r="AET43" s="6"/>
      <c r="AEU43" s="6"/>
      <c r="AEV43" s="6"/>
      <c r="AEW43" s="6"/>
      <c r="AEX43" s="6"/>
      <c r="AEY43" s="6"/>
      <c r="AEZ43" s="6"/>
      <c r="AFA43" s="6"/>
      <c r="AFB43" s="6"/>
      <c r="AFC43" s="6"/>
      <c r="AFD43" s="6"/>
      <c r="AFE43" s="6"/>
      <c r="AFF43" s="6"/>
      <c r="AFG43" s="6"/>
      <c r="AFH43" s="6"/>
      <c r="AFI43" s="6"/>
      <c r="AFJ43" s="6"/>
      <c r="AFK43" s="6"/>
      <c r="AFL43" s="6"/>
      <c r="AFM43" s="6"/>
      <c r="AFN43" s="6"/>
      <c r="AFO43" s="6"/>
      <c r="AFP43" s="6"/>
      <c r="AFQ43" s="6"/>
      <c r="AFR43" s="6"/>
      <c r="AFS43" s="6"/>
      <c r="AFT43" s="6"/>
      <c r="AFU43" s="6"/>
      <c r="AFV43" s="6"/>
      <c r="AFW43" s="6"/>
      <c r="AFX43" s="6"/>
      <c r="AFY43" s="6"/>
      <c r="AFZ43" s="6"/>
      <c r="AGA43" s="6"/>
      <c r="AGB43" s="6"/>
      <c r="AGC43" s="6"/>
      <c r="AGD43" s="6"/>
      <c r="AGE43" s="6"/>
      <c r="AGF43" s="6"/>
      <c r="AGG43" s="6"/>
      <c r="AGH43" s="6"/>
      <c r="AGI43" s="6"/>
      <c r="AGJ43" s="6"/>
      <c r="AGK43" s="6"/>
      <c r="AGL43" s="6"/>
      <c r="AGM43" s="6"/>
      <c r="AGN43" s="6"/>
      <c r="AGO43" s="6"/>
      <c r="AGP43" s="6"/>
      <c r="AGQ43" s="6"/>
      <c r="AGR43" s="6"/>
      <c r="AGS43" s="6"/>
      <c r="AGT43" s="6"/>
      <c r="AGU43" s="6"/>
      <c r="AGV43" s="6"/>
      <c r="AGW43" s="6"/>
      <c r="AGX43" s="6"/>
      <c r="AGY43" s="6"/>
      <c r="AGZ43" s="6"/>
      <c r="AHA43" s="6"/>
      <c r="AHB43" s="6"/>
      <c r="AHC43" s="6"/>
      <c r="AHD43" s="6"/>
      <c r="AHE43" s="6"/>
      <c r="AHF43" s="6"/>
      <c r="AHG43" s="6"/>
      <c r="AHH43" s="6"/>
      <c r="AHI43" s="6"/>
      <c r="AHJ43" s="6"/>
      <c r="AHK43" s="6"/>
      <c r="AHL43" s="6"/>
      <c r="AHM43" s="6"/>
      <c r="AHN43" s="6"/>
      <c r="AHO43" s="6"/>
      <c r="AHP43" s="6"/>
      <c r="AHQ43" s="6"/>
      <c r="AHR43" s="6"/>
      <c r="AHS43" s="6"/>
      <c r="AHT43" s="6"/>
      <c r="AHU43" s="6"/>
      <c r="AHV43" s="6"/>
      <c r="AHW43" s="6"/>
      <c r="AHX43" s="6"/>
      <c r="AHY43" s="6"/>
      <c r="AHZ43" s="6"/>
      <c r="AIA43" s="6"/>
      <c r="AIB43" s="6"/>
      <c r="AIC43" s="6"/>
      <c r="AID43" s="6"/>
      <c r="AIE43" s="6"/>
      <c r="AIF43" s="6"/>
      <c r="AIG43" s="6"/>
      <c r="AIH43" s="6"/>
      <c r="AII43" s="6"/>
      <c r="AIJ43" s="6"/>
      <c r="AIK43" s="6"/>
      <c r="AIL43" s="6"/>
      <c r="AIM43" s="6"/>
      <c r="AIN43" s="6"/>
      <c r="AIO43" s="6"/>
      <c r="AIP43" s="6"/>
      <c r="AIQ43" s="6"/>
      <c r="AIR43" s="6"/>
      <c r="AIS43" s="6"/>
      <c r="AIT43" s="6"/>
      <c r="AIU43" s="6"/>
      <c r="AIV43" s="6"/>
      <c r="AIW43" s="6"/>
      <c r="AIX43" s="6"/>
      <c r="AIY43" s="6"/>
      <c r="AIZ43" s="6"/>
      <c r="AJA43" s="6"/>
      <c r="AJB43" s="6"/>
      <c r="AJC43" s="6"/>
      <c r="AJD43" s="6"/>
      <c r="AJE43" s="6"/>
      <c r="AJF43" s="6"/>
      <c r="AJG43" s="6"/>
      <c r="AJH43" s="6"/>
      <c r="AJI43" s="6"/>
      <c r="AJJ43" s="6"/>
      <c r="AJK43" s="6"/>
      <c r="AJL43" s="6"/>
      <c r="AJM43" s="6"/>
      <c r="AJN43" s="6"/>
      <c r="AJO43" s="6"/>
      <c r="AJP43" s="6"/>
      <c r="AJQ43" s="6"/>
      <c r="AJR43" s="6"/>
      <c r="AJS43" s="6"/>
      <c r="AJT43" s="6"/>
      <c r="AJU43" s="6"/>
      <c r="AJV43" s="6"/>
      <c r="AJW43" s="6"/>
      <c r="AJX43" s="6"/>
      <c r="AJY43" s="6"/>
      <c r="AJZ43" s="6"/>
      <c r="AKA43" s="6"/>
      <c r="AKB43" s="6"/>
      <c r="AKC43" s="6"/>
      <c r="AKD43" s="6"/>
      <c r="AKE43" s="6"/>
      <c r="AKF43" s="6"/>
      <c r="AKG43" s="6"/>
      <c r="AKH43" s="6"/>
      <c r="AKI43" s="6"/>
      <c r="AKJ43" s="6"/>
      <c r="AKK43" s="6"/>
      <c r="AKL43" s="6"/>
      <c r="AKM43" s="6"/>
      <c r="AKN43" s="6"/>
      <c r="AKO43" s="6"/>
      <c r="AKP43" s="6"/>
      <c r="AKQ43" s="6"/>
      <c r="AKR43" s="6"/>
      <c r="AKS43" s="6"/>
      <c r="AKT43" s="6"/>
      <c r="AKU43" s="6"/>
      <c r="AKV43" s="6"/>
      <c r="AKW43" s="6"/>
      <c r="AKX43" s="6"/>
      <c r="AKY43" s="6"/>
      <c r="AKZ43" s="6"/>
      <c r="ALA43" s="6"/>
      <c r="ALB43" s="6"/>
      <c r="ALC43" s="6"/>
      <c r="ALD43" s="6"/>
      <c r="ALE43" s="6"/>
      <c r="ALF43" s="6"/>
      <c r="ALG43" s="6"/>
      <c r="ALH43" s="6"/>
      <c r="ALI43" s="6"/>
      <c r="ALJ43" s="6"/>
      <c r="ALK43" s="6"/>
      <c r="ALL43" s="6"/>
      <c r="ALM43" s="6"/>
      <c r="ALN43" s="6"/>
      <c r="ALO43" s="6"/>
      <c r="ALP43" s="6"/>
      <c r="ALQ43" s="6"/>
      <c r="ALR43" s="6"/>
      <c r="ALS43" s="6"/>
      <c r="ALT43" s="6"/>
      <c r="ALU43" s="6"/>
      <c r="ALV43" s="6"/>
      <c r="ALW43" s="6"/>
      <c r="ALX43" s="6"/>
      <c r="ALY43" s="6"/>
      <c r="ALZ43" s="6"/>
      <c r="AMA43" s="6"/>
      <c r="AMB43" s="6"/>
      <c r="AMC43" s="6"/>
      <c r="AMD43" s="6"/>
      <c r="AME43" s="6"/>
      <c r="AMF43" s="6"/>
      <c r="AMG43" s="6"/>
      <c r="AMH43" s="6"/>
      <c r="AMI43" s="6"/>
      <c r="AMJ43" s="6"/>
      <c r="AMK43" s="6"/>
      <c r="AML43" s="6"/>
      <c r="AMM43" s="6"/>
      <c r="AMN43" s="6"/>
      <c r="AMO43" s="6"/>
      <c r="AMP43" s="6"/>
      <c r="AMQ43" s="6"/>
      <c r="AMR43" s="6"/>
      <c r="AMS43" s="6"/>
      <c r="AMT43" s="6"/>
      <c r="AMU43" s="6"/>
      <c r="AMV43" s="6"/>
      <c r="AMW43" s="6"/>
      <c r="AMX43" s="6"/>
      <c r="AMY43" s="6"/>
      <c r="AMZ43" s="6"/>
      <c r="ANA43" s="6"/>
      <c r="ANB43" s="6"/>
    </row>
    <row r="44" spans="1:1042" x14ac:dyDescent="0.25">
      <c r="A44" t="s">
        <v>188</v>
      </c>
      <c r="K44" s="55"/>
      <c r="L44" s="55"/>
      <c r="M44" s="6"/>
      <c r="N44" s="55"/>
      <c r="O44" s="6"/>
      <c r="P44" s="6"/>
      <c r="Q44" s="6"/>
      <c r="R44" s="72" t="s">
        <v>716</v>
      </c>
      <c r="S44" s="14">
        <v>74</v>
      </c>
      <c r="T44" s="103" t="s">
        <v>716</v>
      </c>
      <c r="U44" s="133">
        <f t="shared" si="2"/>
        <v>1</v>
      </c>
      <c r="V44" s="131"/>
      <c r="W44" s="78"/>
      <c r="X44" s="56"/>
      <c r="Y44" s="56"/>
      <c r="Z44" s="57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/>
      <c r="DU44" s="6"/>
      <c r="DV44" s="6"/>
      <c r="DW44" s="6"/>
      <c r="DX44" s="6"/>
      <c r="DY44" s="6"/>
      <c r="DZ44" s="6"/>
      <c r="EA44" s="6"/>
      <c r="EB44" s="6"/>
      <c r="EC44" s="6"/>
      <c r="ED44" s="6"/>
      <c r="EE44" s="6"/>
      <c r="EF44" s="6"/>
      <c r="EG44" s="6"/>
      <c r="EH44" s="6"/>
      <c r="EI44" s="6"/>
      <c r="EJ44" s="6"/>
      <c r="EK44" s="6"/>
      <c r="EL44" s="6"/>
      <c r="EM44" s="6"/>
      <c r="EN44" s="6"/>
      <c r="EO44" s="6"/>
      <c r="EP44" s="6"/>
      <c r="EQ44" s="6"/>
      <c r="ER44" s="6"/>
      <c r="ES44" s="6"/>
      <c r="ET44" s="6"/>
      <c r="EU44" s="6"/>
      <c r="EV44" s="6"/>
      <c r="EW44" s="6"/>
      <c r="EX44" s="6"/>
      <c r="EY44" s="6"/>
      <c r="EZ44" s="6"/>
      <c r="FA44" s="6"/>
      <c r="FB44" s="6"/>
      <c r="FC44" s="6"/>
      <c r="FD44" s="6"/>
      <c r="FE44" s="6"/>
      <c r="FF44" s="6"/>
      <c r="FG44" s="6"/>
      <c r="FH44" s="6"/>
      <c r="FI44" s="6"/>
      <c r="FJ44" s="6"/>
      <c r="FK44" s="6"/>
      <c r="FL44" s="6"/>
      <c r="FM44" s="6"/>
      <c r="FN44" s="6"/>
      <c r="FO44" s="6"/>
      <c r="FP44" s="6"/>
      <c r="FQ44" s="6"/>
      <c r="FR44" s="6"/>
      <c r="FS44" s="6"/>
      <c r="FT44" s="6"/>
      <c r="FU44" s="6"/>
      <c r="FV44" s="6"/>
      <c r="FW44" s="6"/>
      <c r="FX44" s="6"/>
      <c r="FY44" s="6"/>
      <c r="FZ44" s="6"/>
      <c r="GA44" s="6"/>
      <c r="GB44" s="6"/>
      <c r="GC44" s="6"/>
      <c r="GD44" s="6"/>
      <c r="GE44" s="6"/>
      <c r="GF44" s="6"/>
      <c r="GG44" s="6"/>
      <c r="GH44" s="6"/>
      <c r="GI44" s="6"/>
      <c r="GJ44" s="6"/>
      <c r="GK44" s="6"/>
      <c r="GL44" s="6"/>
      <c r="GM44" s="6"/>
      <c r="GN44" s="6"/>
      <c r="GO44" s="6"/>
      <c r="GP44" s="6"/>
      <c r="GQ44" s="6"/>
      <c r="GR44" s="6"/>
      <c r="GS44" s="6"/>
      <c r="GT44" s="6"/>
      <c r="GU44" s="6"/>
      <c r="GV44" s="6"/>
      <c r="GW44" s="6"/>
      <c r="GX44" s="6"/>
      <c r="GY44" s="6"/>
      <c r="GZ44" s="6"/>
      <c r="HA44" s="6"/>
      <c r="HB44" s="6"/>
      <c r="HC44" s="6"/>
      <c r="HD44" s="6"/>
      <c r="HE44" s="6"/>
      <c r="HF44" s="6"/>
      <c r="HG44" s="6"/>
      <c r="HH44" s="6"/>
      <c r="HI44" s="6"/>
      <c r="HJ44" s="6"/>
      <c r="HK44" s="6"/>
      <c r="HL44" s="6"/>
      <c r="HM44" s="6"/>
      <c r="HN44" s="6"/>
      <c r="HO44" s="6"/>
      <c r="HP44" s="6"/>
      <c r="HQ44" s="6"/>
      <c r="HR44" s="6"/>
      <c r="HS44" s="6"/>
      <c r="HT44" s="6"/>
      <c r="HU44" s="6"/>
      <c r="HV44" s="6"/>
      <c r="HW44" s="6"/>
      <c r="HX44" s="6"/>
      <c r="HY44" s="6"/>
      <c r="HZ44" s="6"/>
      <c r="IA44" s="6"/>
      <c r="IB44" s="6"/>
      <c r="IC44" s="6"/>
      <c r="ID44" s="6"/>
      <c r="IE44" s="6"/>
      <c r="IF44" s="6"/>
      <c r="IG44" s="6"/>
      <c r="IH44" s="6"/>
      <c r="II44" s="6"/>
      <c r="IJ44" s="6"/>
      <c r="IK44" s="6"/>
      <c r="IL44" s="6"/>
      <c r="IM44" s="6"/>
      <c r="IN44" s="6"/>
      <c r="IO44" s="6"/>
      <c r="IP44" s="6"/>
      <c r="IQ44" s="6"/>
      <c r="IR44" s="6"/>
      <c r="IS44" s="6"/>
      <c r="IT44" s="6"/>
      <c r="IU44" s="6"/>
      <c r="IV44" s="6"/>
      <c r="IW44" s="6"/>
      <c r="IX44" s="6"/>
      <c r="IY44" s="6"/>
      <c r="IZ44" s="6"/>
      <c r="JA44" s="6"/>
      <c r="JB44" s="6"/>
      <c r="JC44" s="6"/>
      <c r="JD44" s="6"/>
      <c r="JE44" s="6"/>
      <c r="JF44" s="6"/>
      <c r="JG44" s="6"/>
      <c r="JH44" s="6"/>
      <c r="JI44" s="6"/>
      <c r="JJ44" s="6"/>
      <c r="JK44" s="6"/>
      <c r="JL44" s="6"/>
      <c r="JM44" s="6"/>
      <c r="JN44" s="6"/>
      <c r="JO44" s="6"/>
      <c r="JP44" s="6"/>
      <c r="JQ44" s="6"/>
      <c r="JR44" s="6"/>
      <c r="JS44" s="6"/>
      <c r="JT44" s="6"/>
      <c r="JU44" s="6"/>
      <c r="JV44" s="6"/>
      <c r="JW44" s="6"/>
      <c r="JX44" s="6"/>
      <c r="JY44" s="6"/>
      <c r="JZ44" s="6"/>
      <c r="KA44" s="6"/>
      <c r="KB44" s="6"/>
      <c r="KC44" s="6"/>
      <c r="KD44" s="6"/>
      <c r="KE44" s="6"/>
      <c r="KF44" s="6"/>
      <c r="KG44" s="6"/>
      <c r="KH44" s="6"/>
      <c r="KI44" s="6"/>
      <c r="KJ44" s="6"/>
      <c r="KK44" s="6"/>
      <c r="KL44" s="6"/>
      <c r="KM44" s="6"/>
      <c r="KN44" s="6"/>
      <c r="KO44" s="6"/>
      <c r="KP44" s="6"/>
      <c r="KQ44" s="6"/>
      <c r="KR44" s="6"/>
      <c r="KS44" s="6"/>
      <c r="KT44" s="6"/>
      <c r="KU44" s="6"/>
      <c r="KV44" s="6"/>
      <c r="KW44" s="6"/>
      <c r="KX44" s="6"/>
      <c r="KY44" s="6"/>
      <c r="KZ44" s="6"/>
      <c r="LA44" s="6"/>
      <c r="LB44" s="6"/>
      <c r="LC44" s="6"/>
      <c r="LD44" s="6"/>
      <c r="LE44" s="6"/>
      <c r="LF44" s="6"/>
      <c r="LG44" s="6"/>
      <c r="LH44" s="6"/>
      <c r="LI44" s="6"/>
      <c r="LJ44" s="6"/>
      <c r="LK44" s="6"/>
      <c r="LL44" s="6"/>
      <c r="LM44" s="6"/>
      <c r="LN44" s="6"/>
      <c r="LO44" s="6"/>
      <c r="LP44" s="6"/>
      <c r="LQ44" s="6"/>
      <c r="LR44" s="6"/>
      <c r="LS44" s="6"/>
      <c r="LT44" s="6"/>
      <c r="LU44" s="6"/>
      <c r="LV44" s="6"/>
      <c r="LW44" s="6"/>
      <c r="LX44" s="6"/>
      <c r="LY44" s="6"/>
      <c r="LZ44" s="6"/>
      <c r="MA44" s="6"/>
      <c r="MB44" s="6"/>
      <c r="MC44" s="6"/>
      <c r="MD44" s="6"/>
      <c r="ME44" s="6"/>
      <c r="MF44" s="6"/>
      <c r="MG44" s="6"/>
      <c r="MH44" s="6"/>
      <c r="MI44" s="6"/>
      <c r="MJ44" s="6"/>
      <c r="MK44" s="6"/>
      <c r="ML44" s="6"/>
      <c r="MM44" s="6"/>
      <c r="MN44" s="6"/>
      <c r="MO44" s="6"/>
      <c r="MP44" s="6"/>
      <c r="MQ44" s="6"/>
      <c r="MR44" s="6"/>
      <c r="MS44" s="6"/>
      <c r="MT44" s="6"/>
      <c r="MU44" s="6"/>
      <c r="MV44" s="6"/>
      <c r="MW44" s="6"/>
      <c r="MX44" s="6"/>
      <c r="MY44" s="6"/>
      <c r="MZ44" s="6"/>
      <c r="NA44" s="6"/>
      <c r="NB44" s="6"/>
      <c r="NC44" s="6"/>
      <c r="ND44" s="6"/>
      <c r="NE44" s="6"/>
      <c r="NF44" s="6"/>
      <c r="NG44" s="6"/>
      <c r="NH44" s="6"/>
      <c r="NI44" s="6"/>
      <c r="NJ44" s="6"/>
      <c r="NK44" s="6"/>
      <c r="NL44" s="6"/>
      <c r="NM44" s="6"/>
      <c r="NN44" s="6"/>
      <c r="NO44" s="6"/>
      <c r="NP44" s="6"/>
      <c r="NQ44" s="6"/>
      <c r="NR44" s="6"/>
      <c r="NS44" s="6"/>
      <c r="NT44" s="6"/>
      <c r="NU44" s="6"/>
      <c r="NV44" s="6"/>
      <c r="NW44" s="6"/>
      <c r="NX44" s="6"/>
      <c r="NY44" s="6"/>
      <c r="NZ44" s="6"/>
      <c r="OA44" s="6"/>
      <c r="OB44" s="6"/>
      <c r="OC44" s="6"/>
      <c r="OD44" s="6"/>
      <c r="OE44" s="6"/>
      <c r="OF44" s="6"/>
      <c r="OG44" s="6"/>
      <c r="OH44" s="6"/>
      <c r="OI44" s="6"/>
      <c r="OJ44" s="6"/>
      <c r="OK44" s="6"/>
      <c r="OL44" s="6"/>
      <c r="OM44" s="6"/>
      <c r="ON44" s="6"/>
      <c r="OO44" s="6"/>
      <c r="OP44" s="6"/>
      <c r="OQ44" s="6"/>
      <c r="OR44" s="6"/>
      <c r="OS44" s="6"/>
      <c r="OT44" s="6"/>
      <c r="OU44" s="6"/>
      <c r="OV44" s="6"/>
      <c r="OW44" s="6"/>
      <c r="OX44" s="6"/>
      <c r="OY44" s="6"/>
      <c r="OZ44" s="6"/>
      <c r="PA44" s="6"/>
      <c r="PB44" s="6"/>
      <c r="PC44" s="6"/>
      <c r="PD44" s="6"/>
      <c r="PE44" s="6"/>
      <c r="PF44" s="6"/>
      <c r="PG44" s="6"/>
      <c r="PH44" s="6"/>
      <c r="PI44" s="6"/>
      <c r="PJ44" s="6"/>
      <c r="PK44" s="6"/>
      <c r="PL44" s="6"/>
      <c r="PM44" s="6"/>
      <c r="PN44" s="6"/>
      <c r="PO44" s="6"/>
      <c r="PP44" s="6"/>
      <c r="PQ44" s="6"/>
      <c r="PR44" s="6"/>
      <c r="PS44" s="6"/>
      <c r="PT44" s="6"/>
      <c r="PU44" s="6"/>
      <c r="PV44" s="6"/>
      <c r="PW44" s="6"/>
      <c r="PX44" s="6"/>
      <c r="PY44" s="6"/>
      <c r="PZ44" s="6"/>
      <c r="QA44" s="6"/>
      <c r="QB44" s="6"/>
      <c r="QC44" s="6"/>
      <c r="QD44" s="6"/>
      <c r="QE44" s="6"/>
      <c r="QF44" s="6"/>
      <c r="QG44" s="6"/>
      <c r="QH44" s="6"/>
      <c r="QI44" s="6"/>
      <c r="QJ44" s="6"/>
      <c r="QK44" s="6"/>
      <c r="QL44" s="6"/>
      <c r="QM44" s="6"/>
      <c r="QN44" s="6"/>
      <c r="QO44" s="6"/>
      <c r="QP44" s="6"/>
      <c r="QQ44" s="6"/>
      <c r="QR44" s="6"/>
      <c r="QS44" s="6"/>
      <c r="QT44" s="6"/>
      <c r="QU44" s="6"/>
      <c r="QV44" s="6"/>
      <c r="QW44" s="6"/>
      <c r="QX44" s="6"/>
      <c r="QY44" s="6"/>
      <c r="QZ44" s="6"/>
      <c r="RA44" s="6"/>
      <c r="RB44" s="6"/>
      <c r="RC44" s="6"/>
      <c r="RD44" s="6"/>
      <c r="RE44" s="6"/>
      <c r="RF44" s="6"/>
      <c r="RG44" s="6"/>
      <c r="RH44" s="6"/>
      <c r="RI44" s="6"/>
      <c r="RJ44" s="6"/>
      <c r="RK44" s="6"/>
      <c r="RL44" s="6"/>
      <c r="RM44" s="6"/>
      <c r="RN44" s="6"/>
      <c r="RO44" s="6"/>
      <c r="RP44" s="6"/>
      <c r="RQ44" s="6"/>
      <c r="RR44" s="6"/>
      <c r="RS44" s="6"/>
      <c r="RT44" s="6"/>
      <c r="RU44" s="6"/>
      <c r="RV44" s="6"/>
      <c r="RW44" s="6"/>
      <c r="RX44" s="6"/>
      <c r="RY44" s="6"/>
      <c r="RZ44" s="6"/>
      <c r="SA44" s="6"/>
      <c r="SB44" s="6"/>
      <c r="SC44" s="6"/>
      <c r="SD44" s="6"/>
      <c r="SE44" s="6"/>
      <c r="SF44" s="6"/>
      <c r="SG44" s="6"/>
      <c r="SH44" s="6"/>
      <c r="SI44" s="6"/>
      <c r="SJ44" s="6"/>
      <c r="SK44" s="6"/>
      <c r="SL44" s="6"/>
      <c r="SM44" s="6"/>
      <c r="SN44" s="6"/>
      <c r="SO44" s="6"/>
      <c r="SP44" s="6"/>
      <c r="SQ44" s="6"/>
      <c r="SR44" s="6"/>
      <c r="SS44" s="6"/>
      <c r="ST44" s="6"/>
      <c r="SU44" s="6"/>
      <c r="SV44" s="6"/>
      <c r="SW44" s="6"/>
      <c r="SX44" s="6"/>
      <c r="SY44" s="6"/>
      <c r="SZ44" s="6"/>
      <c r="TA44" s="6"/>
      <c r="TB44" s="6"/>
      <c r="TC44" s="6"/>
      <c r="TD44" s="6"/>
      <c r="TE44" s="6"/>
      <c r="TF44" s="6"/>
      <c r="TG44" s="6"/>
      <c r="TH44" s="6"/>
      <c r="TI44" s="6"/>
      <c r="TJ44" s="6"/>
      <c r="TK44" s="6"/>
      <c r="TL44" s="6"/>
      <c r="TM44" s="6"/>
      <c r="TN44" s="6"/>
      <c r="TO44" s="6"/>
      <c r="TP44" s="6"/>
      <c r="TQ44" s="6"/>
      <c r="TR44" s="6"/>
      <c r="TS44" s="6"/>
      <c r="TT44" s="6"/>
      <c r="TU44" s="6"/>
      <c r="TV44" s="6"/>
      <c r="TW44" s="6"/>
      <c r="TX44" s="6"/>
      <c r="TY44" s="6"/>
      <c r="TZ44" s="6"/>
      <c r="UA44" s="6"/>
      <c r="UB44" s="6"/>
      <c r="UC44" s="6"/>
      <c r="UD44" s="6"/>
      <c r="UE44" s="6"/>
      <c r="UF44" s="6"/>
      <c r="UG44" s="6"/>
      <c r="UH44" s="6"/>
      <c r="UI44" s="6"/>
      <c r="UJ44" s="6"/>
      <c r="UK44" s="6"/>
      <c r="UL44" s="6"/>
      <c r="UM44" s="6"/>
      <c r="UN44" s="6"/>
      <c r="UO44" s="6"/>
      <c r="UP44" s="6"/>
      <c r="UQ44" s="6"/>
      <c r="UR44" s="6"/>
      <c r="US44" s="6"/>
      <c r="UT44" s="6"/>
      <c r="UU44" s="6"/>
      <c r="UV44" s="6"/>
      <c r="UW44" s="6"/>
      <c r="UX44" s="6"/>
      <c r="UY44" s="6"/>
      <c r="UZ44" s="6"/>
      <c r="VA44" s="6"/>
      <c r="VB44" s="6"/>
      <c r="VC44" s="6"/>
      <c r="VD44" s="6"/>
      <c r="VE44" s="6"/>
      <c r="VF44" s="6"/>
      <c r="VG44" s="6"/>
      <c r="VH44" s="6"/>
      <c r="VI44" s="6"/>
      <c r="VJ44" s="6"/>
      <c r="VK44" s="6"/>
      <c r="VL44" s="6"/>
      <c r="VM44" s="6"/>
      <c r="VN44" s="6"/>
      <c r="VO44" s="6"/>
      <c r="VP44" s="6"/>
      <c r="VQ44" s="6"/>
      <c r="VR44" s="6"/>
      <c r="VS44" s="6"/>
      <c r="VT44" s="6"/>
      <c r="VU44" s="6"/>
      <c r="VV44" s="6"/>
      <c r="VW44" s="6"/>
      <c r="VX44" s="6"/>
      <c r="VY44" s="6"/>
      <c r="VZ44" s="6"/>
      <c r="WA44" s="6"/>
      <c r="WB44" s="6"/>
      <c r="WC44" s="6"/>
      <c r="WD44" s="6"/>
      <c r="WE44" s="6"/>
      <c r="WF44" s="6"/>
      <c r="WG44" s="6"/>
      <c r="WH44" s="6"/>
      <c r="WI44" s="6"/>
      <c r="WJ44" s="6"/>
      <c r="WK44" s="6"/>
      <c r="WL44" s="6"/>
      <c r="WM44" s="6"/>
      <c r="WN44" s="6"/>
      <c r="WO44" s="6"/>
      <c r="WP44" s="6"/>
      <c r="WQ44" s="6"/>
      <c r="WR44" s="6"/>
      <c r="WS44" s="6"/>
      <c r="WT44" s="6"/>
      <c r="WU44" s="6"/>
      <c r="WV44" s="6"/>
      <c r="WW44" s="6"/>
      <c r="WX44" s="6"/>
      <c r="WY44" s="6"/>
      <c r="WZ44" s="6"/>
      <c r="XA44" s="6"/>
      <c r="XB44" s="6"/>
      <c r="XC44" s="6"/>
      <c r="XD44" s="6"/>
      <c r="XE44" s="6"/>
      <c r="XF44" s="6"/>
      <c r="XG44" s="6"/>
      <c r="XH44" s="6"/>
      <c r="XI44" s="6"/>
      <c r="XJ44" s="6"/>
      <c r="XK44" s="6"/>
      <c r="XL44" s="6"/>
      <c r="XM44" s="6"/>
      <c r="XN44" s="6"/>
      <c r="XO44" s="6"/>
      <c r="XP44" s="6"/>
      <c r="XQ44" s="6"/>
      <c r="XR44" s="6"/>
      <c r="XS44" s="6"/>
      <c r="XT44" s="6"/>
      <c r="XU44" s="6"/>
      <c r="XV44" s="6"/>
      <c r="XW44" s="6"/>
      <c r="XX44" s="6"/>
      <c r="XY44" s="6"/>
      <c r="XZ44" s="6"/>
      <c r="YA44" s="6"/>
      <c r="YB44" s="6"/>
      <c r="YC44" s="6"/>
      <c r="YD44" s="6"/>
      <c r="YE44" s="6"/>
      <c r="YF44" s="6"/>
      <c r="YG44" s="6"/>
      <c r="YH44" s="6"/>
      <c r="YI44" s="6"/>
      <c r="YJ44" s="6"/>
      <c r="YK44" s="6"/>
      <c r="YL44" s="6"/>
      <c r="YM44" s="6"/>
      <c r="YN44" s="6"/>
      <c r="YO44" s="6"/>
      <c r="YP44" s="6"/>
      <c r="YQ44" s="6"/>
      <c r="YR44" s="6"/>
      <c r="YS44" s="6"/>
      <c r="YT44" s="6"/>
      <c r="YU44" s="6"/>
      <c r="YV44" s="6"/>
      <c r="YW44" s="6"/>
      <c r="YX44" s="6"/>
      <c r="YY44" s="6"/>
      <c r="YZ44" s="6"/>
      <c r="ZA44" s="6"/>
      <c r="ZB44" s="6"/>
      <c r="ZC44" s="6"/>
      <c r="ZD44" s="6"/>
      <c r="ZE44" s="6"/>
      <c r="ZF44" s="6"/>
      <c r="ZG44" s="6"/>
      <c r="ZH44" s="6"/>
      <c r="ZI44" s="6"/>
      <c r="ZJ44" s="6"/>
      <c r="ZK44" s="6"/>
      <c r="ZL44" s="6"/>
      <c r="ZM44" s="6"/>
      <c r="ZN44" s="6"/>
      <c r="ZO44" s="6"/>
      <c r="ZP44" s="6"/>
      <c r="ZQ44" s="6"/>
      <c r="ZR44" s="6"/>
      <c r="ZS44" s="6"/>
      <c r="ZT44" s="6"/>
      <c r="ZU44" s="6"/>
      <c r="ZV44" s="6"/>
      <c r="ZW44" s="6"/>
      <c r="ZX44" s="6"/>
      <c r="ZY44" s="6"/>
      <c r="ZZ44" s="6"/>
      <c r="AAA44" s="6"/>
      <c r="AAB44" s="6"/>
      <c r="AAC44" s="6"/>
      <c r="AAD44" s="6"/>
      <c r="AAE44" s="6"/>
      <c r="AAF44" s="6"/>
      <c r="AAG44" s="6"/>
      <c r="AAH44" s="6"/>
      <c r="AAI44" s="6"/>
      <c r="AAJ44" s="6"/>
      <c r="AAK44" s="6"/>
      <c r="AAL44" s="6"/>
      <c r="AAM44" s="6"/>
      <c r="AAN44" s="6"/>
      <c r="AAO44" s="6"/>
      <c r="AAP44" s="6"/>
      <c r="AAQ44" s="6"/>
      <c r="AAR44" s="6"/>
      <c r="AAS44" s="6"/>
      <c r="AAT44" s="6"/>
      <c r="AAU44" s="6"/>
      <c r="AAV44" s="6"/>
      <c r="AAW44" s="6"/>
      <c r="AAX44" s="6"/>
      <c r="AAY44" s="6"/>
      <c r="AAZ44" s="6"/>
      <c r="ABA44" s="6"/>
      <c r="ABB44" s="6"/>
      <c r="ABC44" s="6"/>
      <c r="ABD44" s="6"/>
      <c r="ABE44" s="6"/>
      <c r="ABF44" s="6"/>
      <c r="ABG44" s="6"/>
      <c r="ABH44" s="6"/>
      <c r="ABI44" s="6"/>
      <c r="ABJ44" s="6"/>
      <c r="ABK44" s="6"/>
      <c r="ABL44" s="6"/>
      <c r="ABM44" s="6"/>
      <c r="ABN44" s="6"/>
      <c r="ABO44" s="6"/>
      <c r="ABP44" s="6"/>
      <c r="ABQ44" s="6"/>
      <c r="ABR44" s="6"/>
      <c r="ABS44" s="6"/>
      <c r="ABT44" s="6"/>
      <c r="ABU44" s="6"/>
      <c r="ABV44" s="6"/>
      <c r="ABW44" s="6"/>
      <c r="ABX44" s="6"/>
      <c r="ABY44" s="6"/>
      <c r="ABZ44" s="6"/>
      <c r="ACA44" s="6"/>
      <c r="ACB44" s="6"/>
      <c r="ACC44" s="6"/>
      <c r="ACD44" s="6"/>
      <c r="ACE44" s="6"/>
      <c r="ACF44" s="6"/>
      <c r="ACG44" s="6"/>
      <c r="ACH44" s="6"/>
      <c r="ACI44" s="6"/>
      <c r="ACJ44" s="6"/>
      <c r="ACK44" s="6"/>
      <c r="ACL44" s="6"/>
      <c r="ACM44" s="6"/>
      <c r="ACN44" s="6"/>
      <c r="ACO44" s="6"/>
      <c r="ACP44" s="6"/>
      <c r="ACQ44" s="6"/>
      <c r="ACR44" s="6"/>
      <c r="ACS44" s="6"/>
      <c r="ACT44" s="6"/>
      <c r="ACU44" s="6"/>
      <c r="ACV44" s="6"/>
      <c r="ACW44" s="6"/>
      <c r="ACX44" s="6"/>
      <c r="ACY44" s="6"/>
      <c r="ACZ44" s="6"/>
      <c r="ADA44" s="6"/>
      <c r="ADB44" s="6"/>
      <c r="ADC44" s="6"/>
      <c r="ADD44" s="6"/>
      <c r="ADE44" s="6"/>
      <c r="ADF44" s="6"/>
      <c r="ADG44" s="6"/>
      <c r="ADH44" s="6"/>
      <c r="ADI44" s="6"/>
      <c r="ADJ44" s="6"/>
      <c r="ADK44" s="6"/>
      <c r="ADL44" s="6"/>
      <c r="ADM44" s="6"/>
      <c r="ADN44" s="6"/>
      <c r="ADO44" s="6"/>
      <c r="ADP44" s="6"/>
      <c r="ADQ44" s="6"/>
      <c r="ADR44" s="6"/>
      <c r="ADS44" s="6"/>
      <c r="ADT44" s="6"/>
      <c r="ADU44" s="6"/>
      <c r="ADV44" s="6"/>
      <c r="ADW44" s="6"/>
      <c r="ADX44" s="6"/>
      <c r="ADY44" s="6"/>
      <c r="ADZ44" s="6"/>
      <c r="AEA44" s="6"/>
      <c r="AEB44" s="6"/>
      <c r="AEC44" s="6"/>
      <c r="AED44" s="6"/>
      <c r="AEE44" s="6"/>
      <c r="AEF44" s="6"/>
      <c r="AEG44" s="6"/>
      <c r="AEH44" s="6"/>
      <c r="AEI44" s="6"/>
      <c r="AEJ44" s="6"/>
      <c r="AEK44" s="6"/>
      <c r="AEL44" s="6"/>
      <c r="AEM44" s="6"/>
      <c r="AEN44" s="6"/>
      <c r="AEO44" s="6"/>
      <c r="AEP44" s="6"/>
      <c r="AEQ44" s="6"/>
      <c r="AER44" s="6"/>
      <c r="AES44" s="6"/>
      <c r="AET44" s="6"/>
      <c r="AEU44" s="6"/>
      <c r="AEV44" s="6"/>
      <c r="AEW44" s="6"/>
      <c r="AEX44" s="6"/>
      <c r="AEY44" s="6"/>
      <c r="AEZ44" s="6"/>
      <c r="AFA44" s="6"/>
      <c r="AFB44" s="6"/>
      <c r="AFC44" s="6"/>
      <c r="AFD44" s="6"/>
      <c r="AFE44" s="6"/>
      <c r="AFF44" s="6"/>
      <c r="AFG44" s="6"/>
      <c r="AFH44" s="6"/>
      <c r="AFI44" s="6"/>
      <c r="AFJ44" s="6"/>
      <c r="AFK44" s="6"/>
      <c r="AFL44" s="6"/>
      <c r="AFM44" s="6"/>
      <c r="AFN44" s="6"/>
      <c r="AFO44" s="6"/>
      <c r="AFP44" s="6"/>
      <c r="AFQ44" s="6"/>
      <c r="AFR44" s="6"/>
      <c r="AFS44" s="6"/>
      <c r="AFT44" s="6"/>
      <c r="AFU44" s="6"/>
      <c r="AFV44" s="6"/>
      <c r="AFW44" s="6"/>
      <c r="AFX44" s="6"/>
      <c r="AFY44" s="6"/>
      <c r="AFZ44" s="6"/>
      <c r="AGA44" s="6"/>
      <c r="AGB44" s="6"/>
      <c r="AGC44" s="6"/>
      <c r="AGD44" s="6"/>
      <c r="AGE44" s="6"/>
      <c r="AGF44" s="6"/>
      <c r="AGG44" s="6"/>
      <c r="AGH44" s="6"/>
      <c r="AGI44" s="6"/>
      <c r="AGJ44" s="6"/>
      <c r="AGK44" s="6"/>
      <c r="AGL44" s="6"/>
      <c r="AGM44" s="6"/>
      <c r="AGN44" s="6"/>
      <c r="AGO44" s="6"/>
      <c r="AGP44" s="6"/>
      <c r="AGQ44" s="6"/>
      <c r="AGR44" s="6"/>
      <c r="AGS44" s="6"/>
      <c r="AGT44" s="6"/>
      <c r="AGU44" s="6"/>
      <c r="AGV44" s="6"/>
      <c r="AGW44" s="6"/>
      <c r="AGX44" s="6"/>
      <c r="AGY44" s="6"/>
      <c r="AGZ44" s="6"/>
      <c r="AHA44" s="6"/>
      <c r="AHB44" s="6"/>
      <c r="AHC44" s="6"/>
      <c r="AHD44" s="6"/>
      <c r="AHE44" s="6"/>
      <c r="AHF44" s="6"/>
      <c r="AHG44" s="6"/>
      <c r="AHH44" s="6"/>
      <c r="AHI44" s="6"/>
      <c r="AHJ44" s="6"/>
      <c r="AHK44" s="6"/>
      <c r="AHL44" s="6"/>
      <c r="AHM44" s="6"/>
      <c r="AHN44" s="6"/>
      <c r="AHO44" s="6"/>
      <c r="AHP44" s="6"/>
      <c r="AHQ44" s="6"/>
      <c r="AHR44" s="6"/>
      <c r="AHS44" s="6"/>
      <c r="AHT44" s="6"/>
      <c r="AHU44" s="6"/>
      <c r="AHV44" s="6"/>
      <c r="AHW44" s="6"/>
      <c r="AHX44" s="6"/>
      <c r="AHY44" s="6"/>
      <c r="AHZ44" s="6"/>
      <c r="AIA44" s="6"/>
      <c r="AIB44" s="6"/>
      <c r="AIC44" s="6"/>
      <c r="AID44" s="6"/>
      <c r="AIE44" s="6"/>
      <c r="AIF44" s="6"/>
      <c r="AIG44" s="6"/>
      <c r="AIH44" s="6"/>
      <c r="AII44" s="6"/>
      <c r="AIJ44" s="6"/>
      <c r="AIK44" s="6"/>
      <c r="AIL44" s="6"/>
      <c r="AIM44" s="6"/>
      <c r="AIN44" s="6"/>
      <c r="AIO44" s="6"/>
      <c r="AIP44" s="6"/>
      <c r="AIQ44" s="6"/>
      <c r="AIR44" s="6"/>
      <c r="AIS44" s="6"/>
      <c r="AIT44" s="6"/>
      <c r="AIU44" s="6"/>
      <c r="AIV44" s="6"/>
      <c r="AIW44" s="6"/>
      <c r="AIX44" s="6"/>
      <c r="AIY44" s="6"/>
      <c r="AIZ44" s="6"/>
      <c r="AJA44" s="6"/>
      <c r="AJB44" s="6"/>
      <c r="AJC44" s="6"/>
      <c r="AJD44" s="6"/>
      <c r="AJE44" s="6"/>
      <c r="AJF44" s="6"/>
      <c r="AJG44" s="6"/>
      <c r="AJH44" s="6"/>
      <c r="AJI44" s="6"/>
      <c r="AJJ44" s="6"/>
      <c r="AJK44" s="6"/>
      <c r="AJL44" s="6"/>
      <c r="AJM44" s="6"/>
      <c r="AJN44" s="6"/>
      <c r="AJO44" s="6"/>
      <c r="AJP44" s="6"/>
      <c r="AJQ44" s="6"/>
      <c r="AJR44" s="6"/>
      <c r="AJS44" s="6"/>
      <c r="AJT44" s="6"/>
      <c r="AJU44" s="6"/>
      <c r="AJV44" s="6"/>
      <c r="AJW44" s="6"/>
      <c r="AJX44" s="6"/>
      <c r="AJY44" s="6"/>
      <c r="AJZ44" s="6"/>
      <c r="AKA44" s="6"/>
      <c r="AKB44" s="6"/>
      <c r="AKC44" s="6"/>
      <c r="AKD44" s="6"/>
      <c r="AKE44" s="6"/>
      <c r="AKF44" s="6"/>
      <c r="AKG44" s="6"/>
      <c r="AKH44" s="6"/>
      <c r="AKI44" s="6"/>
      <c r="AKJ44" s="6"/>
      <c r="AKK44" s="6"/>
      <c r="AKL44" s="6"/>
      <c r="AKM44" s="6"/>
      <c r="AKN44" s="6"/>
      <c r="AKO44" s="6"/>
      <c r="AKP44" s="6"/>
      <c r="AKQ44" s="6"/>
      <c r="AKR44" s="6"/>
      <c r="AKS44" s="6"/>
      <c r="AKT44" s="6"/>
      <c r="AKU44" s="6"/>
      <c r="AKV44" s="6"/>
      <c r="AKW44" s="6"/>
      <c r="AKX44" s="6"/>
      <c r="AKY44" s="6"/>
      <c r="AKZ44" s="6"/>
      <c r="ALA44" s="6"/>
      <c r="ALB44" s="6"/>
      <c r="ALC44" s="6"/>
      <c r="ALD44" s="6"/>
      <c r="ALE44" s="6"/>
      <c r="ALF44" s="6"/>
      <c r="ALG44" s="6"/>
      <c r="ALH44" s="6"/>
      <c r="ALI44" s="6"/>
      <c r="ALJ44" s="6"/>
      <c r="ALK44" s="6"/>
      <c r="ALL44" s="6"/>
      <c r="ALM44" s="6"/>
      <c r="ALN44" s="6"/>
      <c r="ALO44" s="6"/>
      <c r="ALP44" s="6"/>
      <c r="ALQ44" s="6"/>
      <c r="ALR44" s="6"/>
      <c r="ALS44" s="6"/>
      <c r="ALT44" s="6"/>
      <c r="ALU44" s="6"/>
      <c r="ALV44" s="6"/>
      <c r="ALW44" s="6"/>
      <c r="ALX44" s="6"/>
      <c r="ALY44" s="6"/>
      <c r="ALZ44" s="6"/>
      <c r="AMA44" s="6"/>
      <c r="AMB44" s="6"/>
      <c r="AMC44" s="6"/>
      <c r="AMD44" s="6"/>
      <c r="AME44" s="6"/>
      <c r="AMF44" s="6"/>
      <c r="AMG44" s="6"/>
      <c r="AMH44" s="6"/>
      <c r="AMI44" s="6"/>
      <c r="AMJ44" s="6"/>
      <c r="AMK44" s="6"/>
      <c r="AML44" s="6"/>
      <c r="AMM44" s="6"/>
      <c r="AMN44" s="6"/>
      <c r="AMO44" s="6"/>
      <c r="AMP44" s="6"/>
      <c r="AMQ44" s="6"/>
      <c r="AMR44" s="6"/>
      <c r="AMS44" s="6"/>
      <c r="AMT44" s="6"/>
      <c r="AMU44" s="6"/>
      <c r="AMV44" s="6"/>
      <c r="AMW44" s="6"/>
      <c r="AMX44" s="6"/>
      <c r="AMY44" s="6"/>
      <c r="AMZ44" s="6"/>
      <c r="ANA44" s="6"/>
      <c r="ANB44" s="6"/>
    </row>
    <row r="45" spans="1:1042" x14ac:dyDescent="0.25">
      <c r="A45" t="s">
        <v>188</v>
      </c>
      <c r="K45" s="55"/>
      <c r="L45" s="55"/>
      <c r="M45" s="6"/>
      <c r="N45" s="55"/>
      <c r="O45" s="6"/>
      <c r="P45" s="6"/>
      <c r="Q45" s="6"/>
      <c r="R45" s="72" t="s">
        <v>717</v>
      </c>
      <c r="S45" s="14">
        <v>75</v>
      </c>
      <c r="T45" s="103" t="s">
        <v>717</v>
      </c>
      <c r="U45" s="133">
        <f t="shared" si="2"/>
        <v>1</v>
      </c>
      <c r="V45" s="131"/>
      <c r="W45" s="78"/>
      <c r="X45" s="56"/>
      <c r="Y45" s="56"/>
      <c r="Z45" s="57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  <c r="EG45" s="6"/>
      <c r="EH45" s="6"/>
      <c r="EI45" s="6"/>
      <c r="EJ45" s="6"/>
      <c r="EK45" s="6"/>
      <c r="EL45" s="6"/>
      <c r="EM45" s="6"/>
      <c r="EN45" s="6"/>
      <c r="EO45" s="6"/>
      <c r="EP45" s="6"/>
      <c r="EQ45" s="6"/>
      <c r="ER45" s="6"/>
      <c r="ES45" s="6"/>
      <c r="ET45" s="6"/>
      <c r="EU45" s="6"/>
      <c r="EV45" s="6"/>
      <c r="EW45" s="6"/>
      <c r="EX45" s="6"/>
      <c r="EY45" s="6"/>
      <c r="EZ45" s="6"/>
      <c r="FA45" s="6"/>
      <c r="FB45" s="6"/>
      <c r="FC45" s="6"/>
      <c r="FD45" s="6"/>
      <c r="FE45" s="6"/>
      <c r="FF45" s="6"/>
      <c r="FG45" s="6"/>
      <c r="FH45" s="6"/>
      <c r="FI45" s="6"/>
      <c r="FJ45" s="6"/>
      <c r="FK45" s="6"/>
      <c r="FL45" s="6"/>
      <c r="FM45" s="6"/>
      <c r="FN45" s="6"/>
      <c r="FO45" s="6"/>
      <c r="FP45" s="6"/>
      <c r="FQ45" s="6"/>
      <c r="FR45" s="6"/>
      <c r="FS45" s="6"/>
      <c r="FT45" s="6"/>
      <c r="FU45" s="6"/>
      <c r="FV45" s="6"/>
      <c r="FW45" s="6"/>
      <c r="FX45" s="6"/>
      <c r="FY45" s="6"/>
      <c r="FZ45" s="6"/>
      <c r="GA45" s="6"/>
      <c r="GB45" s="6"/>
      <c r="GC45" s="6"/>
      <c r="GD45" s="6"/>
      <c r="GE45" s="6"/>
      <c r="GF45" s="6"/>
      <c r="GG45" s="6"/>
      <c r="GH45" s="6"/>
      <c r="GI45" s="6"/>
      <c r="GJ45" s="6"/>
      <c r="GK45" s="6"/>
      <c r="GL45" s="6"/>
      <c r="GM45" s="6"/>
      <c r="GN45" s="6"/>
      <c r="GO45" s="6"/>
      <c r="GP45" s="6"/>
      <c r="GQ45" s="6"/>
      <c r="GR45" s="6"/>
      <c r="GS45" s="6"/>
      <c r="GT45" s="6"/>
      <c r="GU45" s="6"/>
      <c r="GV45" s="6"/>
      <c r="GW45" s="6"/>
      <c r="GX45" s="6"/>
      <c r="GY45" s="6"/>
      <c r="GZ45" s="6"/>
      <c r="HA45" s="6"/>
      <c r="HB45" s="6"/>
      <c r="HC45" s="6"/>
      <c r="HD45" s="6"/>
      <c r="HE45" s="6"/>
      <c r="HF45" s="6"/>
      <c r="HG45" s="6"/>
      <c r="HH45" s="6"/>
      <c r="HI45" s="6"/>
      <c r="HJ45" s="6"/>
      <c r="HK45" s="6"/>
      <c r="HL45" s="6"/>
      <c r="HM45" s="6"/>
      <c r="HN45" s="6"/>
      <c r="HO45" s="6"/>
      <c r="HP45" s="6"/>
      <c r="HQ45" s="6"/>
      <c r="HR45" s="6"/>
      <c r="HS45" s="6"/>
      <c r="HT45" s="6"/>
      <c r="HU45" s="6"/>
      <c r="HV45" s="6"/>
      <c r="HW45" s="6"/>
      <c r="HX45" s="6"/>
      <c r="HY45" s="6"/>
      <c r="HZ45" s="6"/>
      <c r="IA45" s="6"/>
      <c r="IB45" s="6"/>
      <c r="IC45" s="6"/>
      <c r="ID45" s="6"/>
      <c r="IE45" s="6"/>
      <c r="IF45" s="6"/>
      <c r="IG45" s="6"/>
      <c r="IH45" s="6"/>
      <c r="II45" s="6"/>
      <c r="IJ45" s="6"/>
      <c r="IK45" s="6"/>
      <c r="IL45" s="6"/>
      <c r="IM45" s="6"/>
      <c r="IN45" s="6"/>
      <c r="IO45" s="6"/>
      <c r="IP45" s="6"/>
      <c r="IQ45" s="6"/>
      <c r="IR45" s="6"/>
      <c r="IS45" s="6"/>
      <c r="IT45" s="6"/>
      <c r="IU45" s="6"/>
      <c r="IV45" s="6"/>
      <c r="IW45" s="6"/>
      <c r="IX45" s="6"/>
      <c r="IY45" s="6"/>
      <c r="IZ45" s="6"/>
      <c r="JA45" s="6"/>
      <c r="JB45" s="6"/>
      <c r="JC45" s="6"/>
      <c r="JD45" s="6"/>
      <c r="JE45" s="6"/>
      <c r="JF45" s="6"/>
      <c r="JG45" s="6"/>
      <c r="JH45" s="6"/>
      <c r="JI45" s="6"/>
      <c r="JJ45" s="6"/>
      <c r="JK45" s="6"/>
      <c r="JL45" s="6"/>
      <c r="JM45" s="6"/>
      <c r="JN45" s="6"/>
      <c r="JO45" s="6"/>
      <c r="JP45" s="6"/>
      <c r="JQ45" s="6"/>
      <c r="JR45" s="6"/>
      <c r="JS45" s="6"/>
      <c r="JT45" s="6"/>
      <c r="JU45" s="6"/>
      <c r="JV45" s="6"/>
      <c r="JW45" s="6"/>
      <c r="JX45" s="6"/>
      <c r="JY45" s="6"/>
      <c r="JZ45" s="6"/>
      <c r="KA45" s="6"/>
      <c r="KB45" s="6"/>
      <c r="KC45" s="6"/>
      <c r="KD45" s="6"/>
      <c r="KE45" s="6"/>
      <c r="KF45" s="6"/>
      <c r="KG45" s="6"/>
      <c r="KH45" s="6"/>
      <c r="KI45" s="6"/>
      <c r="KJ45" s="6"/>
      <c r="KK45" s="6"/>
      <c r="KL45" s="6"/>
      <c r="KM45" s="6"/>
      <c r="KN45" s="6"/>
      <c r="KO45" s="6"/>
      <c r="KP45" s="6"/>
      <c r="KQ45" s="6"/>
      <c r="KR45" s="6"/>
      <c r="KS45" s="6"/>
      <c r="KT45" s="6"/>
      <c r="KU45" s="6"/>
      <c r="KV45" s="6"/>
      <c r="KW45" s="6"/>
      <c r="KX45" s="6"/>
      <c r="KY45" s="6"/>
      <c r="KZ45" s="6"/>
      <c r="LA45" s="6"/>
      <c r="LB45" s="6"/>
      <c r="LC45" s="6"/>
      <c r="LD45" s="6"/>
      <c r="LE45" s="6"/>
      <c r="LF45" s="6"/>
      <c r="LG45" s="6"/>
      <c r="LH45" s="6"/>
      <c r="LI45" s="6"/>
      <c r="LJ45" s="6"/>
      <c r="LK45" s="6"/>
      <c r="LL45" s="6"/>
      <c r="LM45" s="6"/>
      <c r="LN45" s="6"/>
      <c r="LO45" s="6"/>
      <c r="LP45" s="6"/>
      <c r="LQ45" s="6"/>
      <c r="LR45" s="6"/>
      <c r="LS45" s="6"/>
      <c r="LT45" s="6"/>
      <c r="LU45" s="6"/>
      <c r="LV45" s="6"/>
      <c r="LW45" s="6"/>
      <c r="LX45" s="6"/>
      <c r="LY45" s="6"/>
      <c r="LZ45" s="6"/>
      <c r="MA45" s="6"/>
      <c r="MB45" s="6"/>
      <c r="MC45" s="6"/>
      <c r="MD45" s="6"/>
      <c r="ME45" s="6"/>
      <c r="MF45" s="6"/>
      <c r="MG45" s="6"/>
      <c r="MH45" s="6"/>
      <c r="MI45" s="6"/>
      <c r="MJ45" s="6"/>
      <c r="MK45" s="6"/>
      <c r="ML45" s="6"/>
      <c r="MM45" s="6"/>
      <c r="MN45" s="6"/>
      <c r="MO45" s="6"/>
      <c r="MP45" s="6"/>
      <c r="MQ45" s="6"/>
      <c r="MR45" s="6"/>
      <c r="MS45" s="6"/>
      <c r="MT45" s="6"/>
      <c r="MU45" s="6"/>
      <c r="MV45" s="6"/>
      <c r="MW45" s="6"/>
      <c r="MX45" s="6"/>
      <c r="MY45" s="6"/>
      <c r="MZ45" s="6"/>
      <c r="NA45" s="6"/>
      <c r="NB45" s="6"/>
      <c r="NC45" s="6"/>
      <c r="ND45" s="6"/>
      <c r="NE45" s="6"/>
      <c r="NF45" s="6"/>
      <c r="NG45" s="6"/>
      <c r="NH45" s="6"/>
      <c r="NI45" s="6"/>
      <c r="NJ45" s="6"/>
      <c r="NK45" s="6"/>
      <c r="NL45" s="6"/>
      <c r="NM45" s="6"/>
      <c r="NN45" s="6"/>
      <c r="NO45" s="6"/>
      <c r="NP45" s="6"/>
      <c r="NQ45" s="6"/>
      <c r="NR45" s="6"/>
      <c r="NS45" s="6"/>
      <c r="NT45" s="6"/>
      <c r="NU45" s="6"/>
      <c r="NV45" s="6"/>
      <c r="NW45" s="6"/>
      <c r="NX45" s="6"/>
      <c r="NY45" s="6"/>
      <c r="NZ45" s="6"/>
      <c r="OA45" s="6"/>
      <c r="OB45" s="6"/>
      <c r="OC45" s="6"/>
      <c r="OD45" s="6"/>
      <c r="OE45" s="6"/>
      <c r="OF45" s="6"/>
      <c r="OG45" s="6"/>
      <c r="OH45" s="6"/>
      <c r="OI45" s="6"/>
      <c r="OJ45" s="6"/>
      <c r="OK45" s="6"/>
      <c r="OL45" s="6"/>
      <c r="OM45" s="6"/>
      <c r="ON45" s="6"/>
      <c r="OO45" s="6"/>
      <c r="OP45" s="6"/>
      <c r="OQ45" s="6"/>
      <c r="OR45" s="6"/>
      <c r="OS45" s="6"/>
      <c r="OT45" s="6"/>
      <c r="OU45" s="6"/>
      <c r="OV45" s="6"/>
      <c r="OW45" s="6"/>
      <c r="OX45" s="6"/>
      <c r="OY45" s="6"/>
      <c r="OZ45" s="6"/>
      <c r="PA45" s="6"/>
      <c r="PB45" s="6"/>
      <c r="PC45" s="6"/>
      <c r="PD45" s="6"/>
      <c r="PE45" s="6"/>
      <c r="PF45" s="6"/>
      <c r="PG45" s="6"/>
      <c r="PH45" s="6"/>
      <c r="PI45" s="6"/>
      <c r="PJ45" s="6"/>
      <c r="PK45" s="6"/>
      <c r="PL45" s="6"/>
      <c r="PM45" s="6"/>
      <c r="PN45" s="6"/>
      <c r="PO45" s="6"/>
      <c r="PP45" s="6"/>
      <c r="PQ45" s="6"/>
      <c r="PR45" s="6"/>
      <c r="PS45" s="6"/>
      <c r="PT45" s="6"/>
      <c r="PU45" s="6"/>
      <c r="PV45" s="6"/>
      <c r="PW45" s="6"/>
      <c r="PX45" s="6"/>
      <c r="PY45" s="6"/>
      <c r="PZ45" s="6"/>
      <c r="QA45" s="6"/>
      <c r="QB45" s="6"/>
      <c r="QC45" s="6"/>
      <c r="QD45" s="6"/>
      <c r="QE45" s="6"/>
      <c r="QF45" s="6"/>
      <c r="QG45" s="6"/>
      <c r="QH45" s="6"/>
      <c r="QI45" s="6"/>
      <c r="QJ45" s="6"/>
      <c r="QK45" s="6"/>
      <c r="QL45" s="6"/>
      <c r="QM45" s="6"/>
      <c r="QN45" s="6"/>
      <c r="QO45" s="6"/>
      <c r="QP45" s="6"/>
      <c r="QQ45" s="6"/>
      <c r="QR45" s="6"/>
      <c r="QS45" s="6"/>
      <c r="QT45" s="6"/>
      <c r="QU45" s="6"/>
      <c r="QV45" s="6"/>
      <c r="QW45" s="6"/>
      <c r="QX45" s="6"/>
      <c r="QY45" s="6"/>
      <c r="QZ45" s="6"/>
      <c r="RA45" s="6"/>
      <c r="RB45" s="6"/>
      <c r="RC45" s="6"/>
      <c r="RD45" s="6"/>
      <c r="RE45" s="6"/>
      <c r="RF45" s="6"/>
      <c r="RG45" s="6"/>
      <c r="RH45" s="6"/>
      <c r="RI45" s="6"/>
      <c r="RJ45" s="6"/>
      <c r="RK45" s="6"/>
      <c r="RL45" s="6"/>
      <c r="RM45" s="6"/>
      <c r="RN45" s="6"/>
      <c r="RO45" s="6"/>
      <c r="RP45" s="6"/>
      <c r="RQ45" s="6"/>
      <c r="RR45" s="6"/>
      <c r="RS45" s="6"/>
      <c r="RT45" s="6"/>
      <c r="RU45" s="6"/>
      <c r="RV45" s="6"/>
      <c r="RW45" s="6"/>
      <c r="RX45" s="6"/>
      <c r="RY45" s="6"/>
      <c r="RZ45" s="6"/>
      <c r="SA45" s="6"/>
      <c r="SB45" s="6"/>
      <c r="SC45" s="6"/>
      <c r="SD45" s="6"/>
      <c r="SE45" s="6"/>
      <c r="SF45" s="6"/>
      <c r="SG45" s="6"/>
      <c r="SH45" s="6"/>
      <c r="SI45" s="6"/>
      <c r="SJ45" s="6"/>
      <c r="SK45" s="6"/>
      <c r="SL45" s="6"/>
      <c r="SM45" s="6"/>
      <c r="SN45" s="6"/>
      <c r="SO45" s="6"/>
      <c r="SP45" s="6"/>
      <c r="SQ45" s="6"/>
      <c r="SR45" s="6"/>
      <c r="SS45" s="6"/>
      <c r="ST45" s="6"/>
      <c r="SU45" s="6"/>
      <c r="SV45" s="6"/>
      <c r="SW45" s="6"/>
      <c r="SX45" s="6"/>
      <c r="SY45" s="6"/>
      <c r="SZ45" s="6"/>
      <c r="TA45" s="6"/>
      <c r="TB45" s="6"/>
      <c r="TC45" s="6"/>
      <c r="TD45" s="6"/>
      <c r="TE45" s="6"/>
      <c r="TF45" s="6"/>
      <c r="TG45" s="6"/>
      <c r="TH45" s="6"/>
      <c r="TI45" s="6"/>
      <c r="TJ45" s="6"/>
      <c r="TK45" s="6"/>
      <c r="TL45" s="6"/>
      <c r="TM45" s="6"/>
      <c r="TN45" s="6"/>
      <c r="TO45" s="6"/>
      <c r="TP45" s="6"/>
      <c r="TQ45" s="6"/>
      <c r="TR45" s="6"/>
      <c r="TS45" s="6"/>
      <c r="TT45" s="6"/>
      <c r="TU45" s="6"/>
      <c r="TV45" s="6"/>
      <c r="TW45" s="6"/>
      <c r="TX45" s="6"/>
      <c r="TY45" s="6"/>
      <c r="TZ45" s="6"/>
      <c r="UA45" s="6"/>
      <c r="UB45" s="6"/>
      <c r="UC45" s="6"/>
      <c r="UD45" s="6"/>
      <c r="UE45" s="6"/>
      <c r="UF45" s="6"/>
      <c r="UG45" s="6"/>
      <c r="UH45" s="6"/>
      <c r="UI45" s="6"/>
      <c r="UJ45" s="6"/>
      <c r="UK45" s="6"/>
      <c r="UL45" s="6"/>
      <c r="UM45" s="6"/>
      <c r="UN45" s="6"/>
      <c r="UO45" s="6"/>
      <c r="UP45" s="6"/>
      <c r="UQ45" s="6"/>
      <c r="UR45" s="6"/>
      <c r="US45" s="6"/>
      <c r="UT45" s="6"/>
      <c r="UU45" s="6"/>
      <c r="UV45" s="6"/>
      <c r="UW45" s="6"/>
      <c r="UX45" s="6"/>
      <c r="UY45" s="6"/>
      <c r="UZ45" s="6"/>
      <c r="VA45" s="6"/>
      <c r="VB45" s="6"/>
      <c r="VC45" s="6"/>
      <c r="VD45" s="6"/>
      <c r="VE45" s="6"/>
      <c r="VF45" s="6"/>
      <c r="VG45" s="6"/>
      <c r="VH45" s="6"/>
      <c r="VI45" s="6"/>
      <c r="VJ45" s="6"/>
      <c r="VK45" s="6"/>
      <c r="VL45" s="6"/>
      <c r="VM45" s="6"/>
      <c r="VN45" s="6"/>
      <c r="VO45" s="6"/>
      <c r="VP45" s="6"/>
      <c r="VQ45" s="6"/>
      <c r="VR45" s="6"/>
      <c r="VS45" s="6"/>
      <c r="VT45" s="6"/>
      <c r="VU45" s="6"/>
      <c r="VV45" s="6"/>
      <c r="VW45" s="6"/>
      <c r="VX45" s="6"/>
      <c r="VY45" s="6"/>
      <c r="VZ45" s="6"/>
      <c r="WA45" s="6"/>
      <c r="WB45" s="6"/>
      <c r="WC45" s="6"/>
      <c r="WD45" s="6"/>
      <c r="WE45" s="6"/>
      <c r="WF45" s="6"/>
      <c r="WG45" s="6"/>
      <c r="WH45" s="6"/>
      <c r="WI45" s="6"/>
      <c r="WJ45" s="6"/>
      <c r="WK45" s="6"/>
      <c r="WL45" s="6"/>
      <c r="WM45" s="6"/>
      <c r="WN45" s="6"/>
      <c r="WO45" s="6"/>
      <c r="WP45" s="6"/>
      <c r="WQ45" s="6"/>
      <c r="WR45" s="6"/>
      <c r="WS45" s="6"/>
      <c r="WT45" s="6"/>
      <c r="WU45" s="6"/>
      <c r="WV45" s="6"/>
      <c r="WW45" s="6"/>
      <c r="WX45" s="6"/>
      <c r="WY45" s="6"/>
      <c r="WZ45" s="6"/>
      <c r="XA45" s="6"/>
      <c r="XB45" s="6"/>
      <c r="XC45" s="6"/>
      <c r="XD45" s="6"/>
      <c r="XE45" s="6"/>
      <c r="XF45" s="6"/>
      <c r="XG45" s="6"/>
      <c r="XH45" s="6"/>
      <c r="XI45" s="6"/>
      <c r="XJ45" s="6"/>
      <c r="XK45" s="6"/>
      <c r="XL45" s="6"/>
      <c r="XM45" s="6"/>
      <c r="XN45" s="6"/>
      <c r="XO45" s="6"/>
      <c r="XP45" s="6"/>
      <c r="XQ45" s="6"/>
      <c r="XR45" s="6"/>
      <c r="XS45" s="6"/>
      <c r="XT45" s="6"/>
      <c r="XU45" s="6"/>
      <c r="XV45" s="6"/>
      <c r="XW45" s="6"/>
      <c r="XX45" s="6"/>
      <c r="XY45" s="6"/>
      <c r="XZ45" s="6"/>
      <c r="YA45" s="6"/>
      <c r="YB45" s="6"/>
      <c r="YC45" s="6"/>
      <c r="YD45" s="6"/>
      <c r="YE45" s="6"/>
      <c r="YF45" s="6"/>
      <c r="YG45" s="6"/>
      <c r="YH45" s="6"/>
      <c r="YI45" s="6"/>
      <c r="YJ45" s="6"/>
      <c r="YK45" s="6"/>
      <c r="YL45" s="6"/>
      <c r="YM45" s="6"/>
      <c r="YN45" s="6"/>
      <c r="YO45" s="6"/>
      <c r="YP45" s="6"/>
      <c r="YQ45" s="6"/>
      <c r="YR45" s="6"/>
      <c r="YS45" s="6"/>
      <c r="YT45" s="6"/>
      <c r="YU45" s="6"/>
      <c r="YV45" s="6"/>
      <c r="YW45" s="6"/>
      <c r="YX45" s="6"/>
      <c r="YY45" s="6"/>
      <c r="YZ45" s="6"/>
      <c r="ZA45" s="6"/>
      <c r="ZB45" s="6"/>
      <c r="ZC45" s="6"/>
      <c r="ZD45" s="6"/>
      <c r="ZE45" s="6"/>
      <c r="ZF45" s="6"/>
      <c r="ZG45" s="6"/>
      <c r="ZH45" s="6"/>
      <c r="ZI45" s="6"/>
      <c r="ZJ45" s="6"/>
      <c r="ZK45" s="6"/>
      <c r="ZL45" s="6"/>
      <c r="ZM45" s="6"/>
      <c r="ZN45" s="6"/>
      <c r="ZO45" s="6"/>
      <c r="ZP45" s="6"/>
      <c r="ZQ45" s="6"/>
      <c r="ZR45" s="6"/>
      <c r="ZS45" s="6"/>
      <c r="ZT45" s="6"/>
      <c r="ZU45" s="6"/>
      <c r="ZV45" s="6"/>
      <c r="ZW45" s="6"/>
      <c r="ZX45" s="6"/>
      <c r="ZY45" s="6"/>
      <c r="ZZ45" s="6"/>
      <c r="AAA45" s="6"/>
      <c r="AAB45" s="6"/>
      <c r="AAC45" s="6"/>
      <c r="AAD45" s="6"/>
      <c r="AAE45" s="6"/>
      <c r="AAF45" s="6"/>
      <c r="AAG45" s="6"/>
      <c r="AAH45" s="6"/>
      <c r="AAI45" s="6"/>
      <c r="AAJ45" s="6"/>
      <c r="AAK45" s="6"/>
      <c r="AAL45" s="6"/>
      <c r="AAM45" s="6"/>
      <c r="AAN45" s="6"/>
      <c r="AAO45" s="6"/>
      <c r="AAP45" s="6"/>
      <c r="AAQ45" s="6"/>
      <c r="AAR45" s="6"/>
      <c r="AAS45" s="6"/>
      <c r="AAT45" s="6"/>
      <c r="AAU45" s="6"/>
      <c r="AAV45" s="6"/>
      <c r="AAW45" s="6"/>
      <c r="AAX45" s="6"/>
      <c r="AAY45" s="6"/>
      <c r="AAZ45" s="6"/>
      <c r="ABA45" s="6"/>
      <c r="ABB45" s="6"/>
      <c r="ABC45" s="6"/>
      <c r="ABD45" s="6"/>
      <c r="ABE45" s="6"/>
      <c r="ABF45" s="6"/>
      <c r="ABG45" s="6"/>
      <c r="ABH45" s="6"/>
      <c r="ABI45" s="6"/>
      <c r="ABJ45" s="6"/>
      <c r="ABK45" s="6"/>
      <c r="ABL45" s="6"/>
      <c r="ABM45" s="6"/>
      <c r="ABN45" s="6"/>
      <c r="ABO45" s="6"/>
      <c r="ABP45" s="6"/>
      <c r="ABQ45" s="6"/>
      <c r="ABR45" s="6"/>
      <c r="ABS45" s="6"/>
      <c r="ABT45" s="6"/>
      <c r="ABU45" s="6"/>
      <c r="ABV45" s="6"/>
      <c r="ABW45" s="6"/>
      <c r="ABX45" s="6"/>
      <c r="ABY45" s="6"/>
      <c r="ABZ45" s="6"/>
      <c r="ACA45" s="6"/>
      <c r="ACB45" s="6"/>
      <c r="ACC45" s="6"/>
      <c r="ACD45" s="6"/>
      <c r="ACE45" s="6"/>
      <c r="ACF45" s="6"/>
      <c r="ACG45" s="6"/>
      <c r="ACH45" s="6"/>
      <c r="ACI45" s="6"/>
      <c r="ACJ45" s="6"/>
      <c r="ACK45" s="6"/>
      <c r="ACL45" s="6"/>
      <c r="ACM45" s="6"/>
      <c r="ACN45" s="6"/>
      <c r="ACO45" s="6"/>
      <c r="ACP45" s="6"/>
      <c r="ACQ45" s="6"/>
      <c r="ACR45" s="6"/>
      <c r="ACS45" s="6"/>
      <c r="ACT45" s="6"/>
      <c r="ACU45" s="6"/>
      <c r="ACV45" s="6"/>
      <c r="ACW45" s="6"/>
      <c r="ACX45" s="6"/>
      <c r="ACY45" s="6"/>
      <c r="ACZ45" s="6"/>
      <c r="ADA45" s="6"/>
      <c r="ADB45" s="6"/>
      <c r="ADC45" s="6"/>
      <c r="ADD45" s="6"/>
      <c r="ADE45" s="6"/>
      <c r="ADF45" s="6"/>
      <c r="ADG45" s="6"/>
      <c r="ADH45" s="6"/>
      <c r="ADI45" s="6"/>
      <c r="ADJ45" s="6"/>
      <c r="ADK45" s="6"/>
      <c r="ADL45" s="6"/>
      <c r="ADM45" s="6"/>
      <c r="ADN45" s="6"/>
      <c r="ADO45" s="6"/>
      <c r="ADP45" s="6"/>
      <c r="ADQ45" s="6"/>
      <c r="ADR45" s="6"/>
      <c r="ADS45" s="6"/>
      <c r="ADT45" s="6"/>
      <c r="ADU45" s="6"/>
      <c r="ADV45" s="6"/>
      <c r="ADW45" s="6"/>
      <c r="ADX45" s="6"/>
      <c r="ADY45" s="6"/>
      <c r="ADZ45" s="6"/>
      <c r="AEA45" s="6"/>
      <c r="AEB45" s="6"/>
      <c r="AEC45" s="6"/>
      <c r="AED45" s="6"/>
      <c r="AEE45" s="6"/>
      <c r="AEF45" s="6"/>
      <c r="AEG45" s="6"/>
      <c r="AEH45" s="6"/>
      <c r="AEI45" s="6"/>
      <c r="AEJ45" s="6"/>
      <c r="AEK45" s="6"/>
      <c r="AEL45" s="6"/>
      <c r="AEM45" s="6"/>
      <c r="AEN45" s="6"/>
      <c r="AEO45" s="6"/>
      <c r="AEP45" s="6"/>
      <c r="AEQ45" s="6"/>
      <c r="AER45" s="6"/>
      <c r="AES45" s="6"/>
      <c r="AET45" s="6"/>
      <c r="AEU45" s="6"/>
      <c r="AEV45" s="6"/>
      <c r="AEW45" s="6"/>
      <c r="AEX45" s="6"/>
      <c r="AEY45" s="6"/>
      <c r="AEZ45" s="6"/>
      <c r="AFA45" s="6"/>
      <c r="AFB45" s="6"/>
      <c r="AFC45" s="6"/>
      <c r="AFD45" s="6"/>
      <c r="AFE45" s="6"/>
      <c r="AFF45" s="6"/>
      <c r="AFG45" s="6"/>
      <c r="AFH45" s="6"/>
      <c r="AFI45" s="6"/>
      <c r="AFJ45" s="6"/>
      <c r="AFK45" s="6"/>
      <c r="AFL45" s="6"/>
      <c r="AFM45" s="6"/>
      <c r="AFN45" s="6"/>
      <c r="AFO45" s="6"/>
      <c r="AFP45" s="6"/>
      <c r="AFQ45" s="6"/>
      <c r="AFR45" s="6"/>
      <c r="AFS45" s="6"/>
      <c r="AFT45" s="6"/>
      <c r="AFU45" s="6"/>
      <c r="AFV45" s="6"/>
      <c r="AFW45" s="6"/>
      <c r="AFX45" s="6"/>
      <c r="AFY45" s="6"/>
      <c r="AFZ45" s="6"/>
      <c r="AGA45" s="6"/>
      <c r="AGB45" s="6"/>
      <c r="AGC45" s="6"/>
      <c r="AGD45" s="6"/>
      <c r="AGE45" s="6"/>
      <c r="AGF45" s="6"/>
      <c r="AGG45" s="6"/>
      <c r="AGH45" s="6"/>
      <c r="AGI45" s="6"/>
      <c r="AGJ45" s="6"/>
      <c r="AGK45" s="6"/>
      <c r="AGL45" s="6"/>
      <c r="AGM45" s="6"/>
      <c r="AGN45" s="6"/>
      <c r="AGO45" s="6"/>
      <c r="AGP45" s="6"/>
      <c r="AGQ45" s="6"/>
      <c r="AGR45" s="6"/>
      <c r="AGS45" s="6"/>
      <c r="AGT45" s="6"/>
      <c r="AGU45" s="6"/>
      <c r="AGV45" s="6"/>
      <c r="AGW45" s="6"/>
      <c r="AGX45" s="6"/>
      <c r="AGY45" s="6"/>
      <c r="AGZ45" s="6"/>
      <c r="AHA45" s="6"/>
      <c r="AHB45" s="6"/>
      <c r="AHC45" s="6"/>
      <c r="AHD45" s="6"/>
      <c r="AHE45" s="6"/>
      <c r="AHF45" s="6"/>
      <c r="AHG45" s="6"/>
      <c r="AHH45" s="6"/>
      <c r="AHI45" s="6"/>
      <c r="AHJ45" s="6"/>
      <c r="AHK45" s="6"/>
      <c r="AHL45" s="6"/>
      <c r="AHM45" s="6"/>
      <c r="AHN45" s="6"/>
      <c r="AHO45" s="6"/>
      <c r="AHP45" s="6"/>
      <c r="AHQ45" s="6"/>
      <c r="AHR45" s="6"/>
      <c r="AHS45" s="6"/>
      <c r="AHT45" s="6"/>
      <c r="AHU45" s="6"/>
      <c r="AHV45" s="6"/>
      <c r="AHW45" s="6"/>
      <c r="AHX45" s="6"/>
      <c r="AHY45" s="6"/>
      <c r="AHZ45" s="6"/>
      <c r="AIA45" s="6"/>
      <c r="AIB45" s="6"/>
      <c r="AIC45" s="6"/>
      <c r="AID45" s="6"/>
      <c r="AIE45" s="6"/>
      <c r="AIF45" s="6"/>
      <c r="AIG45" s="6"/>
      <c r="AIH45" s="6"/>
      <c r="AII45" s="6"/>
      <c r="AIJ45" s="6"/>
      <c r="AIK45" s="6"/>
      <c r="AIL45" s="6"/>
      <c r="AIM45" s="6"/>
      <c r="AIN45" s="6"/>
      <c r="AIO45" s="6"/>
      <c r="AIP45" s="6"/>
      <c r="AIQ45" s="6"/>
      <c r="AIR45" s="6"/>
      <c r="AIS45" s="6"/>
      <c r="AIT45" s="6"/>
      <c r="AIU45" s="6"/>
      <c r="AIV45" s="6"/>
      <c r="AIW45" s="6"/>
      <c r="AIX45" s="6"/>
      <c r="AIY45" s="6"/>
      <c r="AIZ45" s="6"/>
      <c r="AJA45" s="6"/>
      <c r="AJB45" s="6"/>
      <c r="AJC45" s="6"/>
      <c r="AJD45" s="6"/>
      <c r="AJE45" s="6"/>
      <c r="AJF45" s="6"/>
      <c r="AJG45" s="6"/>
      <c r="AJH45" s="6"/>
      <c r="AJI45" s="6"/>
      <c r="AJJ45" s="6"/>
      <c r="AJK45" s="6"/>
      <c r="AJL45" s="6"/>
      <c r="AJM45" s="6"/>
      <c r="AJN45" s="6"/>
      <c r="AJO45" s="6"/>
      <c r="AJP45" s="6"/>
      <c r="AJQ45" s="6"/>
      <c r="AJR45" s="6"/>
      <c r="AJS45" s="6"/>
      <c r="AJT45" s="6"/>
      <c r="AJU45" s="6"/>
      <c r="AJV45" s="6"/>
      <c r="AJW45" s="6"/>
      <c r="AJX45" s="6"/>
      <c r="AJY45" s="6"/>
      <c r="AJZ45" s="6"/>
      <c r="AKA45" s="6"/>
      <c r="AKB45" s="6"/>
      <c r="AKC45" s="6"/>
      <c r="AKD45" s="6"/>
      <c r="AKE45" s="6"/>
      <c r="AKF45" s="6"/>
      <c r="AKG45" s="6"/>
      <c r="AKH45" s="6"/>
      <c r="AKI45" s="6"/>
      <c r="AKJ45" s="6"/>
      <c r="AKK45" s="6"/>
      <c r="AKL45" s="6"/>
      <c r="AKM45" s="6"/>
      <c r="AKN45" s="6"/>
      <c r="AKO45" s="6"/>
      <c r="AKP45" s="6"/>
      <c r="AKQ45" s="6"/>
      <c r="AKR45" s="6"/>
      <c r="AKS45" s="6"/>
      <c r="AKT45" s="6"/>
      <c r="AKU45" s="6"/>
      <c r="AKV45" s="6"/>
      <c r="AKW45" s="6"/>
      <c r="AKX45" s="6"/>
      <c r="AKY45" s="6"/>
      <c r="AKZ45" s="6"/>
      <c r="ALA45" s="6"/>
      <c r="ALB45" s="6"/>
      <c r="ALC45" s="6"/>
      <c r="ALD45" s="6"/>
      <c r="ALE45" s="6"/>
      <c r="ALF45" s="6"/>
      <c r="ALG45" s="6"/>
      <c r="ALH45" s="6"/>
      <c r="ALI45" s="6"/>
      <c r="ALJ45" s="6"/>
      <c r="ALK45" s="6"/>
      <c r="ALL45" s="6"/>
      <c r="ALM45" s="6"/>
      <c r="ALN45" s="6"/>
      <c r="ALO45" s="6"/>
      <c r="ALP45" s="6"/>
      <c r="ALQ45" s="6"/>
      <c r="ALR45" s="6"/>
      <c r="ALS45" s="6"/>
      <c r="ALT45" s="6"/>
      <c r="ALU45" s="6"/>
      <c r="ALV45" s="6"/>
      <c r="ALW45" s="6"/>
      <c r="ALX45" s="6"/>
      <c r="ALY45" s="6"/>
      <c r="ALZ45" s="6"/>
      <c r="AMA45" s="6"/>
      <c r="AMB45" s="6"/>
      <c r="AMC45" s="6"/>
      <c r="AMD45" s="6"/>
      <c r="AME45" s="6"/>
      <c r="AMF45" s="6"/>
      <c r="AMG45" s="6"/>
      <c r="AMH45" s="6"/>
      <c r="AMI45" s="6"/>
      <c r="AMJ45" s="6"/>
      <c r="AMK45" s="6"/>
      <c r="AML45" s="6"/>
      <c r="AMM45" s="6"/>
      <c r="AMN45" s="6"/>
      <c r="AMO45" s="6"/>
      <c r="AMP45" s="6"/>
      <c r="AMQ45" s="6"/>
      <c r="AMR45" s="6"/>
      <c r="AMS45" s="6"/>
      <c r="AMT45" s="6"/>
      <c r="AMU45" s="6"/>
      <c r="AMV45" s="6"/>
      <c r="AMW45" s="6"/>
      <c r="AMX45" s="6"/>
      <c r="AMY45" s="6"/>
      <c r="AMZ45" s="6"/>
      <c r="ANA45" s="6"/>
      <c r="ANB45" s="6"/>
    </row>
    <row r="46" spans="1:1042" x14ac:dyDescent="0.25">
      <c r="A46" t="s">
        <v>188</v>
      </c>
      <c r="K46" s="55"/>
      <c r="L46" s="55"/>
      <c r="M46" s="6"/>
      <c r="N46" s="55"/>
      <c r="O46" s="6"/>
      <c r="P46" s="6"/>
      <c r="Q46" s="6"/>
      <c r="R46" s="72" t="s">
        <v>718</v>
      </c>
      <c r="S46" s="14">
        <v>76</v>
      </c>
      <c r="T46" s="103" t="s">
        <v>718</v>
      </c>
      <c r="U46" s="133">
        <f t="shared" si="2"/>
        <v>1</v>
      </c>
      <c r="V46" s="131"/>
      <c r="W46" s="78"/>
      <c r="X46" s="56"/>
      <c r="Y46" s="56"/>
      <c r="Z46" s="57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  <c r="DS46" s="6"/>
      <c r="DT46" s="6"/>
      <c r="DU46" s="6"/>
      <c r="DV46" s="6"/>
      <c r="DW46" s="6"/>
      <c r="DX46" s="6"/>
      <c r="DY46" s="6"/>
      <c r="DZ46" s="6"/>
      <c r="EA46" s="6"/>
      <c r="EB46" s="6"/>
      <c r="EC46" s="6"/>
      <c r="ED46" s="6"/>
      <c r="EE46" s="6"/>
      <c r="EF46" s="6"/>
      <c r="EG46" s="6"/>
      <c r="EH46" s="6"/>
      <c r="EI46" s="6"/>
      <c r="EJ46" s="6"/>
      <c r="EK46" s="6"/>
      <c r="EL46" s="6"/>
      <c r="EM46" s="6"/>
      <c r="EN46" s="6"/>
      <c r="EO46" s="6"/>
      <c r="EP46" s="6"/>
      <c r="EQ46" s="6"/>
      <c r="ER46" s="6"/>
      <c r="ES46" s="6"/>
      <c r="ET46" s="6"/>
      <c r="EU46" s="6"/>
      <c r="EV46" s="6"/>
      <c r="EW46" s="6"/>
      <c r="EX46" s="6"/>
      <c r="EY46" s="6"/>
      <c r="EZ46" s="6"/>
      <c r="FA46" s="6"/>
      <c r="FB46" s="6"/>
      <c r="FC46" s="6"/>
      <c r="FD46" s="6"/>
      <c r="FE46" s="6"/>
      <c r="FF46" s="6"/>
      <c r="FG46" s="6"/>
      <c r="FH46" s="6"/>
      <c r="FI46" s="6"/>
      <c r="FJ46" s="6"/>
      <c r="FK46" s="6"/>
      <c r="FL46" s="6"/>
      <c r="FM46" s="6"/>
      <c r="FN46" s="6"/>
      <c r="FO46" s="6"/>
      <c r="FP46" s="6"/>
      <c r="FQ46" s="6"/>
      <c r="FR46" s="6"/>
      <c r="FS46" s="6"/>
      <c r="FT46" s="6"/>
      <c r="FU46" s="6"/>
      <c r="FV46" s="6"/>
      <c r="FW46" s="6"/>
      <c r="FX46" s="6"/>
      <c r="FY46" s="6"/>
      <c r="FZ46" s="6"/>
      <c r="GA46" s="6"/>
      <c r="GB46" s="6"/>
      <c r="GC46" s="6"/>
      <c r="GD46" s="6"/>
      <c r="GE46" s="6"/>
      <c r="GF46" s="6"/>
      <c r="GG46" s="6"/>
      <c r="GH46" s="6"/>
      <c r="GI46" s="6"/>
      <c r="GJ46" s="6"/>
      <c r="GK46" s="6"/>
      <c r="GL46" s="6"/>
      <c r="GM46" s="6"/>
      <c r="GN46" s="6"/>
      <c r="GO46" s="6"/>
      <c r="GP46" s="6"/>
      <c r="GQ46" s="6"/>
      <c r="GR46" s="6"/>
      <c r="GS46" s="6"/>
      <c r="GT46" s="6"/>
      <c r="GU46" s="6"/>
      <c r="GV46" s="6"/>
      <c r="GW46" s="6"/>
      <c r="GX46" s="6"/>
      <c r="GY46" s="6"/>
      <c r="GZ46" s="6"/>
      <c r="HA46" s="6"/>
      <c r="HB46" s="6"/>
      <c r="HC46" s="6"/>
      <c r="HD46" s="6"/>
      <c r="HE46" s="6"/>
      <c r="HF46" s="6"/>
      <c r="HG46" s="6"/>
      <c r="HH46" s="6"/>
      <c r="HI46" s="6"/>
      <c r="HJ46" s="6"/>
      <c r="HK46" s="6"/>
      <c r="HL46" s="6"/>
      <c r="HM46" s="6"/>
      <c r="HN46" s="6"/>
      <c r="HO46" s="6"/>
      <c r="HP46" s="6"/>
      <c r="HQ46" s="6"/>
      <c r="HR46" s="6"/>
      <c r="HS46" s="6"/>
      <c r="HT46" s="6"/>
      <c r="HU46" s="6"/>
      <c r="HV46" s="6"/>
      <c r="HW46" s="6"/>
      <c r="HX46" s="6"/>
      <c r="HY46" s="6"/>
      <c r="HZ46" s="6"/>
      <c r="IA46" s="6"/>
      <c r="IB46" s="6"/>
      <c r="IC46" s="6"/>
      <c r="ID46" s="6"/>
      <c r="IE46" s="6"/>
      <c r="IF46" s="6"/>
      <c r="IG46" s="6"/>
      <c r="IH46" s="6"/>
      <c r="II46" s="6"/>
      <c r="IJ46" s="6"/>
      <c r="IK46" s="6"/>
      <c r="IL46" s="6"/>
      <c r="IM46" s="6"/>
      <c r="IN46" s="6"/>
      <c r="IO46" s="6"/>
      <c r="IP46" s="6"/>
      <c r="IQ46" s="6"/>
      <c r="IR46" s="6"/>
      <c r="IS46" s="6"/>
      <c r="IT46" s="6"/>
      <c r="IU46" s="6"/>
      <c r="IV46" s="6"/>
      <c r="IW46" s="6"/>
      <c r="IX46" s="6"/>
      <c r="IY46" s="6"/>
      <c r="IZ46" s="6"/>
      <c r="JA46" s="6"/>
      <c r="JB46" s="6"/>
      <c r="JC46" s="6"/>
      <c r="JD46" s="6"/>
      <c r="JE46" s="6"/>
      <c r="JF46" s="6"/>
      <c r="JG46" s="6"/>
      <c r="JH46" s="6"/>
      <c r="JI46" s="6"/>
      <c r="JJ46" s="6"/>
      <c r="JK46" s="6"/>
      <c r="JL46" s="6"/>
      <c r="JM46" s="6"/>
      <c r="JN46" s="6"/>
      <c r="JO46" s="6"/>
      <c r="JP46" s="6"/>
      <c r="JQ46" s="6"/>
      <c r="JR46" s="6"/>
      <c r="JS46" s="6"/>
      <c r="JT46" s="6"/>
      <c r="JU46" s="6"/>
      <c r="JV46" s="6"/>
      <c r="JW46" s="6"/>
      <c r="JX46" s="6"/>
      <c r="JY46" s="6"/>
      <c r="JZ46" s="6"/>
      <c r="KA46" s="6"/>
      <c r="KB46" s="6"/>
      <c r="KC46" s="6"/>
      <c r="KD46" s="6"/>
      <c r="KE46" s="6"/>
      <c r="KF46" s="6"/>
      <c r="KG46" s="6"/>
      <c r="KH46" s="6"/>
      <c r="KI46" s="6"/>
      <c r="KJ46" s="6"/>
      <c r="KK46" s="6"/>
      <c r="KL46" s="6"/>
      <c r="KM46" s="6"/>
      <c r="KN46" s="6"/>
      <c r="KO46" s="6"/>
      <c r="KP46" s="6"/>
      <c r="KQ46" s="6"/>
      <c r="KR46" s="6"/>
      <c r="KS46" s="6"/>
      <c r="KT46" s="6"/>
      <c r="KU46" s="6"/>
      <c r="KV46" s="6"/>
      <c r="KW46" s="6"/>
      <c r="KX46" s="6"/>
      <c r="KY46" s="6"/>
      <c r="KZ46" s="6"/>
      <c r="LA46" s="6"/>
      <c r="LB46" s="6"/>
      <c r="LC46" s="6"/>
      <c r="LD46" s="6"/>
      <c r="LE46" s="6"/>
      <c r="LF46" s="6"/>
      <c r="LG46" s="6"/>
      <c r="LH46" s="6"/>
      <c r="LI46" s="6"/>
      <c r="LJ46" s="6"/>
      <c r="LK46" s="6"/>
      <c r="LL46" s="6"/>
      <c r="LM46" s="6"/>
      <c r="LN46" s="6"/>
      <c r="LO46" s="6"/>
      <c r="LP46" s="6"/>
      <c r="LQ46" s="6"/>
      <c r="LR46" s="6"/>
      <c r="LS46" s="6"/>
      <c r="LT46" s="6"/>
      <c r="LU46" s="6"/>
      <c r="LV46" s="6"/>
      <c r="LW46" s="6"/>
      <c r="LX46" s="6"/>
      <c r="LY46" s="6"/>
      <c r="LZ46" s="6"/>
      <c r="MA46" s="6"/>
      <c r="MB46" s="6"/>
      <c r="MC46" s="6"/>
      <c r="MD46" s="6"/>
      <c r="ME46" s="6"/>
      <c r="MF46" s="6"/>
      <c r="MG46" s="6"/>
      <c r="MH46" s="6"/>
      <c r="MI46" s="6"/>
      <c r="MJ46" s="6"/>
      <c r="MK46" s="6"/>
      <c r="ML46" s="6"/>
      <c r="MM46" s="6"/>
      <c r="MN46" s="6"/>
      <c r="MO46" s="6"/>
      <c r="MP46" s="6"/>
      <c r="MQ46" s="6"/>
      <c r="MR46" s="6"/>
      <c r="MS46" s="6"/>
      <c r="MT46" s="6"/>
      <c r="MU46" s="6"/>
      <c r="MV46" s="6"/>
      <c r="MW46" s="6"/>
      <c r="MX46" s="6"/>
      <c r="MY46" s="6"/>
      <c r="MZ46" s="6"/>
      <c r="NA46" s="6"/>
      <c r="NB46" s="6"/>
      <c r="NC46" s="6"/>
      <c r="ND46" s="6"/>
      <c r="NE46" s="6"/>
      <c r="NF46" s="6"/>
      <c r="NG46" s="6"/>
      <c r="NH46" s="6"/>
      <c r="NI46" s="6"/>
      <c r="NJ46" s="6"/>
      <c r="NK46" s="6"/>
      <c r="NL46" s="6"/>
      <c r="NM46" s="6"/>
      <c r="NN46" s="6"/>
      <c r="NO46" s="6"/>
      <c r="NP46" s="6"/>
      <c r="NQ46" s="6"/>
      <c r="NR46" s="6"/>
      <c r="NS46" s="6"/>
      <c r="NT46" s="6"/>
      <c r="NU46" s="6"/>
      <c r="NV46" s="6"/>
      <c r="NW46" s="6"/>
      <c r="NX46" s="6"/>
      <c r="NY46" s="6"/>
      <c r="NZ46" s="6"/>
      <c r="OA46" s="6"/>
      <c r="OB46" s="6"/>
      <c r="OC46" s="6"/>
      <c r="OD46" s="6"/>
      <c r="OE46" s="6"/>
      <c r="OF46" s="6"/>
      <c r="OG46" s="6"/>
      <c r="OH46" s="6"/>
      <c r="OI46" s="6"/>
      <c r="OJ46" s="6"/>
      <c r="OK46" s="6"/>
      <c r="OL46" s="6"/>
      <c r="OM46" s="6"/>
      <c r="ON46" s="6"/>
      <c r="OO46" s="6"/>
      <c r="OP46" s="6"/>
      <c r="OQ46" s="6"/>
      <c r="OR46" s="6"/>
      <c r="OS46" s="6"/>
      <c r="OT46" s="6"/>
      <c r="OU46" s="6"/>
      <c r="OV46" s="6"/>
      <c r="OW46" s="6"/>
      <c r="OX46" s="6"/>
      <c r="OY46" s="6"/>
      <c r="OZ46" s="6"/>
      <c r="PA46" s="6"/>
      <c r="PB46" s="6"/>
      <c r="PC46" s="6"/>
      <c r="PD46" s="6"/>
      <c r="PE46" s="6"/>
      <c r="PF46" s="6"/>
      <c r="PG46" s="6"/>
      <c r="PH46" s="6"/>
      <c r="PI46" s="6"/>
      <c r="PJ46" s="6"/>
      <c r="PK46" s="6"/>
      <c r="PL46" s="6"/>
      <c r="PM46" s="6"/>
      <c r="PN46" s="6"/>
      <c r="PO46" s="6"/>
      <c r="PP46" s="6"/>
      <c r="PQ46" s="6"/>
      <c r="PR46" s="6"/>
      <c r="PS46" s="6"/>
      <c r="PT46" s="6"/>
      <c r="PU46" s="6"/>
      <c r="PV46" s="6"/>
      <c r="PW46" s="6"/>
      <c r="PX46" s="6"/>
      <c r="PY46" s="6"/>
      <c r="PZ46" s="6"/>
      <c r="QA46" s="6"/>
      <c r="QB46" s="6"/>
      <c r="QC46" s="6"/>
      <c r="QD46" s="6"/>
      <c r="QE46" s="6"/>
      <c r="QF46" s="6"/>
      <c r="QG46" s="6"/>
      <c r="QH46" s="6"/>
      <c r="QI46" s="6"/>
      <c r="QJ46" s="6"/>
      <c r="QK46" s="6"/>
      <c r="QL46" s="6"/>
      <c r="QM46" s="6"/>
      <c r="QN46" s="6"/>
      <c r="QO46" s="6"/>
      <c r="QP46" s="6"/>
      <c r="QQ46" s="6"/>
      <c r="QR46" s="6"/>
      <c r="QS46" s="6"/>
      <c r="QT46" s="6"/>
      <c r="QU46" s="6"/>
      <c r="QV46" s="6"/>
      <c r="QW46" s="6"/>
      <c r="QX46" s="6"/>
      <c r="QY46" s="6"/>
      <c r="QZ46" s="6"/>
      <c r="RA46" s="6"/>
      <c r="RB46" s="6"/>
      <c r="RC46" s="6"/>
      <c r="RD46" s="6"/>
      <c r="RE46" s="6"/>
      <c r="RF46" s="6"/>
      <c r="RG46" s="6"/>
      <c r="RH46" s="6"/>
      <c r="RI46" s="6"/>
      <c r="RJ46" s="6"/>
      <c r="RK46" s="6"/>
      <c r="RL46" s="6"/>
      <c r="RM46" s="6"/>
      <c r="RN46" s="6"/>
      <c r="RO46" s="6"/>
      <c r="RP46" s="6"/>
      <c r="RQ46" s="6"/>
      <c r="RR46" s="6"/>
      <c r="RS46" s="6"/>
      <c r="RT46" s="6"/>
      <c r="RU46" s="6"/>
      <c r="RV46" s="6"/>
      <c r="RW46" s="6"/>
      <c r="RX46" s="6"/>
      <c r="RY46" s="6"/>
      <c r="RZ46" s="6"/>
      <c r="SA46" s="6"/>
      <c r="SB46" s="6"/>
      <c r="SC46" s="6"/>
      <c r="SD46" s="6"/>
      <c r="SE46" s="6"/>
      <c r="SF46" s="6"/>
      <c r="SG46" s="6"/>
      <c r="SH46" s="6"/>
      <c r="SI46" s="6"/>
      <c r="SJ46" s="6"/>
      <c r="SK46" s="6"/>
      <c r="SL46" s="6"/>
      <c r="SM46" s="6"/>
      <c r="SN46" s="6"/>
      <c r="SO46" s="6"/>
      <c r="SP46" s="6"/>
      <c r="SQ46" s="6"/>
      <c r="SR46" s="6"/>
      <c r="SS46" s="6"/>
      <c r="ST46" s="6"/>
      <c r="SU46" s="6"/>
      <c r="SV46" s="6"/>
      <c r="SW46" s="6"/>
      <c r="SX46" s="6"/>
      <c r="SY46" s="6"/>
      <c r="SZ46" s="6"/>
      <c r="TA46" s="6"/>
      <c r="TB46" s="6"/>
      <c r="TC46" s="6"/>
      <c r="TD46" s="6"/>
      <c r="TE46" s="6"/>
      <c r="TF46" s="6"/>
      <c r="TG46" s="6"/>
      <c r="TH46" s="6"/>
      <c r="TI46" s="6"/>
      <c r="TJ46" s="6"/>
      <c r="TK46" s="6"/>
      <c r="TL46" s="6"/>
      <c r="TM46" s="6"/>
      <c r="TN46" s="6"/>
      <c r="TO46" s="6"/>
      <c r="TP46" s="6"/>
      <c r="TQ46" s="6"/>
      <c r="TR46" s="6"/>
      <c r="TS46" s="6"/>
      <c r="TT46" s="6"/>
      <c r="TU46" s="6"/>
      <c r="TV46" s="6"/>
      <c r="TW46" s="6"/>
      <c r="TX46" s="6"/>
      <c r="TY46" s="6"/>
      <c r="TZ46" s="6"/>
      <c r="UA46" s="6"/>
      <c r="UB46" s="6"/>
      <c r="UC46" s="6"/>
      <c r="UD46" s="6"/>
      <c r="UE46" s="6"/>
      <c r="UF46" s="6"/>
      <c r="UG46" s="6"/>
      <c r="UH46" s="6"/>
      <c r="UI46" s="6"/>
      <c r="UJ46" s="6"/>
      <c r="UK46" s="6"/>
      <c r="UL46" s="6"/>
      <c r="UM46" s="6"/>
      <c r="UN46" s="6"/>
      <c r="UO46" s="6"/>
      <c r="UP46" s="6"/>
      <c r="UQ46" s="6"/>
      <c r="UR46" s="6"/>
      <c r="US46" s="6"/>
      <c r="UT46" s="6"/>
      <c r="UU46" s="6"/>
      <c r="UV46" s="6"/>
      <c r="UW46" s="6"/>
      <c r="UX46" s="6"/>
      <c r="UY46" s="6"/>
      <c r="UZ46" s="6"/>
      <c r="VA46" s="6"/>
      <c r="VB46" s="6"/>
      <c r="VC46" s="6"/>
      <c r="VD46" s="6"/>
      <c r="VE46" s="6"/>
      <c r="VF46" s="6"/>
      <c r="VG46" s="6"/>
      <c r="VH46" s="6"/>
      <c r="VI46" s="6"/>
      <c r="VJ46" s="6"/>
      <c r="VK46" s="6"/>
      <c r="VL46" s="6"/>
      <c r="VM46" s="6"/>
      <c r="VN46" s="6"/>
      <c r="VO46" s="6"/>
      <c r="VP46" s="6"/>
      <c r="VQ46" s="6"/>
      <c r="VR46" s="6"/>
      <c r="VS46" s="6"/>
      <c r="VT46" s="6"/>
      <c r="VU46" s="6"/>
      <c r="VV46" s="6"/>
      <c r="VW46" s="6"/>
      <c r="VX46" s="6"/>
      <c r="VY46" s="6"/>
      <c r="VZ46" s="6"/>
      <c r="WA46" s="6"/>
      <c r="WB46" s="6"/>
      <c r="WC46" s="6"/>
      <c r="WD46" s="6"/>
      <c r="WE46" s="6"/>
      <c r="WF46" s="6"/>
      <c r="WG46" s="6"/>
      <c r="WH46" s="6"/>
      <c r="WI46" s="6"/>
      <c r="WJ46" s="6"/>
      <c r="WK46" s="6"/>
      <c r="WL46" s="6"/>
      <c r="WM46" s="6"/>
      <c r="WN46" s="6"/>
      <c r="WO46" s="6"/>
      <c r="WP46" s="6"/>
      <c r="WQ46" s="6"/>
      <c r="WR46" s="6"/>
      <c r="WS46" s="6"/>
      <c r="WT46" s="6"/>
      <c r="WU46" s="6"/>
      <c r="WV46" s="6"/>
      <c r="WW46" s="6"/>
      <c r="WX46" s="6"/>
      <c r="WY46" s="6"/>
      <c r="WZ46" s="6"/>
      <c r="XA46" s="6"/>
      <c r="XB46" s="6"/>
      <c r="XC46" s="6"/>
      <c r="XD46" s="6"/>
      <c r="XE46" s="6"/>
      <c r="XF46" s="6"/>
      <c r="XG46" s="6"/>
      <c r="XH46" s="6"/>
      <c r="XI46" s="6"/>
      <c r="XJ46" s="6"/>
      <c r="XK46" s="6"/>
      <c r="XL46" s="6"/>
      <c r="XM46" s="6"/>
      <c r="XN46" s="6"/>
      <c r="XO46" s="6"/>
      <c r="XP46" s="6"/>
      <c r="XQ46" s="6"/>
      <c r="XR46" s="6"/>
      <c r="XS46" s="6"/>
      <c r="XT46" s="6"/>
      <c r="XU46" s="6"/>
      <c r="XV46" s="6"/>
      <c r="XW46" s="6"/>
      <c r="XX46" s="6"/>
      <c r="XY46" s="6"/>
      <c r="XZ46" s="6"/>
      <c r="YA46" s="6"/>
      <c r="YB46" s="6"/>
      <c r="YC46" s="6"/>
      <c r="YD46" s="6"/>
      <c r="YE46" s="6"/>
      <c r="YF46" s="6"/>
      <c r="YG46" s="6"/>
      <c r="YH46" s="6"/>
      <c r="YI46" s="6"/>
      <c r="YJ46" s="6"/>
      <c r="YK46" s="6"/>
      <c r="YL46" s="6"/>
      <c r="YM46" s="6"/>
      <c r="YN46" s="6"/>
      <c r="YO46" s="6"/>
      <c r="YP46" s="6"/>
      <c r="YQ46" s="6"/>
      <c r="YR46" s="6"/>
      <c r="YS46" s="6"/>
      <c r="YT46" s="6"/>
      <c r="YU46" s="6"/>
      <c r="YV46" s="6"/>
      <c r="YW46" s="6"/>
      <c r="YX46" s="6"/>
      <c r="YY46" s="6"/>
      <c r="YZ46" s="6"/>
      <c r="ZA46" s="6"/>
      <c r="ZB46" s="6"/>
      <c r="ZC46" s="6"/>
      <c r="ZD46" s="6"/>
      <c r="ZE46" s="6"/>
      <c r="ZF46" s="6"/>
      <c r="ZG46" s="6"/>
      <c r="ZH46" s="6"/>
      <c r="ZI46" s="6"/>
      <c r="ZJ46" s="6"/>
      <c r="ZK46" s="6"/>
      <c r="ZL46" s="6"/>
      <c r="ZM46" s="6"/>
      <c r="ZN46" s="6"/>
      <c r="ZO46" s="6"/>
      <c r="ZP46" s="6"/>
      <c r="ZQ46" s="6"/>
      <c r="ZR46" s="6"/>
      <c r="ZS46" s="6"/>
      <c r="ZT46" s="6"/>
      <c r="ZU46" s="6"/>
      <c r="ZV46" s="6"/>
      <c r="ZW46" s="6"/>
      <c r="ZX46" s="6"/>
      <c r="ZY46" s="6"/>
      <c r="ZZ46" s="6"/>
      <c r="AAA46" s="6"/>
      <c r="AAB46" s="6"/>
      <c r="AAC46" s="6"/>
      <c r="AAD46" s="6"/>
      <c r="AAE46" s="6"/>
      <c r="AAF46" s="6"/>
      <c r="AAG46" s="6"/>
      <c r="AAH46" s="6"/>
      <c r="AAI46" s="6"/>
      <c r="AAJ46" s="6"/>
      <c r="AAK46" s="6"/>
      <c r="AAL46" s="6"/>
      <c r="AAM46" s="6"/>
      <c r="AAN46" s="6"/>
      <c r="AAO46" s="6"/>
      <c r="AAP46" s="6"/>
      <c r="AAQ46" s="6"/>
      <c r="AAR46" s="6"/>
      <c r="AAS46" s="6"/>
      <c r="AAT46" s="6"/>
      <c r="AAU46" s="6"/>
      <c r="AAV46" s="6"/>
      <c r="AAW46" s="6"/>
      <c r="AAX46" s="6"/>
      <c r="AAY46" s="6"/>
      <c r="AAZ46" s="6"/>
      <c r="ABA46" s="6"/>
      <c r="ABB46" s="6"/>
      <c r="ABC46" s="6"/>
      <c r="ABD46" s="6"/>
      <c r="ABE46" s="6"/>
      <c r="ABF46" s="6"/>
      <c r="ABG46" s="6"/>
      <c r="ABH46" s="6"/>
      <c r="ABI46" s="6"/>
      <c r="ABJ46" s="6"/>
      <c r="ABK46" s="6"/>
      <c r="ABL46" s="6"/>
      <c r="ABM46" s="6"/>
      <c r="ABN46" s="6"/>
      <c r="ABO46" s="6"/>
      <c r="ABP46" s="6"/>
      <c r="ABQ46" s="6"/>
      <c r="ABR46" s="6"/>
      <c r="ABS46" s="6"/>
      <c r="ABT46" s="6"/>
      <c r="ABU46" s="6"/>
      <c r="ABV46" s="6"/>
      <c r="ABW46" s="6"/>
      <c r="ABX46" s="6"/>
      <c r="ABY46" s="6"/>
      <c r="ABZ46" s="6"/>
      <c r="ACA46" s="6"/>
      <c r="ACB46" s="6"/>
      <c r="ACC46" s="6"/>
      <c r="ACD46" s="6"/>
      <c r="ACE46" s="6"/>
      <c r="ACF46" s="6"/>
      <c r="ACG46" s="6"/>
      <c r="ACH46" s="6"/>
      <c r="ACI46" s="6"/>
      <c r="ACJ46" s="6"/>
      <c r="ACK46" s="6"/>
      <c r="ACL46" s="6"/>
      <c r="ACM46" s="6"/>
      <c r="ACN46" s="6"/>
      <c r="ACO46" s="6"/>
      <c r="ACP46" s="6"/>
      <c r="ACQ46" s="6"/>
      <c r="ACR46" s="6"/>
      <c r="ACS46" s="6"/>
      <c r="ACT46" s="6"/>
      <c r="ACU46" s="6"/>
      <c r="ACV46" s="6"/>
      <c r="ACW46" s="6"/>
      <c r="ACX46" s="6"/>
      <c r="ACY46" s="6"/>
      <c r="ACZ46" s="6"/>
      <c r="ADA46" s="6"/>
      <c r="ADB46" s="6"/>
      <c r="ADC46" s="6"/>
      <c r="ADD46" s="6"/>
      <c r="ADE46" s="6"/>
      <c r="ADF46" s="6"/>
      <c r="ADG46" s="6"/>
      <c r="ADH46" s="6"/>
      <c r="ADI46" s="6"/>
      <c r="ADJ46" s="6"/>
      <c r="ADK46" s="6"/>
      <c r="ADL46" s="6"/>
      <c r="ADM46" s="6"/>
      <c r="ADN46" s="6"/>
      <c r="ADO46" s="6"/>
      <c r="ADP46" s="6"/>
      <c r="ADQ46" s="6"/>
      <c r="ADR46" s="6"/>
      <c r="ADS46" s="6"/>
      <c r="ADT46" s="6"/>
      <c r="ADU46" s="6"/>
      <c r="ADV46" s="6"/>
      <c r="ADW46" s="6"/>
      <c r="ADX46" s="6"/>
      <c r="ADY46" s="6"/>
      <c r="ADZ46" s="6"/>
      <c r="AEA46" s="6"/>
      <c r="AEB46" s="6"/>
      <c r="AEC46" s="6"/>
      <c r="AED46" s="6"/>
      <c r="AEE46" s="6"/>
      <c r="AEF46" s="6"/>
      <c r="AEG46" s="6"/>
      <c r="AEH46" s="6"/>
      <c r="AEI46" s="6"/>
      <c r="AEJ46" s="6"/>
      <c r="AEK46" s="6"/>
      <c r="AEL46" s="6"/>
      <c r="AEM46" s="6"/>
      <c r="AEN46" s="6"/>
      <c r="AEO46" s="6"/>
      <c r="AEP46" s="6"/>
      <c r="AEQ46" s="6"/>
      <c r="AER46" s="6"/>
      <c r="AES46" s="6"/>
      <c r="AET46" s="6"/>
      <c r="AEU46" s="6"/>
      <c r="AEV46" s="6"/>
      <c r="AEW46" s="6"/>
      <c r="AEX46" s="6"/>
      <c r="AEY46" s="6"/>
      <c r="AEZ46" s="6"/>
      <c r="AFA46" s="6"/>
      <c r="AFB46" s="6"/>
      <c r="AFC46" s="6"/>
      <c r="AFD46" s="6"/>
      <c r="AFE46" s="6"/>
      <c r="AFF46" s="6"/>
      <c r="AFG46" s="6"/>
      <c r="AFH46" s="6"/>
      <c r="AFI46" s="6"/>
      <c r="AFJ46" s="6"/>
      <c r="AFK46" s="6"/>
      <c r="AFL46" s="6"/>
      <c r="AFM46" s="6"/>
      <c r="AFN46" s="6"/>
      <c r="AFO46" s="6"/>
      <c r="AFP46" s="6"/>
      <c r="AFQ46" s="6"/>
      <c r="AFR46" s="6"/>
      <c r="AFS46" s="6"/>
      <c r="AFT46" s="6"/>
      <c r="AFU46" s="6"/>
      <c r="AFV46" s="6"/>
      <c r="AFW46" s="6"/>
      <c r="AFX46" s="6"/>
      <c r="AFY46" s="6"/>
      <c r="AFZ46" s="6"/>
      <c r="AGA46" s="6"/>
      <c r="AGB46" s="6"/>
      <c r="AGC46" s="6"/>
      <c r="AGD46" s="6"/>
      <c r="AGE46" s="6"/>
      <c r="AGF46" s="6"/>
      <c r="AGG46" s="6"/>
      <c r="AGH46" s="6"/>
      <c r="AGI46" s="6"/>
      <c r="AGJ46" s="6"/>
      <c r="AGK46" s="6"/>
      <c r="AGL46" s="6"/>
      <c r="AGM46" s="6"/>
      <c r="AGN46" s="6"/>
      <c r="AGO46" s="6"/>
      <c r="AGP46" s="6"/>
      <c r="AGQ46" s="6"/>
      <c r="AGR46" s="6"/>
      <c r="AGS46" s="6"/>
      <c r="AGT46" s="6"/>
      <c r="AGU46" s="6"/>
      <c r="AGV46" s="6"/>
      <c r="AGW46" s="6"/>
      <c r="AGX46" s="6"/>
      <c r="AGY46" s="6"/>
      <c r="AGZ46" s="6"/>
      <c r="AHA46" s="6"/>
      <c r="AHB46" s="6"/>
      <c r="AHC46" s="6"/>
      <c r="AHD46" s="6"/>
      <c r="AHE46" s="6"/>
      <c r="AHF46" s="6"/>
      <c r="AHG46" s="6"/>
      <c r="AHH46" s="6"/>
      <c r="AHI46" s="6"/>
      <c r="AHJ46" s="6"/>
      <c r="AHK46" s="6"/>
      <c r="AHL46" s="6"/>
      <c r="AHM46" s="6"/>
      <c r="AHN46" s="6"/>
      <c r="AHO46" s="6"/>
      <c r="AHP46" s="6"/>
      <c r="AHQ46" s="6"/>
      <c r="AHR46" s="6"/>
      <c r="AHS46" s="6"/>
      <c r="AHT46" s="6"/>
      <c r="AHU46" s="6"/>
      <c r="AHV46" s="6"/>
      <c r="AHW46" s="6"/>
      <c r="AHX46" s="6"/>
      <c r="AHY46" s="6"/>
      <c r="AHZ46" s="6"/>
      <c r="AIA46" s="6"/>
      <c r="AIB46" s="6"/>
      <c r="AIC46" s="6"/>
      <c r="AID46" s="6"/>
      <c r="AIE46" s="6"/>
      <c r="AIF46" s="6"/>
      <c r="AIG46" s="6"/>
      <c r="AIH46" s="6"/>
      <c r="AII46" s="6"/>
      <c r="AIJ46" s="6"/>
      <c r="AIK46" s="6"/>
      <c r="AIL46" s="6"/>
      <c r="AIM46" s="6"/>
      <c r="AIN46" s="6"/>
      <c r="AIO46" s="6"/>
      <c r="AIP46" s="6"/>
      <c r="AIQ46" s="6"/>
      <c r="AIR46" s="6"/>
      <c r="AIS46" s="6"/>
      <c r="AIT46" s="6"/>
      <c r="AIU46" s="6"/>
      <c r="AIV46" s="6"/>
      <c r="AIW46" s="6"/>
      <c r="AIX46" s="6"/>
      <c r="AIY46" s="6"/>
      <c r="AIZ46" s="6"/>
      <c r="AJA46" s="6"/>
      <c r="AJB46" s="6"/>
      <c r="AJC46" s="6"/>
      <c r="AJD46" s="6"/>
      <c r="AJE46" s="6"/>
      <c r="AJF46" s="6"/>
      <c r="AJG46" s="6"/>
      <c r="AJH46" s="6"/>
      <c r="AJI46" s="6"/>
      <c r="AJJ46" s="6"/>
      <c r="AJK46" s="6"/>
      <c r="AJL46" s="6"/>
      <c r="AJM46" s="6"/>
      <c r="AJN46" s="6"/>
      <c r="AJO46" s="6"/>
      <c r="AJP46" s="6"/>
      <c r="AJQ46" s="6"/>
      <c r="AJR46" s="6"/>
      <c r="AJS46" s="6"/>
      <c r="AJT46" s="6"/>
      <c r="AJU46" s="6"/>
      <c r="AJV46" s="6"/>
      <c r="AJW46" s="6"/>
      <c r="AJX46" s="6"/>
      <c r="AJY46" s="6"/>
      <c r="AJZ46" s="6"/>
      <c r="AKA46" s="6"/>
      <c r="AKB46" s="6"/>
      <c r="AKC46" s="6"/>
      <c r="AKD46" s="6"/>
      <c r="AKE46" s="6"/>
      <c r="AKF46" s="6"/>
      <c r="AKG46" s="6"/>
      <c r="AKH46" s="6"/>
      <c r="AKI46" s="6"/>
      <c r="AKJ46" s="6"/>
      <c r="AKK46" s="6"/>
      <c r="AKL46" s="6"/>
      <c r="AKM46" s="6"/>
      <c r="AKN46" s="6"/>
      <c r="AKO46" s="6"/>
      <c r="AKP46" s="6"/>
      <c r="AKQ46" s="6"/>
      <c r="AKR46" s="6"/>
      <c r="AKS46" s="6"/>
      <c r="AKT46" s="6"/>
      <c r="AKU46" s="6"/>
      <c r="AKV46" s="6"/>
      <c r="AKW46" s="6"/>
      <c r="AKX46" s="6"/>
      <c r="AKY46" s="6"/>
      <c r="AKZ46" s="6"/>
      <c r="ALA46" s="6"/>
      <c r="ALB46" s="6"/>
      <c r="ALC46" s="6"/>
      <c r="ALD46" s="6"/>
      <c r="ALE46" s="6"/>
      <c r="ALF46" s="6"/>
      <c r="ALG46" s="6"/>
      <c r="ALH46" s="6"/>
      <c r="ALI46" s="6"/>
      <c r="ALJ46" s="6"/>
      <c r="ALK46" s="6"/>
      <c r="ALL46" s="6"/>
      <c r="ALM46" s="6"/>
      <c r="ALN46" s="6"/>
      <c r="ALO46" s="6"/>
      <c r="ALP46" s="6"/>
      <c r="ALQ46" s="6"/>
      <c r="ALR46" s="6"/>
      <c r="ALS46" s="6"/>
      <c r="ALT46" s="6"/>
      <c r="ALU46" s="6"/>
      <c r="ALV46" s="6"/>
      <c r="ALW46" s="6"/>
      <c r="ALX46" s="6"/>
      <c r="ALY46" s="6"/>
      <c r="ALZ46" s="6"/>
      <c r="AMA46" s="6"/>
      <c r="AMB46" s="6"/>
      <c r="AMC46" s="6"/>
      <c r="AMD46" s="6"/>
      <c r="AME46" s="6"/>
      <c r="AMF46" s="6"/>
      <c r="AMG46" s="6"/>
      <c r="AMH46" s="6"/>
      <c r="AMI46" s="6"/>
      <c r="AMJ46" s="6"/>
      <c r="AMK46" s="6"/>
      <c r="AML46" s="6"/>
      <c r="AMM46" s="6"/>
      <c r="AMN46" s="6"/>
      <c r="AMO46" s="6"/>
      <c r="AMP46" s="6"/>
      <c r="AMQ46" s="6"/>
      <c r="AMR46" s="6"/>
      <c r="AMS46" s="6"/>
      <c r="AMT46" s="6"/>
      <c r="AMU46" s="6"/>
      <c r="AMV46" s="6"/>
      <c r="AMW46" s="6"/>
      <c r="AMX46" s="6"/>
      <c r="AMY46" s="6"/>
      <c r="AMZ46" s="6"/>
      <c r="ANA46" s="6"/>
      <c r="ANB46" s="6"/>
    </row>
    <row r="47" spans="1:1042" x14ac:dyDescent="0.25">
      <c r="A47" t="s">
        <v>188</v>
      </c>
      <c r="K47" s="55"/>
      <c r="L47" s="55"/>
      <c r="M47" s="6"/>
      <c r="N47" s="55"/>
      <c r="O47" s="6"/>
      <c r="P47" s="6"/>
      <c r="Q47" s="6"/>
      <c r="R47" s="141" t="s">
        <v>726</v>
      </c>
      <c r="S47" s="142">
        <v>77</v>
      </c>
      <c r="T47" s="102" t="s">
        <v>726</v>
      </c>
      <c r="U47" s="133">
        <f t="shared" si="2"/>
        <v>8</v>
      </c>
      <c r="V47" s="131" t="s">
        <v>732</v>
      </c>
      <c r="W47" s="78"/>
      <c r="X47" s="56"/>
      <c r="Y47" s="56"/>
      <c r="Z47" s="57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/>
      <c r="DS47" s="6"/>
      <c r="DT47" s="6"/>
      <c r="DU47" s="6"/>
      <c r="DV47" s="6"/>
      <c r="DW47" s="6"/>
      <c r="DX47" s="6"/>
      <c r="DY47" s="6"/>
      <c r="DZ47" s="6"/>
      <c r="EA47" s="6"/>
      <c r="EB47" s="6"/>
      <c r="EC47" s="6"/>
      <c r="ED47" s="6"/>
      <c r="EE47" s="6"/>
      <c r="EF47" s="6"/>
      <c r="EG47" s="6"/>
      <c r="EH47" s="6"/>
      <c r="EI47" s="6"/>
      <c r="EJ47" s="6"/>
      <c r="EK47" s="6"/>
      <c r="EL47" s="6"/>
      <c r="EM47" s="6"/>
      <c r="EN47" s="6"/>
      <c r="EO47" s="6"/>
      <c r="EP47" s="6"/>
      <c r="EQ47" s="6"/>
      <c r="ER47" s="6"/>
      <c r="ES47" s="6"/>
      <c r="ET47" s="6"/>
      <c r="EU47" s="6"/>
      <c r="EV47" s="6"/>
      <c r="EW47" s="6"/>
      <c r="EX47" s="6"/>
      <c r="EY47" s="6"/>
      <c r="EZ47" s="6"/>
      <c r="FA47" s="6"/>
      <c r="FB47" s="6"/>
      <c r="FC47" s="6"/>
      <c r="FD47" s="6"/>
      <c r="FE47" s="6"/>
      <c r="FF47" s="6"/>
      <c r="FG47" s="6"/>
      <c r="FH47" s="6"/>
      <c r="FI47" s="6"/>
      <c r="FJ47" s="6"/>
      <c r="FK47" s="6"/>
      <c r="FL47" s="6"/>
      <c r="FM47" s="6"/>
      <c r="FN47" s="6"/>
      <c r="FO47" s="6"/>
      <c r="FP47" s="6"/>
      <c r="FQ47" s="6"/>
      <c r="FR47" s="6"/>
      <c r="FS47" s="6"/>
      <c r="FT47" s="6"/>
      <c r="FU47" s="6"/>
      <c r="FV47" s="6"/>
      <c r="FW47" s="6"/>
      <c r="FX47" s="6"/>
      <c r="FY47" s="6"/>
      <c r="FZ47" s="6"/>
      <c r="GA47" s="6"/>
      <c r="GB47" s="6"/>
      <c r="GC47" s="6"/>
      <c r="GD47" s="6"/>
      <c r="GE47" s="6"/>
      <c r="GF47" s="6"/>
      <c r="GG47" s="6"/>
      <c r="GH47" s="6"/>
      <c r="GI47" s="6"/>
      <c r="GJ47" s="6"/>
      <c r="GK47" s="6"/>
      <c r="GL47" s="6"/>
      <c r="GM47" s="6"/>
      <c r="GN47" s="6"/>
      <c r="GO47" s="6"/>
      <c r="GP47" s="6"/>
      <c r="GQ47" s="6"/>
      <c r="GR47" s="6"/>
      <c r="GS47" s="6"/>
      <c r="GT47" s="6"/>
      <c r="GU47" s="6"/>
      <c r="GV47" s="6"/>
      <c r="GW47" s="6"/>
      <c r="GX47" s="6"/>
      <c r="GY47" s="6"/>
      <c r="GZ47" s="6"/>
      <c r="HA47" s="6"/>
      <c r="HB47" s="6"/>
      <c r="HC47" s="6"/>
      <c r="HD47" s="6"/>
      <c r="HE47" s="6"/>
      <c r="HF47" s="6"/>
      <c r="HG47" s="6"/>
      <c r="HH47" s="6"/>
      <c r="HI47" s="6"/>
      <c r="HJ47" s="6"/>
      <c r="HK47" s="6"/>
      <c r="HL47" s="6"/>
      <c r="HM47" s="6"/>
      <c r="HN47" s="6"/>
      <c r="HO47" s="6"/>
      <c r="HP47" s="6"/>
      <c r="HQ47" s="6"/>
      <c r="HR47" s="6"/>
      <c r="HS47" s="6"/>
      <c r="HT47" s="6"/>
      <c r="HU47" s="6"/>
      <c r="HV47" s="6"/>
      <c r="HW47" s="6"/>
      <c r="HX47" s="6"/>
      <c r="HY47" s="6"/>
      <c r="HZ47" s="6"/>
      <c r="IA47" s="6"/>
      <c r="IB47" s="6"/>
      <c r="IC47" s="6"/>
      <c r="ID47" s="6"/>
      <c r="IE47" s="6"/>
      <c r="IF47" s="6"/>
      <c r="IG47" s="6"/>
      <c r="IH47" s="6"/>
      <c r="II47" s="6"/>
      <c r="IJ47" s="6"/>
      <c r="IK47" s="6"/>
      <c r="IL47" s="6"/>
      <c r="IM47" s="6"/>
      <c r="IN47" s="6"/>
      <c r="IO47" s="6"/>
      <c r="IP47" s="6"/>
      <c r="IQ47" s="6"/>
      <c r="IR47" s="6"/>
      <c r="IS47" s="6"/>
      <c r="IT47" s="6"/>
      <c r="IU47" s="6"/>
      <c r="IV47" s="6"/>
      <c r="IW47" s="6"/>
      <c r="IX47" s="6"/>
      <c r="IY47" s="6"/>
      <c r="IZ47" s="6"/>
      <c r="JA47" s="6"/>
      <c r="JB47" s="6"/>
      <c r="JC47" s="6"/>
      <c r="JD47" s="6"/>
      <c r="JE47" s="6"/>
      <c r="JF47" s="6"/>
      <c r="JG47" s="6"/>
      <c r="JH47" s="6"/>
      <c r="JI47" s="6"/>
      <c r="JJ47" s="6"/>
      <c r="JK47" s="6"/>
      <c r="JL47" s="6"/>
      <c r="JM47" s="6"/>
      <c r="JN47" s="6"/>
      <c r="JO47" s="6"/>
      <c r="JP47" s="6"/>
      <c r="JQ47" s="6"/>
      <c r="JR47" s="6"/>
      <c r="JS47" s="6"/>
      <c r="JT47" s="6"/>
      <c r="JU47" s="6"/>
      <c r="JV47" s="6"/>
      <c r="JW47" s="6"/>
      <c r="JX47" s="6"/>
      <c r="JY47" s="6"/>
      <c r="JZ47" s="6"/>
      <c r="KA47" s="6"/>
      <c r="KB47" s="6"/>
      <c r="KC47" s="6"/>
      <c r="KD47" s="6"/>
      <c r="KE47" s="6"/>
      <c r="KF47" s="6"/>
      <c r="KG47" s="6"/>
      <c r="KH47" s="6"/>
      <c r="KI47" s="6"/>
      <c r="KJ47" s="6"/>
      <c r="KK47" s="6"/>
      <c r="KL47" s="6"/>
      <c r="KM47" s="6"/>
      <c r="KN47" s="6"/>
      <c r="KO47" s="6"/>
      <c r="KP47" s="6"/>
      <c r="KQ47" s="6"/>
      <c r="KR47" s="6"/>
      <c r="KS47" s="6"/>
      <c r="KT47" s="6"/>
      <c r="KU47" s="6"/>
      <c r="KV47" s="6"/>
      <c r="KW47" s="6"/>
      <c r="KX47" s="6"/>
      <c r="KY47" s="6"/>
      <c r="KZ47" s="6"/>
      <c r="LA47" s="6"/>
      <c r="LB47" s="6"/>
      <c r="LC47" s="6"/>
      <c r="LD47" s="6"/>
      <c r="LE47" s="6"/>
      <c r="LF47" s="6"/>
      <c r="LG47" s="6"/>
      <c r="LH47" s="6"/>
      <c r="LI47" s="6"/>
      <c r="LJ47" s="6"/>
      <c r="LK47" s="6"/>
      <c r="LL47" s="6"/>
      <c r="LM47" s="6"/>
      <c r="LN47" s="6"/>
      <c r="LO47" s="6"/>
      <c r="LP47" s="6"/>
      <c r="LQ47" s="6"/>
      <c r="LR47" s="6"/>
      <c r="LS47" s="6"/>
      <c r="LT47" s="6"/>
      <c r="LU47" s="6"/>
      <c r="LV47" s="6"/>
      <c r="LW47" s="6"/>
      <c r="LX47" s="6"/>
      <c r="LY47" s="6"/>
      <c r="LZ47" s="6"/>
      <c r="MA47" s="6"/>
      <c r="MB47" s="6"/>
      <c r="MC47" s="6"/>
      <c r="MD47" s="6"/>
      <c r="ME47" s="6"/>
      <c r="MF47" s="6"/>
      <c r="MG47" s="6"/>
      <c r="MH47" s="6"/>
      <c r="MI47" s="6"/>
      <c r="MJ47" s="6"/>
      <c r="MK47" s="6"/>
      <c r="ML47" s="6"/>
      <c r="MM47" s="6"/>
      <c r="MN47" s="6"/>
      <c r="MO47" s="6"/>
      <c r="MP47" s="6"/>
      <c r="MQ47" s="6"/>
      <c r="MR47" s="6"/>
      <c r="MS47" s="6"/>
      <c r="MT47" s="6"/>
      <c r="MU47" s="6"/>
      <c r="MV47" s="6"/>
      <c r="MW47" s="6"/>
      <c r="MX47" s="6"/>
      <c r="MY47" s="6"/>
      <c r="MZ47" s="6"/>
      <c r="NA47" s="6"/>
      <c r="NB47" s="6"/>
      <c r="NC47" s="6"/>
      <c r="ND47" s="6"/>
      <c r="NE47" s="6"/>
      <c r="NF47" s="6"/>
      <c r="NG47" s="6"/>
      <c r="NH47" s="6"/>
      <c r="NI47" s="6"/>
      <c r="NJ47" s="6"/>
      <c r="NK47" s="6"/>
      <c r="NL47" s="6"/>
      <c r="NM47" s="6"/>
      <c r="NN47" s="6"/>
      <c r="NO47" s="6"/>
      <c r="NP47" s="6"/>
      <c r="NQ47" s="6"/>
      <c r="NR47" s="6"/>
      <c r="NS47" s="6"/>
      <c r="NT47" s="6"/>
      <c r="NU47" s="6"/>
      <c r="NV47" s="6"/>
      <c r="NW47" s="6"/>
      <c r="NX47" s="6"/>
      <c r="NY47" s="6"/>
      <c r="NZ47" s="6"/>
      <c r="OA47" s="6"/>
      <c r="OB47" s="6"/>
      <c r="OC47" s="6"/>
      <c r="OD47" s="6"/>
      <c r="OE47" s="6"/>
      <c r="OF47" s="6"/>
      <c r="OG47" s="6"/>
      <c r="OH47" s="6"/>
      <c r="OI47" s="6"/>
      <c r="OJ47" s="6"/>
      <c r="OK47" s="6"/>
      <c r="OL47" s="6"/>
      <c r="OM47" s="6"/>
      <c r="ON47" s="6"/>
      <c r="OO47" s="6"/>
      <c r="OP47" s="6"/>
      <c r="OQ47" s="6"/>
      <c r="OR47" s="6"/>
      <c r="OS47" s="6"/>
      <c r="OT47" s="6"/>
      <c r="OU47" s="6"/>
      <c r="OV47" s="6"/>
      <c r="OW47" s="6"/>
      <c r="OX47" s="6"/>
      <c r="OY47" s="6"/>
      <c r="OZ47" s="6"/>
      <c r="PA47" s="6"/>
      <c r="PB47" s="6"/>
      <c r="PC47" s="6"/>
      <c r="PD47" s="6"/>
      <c r="PE47" s="6"/>
      <c r="PF47" s="6"/>
      <c r="PG47" s="6"/>
      <c r="PH47" s="6"/>
      <c r="PI47" s="6"/>
      <c r="PJ47" s="6"/>
      <c r="PK47" s="6"/>
      <c r="PL47" s="6"/>
      <c r="PM47" s="6"/>
      <c r="PN47" s="6"/>
      <c r="PO47" s="6"/>
      <c r="PP47" s="6"/>
      <c r="PQ47" s="6"/>
      <c r="PR47" s="6"/>
      <c r="PS47" s="6"/>
      <c r="PT47" s="6"/>
      <c r="PU47" s="6"/>
      <c r="PV47" s="6"/>
      <c r="PW47" s="6"/>
      <c r="PX47" s="6"/>
      <c r="PY47" s="6"/>
      <c r="PZ47" s="6"/>
      <c r="QA47" s="6"/>
      <c r="QB47" s="6"/>
      <c r="QC47" s="6"/>
      <c r="QD47" s="6"/>
      <c r="QE47" s="6"/>
      <c r="QF47" s="6"/>
      <c r="QG47" s="6"/>
      <c r="QH47" s="6"/>
      <c r="QI47" s="6"/>
      <c r="QJ47" s="6"/>
      <c r="QK47" s="6"/>
      <c r="QL47" s="6"/>
      <c r="QM47" s="6"/>
      <c r="QN47" s="6"/>
      <c r="QO47" s="6"/>
      <c r="QP47" s="6"/>
      <c r="QQ47" s="6"/>
      <c r="QR47" s="6"/>
      <c r="QS47" s="6"/>
      <c r="QT47" s="6"/>
      <c r="QU47" s="6"/>
      <c r="QV47" s="6"/>
      <c r="QW47" s="6"/>
      <c r="QX47" s="6"/>
      <c r="QY47" s="6"/>
      <c r="QZ47" s="6"/>
      <c r="RA47" s="6"/>
      <c r="RB47" s="6"/>
      <c r="RC47" s="6"/>
      <c r="RD47" s="6"/>
      <c r="RE47" s="6"/>
      <c r="RF47" s="6"/>
      <c r="RG47" s="6"/>
      <c r="RH47" s="6"/>
      <c r="RI47" s="6"/>
      <c r="RJ47" s="6"/>
      <c r="RK47" s="6"/>
      <c r="RL47" s="6"/>
      <c r="RM47" s="6"/>
      <c r="RN47" s="6"/>
      <c r="RO47" s="6"/>
      <c r="RP47" s="6"/>
      <c r="RQ47" s="6"/>
      <c r="RR47" s="6"/>
      <c r="RS47" s="6"/>
      <c r="RT47" s="6"/>
      <c r="RU47" s="6"/>
      <c r="RV47" s="6"/>
      <c r="RW47" s="6"/>
      <c r="RX47" s="6"/>
      <c r="RY47" s="6"/>
      <c r="RZ47" s="6"/>
      <c r="SA47" s="6"/>
      <c r="SB47" s="6"/>
      <c r="SC47" s="6"/>
      <c r="SD47" s="6"/>
      <c r="SE47" s="6"/>
      <c r="SF47" s="6"/>
      <c r="SG47" s="6"/>
      <c r="SH47" s="6"/>
      <c r="SI47" s="6"/>
      <c r="SJ47" s="6"/>
      <c r="SK47" s="6"/>
      <c r="SL47" s="6"/>
      <c r="SM47" s="6"/>
      <c r="SN47" s="6"/>
      <c r="SO47" s="6"/>
      <c r="SP47" s="6"/>
      <c r="SQ47" s="6"/>
      <c r="SR47" s="6"/>
      <c r="SS47" s="6"/>
      <c r="ST47" s="6"/>
      <c r="SU47" s="6"/>
      <c r="SV47" s="6"/>
      <c r="SW47" s="6"/>
      <c r="SX47" s="6"/>
      <c r="SY47" s="6"/>
      <c r="SZ47" s="6"/>
      <c r="TA47" s="6"/>
      <c r="TB47" s="6"/>
      <c r="TC47" s="6"/>
      <c r="TD47" s="6"/>
      <c r="TE47" s="6"/>
      <c r="TF47" s="6"/>
      <c r="TG47" s="6"/>
      <c r="TH47" s="6"/>
      <c r="TI47" s="6"/>
      <c r="TJ47" s="6"/>
      <c r="TK47" s="6"/>
      <c r="TL47" s="6"/>
      <c r="TM47" s="6"/>
      <c r="TN47" s="6"/>
      <c r="TO47" s="6"/>
      <c r="TP47" s="6"/>
      <c r="TQ47" s="6"/>
      <c r="TR47" s="6"/>
      <c r="TS47" s="6"/>
      <c r="TT47" s="6"/>
      <c r="TU47" s="6"/>
      <c r="TV47" s="6"/>
      <c r="TW47" s="6"/>
      <c r="TX47" s="6"/>
      <c r="TY47" s="6"/>
      <c r="TZ47" s="6"/>
      <c r="UA47" s="6"/>
      <c r="UB47" s="6"/>
      <c r="UC47" s="6"/>
      <c r="UD47" s="6"/>
      <c r="UE47" s="6"/>
      <c r="UF47" s="6"/>
      <c r="UG47" s="6"/>
      <c r="UH47" s="6"/>
      <c r="UI47" s="6"/>
      <c r="UJ47" s="6"/>
      <c r="UK47" s="6"/>
      <c r="UL47" s="6"/>
      <c r="UM47" s="6"/>
      <c r="UN47" s="6"/>
      <c r="UO47" s="6"/>
      <c r="UP47" s="6"/>
      <c r="UQ47" s="6"/>
      <c r="UR47" s="6"/>
      <c r="US47" s="6"/>
      <c r="UT47" s="6"/>
      <c r="UU47" s="6"/>
      <c r="UV47" s="6"/>
      <c r="UW47" s="6"/>
      <c r="UX47" s="6"/>
      <c r="UY47" s="6"/>
      <c r="UZ47" s="6"/>
      <c r="VA47" s="6"/>
      <c r="VB47" s="6"/>
      <c r="VC47" s="6"/>
      <c r="VD47" s="6"/>
      <c r="VE47" s="6"/>
      <c r="VF47" s="6"/>
      <c r="VG47" s="6"/>
      <c r="VH47" s="6"/>
      <c r="VI47" s="6"/>
      <c r="VJ47" s="6"/>
      <c r="VK47" s="6"/>
      <c r="VL47" s="6"/>
      <c r="VM47" s="6"/>
      <c r="VN47" s="6"/>
      <c r="VO47" s="6"/>
      <c r="VP47" s="6"/>
      <c r="VQ47" s="6"/>
      <c r="VR47" s="6"/>
      <c r="VS47" s="6"/>
      <c r="VT47" s="6"/>
      <c r="VU47" s="6"/>
      <c r="VV47" s="6"/>
      <c r="VW47" s="6"/>
      <c r="VX47" s="6"/>
      <c r="VY47" s="6"/>
      <c r="VZ47" s="6"/>
      <c r="WA47" s="6"/>
      <c r="WB47" s="6"/>
      <c r="WC47" s="6"/>
      <c r="WD47" s="6"/>
      <c r="WE47" s="6"/>
      <c r="WF47" s="6"/>
      <c r="WG47" s="6"/>
      <c r="WH47" s="6"/>
      <c r="WI47" s="6"/>
      <c r="WJ47" s="6"/>
      <c r="WK47" s="6"/>
      <c r="WL47" s="6"/>
      <c r="WM47" s="6"/>
      <c r="WN47" s="6"/>
      <c r="WO47" s="6"/>
      <c r="WP47" s="6"/>
      <c r="WQ47" s="6"/>
      <c r="WR47" s="6"/>
      <c r="WS47" s="6"/>
      <c r="WT47" s="6"/>
      <c r="WU47" s="6"/>
      <c r="WV47" s="6"/>
      <c r="WW47" s="6"/>
      <c r="WX47" s="6"/>
      <c r="WY47" s="6"/>
      <c r="WZ47" s="6"/>
      <c r="XA47" s="6"/>
      <c r="XB47" s="6"/>
      <c r="XC47" s="6"/>
      <c r="XD47" s="6"/>
      <c r="XE47" s="6"/>
      <c r="XF47" s="6"/>
      <c r="XG47" s="6"/>
      <c r="XH47" s="6"/>
      <c r="XI47" s="6"/>
      <c r="XJ47" s="6"/>
      <c r="XK47" s="6"/>
      <c r="XL47" s="6"/>
      <c r="XM47" s="6"/>
      <c r="XN47" s="6"/>
      <c r="XO47" s="6"/>
      <c r="XP47" s="6"/>
      <c r="XQ47" s="6"/>
      <c r="XR47" s="6"/>
      <c r="XS47" s="6"/>
      <c r="XT47" s="6"/>
      <c r="XU47" s="6"/>
      <c r="XV47" s="6"/>
      <c r="XW47" s="6"/>
      <c r="XX47" s="6"/>
      <c r="XY47" s="6"/>
      <c r="XZ47" s="6"/>
      <c r="YA47" s="6"/>
      <c r="YB47" s="6"/>
      <c r="YC47" s="6"/>
      <c r="YD47" s="6"/>
      <c r="YE47" s="6"/>
      <c r="YF47" s="6"/>
      <c r="YG47" s="6"/>
      <c r="YH47" s="6"/>
      <c r="YI47" s="6"/>
      <c r="YJ47" s="6"/>
      <c r="YK47" s="6"/>
      <c r="YL47" s="6"/>
      <c r="YM47" s="6"/>
      <c r="YN47" s="6"/>
      <c r="YO47" s="6"/>
      <c r="YP47" s="6"/>
      <c r="YQ47" s="6"/>
      <c r="YR47" s="6"/>
      <c r="YS47" s="6"/>
      <c r="YT47" s="6"/>
      <c r="YU47" s="6"/>
      <c r="YV47" s="6"/>
      <c r="YW47" s="6"/>
      <c r="YX47" s="6"/>
      <c r="YY47" s="6"/>
      <c r="YZ47" s="6"/>
      <c r="ZA47" s="6"/>
      <c r="ZB47" s="6"/>
      <c r="ZC47" s="6"/>
      <c r="ZD47" s="6"/>
      <c r="ZE47" s="6"/>
      <c r="ZF47" s="6"/>
      <c r="ZG47" s="6"/>
      <c r="ZH47" s="6"/>
      <c r="ZI47" s="6"/>
      <c r="ZJ47" s="6"/>
      <c r="ZK47" s="6"/>
      <c r="ZL47" s="6"/>
      <c r="ZM47" s="6"/>
      <c r="ZN47" s="6"/>
      <c r="ZO47" s="6"/>
      <c r="ZP47" s="6"/>
      <c r="ZQ47" s="6"/>
      <c r="ZR47" s="6"/>
      <c r="ZS47" s="6"/>
      <c r="ZT47" s="6"/>
      <c r="ZU47" s="6"/>
      <c r="ZV47" s="6"/>
      <c r="ZW47" s="6"/>
      <c r="ZX47" s="6"/>
      <c r="ZY47" s="6"/>
      <c r="ZZ47" s="6"/>
      <c r="AAA47" s="6"/>
      <c r="AAB47" s="6"/>
      <c r="AAC47" s="6"/>
      <c r="AAD47" s="6"/>
      <c r="AAE47" s="6"/>
      <c r="AAF47" s="6"/>
      <c r="AAG47" s="6"/>
      <c r="AAH47" s="6"/>
      <c r="AAI47" s="6"/>
      <c r="AAJ47" s="6"/>
      <c r="AAK47" s="6"/>
      <c r="AAL47" s="6"/>
      <c r="AAM47" s="6"/>
      <c r="AAN47" s="6"/>
      <c r="AAO47" s="6"/>
      <c r="AAP47" s="6"/>
      <c r="AAQ47" s="6"/>
      <c r="AAR47" s="6"/>
      <c r="AAS47" s="6"/>
      <c r="AAT47" s="6"/>
      <c r="AAU47" s="6"/>
      <c r="AAV47" s="6"/>
      <c r="AAW47" s="6"/>
      <c r="AAX47" s="6"/>
      <c r="AAY47" s="6"/>
      <c r="AAZ47" s="6"/>
      <c r="ABA47" s="6"/>
      <c r="ABB47" s="6"/>
      <c r="ABC47" s="6"/>
      <c r="ABD47" s="6"/>
      <c r="ABE47" s="6"/>
      <c r="ABF47" s="6"/>
      <c r="ABG47" s="6"/>
      <c r="ABH47" s="6"/>
      <c r="ABI47" s="6"/>
      <c r="ABJ47" s="6"/>
      <c r="ABK47" s="6"/>
      <c r="ABL47" s="6"/>
      <c r="ABM47" s="6"/>
      <c r="ABN47" s="6"/>
      <c r="ABO47" s="6"/>
      <c r="ABP47" s="6"/>
      <c r="ABQ47" s="6"/>
      <c r="ABR47" s="6"/>
      <c r="ABS47" s="6"/>
      <c r="ABT47" s="6"/>
      <c r="ABU47" s="6"/>
      <c r="ABV47" s="6"/>
      <c r="ABW47" s="6"/>
      <c r="ABX47" s="6"/>
      <c r="ABY47" s="6"/>
      <c r="ABZ47" s="6"/>
      <c r="ACA47" s="6"/>
      <c r="ACB47" s="6"/>
      <c r="ACC47" s="6"/>
      <c r="ACD47" s="6"/>
      <c r="ACE47" s="6"/>
      <c r="ACF47" s="6"/>
      <c r="ACG47" s="6"/>
      <c r="ACH47" s="6"/>
      <c r="ACI47" s="6"/>
      <c r="ACJ47" s="6"/>
      <c r="ACK47" s="6"/>
      <c r="ACL47" s="6"/>
      <c r="ACM47" s="6"/>
      <c r="ACN47" s="6"/>
      <c r="ACO47" s="6"/>
      <c r="ACP47" s="6"/>
      <c r="ACQ47" s="6"/>
      <c r="ACR47" s="6"/>
      <c r="ACS47" s="6"/>
      <c r="ACT47" s="6"/>
      <c r="ACU47" s="6"/>
      <c r="ACV47" s="6"/>
      <c r="ACW47" s="6"/>
      <c r="ACX47" s="6"/>
      <c r="ACY47" s="6"/>
      <c r="ACZ47" s="6"/>
      <c r="ADA47" s="6"/>
      <c r="ADB47" s="6"/>
      <c r="ADC47" s="6"/>
      <c r="ADD47" s="6"/>
      <c r="ADE47" s="6"/>
      <c r="ADF47" s="6"/>
      <c r="ADG47" s="6"/>
      <c r="ADH47" s="6"/>
      <c r="ADI47" s="6"/>
      <c r="ADJ47" s="6"/>
      <c r="ADK47" s="6"/>
      <c r="ADL47" s="6"/>
      <c r="ADM47" s="6"/>
      <c r="ADN47" s="6"/>
      <c r="ADO47" s="6"/>
      <c r="ADP47" s="6"/>
      <c r="ADQ47" s="6"/>
      <c r="ADR47" s="6"/>
      <c r="ADS47" s="6"/>
      <c r="ADT47" s="6"/>
      <c r="ADU47" s="6"/>
      <c r="ADV47" s="6"/>
      <c r="ADW47" s="6"/>
      <c r="ADX47" s="6"/>
      <c r="ADY47" s="6"/>
      <c r="ADZ47" s="6"/>
      <c r="AEA47" s="6"/>
      <c r="AEB47" s="6"/>
      <c r="AEC47" s="6"/>
      <c r="AED47" s="6"/>
      <c r="AEE47" s="6"/>
      <c r="AEF47" s="6"/>
      <c r="AEG47" s="6"/>
      <c r="AEH47" s="6"/>
      <c r="AEI47" s="6"/>
      <c r="AEJ47" s="6"/>
      <c r="AEK47" s="6"/>
      <c r="AEL47" s="6"/>
      <c r="AEM47" s="6"/>
      <c r="AEN47" s="6"/>
      <c r="AEO47" s="6"/>
      <c r="AEP47" s="6"/>
      <c r="AEQ47" s="6"/>
      <c r="AER47" s="6"/>
      <c r="AES47" s="6"/>
      <c r="AET47" s="6"/>
      <c r="AEU47" s="6"/>
      <c r="AEV47" s="6"/>
      <c r="AEW47" s="6"/>
      <c r="AEX47" s="6"/>
      <c r="AEY47" s="6"/>
      <c r="AEZ47" s="6"/>
      <c r="AFA47" s="6"/>
      <c r="AFB47" s="6"/>
      <c r="AFC47" s="6"/>
      <c r="AFD47" s="6"/>
      <c r="AFE47" s="6"/>
      <c r="AFF47" s="6"/>
      <c r="AFG47" s="6"/>
      <c r="AFH47" s="6"/>
      <c r="AFI47" s="6"/>
      <c r="AFJ47" s="6"/>
      <c r="AFK47" s="6"/>
      <c r="AFL47" s="6"/>
      <c r="AFM47" s="6"/>
      <c r="AFN47" s="6"/>
      <c r="AFO47" s="6"/>
      <c r="AFP47" s="6"/>
      <c r="AFQ47" s="6"/>
      <c r="AFR47" s="6"/>
      <c r="AFS47" s="6"/>
      <c r="AFT47" s="6"/>
      <c r="AFU47" s="6"/>
      <c r="AFV47" s="6"/>
      <c r="AFW47" s="6"/>
      <c r="AFX47" s="6"/>
      <c r="AFY47" s="6"/>
      <c r="AFZ47" s="6"/>
      <c r="AGA47" s="6"/>
      <c r="AGB47" s="6"/>
      <c r="AGC47" s="6"/>
      <c r="AGD47" s="6"/>
      <c r="AGE47" s="6"/>
      <c r="AGF47" s="6"/>
      <c r="AGG47" s="6"/>
      <c r="AGH47" s="6"/>
      <c r="AGI47" s="6"/>
      <c r="AGJ47" s="6"/>
      <c r="AGK47" s="6"/>
      <c r="AGL47" s="6"/>
      <c r="AGM47" s="6"/>
      <c r="AGN47" s="6"/>
      <c r="AGO47" s="6"/>
      <c r="AGP47" s="6"/>
      <c r="AGQ47" s="6"/>
      <c r="AGR47" s="6"/>
      <c r="AGS47" s="6"/>
      <c r="AGT47" s="6"/>
      <c r="AGU47" s="6"/>
      <c r="AGV47" s="6"/>
      <c r="AGW47" s="6"/>
      <c r="AGX47" s="6"/>
      <c r="AGY47" s="6"/>
      <c r="AGZ47" s="6"/>
      <c r="AHA47" s="6"/>
      <c r="AHB47" s="6"/>
      <c r="AHC47" s="6"/>
      <c r="AHD47" s="6"/>
      <c r="AHE47" s="6"/>
      <c r="AHF47" s="6"/>
      <c r="AHG47" s="6"/>
      <c r="AHH47" s="6"/>
      <c r="AHI47" s="6"/>
      <c r="AHJ47" s="6"/>
      <c r="AHK47" s="6"/>
      <c r="AHL47" s="6"/>
      <c r="AHM47" s="6"/>
      <c r="AHN47" s="6"/>
      <c r="AHO47" s="6"/>
      <c r="AHP47" s="6"/>
      <c r="AHQ47" s="6"/>
      <c r="AHR47" s="6"/>
      <c r="AHS47" s="6"/>
      <c r="AHT47" s="6"/>
      <c r="AHU47" s="6"/>
      <c r="AHV47" s="6"/>
      <c r="AHW47" s="6"/>
      <c r="AHX47" s="6"/>
      <c r="AHY47" s="6"/>
      <c r="AHZ47" s="6"/>
      <c r="AIA47" s="6"/>
      <c r="AIB47" s="6"/>
      <c r="AIC47" s="6"/>
      <c r="AID47" s="6"/>
      <c r="AIE47" s="6"/>
      <c r="AIF47" s="6"/>
      <c r="AIG47" s="6"/>
      <c r="AIH47" s="6"/>
      <c r="AII47" s="6"/>
      <c r="AIJ47" s="6"/>
      <c r="AIK47" s="6"/>
      <c r="AIL47" s="6"/>
      <c r="AIM47" s="6"/>
      <c r="AIN47" s="6"/>
      <c r="AIO47" s="6"/>
      <c r="AIP47" s="6"/>
      <c r="AIQ47" s="6"/>
      <c r="AIR47" s="6"/>
      <c r="AIS47" s="6"/>
      <c r="AIT47" s="6"/>
      <c r="AIU47" s="6"/>
      <c r="AIV47" s="6"/>
      <c r="AIW47" s="6"/>
      <c r="AIX47" s="6"/>
      <c r="AIY47" s="6"/>
      <c r="AIZ47" s="6"/>
      <c r="AJA47" s="6"/>
      <c r="AJB47" s="6"/>
      <c r="AJC47" s="6"/>
      <c r="AJD47" s="6"/>
      <c r="AJE47" s="6"/>
      <c r="AJF47" s="6"/>
      <c r="AJG47" s="6"/>
      <c r="AJH47" s="6"/>
      <c r="AJI47" s="6"/>
      <c r="AJJ47" s="6"/>
      <c r="AJK47" s="6"/>
      <c r="AJL47" s="6"/>
      <c r="AJM47" s="6"/>
      <c r="AJN47" s="6"/>
      <c r="AJO47" s="6"/>
      <c r="AJP47" s="6"/>
      <c r="AJQ47" s="6"/>
      <c r="AJR47" s="6"/>
      <c r="AJS47" s="6"/>
      <c r="AJT47" s="6"/>
      <c r="AJU47" s="6"/>
      <c r="AJV47" s="6"/>
      <c r="AJW47" s="6"/>
      <c r="AJX47" s="6"/>
      <c r="AJY47" s="6"/>
      <c r="AJZ47" s="6"/>
      <c r="AKA47" s="6"/>
      <c r="AKB47" s="6"/>
      <c r="AKC47" s="6"/>
      <c r="AKD47" s="6"/>
      <c r="AKE47" s="6"/>
      <c r="AKF47" s="6"/>
      <c r="AKG47" s="6"/>
      <c r="AKH47" s="6"/>
      <c r="AKI47" s="6"/>
      <c r="AKJ47" s="6"/>
      <c r="AKK47" s="6"/>
      <c r="AKL47" s="6"/>
      <c r="AKM47" s="6"/>
      <c r="AKN47" s="6"/>
      <c r="AKO47" s="6"/>
      <c r="AKP47" s="6"/>
      <c r="AKQ47" s="6"/>
      <c r="AKR47" s="6"/>
      <c r="AKS47" s="6"/>
      <c r="AKT47" s="6"/>
      <c r="AKU47" s="6"/>
      <c r="AKV47" s="6"/>
      <c r="AKW47" s="6"/>
      <c r="AKX47" s="6"/>
      <c r="AKY47" s="6"/>
      <c r="AKZ47" s="6"/>
      <c r="ALA47" s="6"/>
      <c r="ALB47" s="6"/>
      <c r="ALC47" s="6"/>
      <c r="ALD47" s="6"/>
      <c r="ALE47" s="6"/>
      <c r="ALF47" s="6"/>
      <c r="ALG47" s="6"/>
      <c r="ALH47" s="6"/>
      <c r="ALI47" s="6"/>
      <c r="ALJ47" s="6"/>
      <c r="ALK47" s="6"/>
      <c r="ALL47" s="6"/>
      <c r="ALM47" s="6"/>
      <c r="ALN47" s="6"/>
      <c r="ALO47" s="6"/>
      <c r="ALP47" s="6"/>
      <c r="ALQ47" s="6"/>
      <c r="ALR47" s="6"/>
      <c r="ALS47" s="6"/>
      <c r="ALT47" s="6"/>
      <c r="ALU47" s="6"/>
      <c r="ALV47" s="6"/>
      <c r="ALW47" s="6"/>
      <c r="ALX47" s="6"/>
      <c r="ALY47" s="6"/>
      <c r="ALZ47" s="6"/>
      <c r="AMA47" s="6"/>
      <c r="AMB47" s="6"/>
      <c r="AMC47" s="6"/>
      <c r="AMD47" s="6"/>
      <c r="AME47" s="6"/>
      <c r="AMF47" s="6"/>
      <c r="AMG47" s="6"/>
      <c r="AMH47" s="6"/>
      <c r="AMI47" s="6"/>
      <c r="AMJ47" s="6"/>
      <c r="AMK47" s="6"/>
      <c r="AML47" s="6"/>
      <c r="AMM47" s="6"/>
      <c r="AMN47" s="6"/>
      <c r="AMO47" s="6"/>
      <c r="AMP47" s="6"/>
      <c r="AMQ47" s="6"/>
      <c r="AMR47" s="6"/>
      <c r="AMS47" s="6"/>
      <c r="AMT47" s="6"/>
      <c r="AMU47" s="6"/>
      <c r="AMV47" s="6"/>
      <c r="AMW47" s="6"/>
      <c r="AMX47" s="6"/>
      <c r="AMY47" s="6"/>
      <c r="AMZ47" s="6"/>
      <c r="ANA47" s="6"/>
      <c r="ANB47" s="6"/>
    </row>
    <row r="48" spans="1:1042" x14ac:dyDescent="0.25">
      <c r="A48" t="s">
        <v>188</v>
      </c>
      <c r="K48" s="55"/>
      <c r="L48" s="55"/>
      <c r="M48" s="6"/>
      <c r="N48" s="55"/>
      <c r="O48" s="6"/>
      <c r="P48" s="6"/>
      <c r="Q48" s="6"/>
      <c r="R48" s="72" t="s">
        <v>727</v>
      </c>
      <c r="S48" s="14">
        <v>78</v>
      </c>
      <c r="T48" s="103" t="s">
        <v>727</v>
      </c>
      <c r="U48" s="133">
        <f t="shared" si="2"/>
        <v>8</v>
      </c>
      <c r="V48" s="131"/>
      <c r="W48" s="78"/>
      <c r="X48" s="56"/>
      <c r="Y48" s="56"/>
      <c r="Z48" s="57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  <c r="DS48" s="6"/>
      <c r="DT48" s="6"/>
      <c r="DU48" s="6"/>
      <c r="DV48" s="6"/>
      <c r="DW48" s="6"/>
      <c r="DX48" s="6"/>
      <c r="DY48" s="6"/>
      <c r="DZ48" s="6"/>
      <c r="EA48" s="6"/>
      <c r="EB48" s="6"/>
      <c r="EC48" s="6"/>
      <c r="ED48" s="6"/>
      <c r="EE48" s="6"/>
      <c r="EF48" s="6"/>
      <c r="EG48" s="6"/>
      <c r="EH48" s="6"/>
      <c r="EI48" s="6"/>
      <c r="EJ48" s="6"/>
      <c r="EK48" s="6"/>
      <c r="EL48" s="6"/>
      <c r="EM48" s="6"/>
      <c r="EN48" s="6"/>
      <c r="EO48" s="6"/>
      <c r="EP48" s="6"/>
      <c r="EQ48" s="6"/>
      <c r="ER48" s="6"/>
      <c r="ES48" s="6"/>
      <c r="ET48" s="6"/>
      <c r="EU48" s="6"/>
      <c r="EV48" s="6"/>
      <c r="EW48" s="6"/>
      <c r="EX48" s="6"/>
      <c r="EY48" s="6"/>
      <c r="EZ48" s="6"/>
      <c r="FA48" s="6"/>
      <c r="FB48" s="6"/>
      <c r="FC48" s="6"/>
      <c r="FD48" s="6"/>
      <c r="FE48" s="6"/>
      <c r="FF48" s="6"/>
      <c r="FG48" s="6"/>
      <c r="FH48" s="6"/>
      <c r="FI48" s="6"/>
      <c r="FJ48" s="6"/>
      <c r="FK48" s="6"/>
      <c r="FL48" s="6"/>
      <c r="FM48" s="6"/>
      <c r="FN48" s="6"/>
      <c r="FO48" s="6"/>
      <c r="FP48" s="6"/>
      <c r="FQ48" s="6"/>
      <c r="FR48" s="6"/>
      <c r="FS48" s="6"/>
      <c r="FT48" s="6"/>
      <c r="FU48" s="6"/>
      <c r="FV48" s="6"/>
      <c r="FW48" s="6"/>
      <c r="FX48" s="6"/>
      <c r="FY48" s="6"/>
      <c r="FZ48" s="6"/>
      <c r="GA48" s="6"/>
      <c r="GB48" s="6"/>
      <c r="GC48" s="6"/>
      <c r="GD48" s="6"/>
      <c r="GE48" s="6"/>
      <c r="GF48" s="6"/>
      <c r="GG48" s="6"/>
      <c r="GH48" s="6"/>
      <c r="GI48" s="6"/>
      <c r="GJ48" s="6"/>
      <c r="GK48" s="6"/>
      <c r="GL48" s="6"/>
      <c r="GM48" s="6"/>
      <c r="GN48" s="6"/>
      <c r="GO48" s="6"/>
      <c r="GP48" s="6"/>
      <c r="GQ48" s="6"/>
      <c r="GR48" s="6"/>
      <c r="GS48" s="6"/>
      <c r="GT48" s="6"/>
      <c r="GU48" s="6"/>
      <c r="GV48" s="6"/>
      <c r="GW48" s="6"/>
      <c r="GX48" s="6"/>
      <c r="GY48" s="6"/>
      <c r="GZ48" s="6"/>
      <c r="HA48" s="6"/>
      <c r="HB48" s="6"/>
      <c r="HC48" s="6"/>
      <c r="HD48" s="6"/>
      <c r="HE48" s="6"/>
      <c r="HF48" s="6"/>
      <c r="HG48" s="6"/>
      <c r="HH48" s="6"/>
      <c r="HI48" s="6"/>
      <c r="HJ48" s="6"/>
      <c r="HK48" s="6"/>
      <c r="HL48" s="6"/>
      <c r="HM48" s="6"/>
      <c r="HN48" s="6"/>
      <c r="HO48" s="6"/>
      <c r="HP48" s="6"/>
      <c r="HQ48" s="6"/>
      <c r="HR48" s="6"/>
      <c r="HS48" s="6"/>
      <c r="HT48" s="6"/>
      <c r="HU48" s="6"/>
      <c r="HV48" s="6"/>
      <c r="HW48" s="6"/>
      <c r="HX48" s="6"/>
      <c r="HY48" s="6"/>
      <c r="HZ48" s="6"/>
      <c r="IA48" s="6"/>
      <c r="IB48" s="6"/>
      <c r="IC48" s="6"/>
      <c r="ID48" s="6"/>
      <c r="IE48" s="6"/>
      <c r="IF48" s="6"/>
      <c r="IG48" s="6"/>
      <c r="IH48" s="6"/>
      <c r="II48" s="6"/>
      <c r="IJ48" s="6"/>
      <c r="IK48" s="6"/>
      <c r="IL48" s="6"/>
      <c r="IM48" s="6"/>
      <c r="IN48" s="6"/>
      <c r="IO48" s="6"/>
      <c r="IP48" s="6"/>
      <c r="IQ48" s="6"/>
      <c r="IR48" s="6"/>
      <c r="IS48" s="6"/>
      <c r="IT48" s="6"/>
      <c r="IU48" s="6"/>
      <c r="IV48" s="6"/>
      <c r="IW48" s="6"/>
      <c r="IX48" s="6"/>
      <c r="IY48" s="6"/>
      <c r="IZ48" s="6"/>
      <c r="JA48" s="6"/>
      <c r="JB48" s="6"/>
      <c r="JC48" s="6"/>
      <c r="JD48" s="6"/>
      <c r="JE48" s="6"/>
      <c r="JF48" s="6"/>
      <c r="JG48" s="6"/>
      <c r="JH48" s="6"/>
      <c r="JI48" s="6"/>
      <c r="JJ48" s="6"/>
      <c r="JK48" s="6"/>
      <c r="JL48" s="6"/>
      <c r="JM48" s="6"/>
      <c r="JN48" s="6"/>
      <c r="JO48" s="6"/>
      <c r="JP48" s="6"/>
      <c r="JQ48" s="6"/>
      <c r="JR48" s="6"/>
      <c r="JS48" s="6"/>
      <c r="JT48" s="6"/>
      <c r="JU48" s="6"/>
      <c r="JV48" s="6"/>
      <c r="JW48" s="6"/>
      <c r="JX48" s="6"/>
      <c r="JY48" s="6"/>
      <c r="JZ48" s="6"/>
      <c r="KA48" s="6"/>
      <c r="KB48" s="6"/>
      <c r="KC48" s="6"/>
      <c r="KD48" s="6"/>
      <c r="KE48" s="6"/>
      <c r="KF48" s="6"/>
      <c r="KG48" s="6"/>
      <c r="KH48" s="6"/>
      <c r="KI48" s="6"/>
      <c r="KJ48" s="6"/>
      <c r="KK48" s="6"/>
      <c r="KL48" s="6"/>
      <c r="KM48" s="6"/>
      <c r="KN48" s="6"/>
      <c r="KO48" s="6"/>
      <c r="KP48" s="6"/>
      <c r="KQ48" s="6"/>
      <c r="KR48" s="6"/>
      <c r="KS48" s="6"/>
      <c r="KT48" s="6"/>
      <c r="KU48" s="6"/>
      <c r="KV48" s="6"/>
      <c r="KW48" s="6"/>
      <c r="KX48" s="6"/>
      <c r="KY48" s="6"/>
      <c r="KZ48" s="6"/>
      <c r="LA48" s="6"/>
      <c r="LB48" s="6"/>
      <c r="LC48" s="6"/>
      <c r="LD48" s="6"/>
      <c r="LE48" s="6"/>
      <c r="LF48" s="6"/>
      <c r="LG48" s="6"/>
      <c r="LH48" s="6"/>
      <c r="LI48" s="6"/>
      <c r="LJ48" s="6"/>
      <c r="LK48" s="6"/>
      <c r="LL48" s="6"/>
      <c r="LM48" s="6"/>
      <c r="LN48" s="6"/>
      <c r="LO48" s="6"/>
      <c r="LP48" s="6"/>
      <c r="LQ48" s="6"/>
      <c r="LR48" s="6"/>
      <c r="LS48" s="6"/>
      <c r="LT48" s="6"/>
      <c r="LU48" s="6"/>
      <c r="LV48" s="6"/>
      <c r="LW48" s="6"/>
      <c r="LX48" s="6"/>
      <c r="LY48" s="6"/>
      <c r="LZ48" s="6"/>
      <c r="MA48" s="6"/>
      <c r="MB48" s="6"/>
      <c r="MC48" s="6"/>
      <c r="MD48" s="6"/>
      <c r="ME48" s="6"/>
      <c r="MF48" s="6"/>
      <c r="MG48" s="6"/>
      <c r="MH48" s="6"/>
      <c r="MI48" s="6"/>
      <c r="MJ48" s="6"/>
      <c r="MK48" s="6"/>
      <c r="ML48" s="6"/>
      <c r="MM48" s="6"/>
      <c r="MN48" s="6"/>
      <c r="MO48" s="6"/>
      <c r="MP48" s="6"/>
      <c r="MQ48" s="6"/>
      <c r="MR48" s="6"/>
      <c r="MS48" s="6"/>
      <c r="MT48" s="6"/>
      <c r="MU48" s="6"/>
      <c r="MV48" s="6"/>
      <c r="MW48" s="6"/>
      <c r="MX48" s="6"/>
      <c r="MY48" s="6"/>
      <c r="MZ48" s="6"/>
      <c r="NA48" s="6"/>
      <c r="NB48" s="6"/>
      <c r="NC48" s="6"/>
      <c r="ND48" s="6"/>
      <c r="NE48" s="6"/>
      <c r="NF48" s="6"/>
      <c r="NG48" s="6"/>
      <c r="NH48" s="6"/>
      <c r="NI48" s="6"/>
      <c r="NJ48" s="6"/>
      <c r="NK48" s="6"/>
      <c r="NL48" s="6"/>
      <c r="NM48" s="6"/>
      <c r="NN48" s="6"/>
      <c r="NO48" s="6"/>
      <c r="NP48" s="6"/>
      <c r="NQ48" s="6"/>
      <c r="NR48" s="6"/>
      <c r="NS48" s="6"/>
      <c r="NT48" s="6"/>
      <c r="NU48" s="6"/>
      <c r="NV48" s="6"/>
      <c r="NW48" s="6"/>
      <c r="NX48" s="6"/>
      <c r="NY48" s="6"/>
      <c r="NZ48" s="6"/>
      <c r="OA48" s="6"/>
      <c r="OB48" s="6"/>
      <c r="OC48" s="6"/>
      <c r="OD48" s="6"/>
      <c r="OE48" s="6"/>
      <c r="OF48" s="6"/>
      <c r="OG48" s="6"/>
      <c r="OH48" s="6"/>
      <c r="OI48" s="6"/>
      <c r="OJ48" s="6"/>
      <c r="OK48" s="6"/>
      <c r="OL48" s="6"/>
      <c r="OM48" s="6"/>
      <c r="ON48" s="6"/>
      <c r="OO48" s="6"/>
      <c r="OP48" s="6"/>
      <c r="OQ48" s="6"/>
      <c r="OR48" s="6"/>
      <c r="OS48" s="6"/>
      <c r="OT48" s="6"/>
      <c r="OU48" s="6"/>
      <c r="OV48" s="6"/>
      <c r="OW48" s="6"/>
      <c r="OX48" s="6"/>
      <c r="OY48" s="6"/>
      <c r="OZ48" s="6"/>
      <c r="PA48" s="6"/>
      <c r="PB48" s="6"/>
      <c r="PC48" s="6"/>
      <c r="PD48" s="6"/>
      <c r="PE48" s="6"/>
      <c r="PF48" s="6"/>
      <c r="PG48" s="6"/>
      <c r="PH48" s="6"/>
      <c r="PI48" s="6"/>
      <c r="PJ48" s="6"/>
      <c r="PK48" s="6"/>
      <c r="PL48" s="6"/>
      <c r="PM48" s="6"/>
      <c r="PN48" s="6"/>
      <c r="PO48" s="6"/>
      <c r="PP48" s="6"/>
      <c r="PQ48" s="6"/>
      <c r="PR48" s="6"/>
      <c r="PS48" s="6"/>
      <c r="PT48" s="6"/>
      <c r="PU48" s="6"/>
      <c r="PV48" s="6"/>
      <c r="PW48" s="6"/>
      <c r="PX48" s="6"/>
      <c r="PY48" s="6"/>
      <c r="PZ48" s="6"/>
      <c r="QA48" s="6"/>
      <c r="QB48" s="6"/>
      <c r="QC48" s="6"/>
      <c r="QD48" s="6"/>
      <c r="QE48" s="6"/>
      <c r="QF48" s="6"/>
      <c r="QG48" s="6"/>
      <c r="QH48" s="6"/>
      <c r="QI48" s="6"/>
      <c r="QJ48" s="6"/>
      <c r="QK48" s="6"/>
      <c r="QL48" s="6"/>
      <c r="QM48" s="6"/>
      <c r="QN48" s="6"/>
      <c r="QO48" s="6"/>
      <c r="QP48" s="6"/>
      <c r="QQ48" s="6"/>
      <c r="QR48" s="6"/>
      <c r="QS48" s="6"/>
      <c r="QT48" s="6"/>
      <c r="QU48" s="6"/>
      <c r="QV48" s="6"/>
      <c r="QW48" s="6"/>
      <c r="QX48" s="6"/>
      <c r="QY48" s="6"/>
      <c r="QZ48" s="6"/>
      <c r="RA48" s="6"/>
      <c r="RB48" s="6"/>
      <c r="RC48" s="6"/>
      <c r="RD48" s="6"/>
      <c r="RE48" s="6"/>
      <c r="RF48" s="6"/>
      <c r="RG48" s="6"/>
      <c r="RH48" s="6"/>
      <c r="RI48" s="6"/>
      <c r="RJ48" s="6"/>
      <c r="RK48" s="6"/>
      <c r="RL48" s="6"/>
      <c r="RM48" s="6"/>
      <c r="RN48" s="6"/>
      <c r="RO48" s="6"/>
      <c r="RP48" s="6"/>
      <c r="RQ48" s="6"/>
      <c r="RR48" s="6"/>
      <c r="RS48" s="6"/>
      <c r="RT48" s="6"/>
      <c r="RU48" s="6"/>
      <c r="RV48" s="6"/>
      <c r="RW48" s="6"/>
      <c r="RX48" s="6"/>
      <c r="RY48" s="6"/>
      <c r="RZ48" s="6"/>
      <c r="SA48" s="6"/>
      <c r="SB48" s="6"/>
      <c r="SC48" s="6"/>
      <c r="SD48" s="6"/>
      <c r="SE48" s="6"/>
      <c r="SF48" s="6"/>
      <c r="SG48" s="6"/>
      <c r="SH48" s="6"/>
      <c r="SI48" s="6"/>
      <c r="SJ48" s="6"/>
      <c r="SK48" s="6"/>
      <c r="SL48" s="6"/>
      <c r="SM48" s="6"/>
      <c r="SN48" s="6"/>
      <c r="SO48" s="6"/>
      <c r="SP48" s="6"/>
      <c r="SQ48" s="6"/>
      <c r="SR48" s="6"/>
      <c r="SS48" s="6"/>
      <c r="ST48" s="6"/>
      <c r="SU48" s="6"/>
      <c r="SV48" s="6"/>
      <c r="SW48" s="6"/>
      <c r="SX48" s="6"/>
      <c r="SY48" s="6"/>
      <c r="SZ48" s="6"/>
      <c r="TA48" s="6"/>
      <c r="TB48" s="6"/>
      <c r="TC48" s="6"/>
      <c r="TD48" s="6"/>
      <c r="TE48" s="6"/>
      <c r="TF48" s="6"/>
      <c r="TG48" s="6"/>
      <c r="TH48" s="6"/>
      <c r="TI48" s="6"/>
      <c r="TJ48" s="6"/>
      <c r="TK48" s="6"/>
      <c r="TL48" s="6"/>
      <c r="TM48" s="6"/>
      <c r="TN48" s="6"/>
      <c r="TO48" s="6"/>
      <c r="TP48" s="6"/>
      <c r="TQ48" s="6"/>
      <c r="TR48" s="6"/>
      <c r="TS48" s="6"/>
      <c r="TT48" s="6"/>
      <c r="TU48" s="6"/>
      <c r="TV48" s="6"/>
      <c r="TW48" s="6"/>
      <c r="TX48" s="6"/>
      <c r="TY48" s="6"/>
      <c r="TZ48" s="6"/>
      <c r="UA48" s="6"/>
      <c r="UB48" s="6"/>
      <c r="UC48" s="6"/>
      <c r="UD48" s="6"/>
      <c r="UE48" s="6"/>
      <c r="UF48" s="6"/>
      <c r="UG48" s="6"/>
      <c r="UH48" s="6"/>
      <c r="UI48" s="6"/>
      <c r="UJ48" s="6"/>
      <c r="UK48" s="6"/>
      <c r="UL48" s="6"/>
      <c r="UM48" s="6"/>
      <c r="UN48" s="6"/>
      <c r="UO48" s="6"/>
      <c r="UP48" s="6"/>
      <c r="UQ48" s="6"/>
      <c r="UR48" s="6"/>
      <c r="US48" s="6"/>
      <c r="UT48" s="6"/>
      <c r="UU48" s="6"/>
      <c r="UV48" s="6"/>
      <c r="UW48" s="6"/>
      <c r="UX48" s="6"/>
      <c r="UY48" s="6"/>
      <c r="UZ48" s="6"/>
      <c r="VA48" s="6"/>
      <c r="VB48" s="6"/>
      <c r="VC48" s="6"/>
      <c r="VD48" s="6"/>
      <c r="VE48" s="6"/>
      <c r="VF48" s="6"/>
      <c r="VG48" s="6"/>
      <c r="VH48" s="6"/>
      <c r="VI48" s="6"/>
      <c r="VJ48" s="6"/>
      <c r="VK48" s="6"/>
      <c r="VL48" s="6"/>
      <c r="VM48" s="6"/>
      <c r="VN48" s="6"/>
      <c r="VO48" s="6"/>
      <c r="VP48" s="6"/>
      <c r="VQ48" s="6"/>
      <c r="VR48" s="6"/>
      <c r="VS48" s="6"/>
      <c r="VT48" s="6"/>
      <c r="VU48" s="6"/>
      <c r="VV48" s="6"/>
      <c r="VW48" s="6"/>
      <c r="VX48" s="6"/>
      <c r="VY48" s="6"/>
      <c r="VZ48" s="6"/>
      <c r="WA48" s="6"/>
      <c r="WB48" s="6"/>
      <c r="WC48" s="6"/>
      <c r="WD48" s="6"/>
      <c r="WE48" s="6"/>
      <c r="WF48" s="6"/>
      <c r="WG48" s="6"/>
      <c r="WH48" s="6"/>
      <c r="WI48" s="6"/>
      <c r="WJ48" s="6"/>
      <c r="WK48" s="6"/>
      <c r="WL48" s="6"/>
      <c r="WM48" s="6"/>
      <c r="WN48" s="6"/>
      <c r="WO48" s="6"/>
      <c r="WP48" s="6"/>
      <c r="WQ48" s="6"/>
      <c r="WR48" s="6"/>
      <c r="WS48" s="6"/>
      <c r="WT48" s="6"/>
      <c r="WU48" s="6"/>
      <c r="WV48" s="6"/>
      <c r="WW48" s="6"/>
      <c r="WX48" s="6"/>
      <c r="WY48" s="6"/>
      <c r="WZ48" s="6"/>
      <c r="XA48" s="6"/>
      <c r="XB48" s="6"/>
      <c r="XC48" s="6"/>
      <c r="XD48" s="6"/>
      <c r="XE48" s="6"/>
      <c r="XF48" s="6"/>
      <c r="XG48" s="6"/>
      <c r="XH48" s="6"/>
      <c r="XI48" s="6"/>
      <c r="XJ48" s="6"/>
      <c r="XK48" s="6"/>
      <c r="XL48" s="6"/>
      <c r="XM48" s="6"/>
      <c r="XN48" s="6"/>
      <c r="XO48" s="6"/>
      <c r="XP48" s="6"/>
      <c r="XQ48" s="6"/>
      <c r="XR48" s="6"/>
      <c r="XS48" s="6"/>
      <c r="XT48" s="6"/>
      <c r="XU48" s="6"/>
      <c r="XV48" s="6"/>
      <c r="XW48" s="6"/>
      <c r="XX48" s="6"/>
      <c r="XY48" s="6"/>
      <c r="XZ48" s="6"/>
      <c r="YA48" s="6"/>
      <c r="YB48" s="6"/>
      <c r="YC48" s="6"/>
      <c r="YD48" s="6"/>
      <c r="YE48" s="6"/>
      <c r="YF48" s="6"/>
      <c r="YG48" s="6"/>
      <c r="YH48" s="6"/>
      <c r="YI48" s="6"/>
      <c r="YJ48" s="6"/>
      <c r="YK48" s="6"/>
      <c r="YL48" s="6"/>
      <c r="YM48" s="6"/>
      <c r="YN48" s="6"/>
      <c r="YO48" s="6"/>
      <c r="YP48" s="6"/>
      <c r="YQ48" s="6"/>
      <c r="YR48" s="6"/>
      <c r="YS48" s="6"/>
      <c r="YT48" s="6"/>
      <c r="YU48" s="6"/>
      <c r="YV48" s="6"/>
      <c r="YW48" s="6"/>
      <c r="YX48" s="6"/>
      <c r="YY48" s="6"/>
      <c r="YZ48" s="6"/>
      <c r="ZA48" s="6"/>
      <c r="ZB48" s="6"/>
      <c r="ZC48" s="6"/>
      <c r="ZD48" s="6"/>
      <c r="ZE48" s="6"/>
      <c r="ZF48" s="6"/>
      <c r="ZG48" s="6"/>
      <c r="ZH48" s="6"/>
      <c r="ZI48" s="6"/>
      <c r="ZJ48" s="6"/>
      <c r="ZK48" s="6"/>
      <c r="ZL48" s="6"/>
      <c r="ZM48" s="6"/>
      <c r="ZN48" s="6"/>
      <c r="ZO48" s="6"/>
      <c r="ZP48" s="6"/>
      <c r="ZQ48" s="6"/>
      <c r="ZR48" s="6"/>
      <c r="ZS48" s="6"/>
      <c r="ZT48" s="6"/>
      <c r="ZU48" s="6"/>
      <c r="ZV48" s="6"/>
      <c r="ZW48" s="6"/>
      <c r="ZX48" s="6"/>
      <c r="ZY48" s="6"/>
      <c r="ZZ48" s="6"/>
      <c r="AAA48" s="6"/>
      <c r="AAB48" s="6"/>
      <c r="AAC48" s="6"/>
      <c r="AAD48" s="6"/>
      <c r="AAE48" s="6"/>
      <c r="AAF48" s="6"/>
      <c r="AAG48" s="6"/>
      <c r="AAH48" s="6"/>
      <c r="AAI48" s="6"/>
      <c r="AAJ48" s="6"/>
      <c r="AAK48" s="6"/>
      <c r="AAL48" s="6"/>
      <c r="AAM48" s="6"/>
      <c r="AAN48" s="6"/>
      <c r="AAO48" s="6"/>
      <c r="AAP48" s="6"/>
      <c r="AAQ48" s="6"/>
      <c r="AAR48" s="6"/>
      <c r="AAS48" s="6"/>
      <c r="AAT48" s="6"/>
      <c r="AAU48" s="6"/>
      <c r="AAV48" s="6"/>
      <c r="AAW48" s="6"/>
      <c r="AAX48" s="6"/>
      <c r="AAY48" s="6"/>
      <c r="AAZ48" s="6"/>
      <c r="ABA48" s="6"/>
      <c r="ABB48" s="6"/>
      <c r="ABC48" s="6"/>
      <c r="ABD48" s="6"/>
      <c r="ABE48" s="6"/>
      <c r="ABF48" s="6"/>
      <c r="ABG48" s="6"/>
      <c r="ABH48" s="6"/>
      <c r="ABI48" s="6"/>
      <c r="ABJ48" s="6"/>
      <c r="ABK48" s="6"/>
      <c r="ABL48" s="6"/>
      <c r="ABM48" s="6"/>
      <c r="ABN48" s="6"/>
      <c r="ABO48" s="6"/>
      <c r="ABP48" s="6"/>
      <c r="ABQ48" s="6"/>
      <c r="ABR48" s="6"/>
      <c r="ABS48" s="6"/>
      <c r="ABT48" s="6"/>
      <c r="ABU48" s="6"/>
      <c r="ABV48" s="6"/>
      <c r="ABW48" s="6"/>
      <c r="ABX48" s="6"/>
      <c r="ABY48" s="6"/>
      <c r="ABZ48" s="6"/>
      <c r="ACA48" s="6"/>
      <c r="ACB48" s="6"/>
      <c r="ACC48" s="6"/>
      <c r="ACD48" s="6"/>
      <c r="ACE48" s="6"/>
      <c r="ACF48" s="6"/>
      <c r="ACG48" s="6"/>
      <c r="ACH48" s="6"/>
      <c r="ACI48" s="6"/>
      <c r="ACJ48" s="6"/>
      <c r="ACK48" s="6"/>
      <c r="ACL48" s="6"/>
      <c r="ACM48" s="6"/>
      <c r="ACN48" s="6"/>
      <c r="ACO48" s="6"/>
      <c r="ACP48" s="6"/>
      <c r="ACQ48" s="6"/>
      <c r="ACR48" s="6"/>
      <c r="ACS48" s="6"/>
      <c r="ACT48" s="6"/>
      <c r="ACU48" s="6"/>
      <c r="ACV48" s="6"/>
      <c r="ACW48" s="6"/>
      <c r="ACX48" s="6"/>
      <c r="ACY48" s="6"/>
      <c r="ACZ48" s="6"/>
      <c r="ADA48" s="6"/>
      <c r="ADB48" s="6"/>
      <c r="ADC48" s="6"/>
      <c r="ADD48" s="6"/>
      <c r="ADE48" s="6"/>
      <c r="ADF48" s="6"/>
      <c r="ADG48" s="6"/>
      <c r="ADH48" s="6"/>
      <c r="ADI48" s="6"/>
      <c r="ADJ48" s="6"/>
      <c r="ADK48" s="6"/>
      <c r="ADL48" s="6"/>
      <c r="ADM48" s="6"/>
      <c r="ADN48" s="6"/>
      <c r="ADO48" s="6"/>
      <c r="ADP48" s="6"/>
      <c r="ADQ48" s="6"/>
      <c r="ADR48" s="6"/>
      <c r="ADS48" s="6"/>
      <c r="ADT48" s="6"/>
      <c r="ADU48" s="6"/>
      <c r="ADV48" s="6"/>
      <c r="ADW48" s="6"/>
      <c r="ADX48" s="6"/>
      <c r="ADY48" s="6"/>
      <c r="ADZ48" s="6"/>
      <c r="AEA48" s="6"/>
      <c r="AEB48" s="6"/>
      <c r="AEC48" s="6"/>
      <c r="AED48" s="6"/>
      <c r="AEE48" s="6"/>
      <c r="AEF48" s="6"/>
      <c r="AEG48" s="6"/>
      <c r="AEH48" s="6"/>
      <c r="AEI48" s="6"/>
      <c r="AEJ48" s="6"/>
      <c r="AEK48" s="6"/>
      <c r="AEL48" s="6"/>
      <c r="AEM48" s="6"/>
      <c r="AEN48" s="6"/>
      <c r="AEO48" s="6"/>
      <c r="AEP48" s="6"/>
      <c r="AEQ48" s="6"/>
      <c r="AER48" s="6"/>
      <c r="AES48" s="6"/>
      <c r="AET48" s="6"/>
      <c r="AEU48" s="6"/>
      <c r="AEV48" s="6"/>
      <c r="AEW48" s="6"/>
      <c r="AEX48" s="6"/>
      <c r="AEY48" s="6"/>
      <c r="AEZ48" s="6"/>
      <c r="AFA48" s="6"/>
      <c r="AFB48" s="6"/>
      <c r="AFC48" s="6"/>
      <c r="AFD48" s="6"/>
      <c r="AFE48" s="6"/>
      <c r="AFF48" s="6"/>
      <c r="AFG48" s="6"/>
      <c r="AFH48" s="6"/>
      <c r="AFI48" s="6"/>
      <c r="AFJ48" s="6"/>
      <c r="AFK48" s="6"/>
      <c r="AFL48" s="6"/>
      <c r="AFM48" s="6"/>
      <c r="AFN48" s="6"/>
      <c r="AFO48" s="6"/>
      <c r="AFP48" s="6"/>
      <c r="AFQ48" s="6"/>
      <c r="AFR48" s="6"/>
      <c r="AFS48" s="6"/>
      <c r="AFT48" s="6"/>
      <c r="AFU48" s="6"/>
      <c r="AFV48" s="6"/>
      <c r="AFW48" s="6"/>
      <c r="AFX48" s="6"/>
      <c r="AFY48" s="6"/>
      <c r="AFZ48" s="6"/>
      <c r="AGA48" s="6"/>
      <c r="AGB48" s="6"/>
      <c r="AGC48" s="6"/>
      <c r="AGD48" s="6"/>
      <c r="AGE48" s="6"/>
      <c r="AGF48" s="6"/>
      <c r="AGG48" s="6"/>
      <c r="AGH48" s="6"/>
      <c r="AGI48" s="6"/>
      <c r="AGJ48" s="6"/>
      <c r="AGK48" s="6"/>
      <c r="AGL48" s="6"/>
      <c r="AGM48" s="6"/>
      <c r="AGN48" s="6"/>
      <c r="AGO48" s="6"/>
      <c r="AGP48" s="6"/>
      <c r="AGQ48" s="6"/>
      <c r="AGR48" s="6"/>
      <c r="AGS48" s="6"/>
      <c r="AGT48" s="6"/>
      <c r="AGU48" s="6"/>
      <c r="AGV48" s="6"/>
      <c r="AGW48" s="6"/>
      <c r="AGX48" s="6"/>
      <c r="AGY48" s="6"/>
      <c r="AGZ48" s="6"/>
      <c r="AHA48" s="6"/>
      <c r="AHB48" s="6"/>
      <c r="AHC48" s="6"/>
      <c r="AHD48" s="6"/>
      <c r="AHE48" s="6"/>
      <c r="AHF48" s="6"/>
      <c r="AHG48" s="6"/>
      <c r="AHH48" s="6"/>
      <c r="AHI48" s="6"/>
      <c r="AHJ48" s="6"/>
      <c r="AHK48" s="6"/>
      <c r="AHL48" s="6"/>
      <c r="AHM48" s="6"/>
      <c r="AHN48" s="6"/>
      <c r="AHO48" s="6"/>
      <c r="AHP48" s="6"/>
      <c r="AHQ48" s="6"/>
      <c r="AHR48" s="6"/>
      <c r="AHS48" s="6"/>
      <c r="AHT48" s="6"/>
      <c r="AHU48" s="6"/>
      <c r="AHV48" s="6"/>
      <c r="AHW48" s="6"/>
      <c r="AHX48" s="6"/>
      <c r="AHY48" s="6"/>
      <c r="AHZ48" s="6"/>
      <c r="AIA48" s="6"/>
      <c r="AIB48" s="6"/>
      <c r="AIC48" s="6"/>
      <c r="AID48" s="6"/>
      <c r="AIE48" s="6"/>
      <c r="AIF48" s="6"/>
      <c r="AIG48" s="6"/>
      <c r="AIH48" s="6"/>
      <c r="AII48" s="6"/>
      <c r="AIJ48" s="6"/>
      <c r="AIK48" s="6"/>
      <c r="AIL48" s="6"/>
      <c r="AIM48" s="6"/>
      <c r="AIN48" s="6"/>
      <c r="AIO48" s="6"/>
      <c r="AIP48" s="6"/>
      <c r="AIQ48" s="6"/>
      <c r="AIR48" s="6"/>
      <c r="AIS48" s="6"/>
      <c r="AIT48" s="6"/>
      <c r="AIU48" s="6"/>
      <c r="AIV48" s="6"/>
      <c r="AIW48" s="6"/>
      <c r="AIX48" s="6"/>
      <c r="AIY48" s="6"/>
      <c r="AIZ48" s="6"/>
      <c r="AJA48" s="6"/>
      <c r="AJB48" s="6"/>
      <c r="AJC48" s="6"/>
      <c r="AJD48" s="6"/>
      <c r="AJE48" s="6"/>
      <c r="AJF48" s="6"/>
      <c r="AJG48" s="6"/>
      <c r="AJH48" s="6"/>
      <c r="AJI48" s="6"/>
      <c r="AJJ48" s="6"/>
      <c r="AJK48" s="6"/>
      <c r="AJL48" s="6"/>
      <c r="AJM48" s="6"/>
      <c r="AJN48" s="6"/>
      <c r="AJO48" s="6"/>
      <c r="AJP48" s="6"/>
      <c r="AJQ48" s="6"/>
      <c r="AJR48" s="6"/>
      <c r="AJS48" s="6"/>
      <c r="AJT48" s="6"/>
      <c r="AJU48" s="6"/>
      <c r="AJV48" s="6"/>
      <c r="AJW48" s="6"/>
      <c r="AJX48" s="6"/>
      <c r="AJY48" s="6"/>
      <c r="AJZ48" s="6"/>
      <c r="AKA48" s="6"/>
      <c r="AKB48" s="6"/>
      <c r="AKC48" s="6"/>
      <c r="AKD48" s="6"/>
      <c r="AKE48" s="6"/>
      <c r="AKF48" s="6"/>
      <c r="AKG48" s="6"/>
      <c r="AKH48" s="6"/>
      <c r="AKI48" s="6"/>
      <c r="AKJ48" s="6"/>
      <c r="AKK48" s="6"/>
      <c r="AKL48" s="6"/>
      <c r="AKM48" s="6"/>
      <c r="AKN48" s="6"/>
      <c r="AKO48" s="6"/>
      <c r="AKP48" s="6"/>
      <c r="AKQ48" s="6"/>
      <c r="AKR48" s="6"/>
      <c r="AKS48" s="6"/>
      <c r="AKT48" s="6"/>
      <c r="AKU48" s="6"/>
      <c r="AKV48" s="6"/>
      <c r="AKW48" s="6"/>
      <c r="AKX48" s="6"/>
      <c r="AKY48" s="6"/>
      <c r="AKZ48" s="6"/>
      <c r="ALA48" s="6"/>
      <c r="ALB48" s="6"/>
      <c r="ALC48" s="6"/>
      <c r="ALD48" s="6"/>
      <c r="ALE48" s="6"/>
      <c r="ALF48" s="6"/>
      <c r="ALG48" s="6"/>
      <c r="ALH48" s="6"/>
      <c r="ALI48" s="6"/>
      <c r="ALJ48" s="6"/>
      <c r="ALK48" s="6"/>
      <c r="ALL48" s="6"/>
      <c r="ALM48" s="6"/>
      <c r="ALN48" s="6"/>
      <c r="ALO48" s="6"/>
      <c r="ALP48" s="6"/>
      <c r="ALQ48" s="6"/>
      <c r="ALR48" s="6"/>
      <c r="ALS48" s="6"/>
      <c r="ALT48" s="6"/>
      <c r="ALU48" s="6"/>
      <c r="ALV48" s="6"/>
      <c r="ALW48" s="6"/>
      <c r="ALX48" s="6"/>
      <c r="ALY48" s="6"/>
      <c r="ALZ48" s="6"/>
      <c r="AMA48" s="6"/>
      <c r="AMB48" s="6"/>
      <c r="AMC48" s="6"/>
      <c r="AMD48" s="6"/>
      <c r="AME48" s="6"/>
      <c r="AMF48" s="6"/>
      <c r="AMG48" s="6"/>
      <c r="AMH48" s="6"/>
      <c r="AMI48" s="6"/>
      <c r="AMJ48" s="6"/>
      <c r="AMK48" s="6"/>
      <c r="AML48" s="6"/>
      <c r="AMM48" s="6"/>
      <c r="AMN48" s="6"/>
      <c r="AMO48" s="6"/>
      <c r="AMP48" s="6"/>
      <c r="AMQ48" s="6"/>
      <c r="AMR48" s="6"/>
      <c r="AMS48" s="6"/>
      <c r="AMT48" s="6"/>
      <c r="AMU48" s="6"/>
      <c r="AMV48" s="6"/>
      <c r="AMW48" s="6"/>
      <c r="AMX48" s="6"/>
      <c r="AMY48" s="6"/>
      <c r="AMZ48" s="6"/>
      <c r="ANA48" s="6"/>
      <c r="ANB48" s="6"/>
    </row>
    <row r="49" spans="1:1042" x14ac:dyDescent="0.25">
      <c r="A49" t="s">
        <v>188</v>
      </c>
      <c r="K49" s="55"/>
      <c r="L49" s="55"/>
      <c r="M49" s="6"/>
      <c r="N49" s="55"/>
      <c r="O49" s="6"/>
      <c r="P49" s="6"/>
      <c r="Q49" s="6"/>
      <c r="R49" s="72" t="s">
        <v>728</v>
      </c>
      <c r="S49" s="14">
        <v>79</v>
      </c>
      <c r="T49" s="103" t="s">
        <v>728</v>
      </c>
      <c r="U49" s="133">
        <f t="shared" si="2"/>
        <v>8</v>
      </c>
      <c r="V49" s="131"/>
      <c r="W49" s="78"/>
      <c r="X49" s="56"/>
      <c r="Y49" s="56"/>
      <c r="Z49" s="57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/>
      <c r="DS49" s="6"/>
      <c r="DT49" s="6"/>
      <c r="DU49" s="6"/>
      <c r="DV49" s="6"/>
      <c r="DW49" s="6"/>
      <c r="DX49" s="6"/>
      <c r="DY49" s="6"/>
      <c r="DZ49" s="6"/>
      <c r="EA49" s="6"/>
      <c r="EB49" s="6"/>
      <c r="EC49" s="6"/>
      <c r="ED49" s="6"/>
      <c r="EE49" s="6"/>
      <c r="EF49" s="6"/>
      <c r="EG49" s="6"/>
      <c r="EH49" s="6"/>
      <c r="EI49" s="6"/>
      <c r="EJ49" s="6"/>
      <c r="EK49" s="6"/>
      <c r="EL49" s="6"/>
      <c r="EM49" s="6"/>
      <c r="EN49" s="6"/>
      <c r="EO49" s="6"/>
      <c r="EP49" s="6"/>
      <c r="EQ49" s="6"/>
      <c r="ER49" s="6"/>
      <c r="ES49" s="6"/>
      <c r="ET49" s="6"/>
      <c r="EU49" s="6"/>
      <c r="EV49" s="6"/>
      <c r="EW49" s="6"/>
      <c r="EX49" s="6"/>
      <c r="EY49" s="6"/>
      <c r="EZ49" s="6"/>
      <c r="FA49" s="6"/>
      <c r="FB49" s="6"/>
      <c r="FC49" s="6"/>
      <c r="FD49" s="6"/>
      <c r="FE49" s="6"/>
      <c r="FF49" s="6"/>
      <c r="FG49" s="6"/>
      <c r="FH49" s="6"/>
      <c r="FI49" s="6"/>
      <c r="FJ49" s="6"/>
      <c r="FK49" s="6"/>
      <c r="FL49" s="6"/>
      <c r="FM49" s="6"/>
      <c r="FN49" s="6"/>
      <c r="FO49" s="6"/>
      <c r="FP49" s="6"/>
      <c r="FQ49" s="6"/>
      <c r="FR49" s="6"/>
      <c r="FS49" s="6"/>
      <c r="FT49" s="6"/>
      <c r="FU49" s="6"/>
      <c r="FV49" s="6"/>
      <c r="FW49" s="6"/>
      <c r="FX49" s="6"/>
      <c r="FY49" s="6"/>
      <c r="FZ49" s="6"/>
      <c r="GA49" s="6"/>
      <c r="GB49" s="6"/>
      <c r="GC49" s="6"/>
      <c r="GD49" s="6"/>
      <c r="GE49" s="6"/>
      <c r="GF49" s="6"/>
      <c r="GG49" s="6"/>
      <c r="GH49" s="6"/>
      <c r="GI49" s="6"/>
      <c r="GJ49" s="6"/>
      <c r="GK49" s="6"/>
      <c r="GL49" s="6"/>
      <c r="GM49" s="6"/>
      <c r="GN49" s="6"/>
      <c r="GO49" s="6"/>
      <c r="GP49" s="6"/>
      <c r="GQ49" s="6"/>
      <c r="GR49" s="6"/>
      <c r="GS49" s="6"/>
      <c r="GT49" s="6"/>
      <c r="GU49" s="6"/>
      <c r="GV49" s="6"/>
      <c r="GW49" s="6"/>
      <c r="GX49" s="6"/>
      <c r="GY49" s="6"/>
      <c r="GZ49" s="6"/>
      <c r="HA49" s="6"/>
      <c r="HB49" s="6"/>
      <c r="HC49" s="6"/>
      <c r="HD49" s="6"/>
      <c r="HE49" s="6"/>
      <c r="HF49" s="6"/>
      <c r="HG49" s="6"/>
      <c r="HH49" s="6"/>
      <c r="HI49" s="6"/>
      <c r="HJ49" s="6"/>
      <c r="HK49" s="6"/>
      <c r="HL49" s="6"/>
      <c r="HM49" s="6"/>
      <c r="HN49" s="6"/>
      <c r="HO49" s="6"/>
      <c r="HP49" s="6"/>
      <c r="HQ49" s="6"/>
      <c r="HR49" s="6"/>
      <c r="HS49" s="6"/>
      <c r="HT49" s="6"/>
      <c r="HU49" s="6"/>
      <c r="HV49" s="6"/>
      <c r="HW49" s="6"/>
      <c r="HX49" s="6"/>
      <c r="HY49" s="6"/>
      <c r="HZ49" s="6"/>
      <c r="IA49" s="6"/>
      <c r="IB49" s="6"/>
      <c r="IC49" s="6"/>
      <c r="ID49" s="6"/>
      <c r="IE49" s="6"/>
      <c r="IF49" s="6"/>
      <c r="IG49" s="6"/>
      <c r="IH49" s="6"/>
      <c r="II49" s="6"/>
      <c r="IJ49" s="6"/>
      <c r="IK49" s="6"/>
      <c r="IL49" s="6"/>
      <c r="IM49" s="6"/>
      <c r="IN49" s="6"/>
      <c r="IO49" s="6"/>
      <c r="IP49" s="6"/>
      <c r="IQ49" s="6"/>
      <c r="IR49" s="6"/>
      <c r="IS49" s="6"/>
      <c r="IT49" s="6"/>
      <c r="IU49" s="6"/>
      <c r="IV49" s="6"/>
      <c r="IW49" s="6"/>
      <c r="IX49" s="6"/>
      <c r="IY49" s="6"/>
      <c r="IZ49" s="6"/>
      <c r="JA49" s="6"/>
      <c r="JB49" s="6"/>
      <c r="JC49" s="6"/>
      <c r="JD49" s="6"/>
      <c r="JE49" s="6"/>
      <c r="JF49" s="6"/>
      <c r="JG49" s="6"/>
      <c r="JH49" s="6"/>
      <c r="JI49" s="6"/>
      <c r="JJ49" s="6"/>
      <c r="JK49" s="6"/>
      <c r="JL49" s="6"/>
      <c r="JM49" s="6"/>
      <c r="JN49" s="6"/>
      <c r="JO49" s="6"/>
      <c r="JP49" s="6"/>
      <c r="JQ49" s="6"/>
      <c r="JR49" s="6"/>
      <c r="JS49" s="6"/>
      <c r="JT49" s="6"/>
      <c r="JU49" s="6"/>
      <c r="JV49" s="6"/>
      <c r="JW49" s="6"/>
      <c r="JX49" s="6"/>
      <c r="JY49" s="6"/>
      <c r="JZ49" s="6"/>
      <c r="KA49" s="6"/>
      <c r="KB49" s="6"/>
      <c r="KC49" s="6"/>
      <c r="KD49" s="6"/>
      <c r="KE49" s="6"/>
      <c r="KF49" s="6"/>
      <c r="KG49" s="6"/>
      <c r="KH49" s="6"/>
      <c r="KI49" s="6"/>
      <c r="KJ49" s="6"/>
      <c r="KK49" s="6"/>
      <c r="KL49" s="6"/>
      <c r="KM49" s="6"/>
      <c r="KN49" s="6"/>
      <c r="KO49" s="6"/>
      <c r="KP49" s="6"/>
      <c r="KQ49" s="6"/>
      <c r="KR49" s="6"/>
      <c r="KS49" s="6"/>
      <c r="KT49" s="6"/>
      <c r="KU49" s="6"/>
      <c r="KV49" s="6"/>
      <c r="KW49" s="6"/>
      <c r="KX49" s="6"/>
      <c r="KY49" s="6"/>
      <c r="KZ49" s="6"/>
      <c r="LA49" s="6"/>
      <c r="LB49" s="6"/>
      <c r="LC49" s="6"/>
      <c r="LD49" s="6"/>
      <c r="LE49" s="6"/>
      <c r="LF49" s="6"/>
      <c r="LG49" s="6"/>
      <c r="LH49" s="6"/>
      <c r="LI49" s="6"/>
      <c r="LJ49" s="6"/>
      <c r="LK49" s="6"/>
      <c r="LL49" s="6"/>
      <c r="LM49" s="6"/>
      <c r="LN49" s="6"/>
      <c r="LO49" s="6"/>
      <c r="LP49" s="6"/>
      <c r="LQ49" s="6"/>
      <c r="LR49" s="6"/>
      <c r="LS49" s="6"/>
      <c r="LT49" s="6"/>
      <c r="LU49" s="6"/>
      <c r="LV49" s="6"/>
      <c r="LW49" s="6"/>
      <c r="LX49" s="6"/>
      <c r="LY49" s="6"/>
      <c r="LZ49" s="6"/>
      <c r="MA49" s="6"/>
      <c r="MB49" s="6"/>
      <c r="MC49" s="6"/>
      <c r="MD49" s="6"/>
      <c r="ME49" s="6"/>
      <c r="MF49" s="6"/>
      <c r="MG49" s="6"/>
      <c r="MH49" s="6"/>
      <c r="MI49" s="6"/>
      <c r="MJ49" s="6"/>
      <c r="MK49" s="6"/>
      <c r="ML49" s="6"/>
      <c r="MM49" s="6"/>
      <c r="MN49" s="6"/>
      <c r="MO49" s="6"/>
      <c r="MP49" s="6"/>
      <c r="MQ49" s="6"/>
      <c r="MR49" s="6"/>
      <c r="MS49" s="6"/>
      <c r="MT49" s="6"/>
      <c r="MU49" s="6"/>
      <c r="MV49" s="6"/>
      <c r="MW49" s="6"/>
      <c r="MX49" s="6"/>
      <c r="MY49" s="6"/>
      <c r="MZ49" s="6"/>
      <c r="NA49" s="6"/>
      <c r="NB49" s="6"/>
      <c r="NC49" s="6"/>
      <c r="ND49" s="6"/>
      <c r="NE49" s="6"/>
      <c r="NF49" s="6"/>
      <c r="NG49" s="6"/>
      <c r="NH49" s="6"/>
      <c r="NI49" s="6"/>
      <c r="NJ49" s="6"/>
      <c r="NK49" s="6"/>
      <c r="NL49" s="6"/>
      <c r="NM49" s="6"/>
      <c r="NN49" s="6"/>
      <c r="NO49" s="6"/>
      <c r="NP49" s="6"/>
      <c r="NQ49" s="6"/>
      <c r="NR49" s="6"/>
      <c r="NS49" s="6"/>
      <c r="NT49" s="6"/>
      <c r="NU49" s="6"/>
      <c r="NV49" s="6"/>
      <c r="NW49" s="6"/>
      <c r="NX49" s="6"/>
      <c r="NY49" s="6"/>
      <c r="NZ49" s="6"/>
      <c r="OA49" s="6"/>
      <c r="OB49" s="6"/>
      <c r="OC49" s="6"/>
      <c r="OD49" s="6"/>
      <c r="OE49" s="6"/>
      <c r="OF49" s="6"/>
      <c r="OG49" s="6"/>
      <c r="OH49" s="6"/>
      <c r="OI49" s="6"/>
      <c r="OJ49" s="6"/>
      <c r="OK49" s="6"/>
      <c r="OL49" s="6"/>
      <c r="OM49" s="6"/>
      <c r="ON49" s="6"/>
      <c r="OO49" s="6"/>
      <c r="OP49" s="6"/>
      <c r="OQ49" s="6"/>
      <c r="OR49" s="6"/>
      <c r="OS49" s="6"/>
      <c r="OT49" s="6"/>
      <c r="OU49" s="6"/>
      <c r="OV49" s="6"/>
      <c r="OW49" s="6"/>
      <c r="OX49" s="6"/>
      <c r="OY49" s="6"/>
      <c r="OZ49" s="6"/>
      <c r="PA49" s="6"/>
      <c r="PB49" s="6"/>
      <c r="PC49" s="6"/>
      <c r="PD49" s="6"/>
      <c r="PE49" s="6"/>
      <c r="PF49" s="6"/>
      <c r="PG49" s="6"/>
      <c r="PH49" s="6"/>
      <c r="PI49" s="6"/>
      <c r="PJ49" s="6"/>
      <c r="PK49" s="6"/>
      <c r="PL49" s="6"/>
      <c r="PM49" s="6"/>
      <c r="PN49" s="6"/>
      <c r="PO49" s="6"/>
      <c r="PP49" s="6"/>
      <c r="PQ49" s="6"/>
      <c r="PR49" s="6"/>
      <c r="PS49" s="6"/>
      <c r="PT49" s="6"/>
      <c r="PU49" s="6"/>
      <c r="PV49" s="6"/>
      <c r="PW49" s="6"/>
      <c r="PX49" s="6"/>
      <c r="PY49" s="6"/>
      <c r="PZ49" s="6"/>
      <c r="QA49" s="6"/>
      <c r="QB49" s="6"/>
      <c r="QC49" s="6"/>
      <c r="QD49" s="6"/>
      <c r="QE49" s="6"/>
      <c r="QF49" s="6"/>
      <c r="QG49" s="6"/>
      <c r="QH49" s="6"/>
      <c r="QI49" s="6"/>
      <c r="QJ49" s="6"/>
      <c r="QK49" s="6"/>
      <c r="QL49" s="6"/>
      <c r="QM49" s="6"/>
      <c r="QN49" s="6"/>
      <c r="QO49" s="6"/>
      <c r="QP49" s="6"/>
      <c r="QQ49" s="6"/>
      <c r="QR49" s="6"/>
      <c r="QS49" s="6"/>
      <c r="QT49" s="6"/>
      <c r="QU49" s="6"/>
      <c r="QV49" s="6"/>
      <c r="QW49" s="6"/>
      <c r="QX49" s="6"/>
      <c r="QY49" s="6"/>
      <c r="QZ49" s="6"/>
      <c r="RA49" s="6"/>
      <c r="RB49" s="6"/>
      <c r="RC49" s="6"/>
      <c r="RD49" s="6"/>
      <c r="RE49" s="6"/>
      <c r="RF49" s="6"/>
      <c r="RG49" s="6"/>
      <c r="RH49" s="6"/>
      <c r="RI49" s="6"/>
      <c r="RJ49" s="6"/>
      <c r="RK49" s="6"/>
      <c r="RL49" s="6"/>
      <c r="RM49" s="6"/>
      <c r="RN49" s="6"/>
      <c r="RO49" s="6"/>
      <c r="RP49" s="6"/>
      <c r="RQ49" s="6"/>
      <c r="RR49" s="6"/>
      <c r="RS49" s="6"/>
      <c r="RT49" s="6"/>
      <c r="RU49" s="6"/>
      <c r="RV49" s="6"/>
      <c r="RW49" s="6"/>
      <c r="RX49" s="6"/>
      <c r="RY49" s="6"/>
      <c r="RZ49" s="6"/>
      <c r="SA49" s="6"/>
      <c r="SB49" s="6"/>
      <c r="SC49" s="6"/>
      <c r="SD49" s="6"/>
      <c r="SE49" s="6"/>
      <c r="SF49" s="6"/>
      <c r="SG49" s="6"/>
      <c r="SH49" s="6"/>
      <c r="SI49" s="6"/>
      <c r="SJ49" s="6"/>
      <c r="SK49" s="6"/>
      <c r="SL49" s="6"/>
      <c r="SM49" s="6"/>
      <c r="SN49" s="6"/>
      <c r="SO49" s="6"/>
      <c r="SP49" s="6"/>
      <c r="SQ49" s="6"/>
      <c r="SR49" s="6"/>
      <c r="SS49" s="6"/>
      <c r="ST49" s="6"/>
      <c r="SU49" s="6"/>
      <c r="SV49" s="6"/>
      <c r="SW49" s="6"/>
      <c r="SX49" s="6"/>
      <c r="SY49" s="6"/>
      <c r="SZ49" s="6"/>
      <c r="TA49" s="6"/>
      <c r="TB49" s="6"/>
      <c r="TC49" s="6"/>
      <c r="TD49" s="6"/>
      <c r="TE49" s="6"/>
      <c r="TF49" s="6"/>
      <c r="TG49" s="6"/>
      <c r="TH49" s="6"/>
      <c r="TI49" s="6"/>
      <c r="TJ49" s="6"/>
      <c r="TK49" s="6"/>
      <c r="TL49" s="6"/>
      <c r="TM49" s="6"/>
      <c r="TN49" s="6"/>
      <c r="TO49" s="6"/>
      <c r="TP49" s="6"/>
      <c r="TQ49" s="6"/>
      <c r="TR49" s="6"/>
      <c r="TS49" s="6"/>
      <c r="TT49" s="6"/>
      <c r="TU49" s="6"/>
      <c r="TV49" s="6"/>
      <c r="TW49" s="6"/>
      <c r="TX49" s="6"/>
      <c r="TY49" s="6"/>
      <c r="TZ49" s="6"/>
      <c r="UA49" s="6"/>
      <c r="UB49" s="6"/>
      <c r="UC49" s="6"/>
      <c r="UD49" s="6"/>
      <c r="UE49" s="6"/>
      <c r="UF49" s="6"/>
      <c r="UG49" s="6"/>
      <c r="UH49" s="6"/>
      <c r="UI49" s="6"/>
      <c r="UJ49" s="6"/>
      <c r="UK49" s="6"/>
      <c r="UL49" s="6"/>
      <c r="UM49" s="6"/>
      <c r="UN49" s="6"/>
      <c r="UO49" s="6"/>
      <c r="UP49" s="6"/>
      <c r="UQ49" s="6"/>
      <c r="UR49" s="6"/>
      <c r="US49" s="6"/>
      <c r="UT49" s="6"/>
      <c r="UU49" s="6"/>
      <c r="UV49" s="6"/>
      <c r="UW49" s="6"/>
      <c r="UX49" s="6"/>
      <c r="UY49" s="6"/>
      <c r="UZ49" s="6"/>
      <c r="VA49" s="6"/>
      <c r="VB49" s="6"/>
      <c r="VC49" s="6"/>
      <c r="VD49" s="6"/>
      <c r="VE49" s="6"/>
      <c r="VF49" s="6"/>
      <c r="VG49" s="6"/>
      <c r="VH49" s="6"/>
      <c r="VI49" s="6"/>
      <c r="VJ49" s="6"/>
      <c r="VK49" s="6"/>
      <c r="VL49" s="6"/>
      <c r="VM49" s="6"/>
      <c r="VN49" s="6"/>
      <c r="VO49" s="6"/>
      <c r="VP49" s="6"/>
      <c r="VQ49" s="6"/>
      <c r="VR49" s="6"/>
      <c r="VS49" s="6"/>
      <c r="VT49" s="6"/>
      <c r="VU49" s="6"/>
      <c r="VV49" s="6"/>
      <c r="VW49" s="6"/>
      <c r="VX49" s="6"/>
      <c r="VY49" s="6"/>
      <c r="VZ49" s="6"/>
      <c r="WA49" s="6"/>
      <c r="WB49" s="6"/>
      <c r="WC49" s="6"/>
      <c r="WD49" s="6"/>
      <c r="WE49" s="6"/>
      <c r="WF49" s="6"/>
      <c r="WG49" s="6"/>
      <c r="WH49" s="6"/>
      <c r="WI49" s="6"/>
      <c r="WJ49" s="6"/>
      <c r="WK49" s="6"/>
      <c r="WL49" s="6"/>
      <c r="WM49" s="6"/>
      <c r="WN49" s="6"/>
      <c r="WO49" s="6"/>
      <c r="WP49" s="6"/>
      <c r="WQ49" s="6"/>
      <c r="WR49" s="6"/>
      <c r="WS49" s="6"/>
      <c r="WT49" s="6"/>
      <c r="WU49" s="6"/>
      <c r="WV49" s="6"/>
      <c r="WW49" s="6"/>
      <c r="WX49" s="6"/>
      <c r="WY49" s="6"/>
      <c r="WZ49" s="6"/>
      <c r="XA49" s="6"/>
      <c r="XB49" s="6"/>
      <c r="XC49" s="6"/>
      <c r="XD49" s="6"/>
      <c r="XE49" s="6"/>
      <c r="XF49" s="6"/>
      <c r="XG49" s="6"/>
      <c r="XH49" s="6"/>
      <c r="XI49" s="6"/>
      <c r="XJ49" s="6"/>
      <c r="XK49" s="6"/>
      <c r="XL49" s="6"/>
      <c r="XM49" s="6"/>
      <c r="XN49" s="6"/>
      <c r="XO49" s="6"/>
      <c r="XP49" s="6"/>
      <c r="XQ49" s="6"/>
      <c r="XR49" s="6"/>
      <c r="XS49" s="6"/>
      <c r="XT49" s="6"/>
      <c r="XU49" s="6"/>
      <c r="XV49" s="6"/>
      <c r="XW49" s="6"/>
      <c r="XX49" s="6"/>
      <c r="XY49" s="6"/>
      <c r="XZ49" s="6"/>
      <c r="YA49" s="6"/>
      <c r="YB49" s="6"/>
      <c r="YC49" s="6"/>
      <c r="YD49" s="6"/>
      <c r="YE49" s="6"/>
      <c r="YF49" s="6"/>
      <c r="YG49" s="6"/>
      <c r="YH49" s="6"/>
      <c r="YI49" s="6"/>
      <c r="YJ49" s="6"/>
      <c r="YK49" s="6"/>
      <c r="YL49" s="6"/>
      <c r="YM49" s="6"/>
      <c r="YN49" s="6"/>
      <c r="YO49" s="6"/>
      <c r="YP49" s="6"/>
      <c r="YQ49" s="6"/>
      <c r="YR49" s="6"/>
      <c r="YS49" s="6"/>
      <c r="YT49" s="6"/>
      <c r="YU49" s="6"/>
      <c r="YV49" s="6"/>
      <c r="YW49" s="6"/>
      <c r="YX49" s="6"/>
      <c r="YY49" s="6"/>
      <c r="YZ49" s="6"/>
      <c r="ZA49" s="6"/>
      <c r="ZB49" s="6"/>
      <c r="ZC49" s="6"/>
      <c r="ZD49" s="6"/>
      <c r="ZE49" s="6"/>
      <c r="ZF49" s="6"/>
      <c r="ZG49" s="6"/>
      <c r="ZH49" s="6"/>
      <c r="ZI49" s="6"/>
      <c r="ZJ49" s="6"/>
      <c r="ZK49" s="6"/>
      <c r="ZL49" s="6"/>
      <c r="ZM49" s="6"/>
      <c r="ZN49" s="6"/>
      <c r="ZO49" s="6"/>
      <c r="ZP49" s="6"/>
      <c r="ZQ49" s="6"/>
      <c r="ZR49" s="6"/>
      <c r="ZS49" s="6"/>
      <c r="ZT49" s="6"/>
      <c r="ZU49" s="6"/>
      <c r="ZV49" s="6"/>
      <c r="ZW49" s="6"/>
      <c r="ZX49" s="6"/>
      <c r="ZY49" s="6"/>
      <c r="ZZ49" s="6"/>
      <c r="AAA49" s="6"/>
      <c r="AAB49" s="6"/>
      <c r="AAC49" s="6"/>
      <c r="AAD49" s="6"/>
      <c r="AAE49" s="6"/>
      <c r="AAF49" s="6"/>
      <c r="AAG49" s="6"/>
      <c r="AAH49" s="6"/>
      <c r="AAI49" s="6"/>
      <c r="AAJ49" s="6"/>
      <c r="AAK49" s="6"/>
      <c r="AAL49" s="6"/>
      <c r="AAM49" s="6"/>
      <c r="AAN49" s="6"/>
      <c r="AAO49" s="6"/>
      <c r="AAP49" s="6"/>
      <c r="AAQ49" s="6"/>
      <c r="AAR49" s="6"/>
      <c r="AAS49" s="6"/>
      <c r="AAT49" s="6"/>
      <c r="AAU49" s="6"/>
      <c r="AAV49" s="6"/>
      <c r="AAW49" s="6"/>
      <c r="AAX49" s="6"/>
      <c r="AAY49" s="6"/>
      <c r="AAZ49" s="6"/>
      <c r="ABA49" s="6"/>
      <c r="ABB49" s="6"/>
      <c r="ABC49" s="6"/>
      <c r="ABD49" s="6"/>
      <c r="ABE49" s="6"/>
      <c r="ABF49" s="6"/>
      <c r="ABG49" s="6"/>
      <c r="ABH49" s="6"/>
      <c r="ABI49" s="6"/>
      <c r="ABJ49" s="6"/>
      <c r="ABK49" s="6"/>
      <c r="ABL49" s="6"/>
      <c r="ABM49" s="6"/>
      <c r="ABN49" s="6"/>
      <c r="ABO49" s="6"/>
      <c r="ABP49" s="6"/>
      <c r="ABQ49" s="6"/>
      <c r="ABR49" s="6"/>
      <c r="ABS49" s="6"/>
      <c r="ABT49" s="6"/>
      <c r="ABU49" s="6"/>
      <c r="ABV49" s="6"/>
      <c r="ABW49" s="6"/>
      <c r="ABX49" s="6"/>
      <c r="ABY49" s="6"/>
      <c r="ABZ49" s="6"/>
      <c r="ACA49" s="6"/>
      <c r="ACB49" s="6"/>
      <c r="ACC49" s="6"/>
      <c r="ACD49" s="6"/>
      <c r="ACE49" s="6"/>
      <c r="ACF49" s="6"/>
      <c r="ACG49" s="6"/>
      <c r="ACH49" s="6"/>
      <c r="ACI49" s="6"/>
      <c r="ACJ49" s="6"/>
      <c r="ACK49" s="6"/>
      <c r="ACL49" s="6"/>
      <c r="ACM49" s="6"/>
      <c r="ACN49" s="6"/>
      <c r="ACO49" s="6"/>
      <c r="ACP49" s="6"/>
      <c r="ACQ49" s="6"/>
      <c r="ACR49" s="6"/>
      <c r="ACS49" s="6"/>
      <c r="ACT49" s="6"/>
      <c r="ACU49" s="6"/>
      <c r="ACV49" s="6"/>
      <c r="ACW49" s="6"/>
      <c r="ACX49" s="6"/>
      <c r="ACY49" s="6"/>
      <c r="ACZ49" s="6"/>
      <c r="ADA49" s="6"/>
      <c r="ADB49" s="6"/>
      <c r="ADC49" s="6"/>
      <c r="ADD49" s="6"/>
      <c r="ADE49" s="6"/>
      <c r="ADF49" s="6"/>
      <c r="ADG49" s="6"/>
      <c r="ADH49" s="6"/>
      <c r="ADI49" s="6"/>
      <c r="ADJ49" s="6"/>
      <c r="ADK49" s="6"/>
      <c r="ADL49" s="6"/>
      <c r="ADM49" s="6"/>
      <c r="ADN49" s="6"/>
      <c r="ADO49" s="6"/>
      <c r="ADP49" s="6"/>
      <c r="ADQ49" s="6"/>
      <c r="ADR49" s="6"/>
      <c r="ADS49" s="6"/>
      <c r="ADT49" s="6"/>
      <c r="ADU49" s="6"/>
      <c r="ADV49" s="6"/>
      <c r="ADW49" s="6"/>
      <c r="ADX49" s="6"/>
      <c r="ADY49" s="6"/>
      <c r="ADZ49" s="6"/>
      <c r="AEA49" s="6"/>
      <c r="AEB49" s="6"/>
      <c r="AEC49" s="6"/>
      <c r="AED49" s="6"/>
      <c r="AEE49" s="6"/>
      <c r="AEF49" s="6"/>
      <c r="AEG49" s="6"/>
      <c r="AEH49" s="6"/>
      <c r="AEI49" s="6"/>
      <c r="AEJ49" s="6"/>
      <c r="AEK49" s="6"/>
      <c r="AEL49" s="6"/>
      <c r="AEM49" s="6"/>
      <c r="AEN49" s="6"/>
      <c r="AEO49" s="6"/>
      <c r="AEP49" s="6"/>
      <c r="AEQ49" s="6"/>
      <c r="AER49" s="6"/>
      <c r="AES49" s="6"/>
      <c r="AET49" s="6"/>
      <c r="AEU49" s="6"/>
      <c r="AEV49" s="6"/>
      <c r="AEW49" s="6"/>
      <c r="AEX49" s="6"/>
      <c r="AEY49" s="6"/>
      <c r="AEZ49" s="6"/>
      <c r="AFA49" s="6"/>
      <c r="AFB49" s="6"/>
      <c r="AFC49" s="6"/>
      <c r="AFD49" s="6"/>
      <c r="AFE49" s="6"/>
      <c r="AFF49" s="6"/>
      <c r="AFG49" s="6"/>
      <c r="AFH49" s="6"/>
      <c r="AFI49" s="6"/>
      <c r="AFJ49" s="6"/>
      <c r="AFK49" s="6"/>
      <c r="AFL49" s="6"/>
      <c r="AFM49" s="6"/>
      <c r="AFN49" s="6"/>
      <c r="AFO49" s="6"/>
      <c r="AFP49" s="6"/>
      <c r="AFQ49" s="6"/>
      <c r="AFR49" s="6"/>
      <c r="AFS49" s="6"/>
      <c r="AFT49" s="6"/>
      <c r="AFU49" s="6"/>
      <c r="AFV49" s="6"/>
      <c r="AFW49" s="6"/>
      <c r="AFX49" s="6"/>
      <c r="AFY49" s="6"/>
      <c r="AFZ49" s="6"/>
      <c r="AGA49" s="6"/>
      <c r="AGB49" s="6"/>
      <c r="AGC49" s="6"/>
      <c r="AGD49" s="6"/>
      <c r="AGE49" s="6"/>
      <c r="AGF49" s="6"/>
      <c r="AGG49" s="6"/>
      <c r="AGH49" s="6"/>
      <c r="AGI49" s="6"/>
      <c r="AGJ49" s="6"/>
      <c r="AGK49" s="6"/>
      <c r="AGL49" s="6"/>
      <c r="AGM49" s="6"/>
      <c r="AGN49" s="6"/>
      <c r="AGO49" s="6"/>
      <c r="AGP49" s="6"/>
      <c r="AGQ49" s="6"/>
      <c r="AGR49" s="6"/>
      <c r="AGS49" s="6"/>
      <c r="AGT49" s="6"/>
      <c r="AGU49" s="6"/>
      <c r="AGV49" s="6"/>
      <c r="AGW49" s="6"/>
      <c r="AGX49" s="6"/>
      <c r="AGY49" s="6"/>
      <c r="AGZ49" s="6"/>
      <c r="AHA49" s="6"/>
      <c r="AHB49" s="6"/>
      <c r="AHC49" s="6"/>
      <c r="AHD49" s="6"/>
      <c r="AHE49" s="6"/>
      <c r="AHF49" s="6"/>
      <c r="AHG49" s="6"/>
      <c r="AHH49" s="6"/>
      <c r="AHI49" s="6"/>
      <c r="AHJ49" s="6"/>
      <c r="AHK49" s="6"/>
      <c r="AHL49" s="6"/>
      <c r="AHM49" s="6"/>
      <c r="AHN49" s="6"/>
      <c r="AHO49" s="6"/>
      <c r="AHP49" s="6"/>
      <c r="AHQ49" s="6"/>
      <c r="AHR49" s="6"/>
      <c r="AHS49" s="6"/>
      <c r="AHT49" s="6"/>
      <c r="AHU49" s="6"/>
      <c r="AHV49" s="6"/>
      <c r="AHW49" s="6"/>
      <c r="AHX49" s="6"/>
      <c r="AHY49" s="6"/>
      <c r="AHZ49" s="6"/>
      <c r="AIA49" s="6"/>
      <c r="AIB49" s="6"/>
      <c r="AIC49" s="6"/>
      <c r="AID49" s="6"/>
      <c r="AIE49" s="6"/>
      <c r="AIF49" s="6"/>
      <c r="AIG49" s="6"/>
      <c r="AIH49" s="6"/>
      <c r="AII49" s="6"/>
      <c r="AIJ49" s="6"/>
      <c r="AIK49" s="6"/>
      <c r="AIL49" s="6"/>
      <c r="AIM49" s="6"/>
      <c r="AIN49" s="6"/>
      <c r="AIO49" s="6"/>
      <c r="AIP49" s="6"/>
      <c r="AIQ49" s="6"/>
      <c r="AIR49" s="6"/>
      <c r="AIS49" s="6"/>
      <c r="AIT49" s="6"/>
      <c r="AIU49" s="6"/>
      <c r="AIV49" s="6"/>
      <c r="AIW49" s="6"/>
      <c r="AIX49" s="6"/>
      <c r="AIY49" s="6"/>
      <c r="AIZ49" s="6"/>
      <c r="AJA49" s="6"/>
      <c r="AJB49" s="6"/>
      <c r="AJC49" s="6"/>
      <c r="AJD49" s="6"/>
      <c r="AJE49" s="6"/>
      <c r="AJF49" s="6"/>
      <c r="AJG49" s="6"/>
      <c r="AJH49" s="6"/>
      <c r="AJI49" s="6"/>
      <c r="AJJ49" s="6"/>
      <c r="AJK49" s="6"/>
      <c r="AJL49" s="6"/>
      <c r="AJM49" s="6"/>
      <c r="AJN49" s="6"/>
      <c r="AJO49" s="6"/>
      <c r="AJP49" s="6"/>
      <c r="AJQ49" s="6"/>
      <c r="AJR49" s="6"/>
      <c r="AJS49" s="6"/>
      <c r="AJT49" s="6"/>
      <c r="AJU49" s="6"/>
      <c r="AJV49" s="6"/>
      <c r="AJW49" s="6"/>
      <c r="AJX49" s="6"/>
      <c r="AJY49" s="6"/>
      <c r="AJZ49" s="6"/>
      <c r="AKA49" s="6"/>
      <c r="AKB49" s="6"/>
      <c r="AKC49" s="6"/>
      <c r="AKD49" s="6"/>
      <c r="AKE49" s="6"/>
      <c r="AKF49" s="6"/>
      <c r="AKG49" s="6"/>
      <c r="AKH49" s="6"/>
      <c r="AKI49" s="6"/>
      <c r="AKJ49" s="6"/>
      <c r="AKK49" s="6"/>
      <c r="AKL49" s="6"/>
      <c r="AKM49" s="6"/>
      <c r="AKN49" s="6"/>
      <c r="AKO49" s="6"/>
      <c r="AKP49" s="6"/>
      <c r="AKQ49" s="6"/>
      <c r="AKR49" s="6"/>
      <c r="AKS49" s="6"/>
      <c r="AKT49" s="6"/>
      <c r="AKU49" s="6"/>
      <c r="AKV49" s="6"/>
      <c r="AKW49" s="6"/>
      <c r="AKX49" s="6"/>
      <c r="AKY49" s="6"/>
      <c r="AKZ49" s="6"/>
      <c r="ALA49" s="6"/>
      <c r="ALB49" s="6"/>
      <c r="ALC49" s="6"/>
      <c r="ALD49" s="6"/>
      <c r="ALE49" s="6"/>
      <c r="ALF49" s="6"/>
      <c r="ALG49" s="6"/>
      <c r="ALH49" s="6"/>
      <c r="ALI49" s="6"/>
      <c r="ALJ49" s="6"/>
      <c r="ALK49" s="6"/>
      <c r="ALL49" s="6"/>
      <c r="ALM49" s="6"/>
      <c r="ALN49" s="6"/>
      <c r="ALO49" s="6"/>
      <c r="ALP49" s="6"/>
      <c r="ALQ49" s="6"/>
      <c r="ALR49" s="6"/>
      <c r="ALS49" s="6"/>
      <c r="ALT49" s="6"/>
      <c r="ALU49" s="6"/>
      <c r="ALV49" s="6"/>
      <c r="ALW49" s="6"/>
      <c r="ALX49" s="6"/>
      <c r="ALY49" s="6"/>
      <c r="ALZ49" s="6"/>
      <c r="AMA49" s="6"/>
      <c r="AMB49" s="6"/>
      <c r="AMC49" s="6"/>
      <c r="AMD49" s="6"/>
      <c r="AME49" s="6"/>
      <c r="AMF49" s="6"/>
      <c r="AMG49" s="6"/>
      <c r="AMH49" s="6"/>
      <c r="AMI49" s="6"/>
      <c r="AMJ49" s="6"/>
      <c r="AMK49" s="6"/>
      <c r="AML49" s="6"/>
      <c r="AMM49" s="6"/>
      <c r="AMN49" s="6"/>
      <c r="AMO49" s="6"/>
      <c r="AMP49" s="6"/>
      <c r="AMQ49" s="6"/>
      <c r="AMR49" s="6"/>
      <c r="AMS49" s="6"/>
      <c r="AMT49" s="6"/>
      <c r="AMU49" s="6"/>
      <c r="AMV49" s="6"/>
      <c r="AMW49" s="6"/>
      <c r="AMX49" s="6"/>
      <c r="AMY49" s="6"/>
      <c r="AMZ49" s="6"/>
      <c r="ANA49" s="6"/>
      <c r="ANB49" s="6"/>
    </row>
    <row r="50" spans="1:1042" x14ac:dyDescent="0.25">
      <c r="A50" t="s">
        <v>188</v>
      </c>
      <c r="K50" s="55"/>
      <c r="L50" s="55"/>
      <c r="M50" s="6"/>
      <c r="N50" s="55"/>
      <c r="O50" s="6"/>
      <c r="P50" s="6"/>
      <c r="Q50" s="6"/>
      <c r="R50" s="72" t="s">
        <v>729</v>
      </c>
      <c r="S50" s="14">
        <v>80</v>
      </c>
      <c r="T50" s="103" t="s">
        <v>729</v>
      </c>
      <c r="U50" s="133">
        <f t="shared" si="2"/>
        <v>8</v>
      </c>
      <c r="V50" s="131"/>
      <c r="W50" s="78"/>
      <c r="X50" s="56"/>
      <c r="Y50" s="56"/>
      <c r="Z50" s="57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  <c r="EC50" s="6"/>
      <c r="ED50" s="6"/>
      <c r="EE50" s="6"/>
      <c r="EF50" s="6"/>
      <c r="EG50" s="6"/>
      <c r="EH50" s="6"/>
      <c r="EI50" s="6"/>
      <c r="EJ50" s="6"/>
      <c r="EK50" s="6"/>
      <c r="EL50" s="6"/>
      <c r="EM50" s="6"/>
      <c r="EN50" s="6"/>
      <c r="EO50" s="6"/>
      <c r="EP50" s="6"/>
      <c r="EQ50" s="6"/>
      <c r="ER50" s="6"/>
      <c r="ES50" s="6"/>
      <c r="ET50" s="6"/>
      <c r="EU50" s="6"/>
      <c r="EV50" s="6"/>
      <c r="EW50" s="6"/>
      <c r="EX50" s="6"/>
      <c r="EY50" s="6"/>
      <c r="EZ50" s="6"/>
      <c r="FA50" s="6"/>
      <c r="FB50" s="6"/>
      <c r="FC50" s="6"/>
      <c r="FD50" s="6"/>
      <c r="FE50" s="6"/>
      <c r="FF50" s="6"/>
      <c r="FG50" s="6"/>
      <c r="FH50" s="6"/>
      <c r="FI50" s="6"/>
      <c r="FJ50" s="6"/>
      <c r="FK50" s="6"/>
      <c r="FL50" s="6"/>
      <c r="FM50" s="6"/>
      <c r="FN50" s="6"/>
      <c r="FO50" s="6"/>
      <c r="FP50" s="6"/>
      <c r="FQ50" s="6"/>
      <c r="FR50" s="6"/>
      <c r="FS50" s="6"/>
      <c r="FT50" s="6"/>
      <c r="FU50" s="6"/>
      <c r="FV50" s="6"/>
      <c r="FW50" s="6"/>
      <c r="FX50" s="6"/>
      <c r="FY50" s="6"/>
      <c r="FZ50" s="6"/>
      <c r="GA50" s="6"/>
      <c r="GB50" s="6"/>
      <c r="GC50" s="6"/>
      <c r="GD50" s="6"/>
      <c r="GE50" s="6"/>
      <c r="GF50" s="6"/>
      <c r="GG50" s="6"/>
      <c r="GH50" s="6"/>
      <c r="GI50" s="6"/>
      <c r="GJ50" s="6"/>
      <c r="GK50" s="6"/>
      <c r="GL50" s="6"/>
      <c r="GM50" s="6"/>
      <c r="GN50" s="6"/>
      <c r="GO50" s="6"/>
      <c r="GP50" s="6"/>
      <c r="GQ50" s="6"/>
      <c r="GR50" s="6"/>
      <c r="GS50" s="6"/>
      <c r="GT50" s="6"/>
      <c r="GU50" s="6"/>
      <c r="GV50" s="6"/>
      <c r="GW50" s="6"/>
      <c r="GX50" s="6"/>
      <c r="GY50" s="6"/>
      <c r="GZ50" s="6"/>
      <c r="HA50" s="6"/>
      <c r="HB50" s="6"/>
      <c r="HC50" s="6"/>
      <c r="HD50" s="6"/>
      <c r="HE50" s="6"/>
      <c r="HF50" s="6"/>
      <c r="HG50" s="6"/>
      <c r="HH50" s="6"/>
      <c r="HI50" s="6"/>
      <c r="HJ50" s="6"/>
      <c r="HK50" s="6"/>
      <c r="HL50" s="6"/>
      <c r="HM50" s="6"/>
      <c r="HN50" s="6"/>
      <c r="HO50" s="6"/>
      <c r="HP50" s="6"/>
      <c r="HQ50" s="6"/>
      <c r="HR50" s="6"/>
      <c r="HS50" s="6"/>
      <c r="HT50" s="6"/>
      <c r="HU50" s="6"/>
      <c r="HV50" s="6"/>
      <c r="HW50" s="6"/>
      <c r="HX50" s="6"/>
      <c r="HY50" s="6"/>
      <c r="HZ50" s="6"/>
      <c r="IA50" s="6"/>
      <c r="IB50" s="6"/>
      <c r="IC50" s="6"/>
      <c r="ID50" s="6"/>
      <c r="IE50" s="6"/>
      <c r="IF50" s="6"/>
      <c r="IG50" s="6"/>
      <c r="IH50" s="6"/>
      <c r="II50" s="6"/>
      <c r="IJ50" s="6"/>
      <c r="IK50" s="6"/>
      <c r="IL50" s="6"/>
      <c r="IM50" s="6"/>
      <c r="IN50" s="6"/>
      <c r="IO50" s="6"/>
      <c r="IP50" s="6"/>
      <c r="IQ50" s="6"/>
      <c r="IR50" s="6"/>
      <c r="IS50" s="6"/>
      <c r="IT50" s="6"/>
      <c r="IU50" s="6"/>
      <c r="IV50" s="6"/>
      <c r="IW50" s="6"/>
      <c r="IX50" s="6"/>
      <c r="IY50" s="6"/>
      <c r="IZ50" s="6"/>
      <c r="JA50" s="6"/>
      <c r="JB50" s="6"/>
      <c r="JC50" s="6"/>
      <c r="JD50" s="6"/>
      <c r="JE50" s="6"/>
      <c r="JF50" s="6"/>
      <c r="JG50" s="6"/>
      <c r="JH50" s="6"/>
      <c r="JI50" s="6"/>
      <c r="JJ50" s="6"/>
      <c r="JK50" s="6"/>
      <c r="JL50" s="6"/>
      <c r="JM50" s="6"/>
      <c r="JN50" s="6"/>
      <c r="JO50" s="6"/>
      <c r="JP50" s="6"/>
      <c r="JQ50" s="6"/>
      <c r="JR50" s="6"/>
      <c r="JS50" s="6"/>
      <c r="JT50" s="6"/>
      <c r="JU50" s="6"/>
      <c r="JV50" s="6"/>
      <c r="JW50" s="6"/>
      <c r="JX50" s="6"/>
      <c r="JY50" s="6"/>
      <c r="JZ50" s="6"/>
      <c r="KA50" s="6"/>
      <c r="KB50" s="6"/>
      <c r="KC50" s="6"/>
      <c r="KD50" s="6"/>
      <c r="KE50" s="6"/>
      <c r="KF50" s="6"/>
      <c r="KG50" s="6"/>
      <c r="KH50" s="6"/>
      <c r="KI50" s="6"/>
      <c r="KJ50" s="6"/>
      <c r="KK50" s="6"/>
      <c r="KL50" s="6"/>
      <c r="KM50" s="6"/>
      <c r="KN50" s="6"/>
      <c r="KO50" s="6"/>
      <c r="KP50" s="6"/>
      <c r="KQ50" s="6"/>
      <c r="KR50" s="6"/>
      <c r="KS50" s="6"/>
      <c r="KT50" s="6"/>
      <c r="KU50" s="6"/>
      <c r="KV50" s="6"/>
      <c r="KW50" s="6"/>
      <c r="KX50" s="6"/>
      <c r="KY50" s="6"/>
      <c r="KZ50" s="6"/>
      <c r="LA50" s="6"/>
      <c r="LB50" s="6"/>
      <c r="LC50" s="6"/>
      <c r="LD50" s="6"/>
      <c r="LE50" s="6"/>
      <c r="LF50" s="6"/>
      <c r="LG50" s="6"/>
      <c r="LH50" s="6"/>
      <c r="LI50" s="6"/>
      <c r="LJ50" s="6"/>
      <c r="LK50" s="6"/>
      <c r="LL50" s="6"/>
      <c r="LM50" s="6"/>
      <c r="LN50" s="6"/>
      <c r="LO50" s="6"/>
      <c r="LP50" s="6"/>
      <c r="LQ50" s="6"/>
      <c r="LR50" s="6"/>
      <c r="LS50" s="6"/>
      <c r="LT50" s="6"/>
      <c r="LU50" s="6"/>
      <c r="LV50" s="6"/>
      <c r="LW50" s="6"/>
      <c r="LX50" s="6"/>
      <c r="LY50" s="6"/>
      <c r="LZ50" s="6"/>
      <c r="MA50" s="6"/>
      <c r="MB50" s="6"/>
      <c r="MC50" s="6"/>
      <c r="MD50" s="6"/>
      <c r="ME50" s="6"/>
      <c r="MF50" s="6"/>
      <c r="MG50" s="6"/>
      <c r="MH50" s="6"/>
      <c r="MI50" s="6"/>
      <c r="MJ50" s="6"/>
      <c r="MK50" s="6"/>
      <c r="ML50" s="6"/>
      <c r="MM50" s="6"/>
      <c r="MN50" s="6"/>
      <c r="MO50" s="6"/>
      <c r="MP50" s="6"/>
      <c r="MQ50" s="6"/>
      <c r="MR50" s="6"/>
      <c r="MS50" s="6"/>
      <c r="MT50" s="6"/>
      <c r="MU50" s="6"/>
      <c r="MV50" s="6"/>
      <c r="MW50" s="6"/>
      <c r="MX50" s="6"/>
      <c r="MY50" s="6"/>
      <c r="MZ50" s="6"/>
      <c r="NA50" s="6"/>
      <c r="NB50" s="6"/>
      <c r="NC50" s="6"/>
      <c r="ND50" s="6"/>
      <c r="NE50" s="6"/>
      <c r="NF50" s="6"/>
      <c r="NG50" s="6"/>
      <c r="NH50" s="6"/>
      <c r="NI50" s="6"/>
      <c r="NJ50" s="6"/>
      <c r="NK50" s="6"/>
      <c r="NL50" s="6"/>
      <c r="NM50" s="6"/>
      <c r="NN50" s="6"/>
      <c r="NO50" s="6"/>
      <c r="NP50" s="6"/>
      <c r="NQ50" s="6"/>
      <c r="NR50" s="6"/>
      <c r="NS50" s="6"/>
      <c r="NT50" s="6"/>
      <c r="NU50" s="6"/>
      <c r="NV50" s="6"/>
      <c r="NW50" s="6"/>
      <c r="NX50" s="6"/>
      <c r="NY50" s="6"/>
      <c r="NZ50" s="6"/>
      <c r="OA50" s="6"/>
      <c r="OB50" s="6"/>
      <c r="OC50" s="6"/>
      <c r="OD50" s="6"/>
      <c r="OE50" s="6"/>
      <c r="OF50" s="6"/>
      <c r="OG50" s="6"/>
      <c r="OH50" s="6"/>
      <c r="OI50" s="6"/>
      <c r="OJ50" s="6"/>
      <c r="OK50" s="6"/>
      <c r="OL50" s="6"/>
      <c r="OM50" s="6"/>
      <c r="ON50" s="6"/>
      <c r="OO50" s="6"/>
      <c r="OP50" s="6"/>
      <c r="OQ50" s="6"/>
      <c r="OR50" s="6"/>
      <c r="OS50" s="6"/>
      <c r="OT50" s="6"/>
      <c r="OU50" s="6"/>
      <c r="OV50" s="6"/>
      <c r="OW50" s="6"/>
      <c r="OX50" s="6"/>
      <c r="OY50" s="6"/>
      <c r="OZ50" s="6"/>
      <c r="PA50" s="6"/>
      <c r="PB50" s="6"/>
      <c r="PC50" s="6"/>
      <c r="PD50" s="6"/>
      <c r="PE50" s="6"/>
      <c r="PF50" s="6"/>
      <c r="PG50" s="6"/>
      <c r="PH50" s="6"/>
      <c r="PI50" s="6"/>
      <c r="PJ50" s="6"/>
      <c r="PK50" s="6"/>
      <c r="PL50" s="6"/>
      <c r="PM50" s="6"/>
      <c r="PN50" s="6"/>
      <c r="PO50" s="6"/>
      <c r="PP50" s="6"/>
      <c r="PQ50" s="6"/>
      <c r="PR50" s="6"/>
      <c r="PS50" s="6"/>
      <c r="PT50" s="6"/>
      <c r="PU50" s="6"/>
      <c r="PV50" s="6"/>
      <c r="PW50" s="6"/>
      <c r="PX50" s="6"/>
      <c r="PY50" s="6"/>
      <c r="PZ50" s="6"/>
      <c r="QA50" s="6"/>
      <c r="QB50" s="6"/>
      <c r="QC50" s="6"/>
      <c r="QD50" s="6"/>
      <c r="QE50" s="6"/>
      <c r="QF50" s="6"/>
      <c r="QG50" s="6"/>
      <c r="QH50" s="6"/>
      <c r="QI50" s="6"/>
      <c r="QJ50" s="6"/>
      <c r="QK50" s="6"/>
      <c r="QL50" s="6"/>
      <c r="QM50" s="6"/>
      <c r="QN50" s="6"/>
      <c r="QO50" s="6"/>
      <c r="QP50" s="6"/>
      <c r="QQ50" s="6"/>
      <c r="QR50" s="6"/>
      <c r="QS50" s="6"/>
      <c r="QT50" s="6"/>
      <c r="QU50" s="6"/>
      <c r="QV50" s="6"/>
      <c r="QW50" s="6"/>
      <c r="QX50" s="6"/>
      <c r="QY50" s="6"/>
      <c r="QZ50" s="6"/>
      <c r="RA50" s="6"/>
      <c r="RB50" s="6"/>
      <c r="RC50" s="6"/>
      <c r="RD50" s="6"/>
      <c r="RE50" s="6"/>
      <c r="RF50" s="6"/>
      <c r="RG50" s="6"/>
      <c r="RH50" s="6"/>
      <c r="RI50" s="6"/>
      <c r="RJ50" s="6"/>
      <c r="RK50" s="6"/>
      <c r="RL50" s="6"/>
      <c r="RM50" s="6"/>
      <c r="RN50" s="6"/>
      <c r="RO50" s="6"/>
      <c r="RP50" s="6"/>
      <c r="RQ50" s="6"/>
      <c r="RR50" s="6"/>
      <c r="RS50" s="6"/>
      <c r="RT50" s="6"/>
      <c r="RU50" s="6"/>
      <c r="RV50" s="6"/>
      <c r="RW50" s="6"/>
      <c r="RX50" s="6"/>
      <c r="RY50" s="6"/>
      <c r="RZ50" s="6"/>
      <c r="SA50" s="6"/>
      <c r="SB50" s="6"/>
      <c r="SC50" s="6"/>
      <c r="SD50" s="6"/>
      <c r="SE50" s="6"/>
      <c r="SF50" s="6"/>
      <c r="SG50" s="6"/>
      <c r="SH50" s="6"/>
      <c r="SI50" s="6"/>
      <c r="SJ50" s="6"/>
      <c r="SK50" s="6"/>
      <c r="SL50" s="6"/>
      <c r="SM50" s="6"/>
      <c r="SN50" s="6"/>
      <c r="SO50" s="6"/>
      <c r="SP50" s="6"/>
      <c r="SQ50" s="6"/>
      <c r="SR50" s="6"/>
      <c r="SS50" s="6"/>
      <c r="ST50" s="6"/>
      <c r="SU50" s="6"/>
      <c r="SV50" s="6"/>
      <c r="SW50" s="6"/>
      <c r="SX50" s="6"/>
      <c r="SY50" s="6"/>
      <c r="SZ50" s="6"/>
      <c r="TA50" s="6"/>
      <c r="TB50" s="6"/>
      <c r="TC50" s="6"/>
      <c r="TD50" s="6"/>
      <c r="TE50" s="6"/>
      <c r="TF50" s="6"/>
      <c r="TG50" s="6"/>
      <c r="TH50" s="6"/>
      <c r="TI50" s="6"/>
      <c r="TJ50" s="6"/>
      <c r="TK50" s="6"/>
      <c r="TL50" s="6"/>
      <c r="TM50" s="6"/>
      <c r="TN50" s="6"/>
      <c r="TO50" s="6"/>
      <c r="TP50" s="6"/>
      <c r="TQ50" s="6"/>
      <c r="TR50" s="6"/>
      <c r="TS50" s="6"/>
      <c r="TT50" s="6"/>
      <c r="TU50" s="6"/>
      <c r="TV50" s="6"/>
      <c r="TW50" s="6"/>
      <c r="TX50" s="6"/>
      <c r="TY50" s="6"/>
      <c r="TZ50" s="6"/>
      <c r="UA50" s="6"/>
      <c r="UB50" s="6"/>
      <c r="UC50" s="6"/>
      <c r="UD50" s="6"/>
      <c r="UE50" s="6"/>
      <c r="UF50" s="6"/>
      <c r="UG50" s="6"/>
      <c r="UH50" s="6"/>
      <c r="UI50" s="6"/>
      <c r="UJ50" s="6"/>
      <c r="UK50" s="6"/>
      <c r="UL50" s="6"/>
      <c r="UM50" s="6"/>
      <c r="UN50" s="6"/>
      <c r="UO50" s="6"/>
      <c r="UP50" s="6"/>
      <c r="UQ50" s="6"/>
      <c r="UR50" s="6"/>
      <c r="US50" s="6"/>
      <c r="UT50" s="6"/>
      <c r="UU50" s="6"/>
      <c r="UV50" s="6"/>
      <c r="UW50" s="6"/>
      <c r="UX50" s="6"/>
      <c r="UY50" s="6"/>
      <c r="UZ50" s="6"/>
      <c r="VA50" s="6"/>
      <c r="VB50" s="6"/>
      <c r="VC50" s="6"/>
      <c r="VD50" s="6"/>
      <c r="VE50" s="6"/>
      <c r="VF50" s="6"/>
      <c r="VG50" s="6"/>
      <c r="VH50" s="6"/>
      <c r="VI50" s="6"/>
      <c r="VJ50" s="6"/>
      <c r="VK50" s="6"/>
      <c r="VL50" s="6"/>
      <c r="VM50" s="6"/>
      <c r="VN50" s="6"/>
      <c r="VO50" s="6"/>
      <c r="VP50" s="6"/>
      <c r="VQ50" s="6"/>
      <c r="VR50" s="6"/>
      <c r="VS50" s="6"/>
      <c r="VT50" s="6"/>
      <c r="VU50" s="6"/>
      <c r="VV50" s="6"/>
      <c r="VW50" s="6"/>
      <c r="VX50" s="6"/>
      <c r="VY50" s="6"/>
      <c r="VZ50" s="6"/>
      <c r="WA50" s="6"/>
      <c r="WB50" s="6"/>
      <c r="WC50" s="6"/>
      <c r="WD50" s="6"/>
      <c r="WE50" s="6"/>
      <c r="WF50" s="6"/>
      <c r="WG50" s="6"/>
      <c r="WH50" s="6"/>
      <c r="WI50" s="6"/>
      <c r="WJ50" s="6"/>
      <c r="WK50" s="6"/>
      <c r="WL50" s="6"/>
      <c r="WM50" s="6"/>
      <c r="WN50" s="6"/>
      <c r="WO50" s="6"/>
      <c r="WP50" s="6"/>
      <c r="WQ50" s="6"/>
      <c r="WR50" s="6"/>
      <c r="WS50" s="6"/>
      <c r="WT50" s="6"/>
      <c r="WU50" s="6"/>
      <c r="WV50" s="6"/>
      <c r="WW50" s="6"/>
      <c r="WX50" s="6"/>
      <c r="WY50" s="6"/>
      <c r="WZ50" s="6"/>
      <c r="XA50" s="6"/>
      <c r="XB50" s="6"/>
      <c r="XC50" s="6"/>
      <c r="XD50" s="6"/>
      <c r="XE50" s="6"/>
      <c r="XF50" s="6"/>
      <c r="XG50" s="6"/>
      <c r="XH50" s="6"/>
      <c r="XI50" s="6"/>
      <c r="XJ50" s="6"/>
      <c r="XK50" s="6"/>
      <c r="XL50" s="6"/>
      <c r="XM50" s="6"/>
      <c r="XN50" s="6"/>
      <c r="XO50" s="6"/>
      <c r="XP50" s="6"/>
      <c r="XQ50" s="6"/>
      <c r="XR50" s="6"/>
      <c r="XS50" s="6"/>
      <c r="XT50" s="6"/>
      <c r="XU50" s="6"/>
      <c r="XV50" s="6"/>
      <c r="XW50" s="6"/>
      <c r="XX50" s="6"/>
      <c r="XY50" s="6"/>
      <c r="XZ50" s="6"/>
      <c r="YA50" s="6"/>
      <c r="YB50" s="6"/>
      <c r="YC50" s="6"/>
      <c r="YD50" s="6"/>
      <c r="YE50" s="6"/>
      <c r="YF50" s="6"/>
      <c r="YG50" s="6"/>
      <c r="YH50" s="6"/>
      <c r="YI50" s="6"/>
      <c r="YJ50" s="6"/>
      <c r="YK50" s="6"/>
      <c r="YL50" s="6"/>
      <c r="YM50" s="6"/>
      <c r="YN50" s="6"/>
      <c r="YO50" s="6"/>
      <c r="YP50" s="6"/>
      <c r="YQ50" s="6"/>
      <c r="YR50" s="6"/>
      <c r="YS50" s="6"/>
      <c r="YT50" s="6"/>
      <c r="YU50" s="6"/>
      <c r="YV50" s="6"/>
      <c r="YW50" s="6"/>
      <c r="YX50" s="6"/>
      <c r="YY50" s="6"/>
      <c r="YZ50" s="6"/>
      <c r="ZA50" s="6"/>
      <c r="ZB50" s="6"/>
      <c r="ZC50" s="6"/>
      <c r="ZD50" s="6"/>
      <c r="ZE50" s="6"/>
      <c r="ZF50" s="6"/>
      <c r="ZG50" s="6"/>
      <c r="ZH50" s="6"/>
      <c r="ZI50" s="6"/>
      <c r="ZJ50" s="6"/>
      <c r="ZK50" s="6"/>
      <c r="ZL50" s="6"/>
      <c r="ZM50" s="6"/>
      <c r="ZN50" s="6"/>
      <c r="ZO50" s="6"/>
      <c r="ZP50" s="6"/>
      <c r="ZQ50" s="6"/>
      <c r="ZR50" s="6"/>
      <c r="ZS50" s="6"/>
      <c r="ZT50" s="6"/>
      <c r="ZU50" s="6"/>
      <c r="ZV50" s="6"/>
      <c r="ZW50" s="6"/>
      <c r="ZX50" s="6"/>
      <c r="ZY50" s="6"/>
      <c r="ZZ50" s="6"/>
      <c r="AAA50" s="6"/>
      <c r="AAB50" s="6"/>
      <c r="AAC50" s="6"/>
      <c r="AAD50" s="6"/>
      <c r="AAE50" s="6"/>
      <c r="AAF50" s="6"/>
      <c r="AAG50" s="6"/>
      <c r="AAH50" s="6"/>
      <c r="AAI50" s="6"/>
      <c r="AAJ50" s="6"/>
      <c r="AAK50" s="6"/>
      <c r="AAL50" s="6"/>
      <c r="AAM50" s="6"/>
      <c r="AAN50" s="6"/>
      <c r="AAO50" s="6"/>
      <c r="AAP50" s="6"/>
      <c r="AAQ50" s="6"/>
      <c r="AAR50" s="6"/>
      <c r="AAS50" s="6"/>
      <c r="AAT50" s="6"/>
      <c r="AAU50" s="6"/>
      <c r="AAV50" s="6"/>
      <c r="AAW50" s="6"/>
      <c r="AAX50" s="6"/>
      <c r="AAY50" s="6"/>
      <c r="AAZ50" s="6"/>
      <c r="ABA50" s="6"/>
      <c r="ABB50" s="6"/>
      <c r="ABC50" s="6"/>
      <c r="ABD50" s="6"/>
      <c r="ABE50" s="6"/>
      <c r="ABF50" s="6"/>
      <c r="ABG50" s="6"/>
      <c r="ABH50" s="6"/>
      <c r="ABI50" s="6"/>
      <c r="ABJ50" s="6"/>
      <c r="ABK50" s="6"/>
      <c r="ABL50" s="6"/>
      <c r="ABM50" s="6"/>
      <c r="ABN50" s="6"/>
      <c r="ABO50" s="6"/>
      <c r="ABP50" s="6"/>
      <c r="ABQ50" s="6"/>
      <c r="ABR50" s="6"/>
      <c r="ABS50" s="6"/>
      <c r="ABT50" s="6"/>
      <c r="ABU50" s="6"/>
      <c r="ABV50" s="6"/>
      <c r="ABW50" s="6"/>
      <c r="ABX50" s="6"/>
      <c r="ABY50" s="6"/>
      <c r="ABZ50" s="6"/>
      <c r="ACA50" s="6"/>
      <c r="ACB50" s="6"/>
      <c r="ACC50" s="6"/>
      <c r="ACD50" s="6"/>
      <c r="ACE50" s="6"/>
      <c r="ACF50" s="6"/>
      <c r="ACG50" s="6"/>
      <c r="ACH50" s="6"/>
      <c r="ACI50" s="6"/>
      <c r="ACJ50" s="6"/>
      <c r="ACK50" s="6"/>
      <c r="ACL50" s="6"/>
      <c r="ACM50" s="6"/>
      <c r="ACN50" s="6"/>
      <c r="ACO50" s="6"/>
      <c r="ACP50" s="6"/>
      <c r="ACQ50" s="6"/>
      <c r="ACR50" s="6"/>
      <c r="ACS50" s="6"/>
      <c r="ACT50" s="6"/>
      <c r="ACU50" s="6"/>
      <c r="ACV50" s="6"/>
      <c r="ACW50" s="6"/>
      <c r="ACX50" s="6"/>
      <c r="ACY50" s="6"/>
      <c r="ACZ50" s="6"/>
      <c r="ADA50" s="6"/>
      <c r="ADB50" s="6"/>
      <c r="ADC50" s="6"/>
      <c r="ADD50" s="6"/>
      <c r="ADE50" s="6"/>
      <c r="ADF50" s="6"/>
      <c r="ADG50" s="6"/>
      <c r="ADH50" s="6"/>
      <c r="ADI50" s="6"/>
      <c r="ADJ50" s="6"/>
      <c r="ADK50" s="6"/>
      <c r="ADL50" s="6"/>
      <c r="ADM50" s="6"/>
      <c r="ADN50" s="6"/>
      <c r="ADO50" s="6"/>
      <c r="ADP50" s="6"/>
      <c r="ADQ50" s="6"/>
      <c r="ADR50" s="6"/>
      <c r="ADS50" s="6"/>
      <c r="ADT50" s="6"/>
      <c r="ADU50" s="6"/>
      <c r="ADV50" s="6"/>
      <c r="ADW50" s="6"/>
      <c r="ADX50" s="6"/>
      <c r="ADY50" s="6"/>
      <c r="ADZ50" s="6"/>
      <c r="AEA50" s="6"/>
      <c r="AEB50" s="6"/>
      <c r="AEC50" s="6"/>
      <c r="AED50" s="6"/>
      <c r="AEE50" s="6"/>
      <c r="AEF50" s="6"/>
      <c r="AEG50" s="6"/>
      <c r="AEH50" s="6"/>
      <c r="AEI50" s="6"/>
      <c r="AEJ50" s="6"/>
      <c r="AEK50" s="6"/>
      <c r="AEL50" s="6"/>
      <c r="AEM50" s="6"/>
      <c r="AEN50" s="6"/>
      <c r="AEO50" s="6"/>
      <c r="AEP50" s="6"/>
      <c r="AEQ50" s="6"/>
      <c r="AER50" s="6"/>
      <c r="AES50" s="6"/>
      <c r="AET50" s="6"/>
      <c r="AEU50" s="6"/>
      <c r="AEV50" s="6"/>
      <c r="AEW50" s="6"/>
      <c r="AEX50" s="6"/>
      <c r="AEY50" s="6"/>
      <c r="AEZ50" s="6"/>
      <c r="AFA50" s="6"/>
      <c r="AFB50" s="6"/>
      <c r="AFC50" s="6"/>
      <c r="AFD50" s="6"/>
      <c r="AFE50" s="6"/>
      <c r="AFF50" s="6"/>
      <c r="AFG50" s="6"/>
      <c r="AFH50" s="6"/>
      <c r="AFI50" s="6"/>
      <c r="AFJ50" s="6"/>
      <c r="AFK50" s="6"/>
      <c r="AFL50" s="6"/>
      <c r="AFM50" s="6"/>
      <c r="AFN50" s="6"/>
      <c r="AFO50" s="6"/>
      <c r="AFP50" s="6"/>
      <c r="AFQ50" s="6"/>
      <c r="AFR50" s="6"/>
      <c r="AFS50" s="6"/>
      <c r="AFT50" s="6"/>
      <c r="AFU50" s="6"/>
      <c r="AFV50" s="6"/>
      <c r="AFW50" s="6"/>
      <c r="AFX50" s="6"/>
      <c r="AFY50" s="6"/>
      <c r="AFZ50" s="6"/>
      <c r="AGA50" s="6"/>
      <c r="AGB50" s="6"/>
      <c r="AGC50" s="6"/>
      <c r="AGD50" s="6"/>
      <c r="AGE50" s="6"/>
      <c r="AGF50" s="6"/>
      <c r="AGG50" s="6"/>
      <c r="AGH50" s="6"/>
      <c r="AGI50" s="6"/>
      <c r="AGJ50" s="6"/>
      <c r="AGK50" s="6"/>
      <c r="AGL50" s="6"/>
      <c r="AGM50" s="6"/>
      <c r="AGN50" s="6"/>
      <c r="AGO50" s="6"/>
      <c r="AGP50" s="6"/>
      <c r="AGQ50" s="6"/>
      <c r="AGR50" s="6"/>
      <c r="AGS50" s="6"/>
      <c r="AGT50" s="6"/>
      <c r="AGU50" s="6"/>
      <c r="AGV50" s="6"/>
      <c r="AGW50" s="6"/>
      <c r="AGX50" s="6"/>
      <c r="AGY50" s="6"/>
      <c r="AGZ50" s="6"/>
      <c r="AHA50" s="6"/>
      <c r="AHB50" s="6"/>
      <c r="AHC50" s="6"/>
      <c r="AHD50" s="6"/>
      <c r="AHE50" s="6"/>
      <c r="AHF50" s="6"/>
      <c r="AHG50" s="6"/>
      <c r="AHH50" s="6"/>
      <c r="AHI50" s="6"/>
      <c r="AHJ50" s="6"/>
      <c r="AHK50" s="6"/>
      <c r="AHL50" s="6"/>
      <c r="AHM50" s="6"/>
      <c r="AHN50" s="6"/>
      <c r="AHO50" s="6"/>
      <c r="AHP50" s="6"/>
      <c r="AHQ50" s="6"/>
      <c r="AHR50" s="6"/>
      <c r="AHS50" s="6"/>
      <c r="AHT50" s="6"/>
      <c r="AHU50" s="6"/>
      <c r="AHV50" s="6"/>
      <c r="AHW50" s="6"/>
      <c r="AHX50" s="6"/>
      <c r="AHY50" s="6"/>
      <c r="AHZ50" s="6"/>
      <c r="AIA50" s="6"/>
      <c r="AIB50" s="6"/>
      <c r="AIC50" s="6"/>
      <c r="AID50" s="6"/>
      <c r="AIE50" s="6"/>
      <c r="AIF50" s="6"/>
      <c r="AIG50" s="6"/>
      <c r="AIH50" s="6"/>
      <c r="AII50" s="6"/>
      <c r="AIJ50" s="6"/>
      <c r="AIK50" s="6"/>
      <c r="AIL50" s="6"/>
      <c r="AIM50" s="6"/>
      <c r="AIN50" s="6"/>
      <c r="AIO50" s="6"/>
      <c r="AIP50" s="6"/>
      <c r="AIQ50" s="6"/>
      <c r="AIR50" s="6"/>
      <c r="AIS50" s="6"/>
      <c r="AIT50" s="6"/>
      <c r="AIU50" s="6"/>
      <c r="AIV50" s="6"/>
      <c r="AIW50" s="6"/>
      <c r="AIX50" s="6"/>
      <c r="AIY50" s="6"/>
      <c r="AIZ50" s="6"/>
      <c r="AJA50" s="6"/>
      <c r="AJB50" s="6"/>
      <c r="AJC50" s="6"/>
      <c r="AJD50" s="6"/>
      <c r="AJE50" s="6"/>
      <c r="AJF50" s="6"/>
      <c r="AJG50" s="6"/>
      <c r="AJH50" s="6"/>
      <c r="AJI50" s="6"/>
      <c r="AJJ50" s="6"/>
      <c r="AJK50" s="6"/>
      <c r="AJL50" s="6"/>
      <c r="AJM50" s="6"/>
      <c r="AJN50" s="6"/>
      <c r="AJO50" s="6"/>
      <c r="AJP50" s="6"/>
      <c r="AJQ50" s="6"/>
      <c r="AJR50" s="6"/>
      <c r="AJS50" s="6"/>
      <c r="AJT50" s="6"/>
      <c r="AJU50" s="6"/>
      <c r="AJV50" s="6"/>
      <c r="AJW50" s="6"/>
      <c r="AJX50" s="6"/>
      <c r="AJY50" s="6"/>
      <c r="AJZ50" s="6"/>
      <c r="AKA50" s="6"/>
      <c r="AKB50" s="6"/>
      <c r="AKC50" s="6"/>
      <c r="AKD50" s="6"/>
      <c r="AKE50" s="6"/>
      <c r="AKF50" s="6"/>
      <c r="AKG50" s="6"/>
      <c r="AKH50" s="6"/>
      <c r="AKI50" s="6"/>
      <c r="AKJ50" s="6"/>
      <c r="AKK50" s="6"/>
      <c r="AKL50" s="6"/>
      <c r="AKM50" s="6"/>
      <c r="AKN50" s="6"/>
      <c r="AKO50" s="6"/>
      <c r="AKP50" s="6"/>
      <c r="AKQ50" s="6"/>
      <c r="AKR50" s="6"/>
      <c r="AKS50" s="6"/>
      <c r="AKT50" s="6"/>
      <c r="AKU50" s="6"/>
      <c r="AKV50" s="6"/>
      <c r="AKW50" s="6"/>
      <c r="AKX50" s="6"/>
      <c r="AKY50" s="6"/>
      <c r="AKZ50" s="6"/>
      <c r="ALA50" s="6"/>
      <c r="ALB50" s="6"/>
      <c r="ALC50" s="6"/>
      <c r="ALD50" s="6"/>
      <c r="ALE50" s="6"/>
      <c r="ALF50" s="6"/>
      <c r="ALG50" s="6"/>
      <c r="ALH50" s="6"/>
      <c r="ALI50" s="6"/>
      <c r="ALJ50" s="6"/>
      <c r="ALK50" s="6"/>
      <c r="ALL50" s="6"/>
      <c r="ALM50" s="6"/>
      <c r="ALN50" s="6"/>
      <c r="ALO50" s="6"/>
      <c r="ALP50" s="6"/>
      <c r="ALQ50" s="6"/>
      <c r="ALR50" s="6"/>
      <c r="ALS50" s="6"/>
      <c r="ALT50" s="6"/>
      <c r="ALU50" s="6"/>
      <c r="ALV50" s="6"/>
      <c r="ALW50" s="6"/>
      <c r="ALX50" s="6"/>
      <c r="ALY50" s="6"/>
      <c r="ALZ50" s="6"/>
      <c r="AMA50" s="6"/>
      <c r="AMB50" s="6"/>
      <c r="AMC50" s="6"/>
      <c r="AMD50" s="6"/>
      <c r="AME50" s="6"/>
      <c r="AMF50" s="6"/>
      <c r="AMG50" s="6"/>
      <c r="AMH50" s="6"/>
      <c r="AMI50" s="6"/>
      <c r="AMJ50" s="6"/>
      <c r="AMK50" s="6"/>
      <c r="AML50" s="6"/>
      <c r="AMM50" s="6"/>
      <c r="AMN50" s="6"/>
      <c r="AMO50" s="6"/>
      <c r="AMP50" s="6"/>
      <c r="AMQ50" s="6"/>
      <c r="AMR50" s="6"/>
      <c r="AMS50" s="6"/>
      <c r="AMT50" s="6"/>
      <c r="AMU50" s="6"/>
      <c r="AMV50" s="6"/>
      <c r="AMW50" s="6"/>
      <c r="AMX50" s="6"/>
      <c r="AMY50" s="6"/>
      <c r="AMZ50" s="6"/>
      <c r="ANA50" s="6"/>
      <c r="ANB50" s="6"/>
    </row>
    <row r="51" spans="1:1042" x14ac:dyDescent="0.25">
      <c r="A51" t="s">
        <v>188</v>
      </c>
      <c r="K51" s="55"/>
      <c r="L51" s="55"/>
      <c r="M51" s="6"/>
      <c r="N51" s="55"/>
      <c r="O51" s="6"/>
      <c r="P51" s="6"/>
      <c r="Q51" s="6"/>
      <c r="R51" s="72" t="s">
        <v>730</v>
      </c>
      <c r="S51" s="14">
        <v>81</v>
      </c>
      <c r="T51" s="103" t="s">
        <v>730</v>
      </c>
      <c r="U51" s="133">
        <f t="shared" si="2"/>
        <v>4</v>
      </c>
      <c r="V51" s="131"/>
      <c r="W51" s="78"/>
      <c r="X51" s="56"/>
      <c r="Y51" s="56"/>
      <c r="Z51" s="57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6"/>
      <c r="DS51" s="6"/>
      <c r="DT51" s="6"/>
      <c r="DU51" s="6"/>
      <c r="DV51" s="6"/>
      <c r="DW51" s="6"/>
      <c r="DX51" s="6"/>
      <c r="DY51" s="6"/>
      <c r="DZ51" s="6"/>
      <c r="EA51" s="6"/>
      <c r="EB51" s="6"/>
      <c r="EC51" s="6"/>
      <c r="ED51" s="6"/>
      <c r="EE51" s="6"/>
      <c r="EF51" s="6"/>
      <c r="EG51" s="6"/>
      <c r="EH51" s="6"/>
      <c r="EI51" s="6"/>
      <c r="EJ51" s="6"/>
      <c r="EK51" s="6"/>
      <c r="EL51" s="6"/>
      <c r="EM51" s="6"/>
      <c r="EN51" s="6"/>
      <c r="EO51" s="6"/>
      <c r="EP51" s="6"/>
      <c r="EQ51" s="6"/>
      <c r="ER51" s="6"/>
      <c r="ES51" s="6"/>
      <c r="ET51" s="6"/>
      <c r="EU51" s="6"/>
      <c r="EV51" s="6"/>
      <c r="EW51" s="6"/>
      <c r="EX51" s="6"/>
      <c r="EY51" s="6"/>
      <c r="EZ51" s="6"/>
      <c r="FA51" s="6"/>
      <c r="FB51" s="6"/>
      <c r="FC51" s="6"/>
      <c r="FD51" s="6"/>
      <c r="FE51" s="6"/>
      <c r="FF51" s="6"/>
      <c r="FG51" s="6"/>
      <c r="FH51" s="6"/>
      <c r="FI51" s="6"/>
      <c r="FJ51" s="6"/>
      <c r="FK51" s="6"/>
      <c r="FL51" s="6"/>
      <c r="FM51" s="6"/>
      <c r="FN51" s="6"/>
      <c r="FO51" s="6"/>
      <c r="FP51" s="6"/>
      <c r="FQ51" s="6"/>
      <c r="FR51" s="6"/>
      <c r="FS51" s="6"/>
      <c r="FT51" s="6"/>
      <c r="FU51" s="6"/>
      <c r="FV51" s="6"/>
      <c r="FW51" s="6"/>
      <c r="FX51" s="6"/>
      <c r="FY51" s="6"/>
      <c r="FZ51" s="6"/>
      <c r="GA51" s="6"/>
      <c r="GB51" s="6"/>
      <c r="GC51" s="6"/>
      <c r="GD51" s="6"/>
      <c r="GE51" s="6"/>
      <c r="GF51" s="6"/>
      <c r="GG51" s="6"/>
      <c r="GH51" s="6"/>
      <c r="GI51" s="6"/>
      <c r="GJ51" s="6"/>
      <c r="GK51" s="6"/>
      <c r="GL51" s="6"/>
      <c r="GM51" s="6"/>
      <c r="GN51" s="6"/>
      <c r="GO51" s="6"/>
      <c r="GP51" s="6"/>
      <c r="GQ51" s="6"/>
      <c r="GR51" s="6"/>
      <c r="GS51" s="6"/>
      <c r="GT51" s="6"/>
      <c r="GU51" s="6"/>
      <c r="GV51" s="6"/>
      <c r="GW51" s="6"/>
      <c r="GX51" s="6"/>
      <c r="GY51" s="6"/>
      <c r="GZ51" s="6"/>
      <c r="HA51" s="6"/>
      <c r="HB51" s="6"/>
      <c r="HC51" s="6"/>
      <c r="HD51" s="6"/>
      <c r="HE51" s="6"/>
      <c r="HF51" s="6"/>
      <c r="HG51" s="6"/>
      <c r="HH51" s="6"/>
      <c r="HI51" s="6"/>
      <c r="HJ51" s="6"/>
      <c r="HK51" s="6"/>
      <c r="HL51" s="6"/>
      <c r="HM51" s="6"/>
      <c r="HN51" s="6"/>
      <c r="HO51" s="6"/>
      <c r="HP51" s="6"/>
      <c r="HQ51" s="6"/>
      <c r="HR51" s="6"/>
      <c r="HS51" s="6"/>
      <c r="HT51" s="6"/>
      <c r="HU51" s="6"/>
      <c r="HV51" s="6"/>
      <c r="HW51" s="6"/>
      <c r="HX51" s="6"/>
      <c r="HY51" s="6"/>
      <c r="HZ51" s="6"/>
      <c r="IA51" s="6"/>
      <c r="IB51" s="6"/>
      <c r="IC51" s="6"/>
      <c r="ID51" s="6"/>
      <c r="IE51" s="6"/>
      <c r="IF51" s="6"/>
      <c r="IG51" s="6"/>
      <c r="IH51" s="6"/>
      <c r="II51" s="6"/>
      <c r="IJ51" s="6"/>
      <c r="IK51" s="6"/>
      <c r="IL51" s="6"/>
      <c r="IM51" s="6"/>
      <c r="IN51" s="6"/>
      <c r="IO51" s="6"/>
      <c r="IP51" s="6"/>
      <c r="IQ51" s="6"/>
      <c r="IR51" s="6"/>
      <c r="IS51" s="6"/>
      <c r="IT51" s="6"/>
      <c r="IU51" s="6"/>
      <c r="IV51" s="6"/>
      <c r="IW51" s="6"/>
      <c r="IX51" s="6"/>
      <c r="IY51" s="6"/>
      <c r="IZ51" s="6"/>
      <c r="JA51" s="6"/>
      <c r="JB51" s="6"/>
      <c r="JC51" s="6"/>
      <c r="JD51" s="6"/>
      <c r="JE51" s="6"/>
      <c r="JF51" s="6"/>
      <c r="JG51" s="6"/>
      <c r="JH51" s="6"/>
      <c r="JI51" s="6"/>
      <c r="JJ51" s="6"/>
      <c r="JK51" s="6"/>
      <c r="JL51" s="6"/>
      <c r="JM51" s="6"/>
      <c r="JN51" s="6"/>
      <c r="JO51" s="6"/>
      <c r="JP51" s="6"/>
      <c r="JQ51" s="6"/>
      <c r="JR51" s="6"/>
      <c r="JS51" s="6"/>
      <c r="JT51" s="6"/>
      <c r="JU51" s="6"/>
      <c r="JV51" s="6"/>
      <c r="JW51" s="6"/>
      <c r="JX51" s="6"/>
      <c r="JY51" s="6"/>
      <c r="JZ51" s="6"/>
      <c r="KA51" s="6"/>
      <c r="KB51" s="6"/>
      <c r="KC51" s="6"/>
      <c r="KD51" s="6"/>
      <c r="KE51" s="6"/>
      <c r="KF51" s="6"/>
      <c r="KG51" s="6"/>
      <c r="KH51" s="6"/>
      <c r="KI51" s="6"/>
      <c r="KJ51" s="6"/>
      <c r="KK51" s="6"/>
      <c r="KL51" s="6"/>
      <c r="KM51" s="6"/>
      <c r="KN51" s="6"/>
      <c r="KO51" s="6"/>
      <c r="KP51" s="6"/>
      <c r="KQ51" s="6"/>
      <c r="KR51" s="6"/>
      <c r="KS51" s="6"/>
      <c r="KT51" s="6"/>
      <c r="KU51" s="6"/>
      <c r="KV51" s="6"/>
      <c r="KW51" s="6"/>
      <c r="KX51" s="6"/>
      <c r="KY51" s="6"/>
      <c r="KZ51" s="6"/>
      <c r="LA51" s="6"/>
      <c r="LB51" s="6"/>
      <c r="LC51" s="6"/>
      <c r="LD51" s="6"/>
      <c r="LE51" s="6"/>
      <c r="LF51" s="6"/>
      <c r="LG51" s="6"/>
      <c r="LH51" s="6"/>
      <c r="LI51" s="6"/>
      <c r="LJ51" s="6"/>
      <c r="LK51" s="6"/>
      <c r="LL51" s="6"/>
      <c r="LM51" s="6"/>
      <c r="LN51" s="6"/>
      <c r="LO51" s="6"/>
      <c r="LP51" s="6"/>
      <c r="LQ51" s="6"/>
      <c r="LR51" s="6"/>
      <c r="LS51" s="6"/>
      <c r="LT51" s="6"/>
      <c r="LU51" s="6"/>
      <c r="LV51" s="6"/>
      <c r="LW51" s="6"/>
      <c r="LX51" s="6"/>
      <c r="LY51" s="6"/>
      <c r="LZ51" s="6"/>
      <c r="MA51" s="6"/>
      <c r="MB51" s="6"/>
      <c r="MC51" s="6"/>
      <c r="MD51" s="6"/>
      <c r="ME51" s="6"/>
      <c r="MF51" s="6"/>
      <c r="MG51" s="6"/>
      <c r="MH51" s="6"/>
      <c r="MI51" s="6"/>
      <c r="MJ51" s="6"/>
      <c r="MK51" s="6"/>
      <c r="ML51" s="6"/>
      <c r="MM51" s="6"/>
      <c r="MN51" s="6"/>
      <c r="MO51" s="6"/>
      <c r="MP51" s="6"/>
      <c r="MQ51" s="6"/>
      <c r="MR51" s="6"/>
      <c r="MS51" s="6"/>
      <c r="MT51" s="6"/>
      <c r="MU51" s="6"/>
      <c r="MV51" s="6"/>
      <c r="MW51" s="6"/>
      <c r="MX51" s="6"/>
      <c r="MY51" s="6"/>
      <c r="MZ51" s="6"/>
      <c r="NA51" s="6"/>
      <c r="NB51" s="6"/>
      <c r="NC51" s="6"/>
      <c r="ND51" s="6"/>
      <c r="NE51" s="6"/>
      <c r="NF51" s="6"/>
      <c r="NG51" s="6"/>
      <c r="NH51" s="6"/>
      <c r="NI51" s="6"/>
      <c r="NJ51" s="6"/>
      <c r="NK51" s="6"/>
      <c r="NL51" s="6"/>
      <c r="NM51" s="6"/>
      <c r="NN51" s="6"/>
      <c r="NO51" s="6"/>
      <c r="NP51" s="6"/>
      <c r="NQ51" s="6"/>
      <c r="NR51" s="6"/>
      <c r="NS51" s="6"/>
      <c r="NT51" s="6"/>
      <c r="NU51" s="6"/>
      <c r="NV51" s="6"/>
      <c r="NW51" s="6"/>
      <c r="NX51" s="6"/>
      <c r="NY51" s="6"/>
      <c r="NZ51" s="6"/>
      <c r="OA51" s="6"/>
      <c r="OB51" s="6"/>
      <c r="OC51" s="6"/>
      <c r="OD51" s="6"/>
      <c r="OE51" s="6"/>
      <c r="OF51" s="6"/>
      <c r="OG51" s="6"/>
      <c r="OH51" s="6"/>
      <c r="OI51" s="6"/>
      <c r="OJ51" s="6"/>
      <c r="OK51" s="6"/>
      <c r="OL51" s="6"/>
      <c r="OM51" s="6"/>
      <c r="ON51" s="6"/>
      <c r="OO51" s="6"/>
      <c r="OP51" s="6"/>
      <c r="OQ51" s="6"/>
      <c r="OR51" s="6"/>
      <c r="OS51" s="6"/>
      <c r="OT51" s="6"/>
      <c r="OU51" s="6"/>
      <c r="OV51" s="6"/>
      <c r="OW51" s="6"/>
      <c r="OX51" s="6"/>
      <c r="OY51" s="6"/>
      <c r="OZ51" s="6"/>
      <c r="PA51" s="6"/>
      <c r="PB51" s="6"/>
      <c r="PC51" s="6"/>
      <c r="PD51" s="6"/>
      <c r="PE51" s="6"/>
      <c r="PF51" s="6"/>
      <c r="PG51" s="6"/>
      <c r="PH51" s="6"/>
      <c r="PI51" s="6"/>
      <c r="PJ51" s="6"/>
      <c r="PK51" s="6"/>
      <c r="PL51" s="6"/>
      <c r="PM51" s="6"/>
      <c r="PN51" s="6"/>
      <c r="PO51" s="6"/>
      <c r="PP51" s="6"/>
      <c r="PQ51" s="6"/>
      <c r="PR51" s="6"/>
      <c r="PS51" s="6"/>
      <c r="PT51" s="6"/>
      <c r="PU51" s="6"/>
      <c r="PV51" s="6"/>
      <c r="PW51" s="6"/>
      <c r="PX51" s="6"/>
      <c r="PY51" s="6"/>
      <c r="PZ51" s="6"/>
      <c r="QA51" s="6"/>
      <c r="QB51" s="6"/>
      <c r="QC51" s="6"/>
      <c r="QD51" s="6"/>
      <c r="QE51" s="6"/>
      <c r="QF51" s="6"/>
      <c r="QG51" s="6"/>
      <c r="QH51" s="6"/>
      <c r="QI51" s="6"/>
      <c r="QJ51" s="6"/>
      <c r="QK51" s="6"/>
      <c r="QL51" s="6"/>
      <c r="QM51" s="6"/>
      <c r="QN51" s="6"/>
      <c r="QO51" s="6"/>
      <c r="QP51" s="6"/>
      <c r="QQ51" s="6"/>
      <c r="QR51" s="6"/>
      <c r="QS51" s="6"/>
      <c r="QT51" s="6"/>
      <c r="QU51" s="6"/>
      <c r="QV51" s="6"/>
      <c r="QW51" s="6"/>
      <c r="QX51" s="6"/>
      <c r="QY51" s="6"/>
      <c r="QZ51" s="6"/>
      <c r="RA51" s="6"/>
      <c r="RB51" s="6"/>
      <c r="RC51" s="6"/>
      <c r="RD51" s="6"/>
      <c r="RE51" s="6"/>
      <c r="RF51" s="6"/>
      <c r="RG51" s="6"/>
      <c r="RH51" s="6"/>
      <c r="RI51" s="6"/>
      <c r="RJ51" s="6"/>
      <c r="RK51" s="6"/>
      <c r="RL51" s="6"/>
      <c r="RM51" s="6"/>
      <c r="RN51" s="6"/>
      <c r="RO51" s="6"/>
      <c r="RP51" s="6"/>
      <c r="RQ51" s="6"/>
      <c r="RR51" s="6"/>
      <c r="RS51" s="6"/>
      <c r="RT51" s="6"/>
      <c r="RU51" s="6"/>
      <c r="RV51" s="6"/>
      <c r="RW51" s="6"/>
      <c r="RX51" s="6"/>
      <c r="RY51" s="6"/>
      <c r="RZ51" s="6"/>
      <c r="SA51" s="6"/>
      <c r="SB51" s="6"/>
      <c r="SC51" s="6"/>
      <c r="SD51" s="6"/>
      <c r="SE51" s="6"/>
      <c r="SF51" s="6"/>
      <c r="SG51" s="6"/>
      <c r="SH51" s="6"/>
      <c r="SI51" s="6"/>
      <c r="SJ51" s="6"/>
      <c r="SK51" s="6"/>
      <c r="SL51" s="6"/>
      <c r="SM51" s="6"/>
      <c r="SN51" s="6"/>
      <c r="SO51" s="6"/>
      <c r="SP51" s="6"/>
      <c r="SQ51" s="6"/>
      <c r="SR51" s="6"/>
      <c r="SS51" s="6"/>
      <c r="ST51" s="6"/>
      <c r="SU51" s="6"/>
      <c r="SV51" s="6"/>
      <c r="SW51" s="6"/>
      <c r="SX51" s="6"/>
      <c r="SY51" s="6"/>
      <c r="SZ51" s="6"/>
      <c r="TA51" s="6"/>
      <c r="TB51" s="6"/>
      <c r="TC51" s="6"/>
      <c r="TD51" s="6"/>
      <c r="TE51" s="6"/>
      <c r="TF51" s="6"/>
      <c r="TG51" s="6"/>
      <c r="TH51" s="6"/>
      <c r="TI51" s="6"/>
      <c r="TJ51" s="6"/>
      <c r="TK51" s="6"/>
      <c r="TL51" s="6"/>
      <c r="TM51" s="6"/>
      <c r="TN51" s="6"/>
      <c r="TO51" s="6"/>
      <c r="TP51" s="6"/>
      <c r="TQ51" s="6"/>
      <c r="TR51" s="6"/>
      <c r="TS51" s="6"/>
      <c r="TT51" s="6"/>
      <c r="TU51" s="6"/>
      <c r="TV51" s="6"/>
      <c r="TW51" s="6"/>
      <c r="TX51" s="6"/>
      <c r="TY51" s="6"/>
      <c r="TZ51" s="6"/>
      <c r="UA51" s="6"/>
      <c r="UB51" s="6"/>
      <c r="UC51" s="6"/>
      <c r="UD51" s="6"/>
      <c r="UE51" s="6"/>
      <c r="UF51" s="6"/>
      <c r="UG51" s="6"/>
      <c r="UH51" s="6"/>
      <c r="UI51" s="6"/>
      <c r="UJ51" s="6"/>
      <c r="UK51" s="6"/>
      <c r="UL51" s="6"/>
      <c r="UM51" s="6"/>
      <c r="UN51" s="6"/>
      <c r="UO51" s="6"/>
      <c r="UP51" s="6"/>
      <c r="UQ51" s="6"/>
      <c r="UR51" s="6"/>
      <c r="US51" s="6"/>
      <c r="UT51" s="6"/>
      <c r="UU51" s="6"/>
      <c r="UV51" s="6"/>
      <c r="UW51" s="6"/>
      <c r="UX51" s="6"/>
      <c r="UY51" s="6"/>
      <c r="UZ51" s="6"/>
      <c r="VA51" s="6"/>
      <c r="VB51" s="6"/>
      <c r="VC51" s="6"/>
      <c r="VD51" s="6"/>
      <c r="VE51" s="6"/>
      <c r="VF51" s="6"/>
      <c r="VG51" s="6"/>
      <c r="VH51" s="6"/>
      <c r="VI51" s="6"/>
      <c r="VJ51" s="6"/>
      <c r="VK51" s="6"/>
      <c r="VL51" s="6"/>
      <c r="VM51" s="6"/>
      <c r="VN51" s="6"/>
      <c r="VO51" s="6"/>
      <c r="VP51" s="6"/>
      <c r="VQ51" s="6"/>
      <c r="VR51" s="6"/>
      <c r="VS51" s="6"/>
      <c r="VT51" s="6"/>
      <c r="VU51" s="6"/>
      <c r="VV51" s="6"/>
      <c r="VW51" s="6"/>
      <c r="VX51" s="6"/>
      <c r="VY51" s="6"/>
      <c r="VZ51" s="6"/>
      <c r="WA51" s="6"/>
      <c r="WB51" s="6"/>
      <c r="WC51" s="6"/>
      <c r="WD51" s="6"/>
      <c r="WE51" s="6"/>
      <c r="WF51" s="6"/>
      <c r="WG51" s="6"/>
      <c r="WH51" s="6"/>
      <c r="WI51" s="6"/>
      <c r="WJ51" s="6"/>
      <c r="WK51" s="6"/>
      <c r="WL51" s="6"/>
      <c r="WM51" s="6"/>
      <c r="WN51" s="6"/>
      <c r="WO51" s="6"/>
      <c r="WP51" s="6"/>
      <c r="WQ51" s="6"/>
      <c r="WR51" s="6"/>
      <c r="WS51" s="6"/>
      <c r="WT51" s="6"/>
      <c r="WU51" s="6"/>
      <c r="WV51" s="6"/>
      <c r="WW51" s="6"/>
      <c r="WX51" s="6"/>
      <c r="WY51" s="6"/>
      <c r="WZ51" s="6"/>
      <c r="XA51" s="6"/>
      <c r="XB51" s="6"/>
      <c r="XC51" s="6"/>
      <c r="XD51" s="6"/>
      <c r="XE51" s="6"/>
      <c r="XF51" s="6"/>
      <c r="XG51" s="6"/>
      <c r="XH51" s="6"/>
      <c r="XI51" s="6"/>
      <c r="XJ51" s="6"/>
      <c r="XK51" s="6"/>
      <c r="XL51" s="6"/>
      <c r="XM51" s="6"/>
      <c r="XN51" s="6"/>
      <c r="XO51" s="6"/>
      <c r="XP51" s="6"/>
      <c r="XQ51" s="6"/>
      <c r="XR51" s="6"/>
      <c r="XS51" s="6"/>
      <c r="XT51" s="6"/>
      <c r="XU51" s="6"/>
      <c r="XV51" s="6"/>
      <c r="XW51" s="6"/>
      <c r="XX51" s="6"/>
      <c r="XY51" s="6"/>
      <c r="XZ51" s="6"/>
      <c r="YA51" s="6"/>
      <c r="YB51" s="6"/>
      <c r="YC51" s="6"/>
      <c r="YD51" s="6"/>
      <c r="YE51" s="6"/>
      <c r="YF51" s="6"/>
      <c r="YG51" s="6"/>
      <c r="YH51" s="6"/>
      <c r="YI51" s="6"/>
      <c r="YJ51" s="6"/>
      <c r="YK51" s="6"/>
      <c r="YL51" s="6"/>
      <c r="YM51" s="6"/>
      <c r="YN51" s="6"/>
      <c r="YO51" s="6"/>
      <c r="YP51" s="6"/>
      <c r="YQ51" s="6"/>
      <c r="YR51" s="6"/>
      <c r="YS51" s="6"/>
      <c r="YT51" s="6"/>
      <c r="YU51" s="6"/>
      <c r="YV51" s="6"/>
      <c r="YW51" s="6"/>
      <c r="YX51" s="6"/>
      <c r="YY51" s="6"/>
      <c r="YZ51" s="6"/>
      <c r="ZA51" s="6"/>
      <c r="ZB51" s="6"/>
      <c r="ZC51" s="6"/>
      <c r="ZD51" s="6"/>
      <c r="ZE51" s="6"/>
      <c r="ZF51" s="6"/>
      <c r="ZG51" s="6"/>
      <c r="ZH51" s="6"/>
      <c r="ZI51" s="6"/>
      <c r="ZJ51" s="6"/>
      <c r="ZK51" s="6"/>
      <c r="ZL51" s="6"/>
      <c r="ZM51" s="6"/>
      <c r="ZN51" s="6"/>
      <c r="ZO51" s="6"/>
      <c r="ZP51" s="6"/>
      <c r="ZQ51" s="6"/>
      <c r="ZR51" s="6"/>
      <c r="ZS51" s="6"/>
      <c r="ZT51" s="6"/>
      <c r="ZU51" s="6"/>
      <c r="ZV51" s="6"/>
      <c r="ZW51" s="6"/>
      <c r="ZX51" s="6"/>
      <c r="ZY51" s="6"/>
      <c r="ZZ51" s="6"/>
      <c r="AAA51" s="6"/>
      <c r="AAB51" s="6"/>
      <c r="AAC51" s="6"/>
      <c r="AAD51" s="6"/>
      <c r="AAE51" s="6"/>
      <c r="AAF51" s="6"/>
      <c r="AAG51" s="6"/>
      <c r="AAH51" s="6"/>
      <c r="AAI51" s="6"/>
      <c r="AAJ51" s="6"/>
      <c r="AAK51" s="6"/>
      <c r="AAL51" s="6"/>
      <c r="AAM51" s="6"/>
      <c r="AAN51" s="6"/>
      <c r="AAO51" s="6"/>
      <c r="AAP51" s="6"/>
      <c r="AAQ51" s="6"/>
      <c r="AAR51" s="6"/>
      <c r="AAS51" s="6"/>
      <c r="AAT51" s="6"/>
      <c r="AAU51" s="6"/>
      <c r="AAV51" s="6"/>
      <c r="AAW51" s="6"/>
      <c r="AAX51" s="6"/>
      <c r="AAY51" s="6"/>
      <c r="AAZ51" s="6"/>
      <c r="ABA51" s="6"/>
      <c r="ABB51" s="6"/>
      <c r="ABC51" s="6"/>
      <c r="ABD51" s="6"/>
      <c r="ABE51" s="6"/>
      <c r="ABF51" s="6"/>
      <c r="ABG51" s="6"/>
      <c r="ABH51" s="6"/>
      <c r="ABI51" s="6"/>
      <c r="ABJ51" s="6"/>
      <c r="ABK51" s="6"/>
      <c r="ABL51" s="6"/>
      <c r="ABM51" s="6"/>
      <c r="ABN51" s="6"/>
      <c r="ABO51" s="6"/>
      <c r="ABP51" s="6"/>
      <c r="ABQ51" s="6"/>
      <c r="ABR51" s="6"/>
      <c r="ABS51" s="6"/>
      <c r="ABT51" s="6"/>
      <c r="ABU51" s="6"/>
      <c r="ABV51" s="6"/>
      <c r="ABW51" s="6"/>
      <c r="ABX51" s="6"/>
      <c r="ABY51" s="6"/>
      <c r="ABZ51" s="6"/>
      <c r="ACA51" s="6"/>
      <c r="ACB51" s="6"/>
      <c r="ACC51" s="6"/>
      <c r="ACD51" s="6"/>
      <c r="ACE51" s="6"/>
      <c r="ACF51" s="6"/>
      <c r="ACG51" s="6"/>
      <c r="ACH51" s="6"/>
      <c r="ACI51" s="6"/>
      <c r="ACJ51" s="6"/>
      <c r="ACK51" s="6"/>
      <c r="ACL51" s="6"/>
      <c r="ACM51" s="6"/>
      <c r="ACN51" s="6"/>
      <c r="ACO51" s="6"/>
      <c r="ACP51" s="6"/>
      <c r="ACQ51" s="6"/>
      <c r="ACR51" s="6"/>
      <c r="ACS51" s="6"/>
      <c r="ACT51" s="6"/>
      <c r="ACU51" s="6"/>
      <c r="ACV51" s="6"/>
      <c r="ACW51" s="6"/>
      <c r="ACX51" s="6"/>
      <c r="ACY51" s="6"/>
      <c r="ACZ51" s="6"/>
      <c r="ADA51" s="6"/>
      <c r="ADB51" s="6"/>
      <c r="ADC51" s="6"/>
      <c r="ADD51" s="6"/>
      <c r="ADE51" s="6"/>
      <c r="ADF51" s="6"/>
      <c r="ADG51" s="6"/>
      <c r="ADH51" s="6"/>
      <c r="ADI51" s="6"/>
      <c r="ADJ51" s="6"/>
      <c r="ADK51" s="6"/>
      <c r="ADL51" s="6"/>
      <c r="ADM51" s="6"/>
      <c r="ADN51" s="6"/>
      <c r="ADO51" s="6"/>
      <c r="ADP51" s="6"/>
      <c r="ADQ51" s="6"/>
      <c r="ADR51" s="6"/>
      <c r="ADS51" s="6"/>
      <c r="ADT51" s="6"/>
      <c r="ADU51" s="6"/>
      <c r="ADV51" s="6"/>
      <c r="ADW51" s="6"/>
      <c r="ADX51" s="6"/>
      <c r="ADY51" s="6"/>
      <c r="ADZ51" s="6"/>
      <c r="AEA51" s="6"/>
      <c r="AEB51" s="6"/>
      <c r="AEC51" s="6"/>
      <c r="AED51" s="6"/>
      <c r="AEE51" s="6"/>
      <c r="AEF51" s="6"/>
      <c r="AEG51" s="6"/>
      <c r="AEH51" s="6"/>
      <c r="AEI51" s="6"/>
      <c r="AEJ51" s="6"/>
      <c r="AEK51" s="6"/>
      <c r="AEL51" s="6"/>
      <c r="AEM51" s="6"/>
      <c r="AEN51" s="6"/>
      <c r="AEO51" s="6"/>
      <c r="AEP51" s="6"/>
      <c r="AEQ51" s="6"/>
      <c r="AER51" s="6"/>
      <c r="AES51" s="6"/>
      <c r="AET51" s="6"/>
      <c r="AEU51" s="6"/>
      <c r="AEV51" s="6"/>
      <c r="AEW51" s="6"/>
      <c r="AEX51" s="6"/>
      <c r="AEY51" s="6"/>
      <c r="AEZ51" s="6"/>
      <c r="AFA51" s="6"/>
      <c r="AFB51" s="6"/>
      <c r="AFC51" s="6"/>
      <c r="AFD51" s="6"/>
      <c r="AFE51" s="6"/>
      <c r="AFF51" s="6"/>
      <c r="AFG51" s="6"/>
      <c r="AFH51" s="6"/>
      <c r="AFI51" s="6"/>
      <c r="AFJ51" s="6"/>
      <c r="AFK51" s="6"/>
      <c r="AFL51" s="6"/>
      <c r="AFM51" s="6"/>
      <c r="AFN51" s="6"/>
      <c r="AFO51" s="6"/>
      <c r="AFP51" s="6"/>
      <c r="AFQ51" s="6"/>
      <c r="AFR51" s="6"/>
      <c r="AFS51" s="6"/>
      <c r="AFT51" s="6"/>
      <c r="AFU51" s="6"/>
      <c r="AFV51" s="6"/>
      <c r="AFW51" s="6"/>
      <c r="AFX51" s="6"/>
      <c r="AFY51" s="6"/>
      <c r="AFZ51" s="6"/>
      <c r="AGA51" s="6"/>
      <c r="AGB51" s="6"/>
      <c r="AGC51" s="6"/>
      <c r="AGD51" s="6"/>
      <c r="AGE51" s="6"/>
      <c r="AGF51" s="6"/>
      <c r="AGG51" s="6"/>
      <c r="AGH51" s="6"/>
      <c r="AGI51" s="6"/>
      <c r="AGJ51" s="6"/>
      <c r="AGK51" s="6"/>
      <c r="AGL51" s="6"/>
      <c r="AGM51" s="6"/>
      <c r="AGN51" s="6"/>
      <c r="AGO51" s="6"/>
      <c r="AGP51" s="6"/>
      <c r="AGQ51" s="6"/>
      <c r="AGR51" s="6"/>
      <c r="AGS51" s="6"/>
      <c r="AGT51" s="6"/>
      <c r="AGU51" s="6"/>
      <c r="AGV51" s="6"/>
      <c r="AGW51" s="6"/>
      <c r="AGX51" s="6"/>
      <c r="AGY51" s="6"/>
      <c r="AGZ51" s="6"/>
      <c r="AHA51" s="6"/>
      <c r="AHB51" s="6"/>
      <c r="AHC51" s="6"/>
      <c r="AHD51" s="6"/>
      <c r="AHE51" s="6"/>
      <c r="AHF51" s="6"/>
      <c r="AHG51" s="6"/>
      <c r="AHH51" s="6"/>
      <c r="AHI51" s="6"/>
      <c r="AHJ51" s="6"/>
      <c r="AHK51" s="6"/>
      <c r="AHL51" s="6"/>
      <c r="AHM51" s="6"/>
      <c r="AHN51" s="6"/>
      <c r="AHO51" s="6"/>
      <c r="AHP51" s="6"/>
      <c r="AHQ51" s="6"/>
      <c r="AHR51" s="6"/>
      <c r="AHS51" s="6"/>
      <c r="AHT51" s="6"/>
      <c r="AHU51" s="6"/>
      <c r="AHV51" s="6"/>
      <c r="AHW51" s="6"/>
      <c r="AHX51" s="6"/>
      <c r="AHY51" s="6"/>
      <c r="AHZ51" s="6"/>
      <c r="AIA51" s="6"/>
      <c r="AIB51" s="6"/>
      <c r="AIC51" s="6"/>
      <c r="AID51" s="6"/>
      <c r="AIE51" s="6"/>
      <c r="AIF51" s="6"/>
      <c r="AIG51" s="6"/>
      <c r="AIH51" s="6"/>
      <c r="AII51" s="6"/>
      <c r="AIJ51" s="6"/>
      <c r="AIK51" s="6"/>
      <c r="AIL51" s="6"/>
      <c r="AIM51" s="6"/>
      <c r="AIN51" s="6"/>
      <c r="AIO51" s="6"/>
      <c r="AIP51" s="6"/>
      <c r="AIQ51" s="6"/>
      <c r="AIR51" s="6"/>
      <c r="AIS51" s="6"/>
      <c r="AIT51" s="6"/>
      <c r="AIU51" s="6"/>
      <c r="AIV51" s="6"/>
      <c r="AIW51" s="6"/>
      <c r="AIX51" s="6"/>
      <c r="AIY51" s="6"/>
      <c r="AIZ51" s="6"/>
      <c r="AJA51" s="6"/>
      <c r="AJB51" s="6"/>
      <c r="AJC51" s="6"/>
      <c r="AJD51" s="6"/>
      <c r="AJE51" s="6"/>
      <c r="AJF51" s="6"/>
      <c r="AJG51" s="6"/>
      <c r="AJH51" s="6"/>
      <c r="AJI51" s="6"/>
      <c r="AJJ51" s="6"/>
      <c r="AJK51" s="6"/>
      <c r="AJL51" s="6"/>
      <c r="AJM51" s="6"/>
      <c r="AJN51" s="6"/>
      <c r="AJO51" s="6"/>
      <c r="AJP51" s="6"/>
      <c r="AJQ51" s="6"/>
      <c r="AJR51" s="6"/>
      <c r="AJS51" s="6"/>
      <c r="AJT51" s="6"/>
      <c r="AJU51" s="6"/>
      <c r="AJV51" s="6"/>
      <c r="AJW51" s="6"/>
      <c r="AJX51" s="6"/>
      <c r="AJY51" s="6"/>
      <c r="AJZ51" s="6"/>
      <c r="AKA51" s="6"/>
      <c r="AKB51" s="6"/>
      <c r="AKC51" s="6"/>
      <c r="AKD51" s="6"/>
      <c r="AKE51" s="6"/>
      <c r="AKF51" s="6"/>
      <c r="AKG51" s="6"/>
      <c r="AKH51" s="6"/>
      <c r="AKI51" s="6"/>
      <c r="AKJ51" s="6"/>
      <c r="AKK51" s="6"/>
      <c r="AKL51" s="6"/>
      <c r="AKM51" s="6"/>
      <c r="AKN51" s="6"/>
      <c r="AKO51" s="6"/>
      <c r="AKP51" s="6"/>
      <c r="AKQ51" s="6"/>
      <c r="AKR51" s="6"/>
      <c r="AKS51" s="6"/>
      <c r="AKT51" s="6"/>
      <c r="AKU51" s="6"/>
      <c r="AKV51" s="6"/>
      <c r="AKW51" s="6"/>
      <c r="AKX51" s="6"/>
      <c r="AKY51" s="6"/>
      <c r="AKZ51" s="6"/>
      <c r="ALA51" s="6"/>
      <c r="ALB51" s="6"/>
      <c r="ALC51" s="6"/>
      <c r="ALD51" s="6"/>
      <c r="ALE51" s="6"/>
      <c r="ALF51" s="6"/>
      <c r="ALG51" s="6"/>
      <c r="ALH51" s="6"/>
      <c r="ALI51" s="6"/>
      <c r="ALJ51" s="6"/>
      <c r="ALK51" s="6"/>
      <c r="ALL51" s="6"/>
      <c r="ALM51" s="6"/>
      <c r="ALN51" s="6"/>
      <c r="ALO51" s="6"/>
      <c r="ALP51" s="6"/>
      <c r="ALQ51" s="6"/>
      <c r="ALR51" s="6"/>
      <c r="ALS51" s="6"/>
      <c r="ALT51" s="6"/>
      <c r="ALU51" s="6"/>
      <c r="ALV51" s="6"/>
      <c r="ALW51" s="6"/>
      <c r="ALX51" s="6"/>
      <c r="ALY51" s="6"/>
      <c r="ALZ51" s="6"/>
      <c r="AMA51" s="6"/>
      <c r="AMB51" s="6"/>
      <c r="AMC51" s="6"/>
      <c r="AMD51" s="6"/>
      <c r="AME51" s="6"/>
      <c r="AMF51" s="6"/>
      <c r="AMG51" s="6"/>
      <c r="AMH51" s="6"/>
      <c r="AMI51" s="6"/>
      <c r="AMJ51" s="6"/>
      <c r="AMK51" s="6"/>
      <c r="AML51" s="6"/>
      <c r="AMM51" s="6"/>
      <c r="AMN51" s="6"/>
      <c r="AMO51" s="6"/>
      <c r="AMP51" s="6"/>
      <c r="AMQ51" s="6"/>
      <c r="AMR51" s="6"/>
      <c r="AMS51" s="6"/>
      <c r="AMT51" s="6"/>
      <c r="AMU51" s="6"/>
      <c r="AMV51" s="6"/>
      <c r="AMW51" s="6"/>
      <c r="AMX51" s="6"/>
      <c r="AMY51" s="6"/>
      <c r="AMZ51" s="6"/>
      <c r="ANA51" s="6"/>
      <c r="ANB51" s="6"/>
    </row>
    <row r="52" spans="1:1042" x14ac:dyDescent="0.25">
      <c r="A52" t="s">
        <v>188</v>
      </c>
      <c r="K52" s="55"/>
      <c r="L52" s="55"/>
      <c r="M52" s="6"/>
      <c r="N52" s="55"/>
      <c r="O52" s="6"/>
      <c r="P52" s="6"/>
      <c r="Q52" s="6"/>
      <c r="R52" s="72" t="s">
        <v>731</v>
      </c>
      <c r="S52" s="14">
        <v>82</v>
      </c>
      <c r="T52" s="103" t="s">
        <v>731</v>
      </c>
      <c r="U52" s="133">
        <f t="shared" si="2"/>
        <v>4</v>
      </c>
      <c r="V52" s="131"/>
      <c r="W52" s="78"/>
      <c r="X52" s="56"/>
      <c r="Y52" s="56"/>
      <c r="Z52" s="57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  <c r="DS52" s="6"/>
      <c r="DT52" s="6"/>
      <c r="DU52" s="6"/>
      <c r="DV52" s="6"/>
      <c r="DW52" s="6"/>
      <c r="DX52" s="6"/>
      <c r="DY52" s="6"/>
      <c r="DZ52" s="6"/>
      <c r="EA52" s="6"/>
      <c r="EB52" s="6"/>
      <c r="EC52" s="6"/>
      <c r="ED52" s="6"/>
      <c r="EE52" s="6"/>
      <c r="EF52" s="6"/>
      <c r="EG52" s="6"/>
      <c r="EH52" s="6"/>
      <c r="EI52" s="6"/>
      <c r="EJ52" s="6"/>
      <c r="EK52" s="6"/>
      <c r="EL52" s="6"/>
      <c r="EM52" s="6"/>
      <c r="EN52" s="6"/>
      <c r="EO52" s="6"/>
      <c r="EP52" s="6"/>
      <c r="EQ52" s="6"/>
      <c r="ER52" s="6"/>
      <c r="ES52" s="6"/>
      <c r="ET52" s="6"/>
      <c r="EU52" s="6"/>
      <c r="EV52" s="6"/>
      <c r="EW52" s="6"/>
      <c r="EX52" s="6"/>
      <c r="EY52" s="6"/>
      <c r="EZ52" s="6"/>
      <c r="FA52" s="6"/>
      <c r="FB52" s="6"/>
      <c r="FC52" s="6"/>
      <c r="FD52" s="6"/>
      <c r="FE52" s="6"/>
      <c r="FF52" s="6"/>
      <c r="FG52" s="6"/>
      <c r="FH52" s="6"/>
      <c r="FI52" s="6"/>
      <c r="FJ52" s="6"/>
      <c r="FK52" s="6"/>
      <c r="FL52" s="6"/>
      <c r="FM52" s="6"/>
      <c r="FN52" s="6"/>
      <c r="FO52" s="6"/>
      <c r="FP52" s="6"/>
      <c r="FQ52" s="6"/>
      <c r="FR52" s="6"/>
      <c r="FS52" s="6"/>
      <c r="FT52" s="6"/>
      <c r="FU52" s="6"/>
      <c r="FV52" s="6"/>
      <c r="FW52" s="6"/>
      <c r="FX52" s="6"/>
      <c r="FY52" s="6"/>
      <c r="FZ52" s="6"/>
      <c r="GA52" s="6"/>
      <c r="GB52" s="6"/>
      <c r="GC52" s="6"/>
      <c r="GD52" s="6"/>
      <c r="GE52" s="6"/>
      <c r="GF52" s="6"/>
      <c r="GG52" s="6"/>
      <c r="GH52" s="6"/>
      <c r="GI52" s="6"/>
      <c r="GJ52" s="6"/>
      <c r="GK52" s="6"/>
      <c r="GL52" s="6"/>
      <c r="GM52" s="6"/>
      <c r="GN52" s="6"/>
      <c r="GO52" s="6"/>
      <c r="GP52" s="6"/>
      <c r="GQ52" s="6"/>
      <c r="GR52" s="6"/>
      <c r="GS52" s="6"/>
      <c r="GT52" s="6"/>
      <c r="GU52" s="6"/>
      <c r="GV52" s="6"/>
      <c r="GW52" s="6"/>
      <c r="GX52" s="6"/>
      <c r="GY52" s="6"/>
      <c r="GZ52" s="6"/>
      <c r="HA52" s="6"/>
      <c r="HB52" s="6"/>
      <c r="HC52" s="6"/>
      <c r="HD52" s="6"/>
      <c r="HE52" s="6"/>
      <c r="HF52" s="6"/>
      <c r="HG52" s="6"/>
      <c r="HH52" s="6"/>
      <c r="HI52" s="6"/>
      <c r="HJ52" s="6"/>
      <c r="HK52" s="6"/>
      <c r="HL52" s="6"/>
      <c r="HM52" s="6"/>
      <c r="HN52" s="6"/>
      <c r="HO52" s="6"/>
      <c r="HP52" s="6"/>
      <c r="HQ52" s="6"/>
      <c r="HR52" s="6"/>
      <c r="HS52" s="6"/>
      <c r="HT52" s="6"/>
      <c r="HU52" s="6"/>
      <c r="HV52" s="6"/>
      <c r="HW52" s="6"/>
      <c r="HX52" s="6"/>
      <c r="HY52" s="6"/>
      <c r="HZ52" s="6"/>
      <c r="IA52" s="6"/>
      <c r="IB52" s="6"/>
      <c r="IC52" s="6"/>
      <c r="ID52" s="6"/>
      <c r="IE52" s="6"/>
      <c r="IF52" s="6"/>
      <c r="IG52" s="6"/>
      <c r="IH52" s="6"/>
      <c r="II52" s="6"/>
      <c r="IJ52" s="6"/>
      <c r="IK52" s="6"/>
      <c r="IL52" s="6"/>
      <c r="IM52" s="6"/>
      <c r="IN52" s="6"/>
      <c r="IO52" s="6"/>
      <c r="IP52" s="6"/>
      <c r="IQ52" s="6"/>
      <c r="IR52" s="6"/>
      <c r="IS52" s="6"/>
      <c r="IT52" s="6"/>
      <c r="IU52" s="6"/>
      <c r="IV52" s="6"/>
      <c r="IW52" s="6"/>
      <c r="IX52" s="6"/>
      <c r="IY52" s="6"/>
      <c r="IZ52" s="6"/>
      <c r="JA52" s="6"/>
      <c r="JB52" s="6"/>
      <c r="JC52" s="6"/>
      <c r="JD52" s="6"/>
      <c r="JE52" s="6"/>
      <c r="JF52" s="6"/>
      <c r="JG52" s="6"/>
      <c r="JH52" s="6"/>
      <c r="JI52" s="6"/>
      <c r="JJ52" s="6"/>
      <c r="JK52" s="6"/>
      <c r="JL52" s="6"/>
      <c r="JM52" s="6"/>
      <c r="JN52" s="6"/>
      <c r="JO52" s="6"/>
      <c r="JP52" s="6"/>
      <c r="JQ52" s="6"/>
      <c r="JR52" s="6"/>
      <c r="JS52" s="6"/>
      <c r="JT52" s="6"/>
      <c r="JU52" s="6"/>
      <c r="JV52" s="6"/>
      <c r="JW52" s="6"/>
      <c r="JX52" s="6"/>
      <c r="JY52" s="6"/>
      <c r="JZ52" s="6"/>
      <c r="KA52" s="6"/>
      <c r="KB52" s="6"/>
      <c r="KC52" s="6"/>
      <c r="KD52" s="6"/>
      <c r="KE52" s="6"/>
      <c r="KF52" s="6"/>
      <c r="KG52" s="6"/>
      <c r="KH52" s="6"/>
      <c r="KI52" s="6"/>
      <c r="KJ52" s="6"/>
      <c r="KK52" s="6"/>
      <c r="KL52" s="6"/>
      <c r="KM52" s="6"/>
      <c r="KN52" s="6"/>
      <c r="KO52" s="6"/>
      <c r="KP52" s="6"/>
      <c r="KQ52" s="6"/>
      <c r="KR52" s="6"/>
      <c r="KS52" s="6"/>
      <c r="KT52" s="6"/>
      <c r="KU52" s="6"/>
      <c r="KV52" s="6"/>
      <c r="KW52" s="6"/>
      <c r="KX52" s="6"/>
      <c r="KY52" s="6"/>
      <c r="KZ52" s="6"/>
      <c r="LA52" s="6"/>
      <c r="LB52" s="6"/>
      <c r="LC52" s="6"/>
      <c r="LD52" s="6"/>
      <c r="LE52" s="6"/>
      <c r="LF52" s="6"/>
      <c r="LG52" s="6"/>
      <c r="LH52" s="6"/>
      <c r="LI52" s="6"/>
      <c r="LJ52" s="6"/>
      <c r="LK52" s="6"/>
      <c r="LL52" s="6"/>
      <c r="LM52" s="6"/>
      <c r="LN52" s="6"/>
      <c r="LO52" s="6"/>
      <c r="LP52" s="6"/>
      <c r="LQ52" s="6"/>
      <c r="LR52" s="6"/>
      <c r="LS52" s="6"/>
      <c r="LT52" s="6"/>
      <c r="LU52" s="6"/>
      <c r="LV52" s="6"/>
      <c r="LW52" s="6"/>
      <c r="LX52" s="6"/>
      <c r="LY52" s="6"/>
      <c r="LZ52" s="6"/>
      <c r="MA52" s="6"/>
      <c r="MB52" s="6"/>
      <c r="MC52" s="6"/>
      <c r="MD52" s="6"/>
      <c r="ME52" s="6"/>
      <c r="MF52" s="6"/>
      <c r="MG52" s="6"/>
      <c r="MH52" s="6"/>
      <c r="MI52" s="6"/>
      <c r="MJ52" s="6"/>
      <c r="MK52" s="6"/>
      <c r="ML52" s="6"/>
      <c r="MM52" s="6"/>
      <c r="MN52" s="6"/>
      <c r="MO52" s="6"/>
      <c r="MP52" s="6"/>
      <c r="MQ52" s="6"/>
      <c r="MR52" s="6"/>
      <c r="MS52" s="6"/>
      <c r="MT52" s="6"/>
      <c r="MU52" s="6"/>
      <c r="MV52" s="6"/>
      <c r="MW52" s="6"/>
      <c r="MX52" s="6"/>
      <c r="MY52" s="6"/>
      <c r="MZ52" s="6"/>
      <c r="NA52" s="6"/>
      <c r="NB52" s="6"/>
      <c r="NC52" s="6"/>
      <c r="ND52" s="6"/>
      <c r="NE52" s="6"/>
      <c r="NF52" s="6"/>
      <c r="NG52" s="6"/>
      <c r="NH52" s="6"/>
      <c r="NI52" s="6"/>
      <c r="NJ52" s="6"/>
      <c r="NK52" s="6"/>
      <c r="NL52" s="6"/>
      <c r="NM52" s="6"/>
      <c r="NN52" s="6"/>
      <c r="NO52" s="6"/>
      <c r="NP52" s="6"/>
      <c r="NQ52" s="6"/>
      <c r="NR52" s="6"/>
      <c r="NS52" s="6"/>
      <c r="NT52" s="6"/>
      <c r="NU52" s="6"/>
      <c r="NV52" s="6"/>
      <c r="NW52" s="6"/>
      <c r="NX52" s="6"/>
      <c r="NY52" s="6"/>
      <c r="NZ52" s="6"/>
      <c r="OA52" s="6"/>
      <c r="OB52" s="6"/>
      <c r="OC52" s="6"/>
      <c r="OD52" s="6"/>
      <c r="OE52" s="6"/>
      <c r="OF52" s="6"/>
      <c r="OG52" s="6"/>
      <c r="OH52" s="6"/>
      <c r="OI52" s="6"/>
      <c r="OJ52" s="6"/>
      <c r="OK52" s="6"/>
      <c r="OL52" s="6"/>
      <c r="OM52" s="6"/>
      <c r="ON52" s="6"/>
      <c r="OO52" s="6"/>
      <c r="OP52" s="6"/>
      <c r="OQ52" s="6"/>
      <c r="OR52" s="6"/>
      <c r="OS52" s="6"/>
      <c r="OT52" s="6"/>
      <c r="OU52" s="6"/>
      <c r="OV52" s="6"/>
      <c r="OW52" s="6"/>
      <c r="OX52" s="6"/>
      <c r="OY52" s="6"/>
      <c r="OZ52" s="6"/>
      <c r="PA52" s="6"/>
      <c r="PB52" s="6"/>
      <c r="PC52" s="6"/>
      <c r="PD52" s="6"/>
      <c r="PE52" s="6"/>
      <c r="PF52" s="6"/>
      <c r="PG52" s="6"/>
      <c r="PH52" s="6"/>
      <c r="PI52" s="6"/>
      <c r="PJ52" s="6"/>
      <c r="PK52" s="6"/>
      <c r="PL52" s="6"/>
      <c r="PM52" s="6"/>
      <c r="PN52" s="6"/>
      <c r="PO52" s="6"/>
      <c r="PP52" s="6"/>
      <c r="PQ52" s="6"/>
      <c r="PR52" s="6"/>
      <c r="PS52" s="6"/>
      <c r="PT52" s="6"/>
      <c r="PU52" s="6"/>
      <c r="PV52" s="6"/>
      <c r="PW52" s="6"/>
      <c r="PX52" s="6"/>
      <c r="PY52" s="6"/>
      <c r="PZ52" s="6"/>
      <c r="QA52" s="6"/>
      <c r="QB52" s="6"/>
      <c r="QC52" s="6"/>
      <c r="QD52" s="6"/>
      <c r="QE52" s="6"/>
      <c r="QF52" s="6"/>
      <c r="QG52" s="6"/>
      <c r="QH52" s="6"/>
      <c r="QI52" s="6"/>
      <c r="QJ52" s="6"/>
      <c r="QK52" s="6"/>
      <c r="QL52" s="6"/>
      <c r="QM52" s="6"/>
      <c r="QN52" s="6"/>
      <c r="QO52" s="6"/>
      <c r="QP52" s="6"/>
      <c r="QQ52" s="6"/>
      <c r="QR52" s="6"/>
      <c r="QS52" s="6"/>
      <c r="QT52" s="6"/>
      <c r="QU52" s="6"/>
      <c r="QV52" s="6"/>
      <c r="QW52" s="6"/>
      <c r="QX52" s="6"/>
      <c r="QY52" s="6"/>
      <c r="QZ52" s="6"/>
      <c r="RA52" s="6"/>
      <c r="RB52" s="6"/>
      <c r="RC52" s="6"/>
      <c r="RD52" s="6"/>
      <c r="RE52" s="6"/>
      <c r="RF52" s="6"/>
      <c r="RG52" s="6"/>
      <c r="RH52" s="6"/>
      <c r="RI52" s="6"/>
      <c r="RJ52" s="6"/>
      <c r="RK52" s="6"/>
      <c r="RL52" s="6"/>
      <c r="RM52" s="6"/>
      <c r="RN52" s="6"/>
      <c r="RO52" s="6"/>
      <c r="RP52" s="6"/>
      <c r="RQ52" s="6"/>
      <c r="RR52" s="6"/>
      <c r="RS52" s="6"/>
      <c r="RT52" s="6"/>
      <c r="RU52" s="6"/>
      <c r="RV52" s="6"/>
      <c r="RW52" s="6"/>
      <c r="RX52" s="6"/>
      <c r="RY52" s="6"/>
      <c r="RZ52" s="6"/>
      <c r="SA52" s="6"/>
      <c r="SB52" s="6"/>
      <c r="SC52" s="6"/>
      <c r="SD52" s="6"/>
      <c r="SE52" s="6"/>
      <c r="SF52" s="6"/>
      <c r="SG52" s="6"/>
      <c r="SH52" s="6"/>
      <c r="SI52" s="6"/>
      <c r="SJ52" s="6"/>
      <c r="SK52" s="6"/>
      <c r="SL52" s="6"/>
      <c r="SM52" s="6"/>
      <c r="SN52" s="6"/>
      <c r="SO52" s="6"/>
      <c r="SP52" s="6"/>
      <c r="SQ52" s="6"/>
      <c r="SR52" s="6"/>
      <c r="SS52" s="6"/>
      <c r="ST52" s="6"/>
      <c r="SU52" s="6"/>
      <c r="SV52" s="6"/>
      <c r="SW52" s="6"/>
      <c r="SX52" s="6"/>
      <c r="SY52" s="6"/>
      <c r="SZ52" s="6"/>
      <c r="TA52" s="6"/>
      <c r="TB52" s="6"/>
      <c r="TC52" s="6"/>
      <c r="TD52" s="6"/>
      <c r="TE52" s="6"/>
      <c r="TF52" s="6"/>
      <c r="TG52" s="6"/>
      <c r="TH52" s="6"/>
      <c r="TI52" s="6"/>
      <c r="TJ52" s="6"/>
      <c r="TK52" s="6"/>
      <c r="TL52" s="6"/>
      <c r="TM52" s="6"/>
      <c r="TN52" s="6"/>
      <c r="TO52" s="6"/>
      <c r="TP52" s="6"/>
      <c r="TQ52" s="6"/>
      <c r="TR52" s="6"/>
      <c r="TS52" s="6"/>
      <c r="TT52" s="6"/>
      <c r="TU52" s="6"/>
      <c r="TV52" s="6"/>
      <c r="TW52" s="6"/>
      <c r="TX52" s="6"/>
      <c r="TY52" s="6"/>
      <c r="TZ52" s="6"/>
      <c r="UA52" s="6"/>
      <c r="UB52" s="6"/>
      <c r="UC52" s="6"/>
      <c r="UD52" s="6"/>
      <c r="UE52" s="6"/>
      <c r="UF52" s="6"/>
      <c r="UG52" s="6"/>
      <c r="UH52" s="6"/>
      <c r="UI52" s="6"/>
      <c r="UJ52" s="6"/>
      <c r="UK52" s="6"/>
      <c r="UL52" s="6"/>
      <c r="UM52" s="6"/>
      <c r="UN52" s="6"/>
      <c r="UO52" s="6"/>
      <c r="UP52" s="6"/>
      <c r="UQ52" s="6"/>
      <c r="UR52" s="6"/>
      <c r="US52" s="6"/>
      <c r="UT52" s="6"/>
      <c r="UU52" s="6"/>
      <c r="UV52" s="6"/>
      <c r="UW52" s="6"/>
      <c r="UX52" s="6"/>
      <c r="UY52" s="6"/>
      <c r="UZ52" s="6"/>
      <c r="VA52" s="6"/>
      <c r="VB52" s="6"/>
      <c r="VC52" s="6"/>
      <c r="VD52" s="6"/>
      <c r="VE52" s="6"/>
      <c r="VF52" s="6"/>
      <c r="VG52" s="6"/>
      <c r="VH52" s="6"/>
      <c r="VI52" s="6"/>
      <c r="VJ52" s="6"/>
      <c r="VK52" s="6"/>
      <c r="VL52" s="6"/>
      <c r="VM52" s="6"/>
      <c r="VN52" s="6"/>
      <c r="VO52" s="6"/>
      <c r="VP52" s="6"/>
      <c r="VQ52" s="6"/>
      <c r="VR52" s="6"/>
      <c r="VS52" s="6"/>
      <c r="VT52" s="6"/>
      <c r="VU52" s="6"/>
      <c r="VV52" s="6"/>
      <c r="VW52" s="6"/>
      <c r="VX52" s="6"/>
      <c r="VY52" s="6"/>
      <c r="VZ52" s="6"/>
      <c r="WA52" s="6"/>
      <c r="WB52" s="6"/>
      <c r="WC52" s="6"/>
      <c r="WD52" s="6"/>
      <c r="WE52" s="6"/>
      <c r="WF52" s="6"/>
      <c r="WG52" s="6"/>
      <c r="WH52" s="6"/>
      <c r="WI52" s="6"/>
      <c r="WJ52" s="6"/>
      <c r="WK52" s="6"/>
      <c r="WL52" s="6"/>
      <c r="WM52" s="6"/>
      <c r="WN52" s="6"/>
      <c r="WO52" s="6"/>
      <c r="WP52" s="6"/>
      <c r="WQ52" s="6"/>
      <c r="WR52" s="6"/>
      <c r="WS52" s="6"/>
      <c r="WT52" s="6"/>
      <c r="WU52" s="6"/>
      <c r="WV52" s="6"/>
      <c r="WW52" s="6"/>
      <c r="WX52" s="6"/>
      <c r="WY52" s="6"/>
      <c r="WZ52" s="6"/>
      <c r="XA52" s="6"/>
      <c r="XB52" s="6"/>
      <c r="XC52" s="6"/>
      <c r="XD52" s="6"/>
      <c r="XE52" s="6"/>
      <c r="XF52" s="6"/>
      <c r="XG52" s="6"/>
      <c r="XH52" s="6"/>
      <c r="XI52" s="6"/>
      <c r="XJ52" s="6"/>
      <c r="XK52" s="6"/>
      <c r="XL52" s="6"/>
      <c r="XM52" s="6"/>
      <c r="XN52" s="6"/>
      <c r="XO52" s="6"/>
      <c r="XP52" s="6"/>
      <c r="XQ52" s="6"/>
      <c r="XR52" s="6"/>
      <c r="XS52" s="6"/>
      <c r="XT52" s="6"/>
      <c r="XU52" s="6"/>
      <c r="XV52" s="6"/>
      <c r="XW52" s="6"/>
      <c r="XX52" s="6"/>
      <c r="XY52" s="6"/>
      <c r="XZ52" s="6"/>
      <c r="YA52" s="6"/>
      <c r="YB52" s="6"/>
      <c r="YC52" s="6"/>
      <c r="YD52" s="6"/>
      <c r="YE52" s="6"/>
      <c r="YF52" s="6"/>
      <c r="YG52" s="6"/>
      <c r="YH52" s="6"/>
      <c r="YI52" s="6"/>
      <c r="YJ52" s="6"/>
      <c r="YK52" s="6"/>
      <c r="YL52" s="6"/>
      <c r="YM52" s="6"/>
      <c r="YN52" s="6"/>
      <c r="YO52" s="6"/>
      <c r="YP52" s="6"/>
      <c r="YQ52" s="6"/>
      <c r="YR52" s="6"/>
      <c r="YS52" s="6"/>
      <c r="YT52" s="6"/>
      <c r="YU52" s="6"/>
      <c r="YV52" s="6"/>
      <c r="YW52" s="6"/>
      <c r="YX52" s="6"/>
      <c r="YY52" s="6"/>
      <c r="YZ52" s="6"/>
      <c r="ZA52" s="6"/>
      <c r="ZB52" s="6"/>
      <c r="ZC52" s="6"/>
      <c r="ZD52" s="6"/>
      <c r="ZE52" s="6"/>
      <c r="ZF52" s="6"/>
      <c r="ZG52" s="6"/>
      <c r="ZH52" s="6"/>
      <c r="ZI52" s="6"/>
      <c r="ZJ52" s="6"/>
      <c r="ZK52" s="6"/>
      <c r="ZL52" s="6"/>
      <c r="ZM52" s="6"/>
      <c r="ZN52" s="6"/>
      <c r="ZO52" s="6"/>
      <c r="ZP52" s="6"/>
      <c r="ZQ52" s="6"/>
      <c r="ZR52" s="6"/>
      <c r="ZS52" s="6"/>
      <c r="ZT52" s="6"/>
      <c r="ZU52" s="6"/>
      <c r="ZV52" s="6"/>
      <c r="ZW52" s="6"/>
      <c r="ZX52" s="6"/>
      <c r="ZY52" s="6"/>
      <c r="ZZ52" s="6"/>
      <c r="AAA52" s="6"/>
      <c r="AAB52" s="6"/>
      <c r="AAC52" s="6"/>
      <c r="AAD52" s="6"/>
      <c r="AAE52" s="6"/>
      <c r="AAF52" s="6"/>
      <c r="AAG52" s="6"/>
      <c r="AAH52" s="6"/>
      <c r="AAI52" s="6"/>
      <c r="AAJ52" s="6"/>
      <c r="AAK52" s="6"/>
      <c r="AAL52" s="6"/>
      <c r="AAM52" s="6"/>
      <c r="AAN52" s="6"/>
      <c r="AAO52" s="6"/>
      <c r="AAP52" s="6"/>
      <c r="AAQ52" s="6"/>
      <c r="AAR52" s="6"/>
      <c r="AAS52" s="6"/>
      <c r="AAT52" s="6"/>
      <c r="AAU52" s="6"/>
      <c r="AAV52" s="6"/>
      <c r="AAW52" s="6"/>
      <c r="AAX52" s="6"/>
      <c r="AAY52" s="6"/>
      <c r="AAZ52" s="6"/>
      <c r="ABA52" s="6"/>
      <c r="ABB52" s="6"/>
      <c r="ABC52" s="6"/>
      <c r="ABD52" s="6"/>
      <c r="ABE52" s="6"/>
      <c r="ABF52" s="6"/>
      <c r="ABG52" s="6"/>
      <c r="ABH52" s="6"/>
      <c r="ABI52" s="6"/>
      <c r="ABJ52" s="6"/>
      <c r="ABK52" s="6"/>
      <c r="ABL52" s="6"/>
      <c r="ABM52" s="6"/>
      <c r="ABN52" s="6"/>
      <c r="ABO52" s="6"/>
      <c r="ABP52" s="6"/>
      <c r="ABQ52" s="6"/>
      <c r="ABR52" s="6"/>
      <c r="ABS52" s="6"/>
      <c r="ABT52" s="6"/>
      <c r="ABU52" s="6"/>
      <c r="ABV52" s="6"/>
      <c r="ABW52" s="6"/>
      <c r="ABX52" s="6"/>
      <c r="ABY52" s="6"/>
      <c r="ABZ52" s="6"/>
      <c r="ACA52" s="6"/>
      <c r="ACB52" s="6"/>
      <c r="ACC52" s="6"/>
      <c r="ACD52" s="6"/>
      <c r="ACE52" s="6"/>
      <c r="ACF52" s="6"/>
      <c r="ACG52" s="6"/>
      <c r="ACH52" s="6"/>
      <c r="ACI52" s="6"/>
      <c r="ACJ52" s="6"/>
      <c r="ACK52" s="6"/>
      <c r="ACL52" s="6"/>
      <c r="ACM52" s="6"/>
      <c r="ACN52" s="6"/>
      <c r="ACO52" s="6"/>
      <c r="ACP52" s="6"/>
      <c r="ACQ52" s="6"/>
      <c r="ACR52" s="6"/>
      <c r="ACS52" s="6"/>
      <c r="ACT52" s="6"/>
      <c r="ACU52" s="6"/>
      <c r="ACV52" s="6"/>
      <c r="ACW52" s="6"/>
      <c r="ACX52" s="6"/>
      <c r="ACY52" s="6"/>
      <c r="ACZ52" s="6"/>
      <c r="ADA52" s="6"/>
      <c r="ADB52" s="6"/>
      <c r="ADC52" s="6"/>
      <c r="ADD52" s="6"/>
      <c r="ADE52" s="6"/>
      <c r="ADF52" s="6"/>
      <c r="ADG52" s="6"/>
      <c r="ADH52" s="6"/>
      <c r="ADI52" s="6"/>
      <c r="ADJ52" s="6"/>
      <c r="ADK52" s="6"/>
      <c r="ADL52" s="6"/>
      <c r="ADM52" s="6"/>
      <c r="ADN52" s="6"/>
      <c r="ADO52" s="6"/>
      <c r="ADP52" s="6"/>
      <c r="ADQ52" s="6"/>
      <c r="ADR52" s="6"/>
      <c r="ADS52" s="6"/>
      <c r="ADT52" s="6"/>
      <c r="ADU52" s="6"/>
      <c r="ADV52" s="6"/>
      <c r="ADW52" s="6"/>
      <c r="ADX52" s="6"/>
      <c r="ADY52" s="6"/>
      <c r="ADZ52" s="6"/>
      <c r="AEA52" s="6"/>
      <c r="AEB52" s="6"/>
      <c r="AEC52" s="6"/>
      <c r="AED52" s="6"/>
      <c r="AEE52" s="6"/>
      <c r="AEF52" s="6"/>
      <c r="AEG52" s="6"/>
      <c r="AEH52" s="6"/>
      <c r="AEI52" s="6"/>
      <c r="AEJ52" s="6"/>
      <c r="AEK52" s="6"/>
      <c r="AEL52" s="6"/>
      <c r="AEM52" s="6"/>
      <c r="AEN52" s="6"/>
      <c r="AEO52" s="6"/>
      <c r="AEP52" s="6"/>
      <c r="AEQ52" s="6"/>
      <c r="AER52" s="6"/>
      <c r="AES52" s="6"/>
      <c r="AET52" s="6"/>
      <c r="AEU52" s="6"/>
      <c r="AEV52" s="6"/>
      <c r="AEW52" s="6"/>
      <c r="AEX52" s="6"/>
      <c r="AEY52" s="6"/>
      <c r="AEZ52" s="6"/>
      <c r="AFA52" s="6"/>
      <c r="AFB52" s="6"/>
      <c r="AFC52" s="6"/>
      <c r="AFD52" s="6"/>
      <c r="AFE52" s="6"/>
      <c r="AFF52" s="6"/>
      <c r="AFG52" s="6"/>
      <c r="AFH52" s="6"/>
      <c r="AFI52" s="6"/>
      <c r="AFJ52" s="6"/>
      <c r="AFK52" s="6"/>
      <c r="AFL52" s="6"/>
      <c r="AFM52" s="6"/>
      <c r="AFN52" s="6"/>
      <c r="AFO52" s="6"/>
      <c r="AFP52" s="6"/>
      <c r="AFQ52" s="6"/>
      <c r="AFR52" s="6"/>
      <c r="AFS52" s="6"/>
      <c r="AFT52" s="6"/>
      <c r="AFU52" s="6"/>
      <c r="AFV52" s="6"/>
      <c r="AFW52" s="6"/>
      <c r="AFX52" s="6"/>
      <c r="AFY52" s="6"/>
      <c r="AFZ52" s="6"/>
      <c r="AGA52" s="6"/>
      <c r="AGB52" s="6"/>
      <c r="AGC52" s="6"/>
      <c r="AGD52" s="6"/>
      <c r="AGE52" s="6"/>
      <c r="AGF52" s="6"/>
      <c r="AGG52" s="6"/>
      <c r="AGH52" s="6"/>
      <c r="AGI52" s="6"/>
      <c r="AGJ52" s="6"/>
      <c r="AGK52" s="6"/>
      <c r="AGL52" s="6"/>
      <c r="AGM52" s="6"/>
      <c r="AGN52" s="6"/>
      <c r="AGO52" s="6"/>
      <c r="AGP52" s="6"/>
      <c r="AGQ52" s="6"/>
      <c r="AGR52" s="6"/>
      <c r="AGS52" s="6"/>
      <c r="AGT52" s="6"/>
      <c r="AGU52" s="6"/>
      <c r="AGV52" s="6"/>
      <c r="AGW52" s="6"/>
      <c r="AGX52" s="6"/>
      <c r="AGY52" s="6"/>
      <c r="AGZ52" s="6"/>
      <c r="AHA52" s="6"/>
      <c r="AHB52" s="6"/>
      <c r="AHC52" s="6"/>
      <c r="AHD52" s="6"/>
      <c r="AHE52" s="6"/>
      <c r="AHF52" s="6"/>
      <c r="AHG52" s="6"/>
      <c r="AHH52" s="6"/>
      <c r="AHI52" s="6"/>
      <c r="AHJ52" s="6"/>
      <c r="AHK52" s="6"/>
      <c r="AHL52" s="6"/>
      <c r="AHM52" s="6"/>
      <c r="AHN52" s="6"/>
      <c r="AHO52" s="6"/>
      <c r="AHP52" s="6"/>
      <c r="AHQ52" s="6"/>
      <c r="AHR52" s="6"/>
      <c r="AHS52" s="6"/>
      <c r="AHT52" s="6"/>
      <c r="AHU52" s="6"/>
      <c r="AHV52" s="6"/>
      <c r="AHW52" s="6"/>
      <c r="AHX52" s="6"/>
      <c r="AHY52" s="6"/>
      <c r="AHZ52" s="6"/>
      <c r="AIA52" s="6"/>
      <c r="AIB52" s="6"/>
      <c r="AIC52" s="6"/>
      <c r="AID52" s="6"/>
      <c r="AIE52" s="6"/>
      <c r="AIF52" s="6"/>
      <c r="AIG52" s="6"/>
      <c r="AIH52" s="6"/>
      <c r="AII52" s="6"/>
      <c r="AIJ52" s="6"/>
      <c r="AIK52" s="6"/>
      <c r="AIL52" s="6"/>
      <c r="AIM52" s="6"/>
      <c r="AIN52" s="6"/>
      <c r="AIO52" s="6"/>
      <c r="AIP52" s="6"/>
      <c r="AIQ52" s="6"/>
      <c r="AIR52" s="6"/>
      <c r="AIS52" s="6"/>
      <c r="AIT52" s="6"/>
      <c r="AIU52" s="6"/>
      <c r="AIV52" s="6"/>
      <c r="AIW52" s="6"/>
      <c r="AIX52" s="6"/>
      <c r="AIY52" s="6"/>
      <c r="AIZ52" s="6"/>
      <c r="AJA52" s="6"/>
      <c r="AJB52" s="6"/>
      <c r="AJC52" s="6"/>
      <c r="AJD52" s="6"/>
      <c r="AJE52" s="6"/>
      <c r="AJF52" s="6"/>
      <c r="AJG52" s="6"/>
      <c r="AJH52" s="6"/>
      <c r="AJI52" s="6"/>
      <c r="AJJ52" s="6"/>
      <c r="AJK52" s="6"/>
      <c r="AJL52" s="6"/>
      <c r="AJM52" s="6"/>
      <c r="AJN52" s="6"/>
      <c r="AJO52" s="6"/>
      <c r="AJP52" s="6"/>
      <c r="AJQ52" s="6"/>
      <c r="AJR52" s="6"/>
      <c r="AJS52" s="6"/>
      <c r="AJT52" s="6"/>
      <c r="AJU52" s="6"/>
      <c r="AJV52" s="6"/>
      <c r="AJW52" s="6"/>
      <c r="AJX52" s="6"/>
      <c r="AJY52" s="6"/>
      <c r="AJZ52" s="6"/>
      <c r="AKA52" s="6"/>
      <c r="AKB52" s="6"/>
      <c r="AKC52" s="6"/>
      <c r="AKD52" s="6"/>
      <c r="AKE52" s="6"/>
      <c r="AKF52" s="6"/>
      <c r="AKG52" s="6"/>
      <c r="AKH52" s="6"/>
      <c r="AKI52" s="6"/>
      <c r="AKJ52" s="6"/>
      <c r="AKK52" s="6"/>
      <c r="AKL52" s="6"/>
      <c r="AKM52" s="6"/>
      <c r="AKN52" s="6"/>
      <c r="AKO52" s="6"/>
      <c r="AKP52" s="6"/>
      <c r="AKQ52" s="6"/>
      <c r="AKR52" s="6"/>
      <c r="AKS52" s="6"/>
      <c r="AKT52" s="6"/>
      <c r="AKU52" s="6"/>
      <c r="AKV52" s="6"/>
      <c r="AKW52" s="6"/>
      <c r="AKX52" s="6"/>
      <c r="AKY52" s="6"/>
      <c r="AKZ52" s="6"/>
      <c r="ALA52" s="6"/>
      <c r="ALB52" s="6"/>
      <c r="ALC52" s="6"/>
      <c r="ALD52" s="6"/>
      <c r="ALE52" s="6"/>
      <c r="ALF52" s="6"/>
      <c r="ALG52" s="6"/>
      <c r="ALH52" s="6"/>
      <c r="ALI52" s="6"/>
      <c r="ALJ52" s="6"/>
      <c r="ALK52" s="6"/>
      <c r="ALL52" s="6"/>
      <c r="ALM52" s="6"/>
      <c r="ALN52" s="6"/>
      <c r="ALO52" s="6"/>
      <c r="ALP52" s="6"/>
      <c r="ALQ52" s="6"/>
      <c r="ALR52" s="6"/>
      <c r="ALS52" s="6"/>
      <c r="ALT52" s="6"/>
      <c r="ALU52" s="6"/>
      <c r="ALV52" s="6"/>
      <c r="ALW52" s="6"/>
      <c r="ALX52" s="6"/>
      <c r="ALY52" s="6"/>
      <c r="ALZ52" s="6"/>
      <c r="AMA52" s="6"/>
      <c r="AMB52" s="6"/>
      <c r="AMC52" s="6"/>
      <c r="AMD52" s="6"/>
      <c r="AME52" s="6"/>
      <c r="AMF52" s="6"/>
      <c r="AMG52" s="6"/>
      <c r="AMH52" s="6"/>
      <c r="AMI52" s="6"/>
      <c r="AMJ52" s="6"/>
      <c r="AMK52" s="6"/>
      <c r="AML52" s="6"/>
      <c r="AMM52" s="6"/>
      <c r="AMN52" s="6"/>
      <c r="AMO52" s="6"/>
      <c r="AMP52" s="6"/>
      <c r="AMQ52" s="6"/>
      <c r="AMR52" s="6"/>
      <c r="AMS52" s="6"/>
      <c r="AMT52" s="6"/>
      <c r="AMU52" s="6"/>
      <c r="AMV52" s="6"/>
      <c r="AMW52" s="6"/>
      <c r="AMX52" s="6"/>
      <c r="AMY52" s="6"/>
      <c r="AMZ52" s="6"/>
      <c r="ANA52" s="6"/>
      <c r="ANB52" s="6"/>
    </row>
    <row r="53" spans="1:1042" x14ac:dyDescent="0.25">
      <c r="A53" t="s">
        <v>188</v>
      </c>
      <c r="K53" s="55"/>
      <c r="L53" s="55"/>
      <c r="M53" s="6"/>
      <c r="N53" s="55"/>
      <c r="O53" s="6"/>
      <c r="P53" s="6"/>
      <c r="Q53" s="6"/>
      <c r="R53" s="72" t="s">
        <v>817</v>
      </c>
      <c r="S53" s="14">
        <v>83</v>
      </c>
      <c r="T53" s="103" t="s">
        <v>817</v>
      </c>
      <c r="U53" s="133">
        <f t="shared" si="2"/>
        <v>13</v>
      </c>
      <c r="V53" s="131"/>
      <c r="W53" s="78"/>
      <c r="X53" s="56"/>
      <c r="Y53" s="56"/>
      <c r="Z53" s="57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  <c r="DS53" s="6"/>
      <c r="DT53" s="6"/>
      <c r="DU53" s="6"/>
      <c r="DV53" s="6"/>
      <c r="DW53" s="6"/>
      <c r="DX53" s="6"/>
      <c r="DY53" s="6"/>
      <c r="DZ53" s="6"/>
      <c r="EA53" s="6"/>
      <c r="EB53" s="6"/>
      <c r="EC53" s="6"/>
      <c r="ED53" s="6"/>
      <c r="EE53" s="6"/>
      <c r="EF53" s="6"/>
      <c r="EG53" s="6"/>
      <c r="EH53" s="6"/>
      <c r="EI53" s="6"/>
      <c r="EJ53" s="6"/>
      <c r="EK53" s="6"/>
      <c r="EL53" s="6"/>
      <c r="EM53" s="6"/>
      <c r="EN53" s="6"/>
      <c r="EO53" s="6"/>
      <c r="EP53" s="6"/>
      <c r="EQ53" s="6"/>
      <c r="ER53" s="6"/>
      <c r="ES53" s="6"/>
      <c r="ET53" s="6"/>
      <c r="EU53" s="6"/>
      <c r="EV53" s="6"/>
      <c r="EW53" s="6"/>
      <c r="EX53" s="6"/>
      <c r="EY53" s="6"/>
      <c r="EZ53" s="6"/>
      <c r="FA53" s="6"/>
      <c r="FB53" s="6"/>
      <c r="FC53" s="6"/>
      <c r="FD53" s="6"/>
      <c r="FE53" s="6"/>
      <c r="FF53" s="6"/>
      <c r="FG53" s="6"/>
      <c r="FH53" s="6"/>
      <c r="FI53" s="6"/>
      <c r="FJ53" s="6"/>
      <c r="FK53" s="6"/>
      <c r="FL53" s="6"/>
      <c r="FM53" s="6"/>
      <c r="FN53" s="6"/>
      <c r="FO53" s="6"/>
      <c r="FP53" s="6"/>
      <c r="FQ53" s="6"/>
      <c r="FR53" s="6"/>
      <c r="FS53" s="6"/>
      <c r="FT53" s="6"/>
      <c r="FU53" s="6"/>
      <c r="FV53" s="6"/>
      <c r="FW53" s="6"/>
      <c r="FX53" s="6"/>
      <c r="FY53" s="6"/>
      <c r="FZ53" s="6"/>
      <c r="GA53" s="6"/>
      <c r="GB53" s="6"/>
      <c r="GC53" s="6"/>
      <c r="GD53" s="6"/>
      <c r="GE53" s="6"/>
      <c r="GF53" s="6"/>
      <c r="GG53" s="6"/>
      <c r="GH53" s="6"/>
      <c r="GI53" s="6"/>
      <c r="GJ53" s="6"/>
      <c r="GK53" s="6"/>
      <c r="GL53" s="6"/>
      <c r="GM53" s="6"/>
      <c r="GN53" s="6"/>
      <c r="GO53" s="6"/>
      <c r="GP53" s="6"/>
      <c r="GQ53" s="6"/>
      <c r="GR53" s="6"/>
      <c r="GS53" s="6"/>
      <c r="GT53" s="6"/>
      <c r="GU53" s="6"/>
      <c r="GV53" s="6"/>
      <c r="GW53" s="6"/>
      <c r="GX53" s="6"/>
      <c r="GY53" s="6"/>
      <c r="GZ53" s="6"/>
      <c r="HA53" s="6"/>
      <c r="HB53" s="6"/>
      <c r="HC53" s="6"/>
      <c r="HD53" s="6"/>
      <c r="HE53" s="6"/>
      <c r="HF53" s="6"/>
      <c r="HG53" s="6"/>
      <c r="HH53" s="6"/>
      <c r="HI53" s="6"/>
      <c r="HJ53" s="6"/>
      <c r="HK53" s="6"/>
      <c r="HL53" s="6"/>
      <c r="HM53" s="6"/>
      <c r="HN53" s="6"/>
      <c r="HO53" s="6"/>
      <c r="HP53" s="6"/>
      <c r="HQ53" s="6"/>
      <c r="HR53" s="6"/>
      <c r="HS53" s="6"/>
      <c r="HT53" s="6"/>
      <c r="HU53" s="6"/>
      <c r="HV53" s="6"/>
      <c r="HW53" s="6"/>
      <c r="HX53" s="6"/>
      <c r="HY53" s="6"/>
      <c r="HZ53" s="6"/>
      <c r="IA53" s="6"/>
      <c r="IB53" s="6"/>
      <c r="IC53" s="6"/>
      <c r="ID53" s="6"/>
      <c r="IE53" s="6"/>
      <c r="IF53" s="6"/>
      <c r="IG53" s="6"/>
      <c r="IH53" s="6"/>
      <c r="II53" s="6"/>
      <c r="IJ53" s="6"/>
      <c r="IK53" s="6"/>
      <c r="IL53" s="6"/>
      <c r="IM53" s="6"/>
      <c r="IN53" s="6"/>
      <c r="IO53" s="6"/>
      <c r="IP53" s="6"/>
      <c r="IQ53" s="6"/>
      <c r="IR53" s="6"/>
      <c r="IS53" s="6"/>
      <c r="IT53" s="6"/>
      <c r="IU53" s="6"/>
      <c r="IV53" s="6"/>
      <c r="IW53" s="6"/>
      <c r="IX53" s="6"/>
      <c r="IY53" s="6"/>
      <c r="IZ53" s="6"/>
      <c r="JA53" s="6"/>
      <c r="JB53" s="6"/>
      <c r="JC53" s="6"/>
      <c r="JD53" s="6"/>
      <c r="JE53" s="6"/>
      <c r="JF53" s="6"/>
      <c r="JG53" s="6"/>
      <c r="JH53" s="6"/>
      <c r="JI53" s="6"/>
      <c r="JJ53" s="6"/>
      <c r="JK53" s="6"/>
      <c r="JL53" s="6"/>
      <c r="JM53" s="6"/>
      <c r="JN53" s="6"/>
      <c r="JO53" s="6"/>
      <c r="JP53" s="6"/>
      <c r="JQ53" s="6"/>
      <c r="JR53" s="6"/>
      <c r="JS53" s="6"/>
      <c r="JT53" s="6"/>
      <c r="JU53" s="6"/>
      <c r="JV53" s="6"/>
      <c r="JW53" s="6"/>
      <c r="JX53" s="6"/>
      <c r="JY53" s="6"/>
      <c r="JZ53" s="6"/>
      <c r="KA53" s="6"/>
      <c r="KB53" s="6"/>
      <c r="KC53" s="6"/>
      <c r="KD53" s="6"/>
      <c r="KE53" s="6"/>
      <c r="KF53" s="6"/>
      <c r="KG53" s="6"/>
      <c r="KH53" s="6"/>
      <c r="KI53" s="6"/>
      <c r="KJ53" s="6"/>
      <c r="KK53" s="6"/>
      <c r="KL53" s="6"/>
      <c r="KM53" s="6"/>
      <c r="KN53" s="6"/>
      <c r="KO53" s="6"/>
      <c r="KP53" s="6"/>
      <c r="KQ53" s="6"/>
      <c r="KR53" s="6"/>
      <c r="KS53" s="6"/>
      <c r="KT53" s="6"/>
      <c r="KU53" s="6"/>
      <c r="KV53" s="6"/>
      <c r="KW53" s="6"/>
      <c r="KX53" s="6"/>
      <c r="KY53" s="6"/>
      <c r="KZ53" s="6"/>
      <c r="LA53" s="6"/>
      <c r="LB53" s="6"/>
      <c r="LC53" s="6"/>
      <c r="LD53" s="6"/>
      <c r="LE53" s="6"/>
      <c r="LF53" s="6"/>
      <c r="LG53" s="6"/>
      <c r="LH53" s="6"/>
      <c r="LI53" s="6"/>
      <c r="LJ53" s="6"/>
      <c r="LK53" s="6"/>
      <c r="LL53" s="6"/>
      <c r="LM53" s="6"/>
      <c r="LN53" s="6"/>
      <c r="LO53" s="6"/>
      <c r="LP53" s="6"/>
      <c r="LQ53" s="6"/>
      <c r="LR53" s="6"/>
      <c r="LS53" s="6"/>
      <c r="LT53" s="6"/>
      <c r="LU53" s="6"/>
      <c r="LV53" s="6"/>
      <c r="LW53" s="6"/>
      <c r="LX53" s="6"/>
      <c r="LY53" s="6"/>
      <c r="LZ53" s="6"/>
      <c r="MA53" s="6"/>
      <c r="MB53" s="6"/>
      <c r="MC53" s="6"/>
      <c r="MD53" s="6"/>
      <c r="ME53" s="6"/>
      <c r="MF53" s="6"/>
      <c r="MG53" s="6"/>
      <c r="MH53" s="6"/>
      <c r="MI53" s="6"/>
      <c r="MJ53" s="6"/>
      <c r="MK53" s="6"/>
      <c r="ML53" s="6"/>
      <c r="MM53" s="6"/>
      <c r="MN53" s="6"/>
      <c r="MO53" s="6"/>
      <c r="MP53" s="6"/>
      <c r="MQ53" s="6"/>
      <c r="MR53" s="6"/>
      <c r="MS53" s="6"/>
      <c r="MT53" s="6"/>
      <c r="MU53" s="6"/>
      <c r="MV53" s="6"/>
      <c r="MW53" s="6"/>
      <c r="MX53" s="6"/>
      <c r="MY53" s="6"/>
      <c r="MZ53" s="6"/>
      <c r="NA53" s="6"/>
      <c r="NB53" s="6"/>
      <c r="NC53" s="6"/>
      <c r="ND53" s="6"/>
      <c r="NE53" s="6"/>
      <c r="NF53" s="6"/>
      <c r="NG53" s="6"/>
      <c r="NH53" s="6"/>
      <c r="NI53" s="6"/>
      <c r="NJ53" s="6"/>
      <c r="NK53" s="6"/>
      <c r="NL53" s="6"/>
      <c r="NM53" s="6"/>
      <c r="NN53" s="6"/>
      <c r="NO53" s="6"/>
      <c r="NP53" s="6"/>
      <c r="NQ53" s="6"/>
      <c r="NR53" s="6"/>
      <c r="NS53" s="6"/>
      <c r="NT53" s="6"/>
      <c r="NU53" s="6"/>
      <c r="NV53" s="6"/>
      <c r="NW53" s="6"/>
      <c r="NX53" s="6"/>
      <c r="NY53" s="6"/>
      <c r="NZ53" s="6"/>
      <c r="OA53" s="6"/>
      <c r="OB53" s="6"/>
      <c r="OC53" s="6"/>
      <c r="OD53" s="6"/>
      <c r="OE53" s="6"/>
      <c r="OF53" s="6"/>
      <c r="OG53" s="6"/>
      <c r="OH53" s="6"/>
      <c r="OI53" s="6"/>
      <c r="OJ53" s="6"/>
      <c r="OK53" s="6"/>
      <c r="OL53" s="6"/>
      <c r="OM53" s="6"/>
      <c r="ON53" s="6"/>
      <c r="OO53" s="6"/>
      <c r="OP53" s="6"/>
      <c r="OQ53" s="6"/>
      <c r="OR53" s="6"/>
      <c r="OS53" s="6"/>
      <c r="OT53" s="6"/>
      <c r="OU53" s="6"/>
      <c r="OV53" s="6"/>
      <c r="OW53" s="6"/>
      <c r="OX53" s="6"/>
      <c r="OY53" s="6"/>
      <c r="OZ53" s="6"/>
      <c r="PA53" s="6"/>
      <c r="PB53" s="6"/>
      <c r="PC53" s="6"/>
      <c r="PD53" s="6"/>
      <c r="PE53" s="6"/>
      <c r="PF53" s="6"/>
      <c r="PG53" s="6"/>
      <c r="PH53" s="6"/>
      <c r="PI53" s="6"/>
      <c r="PJ53" s="6"/>
      <c r="PK53" s="6"/>
      <c r="PL53" s="6"/>
      <c r="PM53" s="6"/>
      <c r="PN53" s="6"/>
      <c r="PO53" s="6"/>
      <c r="PP53" s="6"/>
      <c r="PQ53" s="6"/>
      <c r="PR53" s="6"/>
      <c r="PS53" s="6"/>
      <c r="PT53" s="6"/>
      <c r="PU53" s="6"/>
      <c r="PV53" s="6"/>
      <c r="PW53" s="6"/>
      <c r="PX53" s="6"/>
      <c r="PY53" s="6"/>
      <c r="PZ53" s="6"/>
      <c r="QA53" s="6"/>
      <c r="QB53" s="6"/>
      <c r="QC53" s="6"/>
      <c r="QD53" s="6"/>
      <c r="QE53" s="6"/>
      <c r="QF53" s="6"/>
      <c r="QG53" s="6"/>
      <c r="QH53" s="6"/>
      <c r="QI53" s="6"/>
      <c r="QJ53" s="6"/>
      <c r="QK53" s="6"/>
      <c r="QL53" s="6"/>
      <c r="QM53" s="6"/>
      <c r="QN53" s="6"/>
      <c r="QO53" s="6"/>
      <c r="QP53" s="6"/>
      <c r="QQ53" s="6"/>
      <c r="QR53" s="6"/>
      <c r="QS53" s="6"/>
      <c r="QT53" s="6"/>
      <c r="QU53" s="6"/>
      <c r="QV53" s="6"/>
      <c r="QW53" s="6"/>
      <c r="QX53" s="6"/>
      <c r="QY53" s="6"/>
      <c r="QZ53" s="6"/>
      <c r="RA53" s="6"/>
      <c r="RB53" s="6"/>
      <c r="RC53" s="6"/>
      <c r="RD53" s="6"/>
      <c r="RE53" s="6"/>
      <c r="RF53" s="6"/>
      <c r="RG53" s="6"/>
      <c r="RH53" s="6"/>
      <c r="RI53" s="6"/>
      <c r="RJ53" s="6"/>
      <c r="RK53" s="6"/>
      <c r="RL53" s="6"/>
      <c r="RM53" s="6"/>
      <c r="RN53" s="6"/>
      <c r="RO53" s="6"/>
      <c r="RP53" s="6"/>
      <c r="RQ53" s="6"/>
      <c r="RR53" s="6"/>
      <c r="RS53" s="6"/>
      <c r="RT53" s="6"/>
      <c r="RU53" s="6"/>
      <c r="RV53" s="6"/>
      <c r="RW53" s="6"/>
      <c r="RX53" s="6"/>
      <c r="RY53" s="6"/>
      <c r="RZ53" s="6"/>
      <c r="SA53" s="6"/>
      <c r="SB53" s="6"/>
      <c r="SC53" s="6"/>
      <c r="SD53" s="6"/>
      <c r="SE53" s="6"/>
      <c r="SF53" s="6"/>
      <c r="SG53" s="6"/>
      <c r="SH53" s="6"/>
      <c r="SI53" s="6"/>
      <c r="SJ53" s="6"/>
      <c r="SK53" s="6"/>
      <c r="SL53" s="6"/>
      <c r="SM53" s="6"/>
      <c r="SN53" s="6"/>
      <c r="SO53" s="6"/>
      <c r="SP53" s="6"/>
      <c r="SQ53" s="6"/>
      <c r="SR53" s="6"/>
      <c r="SS53" s="6"/>
      <c r="ST53" s="6"/>
      <c r="SU53" s="6"/>
      <c r="SV53" s="6"/>
      <c r="SW53" s="6"/>
      <c r="SX53" s="6"/>
      <c r="SY53" s="6"/>
      <c r="SZ53" s="6"/>
      <c r="TA53" s="6"/>
      <c r="TB53" s="6"/>
      <c r="TC53" s="6"/>
      <c r="TD53" s="6"/>
      <c r="TE53" s="6"/>
      <c r="TF53" s="6"/>
      <c r="TG53" s="6"/>
      <c r="TH53" s="6"/>
      <c r="TI53" s="6"/>
      <c r="TJ53" s="6"/>
      <c r="TK53" s="6"/>
      <c r="TL53" s="6"/>
      <c r="TM53" s="6"/>
      <c r="TN53" s="6"/>
      <c r="TO53" s="6"/>
      <c r="TP53" s="6"/>
      <c r="TQ53" s="6"/>
      <c r="TR53" s="6"/>
      <c r="TS53" s="6"/>
      <c r="TT53" s="6"/>
      <c r="TU53" s="6"/>
      <c r="TV53" s="6"/>
      <c r="TW53" s="6"/>
      <c r="TX53" s="6"/>
      <c r="TY53" s="6"/>
      <c r="TZ53" s="6"/>
      <c r="UA53" s="6"/>
      <c r="UB53" s="6"/>
      <c r="UC53" s="6"/>
      <c r="UD53" s="6"/>
      <c r="UE53" s="6"/>
      <c r="UF53" s="6"/>
      <c r="UG53" s="6"/>
      <c r="UH53" s="6"/>
      <c r="UI53" s="6"/>
      <c r="UJ53" s="6"/>
      <c r="UK53" s="6"/>
      <c r="UL53" s="6"/>
      <c r="UM53" s="6"/>
      <c r="UN53" s="6"/>
      <c r="UO53" s="6"/>
      <c r="UP53" s="6"/>
      <c r="UQ53" s="6"/>
      <c r="UR53" s="6"/>
      <c r="US53" s="6"/>
      <c r="UT53" s="6"/>
      <c r="UU53" s="6"/>
      <c r="UV53" s="6"/>
      <c r="UW53" s="6"/>
      <c r="UX53" s="6"/>
      <c r="UY53" s="6"/>
      <c r="UZ53" s="6"/>
      <c r="VA53" s="6"/>
      <c r="VB53" s="6"/>
      <c r="VC53" s="6"/>
      <c r="VD53" s="6"/>
      <c r="VE53" s="6"/>
      <c r="VF53" s="6"/>
      <c r="VG53" s="6"/>
      <c r="VH53" s="6"/>
      <c r="VI53" s="6"/>
      <c r="VJ53" s="6"/>
      <c r="VK53" s="6"/>
      <c r="VL53" s="6"/>
      <c r="VM53" s="6"/>
      <c r="VN53" s="6"/>
      <c r="VO53" s="6"/>
      <c r="VP53" s="6"/>
      <c r="VQ53" s="6"/>
      <c r="VR53" s="6"/>
      <c r="VS53" s="6"/>
      <c r="VT53" s="6"/>
      <c r="VU53" s="6"/>
      <c r="VV53" s="6"/>
      <c r="VW53" s="6"/>
      <c r="VX53" s="6"/>
      <c r="VY53" s="6"/>
      <c r="VZ53" s="6"/>
      <c r="WA53" s="6"/>
      <c r="WB53" s="6"/>
      <c r="WC53" s="6"/>
      <c r="WD53" s="6"/>
      <c r="WE53" s="6"/>
      <c r="WF53" s="6"/>
      <c r="WG53" s="6"/>
      <c r="WH53" s="6"/>
      <c r="WI53" s="6"/>
      <c r="WJ53" s="6"/>
      <c r="WK53" s="6"/>
      <c r="WL53" s="6"/>
      <c r="WM53" s="6"/>
      <c r="WN53" s="6"/>
      <c r="WO53" s="6"/>
      <c r="WP53" s="6"/>
      <c r="WQ53" s="6"/>
      <c r="WR53" s="6"/>
      <c r="WS53" s="6"/>
      <c r="WT53" s="6"/>
      <c r="WU53" s="6"/>
      <c r="WV53" s="6"/>
      <c r="WW53" s="6"/>
      <c r="WX53" s="6"/>
      <c r="WY53" s="6"/>
      <c r="WZ53" s="6"/>
      <c r="XA53" s="6"/>
      <c r="XB53" s="6"/>
      <c r="XC53" s="6"/>
      <c r="XD53" s="6"/>
      <c r="XE53" s="6"/>
      <c r="XF53" s="6"/>
      <c r="XG53" s="6"/>
      <c r="XH53" s="6"/>
      <c r="XI53" s="6"/>
      <c r="XJ53" s="6"/>
      <c r="XK53" s="6"/>
      <c r="XL53" s="6"/>
      <c r="XM53" s="6"/>
      <c r="XN53" s="6"/>
      <c r="XO53" s="6"/>
      <c r="XP53" s="6"/>
      <c r="XQ53" s="6"/>
      <c r="XR53" s="6"/>
      <c r="XS53" s="6"/>
      <c r="XT53" s="6"/>
      <c r="XU53" s="6"/>
      <c r="XV53" s="6"/>
      <c r="XW53" s="6"/>
      <c r="XX53" s="6"/>
      <c r="XY53" s="6"/>
      <c r="XZ53" s="6"/>
      <c r="YA53" s="6"/>
      <c r="YB53" s="6"/>
      <c r="YC53" s="6"/>
      <c r="YD53" s="6"/>
      <c r="YE53" s="6"/>
      <c r="YF53" s="6"/>
      <c r="YG53" s="6"/>
      <c r="YH53" s="6"/>
      <c r="YI53" s="6"/>
      <c r="YJ53" s="6"/>
      <c r="YK53" s="6"/>
      <c r="YL53" s="6"/>
      <c r="YM53" s="6"/>
      <c r="YN53" s="6"/>
      <c r="YO53" s="6"/>
      <c r="YP53" s="6"/>
      <c r="YQ53" s="6"/>
      <c r="YR53" s="6"/>
      <c r="YS53" s="6"/>
      <c r="YT53" s="6"/>
      <c r="YU53" s="6"/>
      <c r="YV53" s="6"/>
      <c r="YW53" s="6"/>
      <c r="YX53" s="6"/>
      <c r="YY53" s="6"/>
      <c r="YZ53" s="6"/>
      <c r="ZA53" s="6"/>
      <c r="ZB53" s="6"/>
      <c r="ZC53" s="6"/>
      <c r="ZD53" s="6"/>
      <c r="ZE53" s="6"/>
      <c r="ZF53" s="6"/>
      <c r="ZG53" s="6"/>
      <c r="ZH53" s="6"/>
      <c r="ZI53" s="6"/>
      <c r="ZJ53" s="6"/>
      <c r="ZK53" s="6"/>
      <c r="ZL53" s="6"/>
      <c r="ZM53" s="6"/>
      <c r="ZN53" s="6"/>
      <c r="ZO53" s="6"/>
      <c r="ZP53" s="6"/>
      <c r="ZQ53" s="6"/>
      <c r="ZR53" s="6"/>
      <c r="ZS53" s="6"/>
      <c r="ZT53" s="6"/>
      <c r="ZU53" s="6"/>
      <c r="ZV53" s="6"/>
      <c r="ZW53" s="6"/>
      <c r="ZX53" s="6"/>
      <c r="ZY53" s="6"/>
      <c r="ZZ53" s="6"/>
      <c r="AAA53" s="6"/>
      <c r="AAB53" s="6"/>
      <c r="AAC53" s="6"/>
      <c r="AAD53" s="6"/>
      <c r="AAE53" s="6"/>
      <c r="AAF53" s="6"/>
      <c r="AAG53" s="6"/>
      <c r="AAH53" s="6"/>
      <c r="AAI53" s="6"/>
      <c r="AAJ53" s="6"/>
      <c r="AAK53" s="6"/>
      <c r="AAL53" s="6"/>
      <c r="AAM53" s="6"/>
      <c r="AAN53" s="6"/>
      <c r="AAO53" s="6"/>
      <c r="AAP53" s="6"/>
      <c r="AAQ53" s="6"/>
      <c r="AAR53" s="6"/>
      <c r="AAS53" s="6"/>
      <c r="AAT53" s="6"/>
      <c r="AAU53" s="6"/>
      <c r="AAV53" s="6"/>
      <c r="AAW53" s="6"/>
      <c r="AAX53" s="6"/>
      <c r="AAY53" s="6"/>
      <c r="AAZ53" s="6"/>
      <c r="ABA53" s="6"/>
      <c r="ABB53" s="6"/>
      <c r="ABC53" s="6"/>
      <c r="ABD53" s="6"/>
      <c r="ABE53" s="6"/>
      <c r="ABF53" s="6"/>
      <c r="ABG53" s="6"/>
      <c r="ABH53" s="6"/>
      <c r="ABI53" s="6"/>
      <c r="ABJ53" s="6"/>
      <c r="ABK53" s="6"/>
      <c r="ABL53" s="6"/>
      <c r="ABM53" s="6"/>
      <c r="ABN53" s="6"/>
      <c r="ABO53" s="6"/>
      <c r="ABP53" s="6"/>
      <c r="ABQ53" s="6"/>
      <c r="ABR53" s="6"/>
      <c r="ABS53" s="6"/>
      <c r="ABT53" s="6"/>
      <c r="ABU53" s="6"/>
      <c r="ABV53" s="6"/>
      <c r="ABW53" s="6"/>
      <c r="ABX53" s="6"/>
      <c r="ABY53" s="6"/>
      <c r="ABZ53" s="6"/>
      <c r="ACA53" s="6"/>
      <c r="ACB53" s="6"/>
      <c r="ACC53" s="6"/>
      <c r="ACD53" s="6"/>
      <c r="ACE53" s="6"/>
      <c r="ACF53" s="6"/>
      <c r="ACG53" s="6"/>
      <c r="ACH53" s="6"/>
      <c r="ACI53" s="6"/>
      <c r="ACJ53" s="6"/>
      <c r="ACK53" s="6"/>
      <c r="ACL53" s="6"/>
      <c r="ACM53" s="6"/>
      <c r="ACN53" s="6"/>
      <c r="ACO53" s="6"/>
      <c r="ACP53" s="6"/>
      <c r="ACQ53" s="6"/>
      <c r="ACR53" s="6"/>
      <c r="ACS53" s="6"/>
      <c r="ACT53" s="6"/>
      <c r="ACU53" s="6"/>
      <c r="ACV53" s="6"/>
      <c r="ACW53" s="6"/>
      <c r="ACX53" s="6"/>
      <c r="ACY53" s="6"/>
      <c r="ACZ53" s="6"/>
      <c r="ADA53" s="6"/>
      <c r="ADB53" s="6"/>
      <c r="ADC53" s="6"/>
      <c r="ADD53" s="6"/>
      <c r="ADE53" s="6"/>
      <c r="ADF53" s="6"/>
      <c r="ADG53" s="6"/>
      <c r="ADH53" s="6"/>
      <c r="ADI53" s="6"/>
      <c r="ADJ53" s="6"/>
      <c r="ADK53" s="6"/>
      <c r="ADL53" s="6"/>
      <c r="ADM53" s="6"/>
      <c r="ADN53" s="6"/>
      <c r="ADO53" s="6"/>
      <c r="ADP53" s="6"/>
      <c r="ADQ53" s="6"/>
      <c r="ADR53" s="6"/>
      <c r="ADS53" s="6"/>
      <c r="ADT53" s="6"/>
      <c r="ADU53" s="6"/>
      <c r="ADV53" s="6"/>
      <c r="ADW53" s="6"/>
      <c r="ADX53" s="6"/>
      <c r="ADY53" s="6"/>
      <c r="ADZ53" s="6"/>
      <c r="AEA53" s="6"/>
      <c r="AEB53" s="6"/>
      <c r="AEC53" s="6"/>
      <c r="AED53" s="6"/>
      <c r="AEE53" s="6"/>
      <c r="AEF53" s="6"/>
      <c r="AEG53" s="6"/>
      <c r="AEH53" s="6"/>
      <c r="AEI53" s="6"/>
      <c r="AEJ53" s="6"/>
      <c r="AEK53" s="6"/>
      <c r="AEL53" s="6"/>
      <c r="AEM53" s="6"/>
      <c r="AEN53" s="6"/>
      <c r="AEO53" s="6"/>
      <c r="AEP53" s="6"/>
      <c r="AEQ53" s="6"/>
      <c r="AER53" s="6"/>
      <c r="AES53" s="6"/>
      <c r="AET53" s="6"/>
      <c r="AEU53" s="6"/>
      <c r="AEV53" s="6"/>
      <c r="AEW53" s="6"/>
      <c r="AEX53" s="6"/>
      <c r="AEY53" s="6"/>
      <c r="AEZ53" s="6"/>
      <c r="AFA53" s="6"/>
      <c r="AFB53" s="6"/>
      <c r="AFC53" s="6"/>
      <c r="AFD53" s="6"/>
      <c r="AFE53" s="6"/>
      <c r="AFF53" s="6"/>
      <c r="AFG53" s="6"/>
      <c r="AFH53" s="6"/>
      <c r="AFI53" s="6"/>
      <c r="AFJ53" s="6"/>
      <c r="AFK53" s="6"/>
      <c r="AFL53" s="6"/>
      <c r="AFM53" s="6"/>
      <c r="AFN53" s="6"/>
      <c r="AFO53" s="6"/>
      <c r="AFP53" s="6"/>
      <c r="AFQ53" s="6"/>
      <c r="AFR53" s="6"/>
      <c r="AFS53" s="6"/>
      <c r="AFT53" s="6"/>
      <c r="AFU53" s="6"/>
      <c r="AFV53" s="6"/>
      <c r="AFW53" s="6"/>
      <c r="AFX53" s="6"/>
      <c r="AFY53" s="6"/>
      <c r="AFZ53" s="6"/>
      <c r="AGA53" s="6"/>
      <c r="AGB53" s="6"/>
      <c r="AGC53" s="6"/>
      <c r="AGD53" s="6"/>
      <c r="AGE53" s="6"/>
      <c r="AGF53" s="6"/>
      <c r="AGG53" s="6"/>
      <c r="AGH53" s="6"/>
      <c r="AGI53" s="6"/>
      <c r="AGJ53" s="6"/>
      <c r="AGK53" s="6"/>
      <c r="AGL53" s="6"/>
      <c r="AGM53" s="6"/>
      <c r="AGN53" s="6"/>
      <c r="AGO53" s="6"/>
      <c r="AGP53" s="6"/>
      <c r="AGQ53" s="6"/>
      <c r="AGR53" s="6"/>
      <c r="AGS53" s="6"/>
      <c r="AGT53" s="6"/>
      <c r="AGU53" s="6"/>
      <c r="AGV53" s="6"/>
      <c r="AGW53" s="6"/>
      <c r="AGX53" s="6"/>
      <c r="AGY53" s="6"/>
      <c r="AGZ53" s="6"/>
      <c r="AHA53" s="6"/>
      <c r="AHB53" s="6"/>
      <c r="AHC53" s="6"/>
      <c r="AHD53" s="6"/>
      <c r="AHE53" s="6"/>
      <c r="AHF53" s="6"/>
      <c r="AHG53" s="6"/>
      <c r="AHH53" s="6"/>
      <c r="AHI53" s="6"/>
      <c r="AHJ53" s="6"/>
      <c r="AHK53" s="6"/>
      <c r="AHL53" s="6"/>
      <c r="AHM53" s="6"/>
      <c r="AHN53" s="6"/>
      <c r="AHO53" s="6"/>
      <c r="AHP53" s="6"/>
      <c r="AHQ53" s="6"/>
      <c r="AHR53" s="6"/>
      <c r="AHS53" s="6"/>
      <c r="AHT53" s="6"/>
      <c r="AHU53" s="6"/>
      <c r="AHV53" s="6"/>
      <c r="AHW53" s="6"/>
      <c r="AHX53" s="6"/>
      <c r="AHY53" s="6"/>
      <c r="AHZ53" s="6"/>
      <c r="AIA53" s="6"/>
      <c r="AIB53" s="6"/>
      <c r="AIC53" s="6"/>
      <c r="AID53" s="6"/>
      <c r="AIE53" s="6"/>
      <c r="AIF53" s="6"/>
      <c r="AIG53" s="6"/>
      <c r="AIH53" s="6"/>
      <c r="AII53" s="6"/>
      <c r="AIJ53" s="6"/>
      <c r="AIK53" s="6"/>
      <c r="AIL53" s="6"/>
      <c r="AIM53" s="6"/>
      <c r="AIN53" s="6"/>
      <c r="AIO53" s="6"/>
      <c r="AIP53" s="6"/>
      <c r="AIQ53" s="6"/>
      <c r="AIR53" s="6"/>
      <c r="AIS53" s="6"/>
      <c r="AIT53" s="6"/>
      <c r="AIU53" s="6"/>
      <c r="AIV53" s="6"/>
      <c r="AIW53" s="6"/>
      <c r="AIX53" s="6"/>
      <c r="AIY53" s="6"/>
      <c r="AIZ53" s="6"/>
      <c r="AJA53" s="6"/>
      <c r="AJB53" s="6"/>
      <c r="AJC53" s="6"/>
      <c r="AJD53" s="6"/>
      <c r="AJE53" s="6"/>
      <c r="AJF53" s="6"/>
      <c r="AJG53" s="6"/>
      <c r="AJH53" s="6"/>
      <c r="AJI53" s="6"/>
      <c r="AJJ53" s="6"/>
      <c r="AJK53" s="6"/>
      <c r="AJL53" s="6"/>
      <c r="AJM53" s="6"/>
      <c r="AJN53" s="6"/>
      <c r="AJO53" s="6"/>
      <c r="AJP53" s="6"/>
      <c r="AJQ53" s="6"/>
      <c r="AJR53" s="6"/>
      <c r="AJS53" s="6"/>
      <c r="AJT53" s="6"/>
      <c r="AJU53" s="6"/>
      <c r="AJV53" s="6"/>
      <c r="AJW53" s="6"/>
      <c r="AJX53" s="6"/>
      <c r="AJY53" s="6"/>
      <c r="AJZ53" s="6"/>
      <c r="AKA53" s="6"/>
      <c r="AKB53" s="6"/>
      <c r="AKC53" s="6"/>
      <c r="AKD53" s="6"/>
      <c r="AKE53" s="6"/>
      <c r="AKF53" s="6"/>
      <c r="AKG53" s="6"/>
      <c r="AKH53" s="6"/>
      <c r="AKI53" s="6"/>
      <c r="AKJ53" s="6"/>
      <c r="AKK53" s="6"/>
      <c r="AKL53" s="6"/>
      <c r="AKM53" s="6"/>
      <c r="AKN53" s="6"/>
      <c r="AKO53" s="6"/>
      <c r="AKP53" s="6"/>
      <c r="AKQ53" s="6"/>
      <c r="AKR53" s="6"/>
      <c r="AKS53" s="6"/>
      <c r="AKT53" s="6"/>
      <c r="AKU53" s="6"/>
      <c r="AKV53" s="6"/>
      <c r="AKW53" s="6"/>
      <c r="AKX53" s="6"/>
      <c r="AKY53" s="6"/>
      <c r="AKZ53" s="6"/>
      <c r="ALA53" s="6"/>
      <c r="ALB53" s="6"/>
      <c r="ALC53" s="6"/>
      <c r="ALD53" s="6"/>
      <c r="ALE53" s="6"/>
      <c r="ALF53" s="6"/>
      <c r="ALG53" s="6"/>
      <c r="ALH53" s="6"/>
      <c r="ALI53" s="6"/>
      <c r="ALJ53" s="6"/>
      <c r="ALK53" s="6"/>
      <c r="ALL53" s="6"/>
      <c r="ALM53" s="6"/>
      <c r="ALN53" s="6"/>
      <c r="ALO53" s="6"/>
      <c r="ALP53" s="6"/>
      <c r="ALQ53" s="6"/>
      <c r="ALR53" s="6"/>
      <c r="ALS53" s="6"/>
      <c r="ALT53" s="6"/>
      <c r="ALU53" s="6"/>
      <c r="ALV53" s="6"/>
      <c r="ALW53" s="6"/>
      <c r="ALX53" s="6"/>
      <c r="ALY53" s="6"/>
      <c r="ALZ53" s="6"/>
      <c r="AMA53" s="6"/>
      <c r="AMB53" s="6"/>
      <c r="AMC53" s="6"/>
      <c r="AMD53" s="6"/>
      <c r="AME53" s="6"/>
      <c r="AMF53" s="6"/>
      <c r="AMG53" s="6"/>
      <c r="AMH53" s="6"/>
      <c r="AMI53" s="6"/>
      <c r="AMJ53" s="6"/>
      <c r="AMK53" s="6"/>
      <c r="AML53" s="6"/>
      <c r="AMM53" s="6"/>
      <c r="AMN53" s="6"/>
      <c r="AMO53" s="6"/>
      <c r="AMP53" s="6"/>
      <c r="AMQ53" s="6"/>
      <c r="AMR53" s="6"/>
      <c r="AMS53" s="6"/>
      <c r="AMT53" s="6"/>
      <c r="AMU53" s="6"/>
      <c r="AMV53" s="6"/>
      <c r="AMW53" s="6"/>
      <c r="AMX53" s="6"/>
      <c r="AMY53" s="6"/>
      <c r="AMZ53" s="6"/>
      <c r="ANA53" s="6"/>
      <c r="ANB53" s="6"/>
    </row>
    <row r="54" spans="1:1042" x14ac:dyDescent="0.25">
      <c r="A54" t="s">
        <v>188</v>
      </c>
      <c r="K54" s="55"/>
      <c r="L54" s="55"/>
      <c r="M54" s="6"/>
      <c r="N54" s="55"/>
      <c r="O54" s="6"/>
      <c r="P54" s="6"/>
      <c r="Q54" s="6"/>
      <c r="R54" s="72" t="s">
        <v>818</v>
      </c>
      <c r="S54" s="14">
        <v>84</v>
      </c>
      <c r="T54" s="103" t="s">
        <v>818</v>
      </c>
      <c r="U54" s="133">
        <f t="shared" si="2"/>
        <v>13</v>
      </c>
      <c r="V54" s="131"/>
      <c r="W54" s="78"/>
      <c r="X54" s="56"/>
      <c r="Y54" s="56"/>
      <c r="Z54" s="57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  <c r="DS54" s="6"/>
      <c r="DT54" s="6"/>
      <c r="DU54" s="6"/>
      <c r="DV54" s="6"/>
      <c r="DW54" s="6"/>
      <c r="DX54" s="6"/>
      <c r="DY54" s="6"/>
      <c r="DZ54" s="6"/>
      <c r="EA54" s="6"/>
      <c r="EB54" s="6"/>
      <c r="EC54" s="6"/>
      <c r="ED54" s="6"/>
      <c r="EE54" s="6"/>
      <c r="EF54" s="6"/>
      <c r="EG54" s="6"/>
      <c r="EH54" s="6"/>
      <c r="EI54" s="6"/>
      <c r="EJ54" s="6"/>
      <c r="EK54" s="6"/>
      <c r="EL54" s="6"/>
      <c r="EM54" s="6"/>
      <c r="EN54" s="6"/>
      <c r="EO54" s="6"/>
      <c r="EP54" s="6"/>
      <c r="EQ54" s="6"/>
      <c r="ER54" s="6"/>
      <c r="ES54" s="6"/>
      <c r="ET54" s="6"/>
      <c r="EU54" s="6"/>
      <c r="EV54" s="6"/>
      <c r="EW54" s="6"/>
      <c r="EX54" s="6"/>
      <c r="EY54" s="6"/>
      <c r="EZ54" s="6"/>
      <c r="FA54" s="6"/>
      <c r="FB54" s="6"/>
      <c r="FC54" s="6"/>
      <c r="FD54" s="6"/>
      <c r="FE54" s="6"/>
      <c r="FF54" s="6"/>
      <c r="FG54" s="6"/>
      <c r="FH54" s="6"/>
      <c r="FI54" s="6"/>
      <c r="FJ54" s="6"/>
      <c r="FK54" s="6"/>
      <c r="FL54" s="6"/>
      <c r="FM54" s="6"/>
      <c r="FN54" s="6"/>
      <c r="FO54" s="6"/>
      <c r="FP54" s="6"/>
      <c r="FQ54" s="6"/>
      <c r="FR54" s="6"/>
      <c r="FS54" s="6"/>
      <c r="FT54" s="6"/>
      <c r="FU54" s="6"/>
      <c r="FV54" s="6"/>
      <c r="FW54" s="6"/>
      <c r="FX54" s="6"/>
      <c r="FY54" s="6"/>
      <c r="FZ54" s="6"/>
      <c r="GA54" s="6"/>
      <c r="GB54" s="6"/>
      <c r="GC54" s="6"/>
      <c r="GD54" s="6"/>
      <c r="GE54" s="6"/>
      <c r="GF54" s="6"/>
      <c r="GG54" s="6"/>
      <c r="GH54" s="6"/>
      <c r="GI54" s="6"/>
      <c r="GJ54" s="6"/>
      <c r="GK54" s="6"/>
      <c r="GL54" s="6"/>
      <c r="GM54" s="6"/>
      <c r="GN54" s="6"/>
      <c r="GO54" s="6"/>
      <c r="GP54" s="6"/>
      <c r="GQ54" s="6"/>
      <c r="GR54" s="6"/>
      <c r="GS54" s="6"/>
      <c r="GT54" s="6"/>
      <c r="GU54" s="6"/>
      <c r="GV54" s="6"/>
      <c r="GW54" s="6"/>
      <c r="GX54" s="6"/>
      <c r="GY54" s="6"/>
      <c r="GZ54" s="6"/>
      <c r="HA54" s="6"/>
      <c r="HB54" s="6"/>
      <c r="HC54" s="6"/>
      <c r="HD54" s="6"/>
      <c r="HE54" s="6"/>
      <c r="HF54" s="6"/>
      <c r="HG54" s="6"/>
      <c r="HH54" s="6"/>
      <c r="HI54" s="6"/>
      <c r="HJ54" s="6"/>
      <c r="HK54" s="6"/>
      <c r="HL54" s="6"/>
      <c r="HM54" s="6"/>
      <c r="HN54" s="6"/>
      <c r="HO54" s="6"/>
      <c r="HP54" s="6"/>
      <c r="HQ54" s="6"/>
      <c r="HR54" s="6"/>
      <c r="HS54" s="6"/>
      <c r="HT54" s="6"/>
      <c r="HU54" s="6"/>
      <c r="HV54" s="6"/>
      <c r="HW54" s="6"/>
      <c r="HX54" s="6"/>
      <c r="HY54" s="6"/>
      <c r="HZ54" s="6"/>
      <c r="IA54" s="6"/>
      <c r="IB54" s="6"/>
      <c r="IC54" s="6"/>
      <c r="ID54" s="6"/>
      <c r="IE54" s="6"/>
      <c r="IF54" s="6"/>
      <c r="IG54" s="6"/>
      <c r="IH54" s="6"/>
      <c r="II54" s="6"/>
      <c r="IJ54" s="6"/>
      <c r="IK54" s="6"/>
      <c r="IL54" s="6"/>
      <c r="IM54" s="6"/>
      <c r="IN54" s="6"/>
      <c r="IO54" s="6"/>
      <c r="IP54" s="6"/>
      <c r="IQ54" s="6"/>
      <c r="IR54" s="6"/>
      <c r="IS54" s="6"/>
      <c r="IT54" s="6"/>
      <c r="IU54" s="6"/>
      <c r="IV54" s="6"/>
      <c r="IW54" s="6"/>
      <c r="IX54" s="6"/>
      <c r="IY54" s="6"/>
      <c r="IZ54" s="6"/>
      <c r="JA54" s="6"/>
      <c r="JB54" s="6"/>
      <c r="JC54" s="6"/>
      <c r="JD54" s="6"/>
      <c r="JE54" s="6"/>
      <c r="JF54" s="6"/>
      <c r="JG54" s="6"/>
      <c r="JH54" s="6"/>
      <c r="JI54" s="6"/>
      <c r="JJ54" s="6"/>
      <c r="JK54" s="6"/>
      <c r="JL54" s="6"/>
      <c r="JM54" s="6"/>
      <c r="JN54" s="6"/>
      <c r="JO54" s="6"/>
      <c r="JP54" s="6"/>
      <c r="JQ54" s="6"/>
      <c r="JR54" s="6"/>
      <c r="JS54" s="6"/>
      <c r="JT54" s="6"/>
      <c r="JU54" s="6"/>
      <c r="JV54" s="6"/>
      <c r="JW54" s="6"/>
      <c r="JX54" s="6"/>
      <c r="JY54" s="6"/>
      <c r="JZ54" s="6"/>
      <c r="KA54" s="6"/>
      <c r="KB54" s="6"/>
      <c r="KC54" s="6"/>
      <c r="KD54" s="6"/>
      <c r="KE54" s="6"/>
      <c r="KF54" s="6"/>
      <c r="KG54" s="6"/>
      <c r="KH54" s="6"/>
      <c r="KI54" s="6"/>
      <c r="KJ54" s="6"/>
      <c r="KK54" s="6"/>
      <c r="KL54" s="6"/>
      <c r="KM54" s="6"/>
      <c r="KN54" s="6"/>
      <c r="KO54" s="6"/>
      <c r="KP54" s="6"/>
      <c r="KQ54" s="6"/>
      <c r="KR54" s="6"/>
      <c r="KS54" s="6"/>
      <c r="KT54" s="6"/>
      <c r="KU54" s="6"/>
      <c r="KV54" s="6"/>
      <c r="KW54" s="6"/>
      <c r="KX54" s="6"/>
      <c r="KY54" s="6"/>
      <c r="KZ54" s="6"/>
      <c r="LA54" s="6"/>
      <c r="LB54" s="6"/>
      <c r="LC54" s="6"/>
      <c r="LD54" s="6"/>
      <c r="LE54" s="6"/>
      <c r="LF54" s="6"/>
      <c r="LG54" s="6"/>
      <c r="LH54" s="6"/>
      <c r="LI54" s="6"/>
      <c r="LJ54" s="6"/>
      <c r="LK54" s="6"/>
      <c r="LL54" s="6"/>
      <c r="LM54" s="6"/>
      <c r="LN54" s="6"/>
      <c r="LO54" s="6"/>
      <c r="LP54" s="6"/>
      <c r="LQ54" s="6"/>
      <c r="LR54" s="6"/>
      <c r="LS54" s="6"/>
      <c r="LT54" s="6"/>
      <c r="LU54" s="6"/>
      <c r="LV54" s="6"/>
      <c r="LW54" s="6"/>
      <c r="LX54" s="6"/>
      <c r="LY54" s="6"/>
      <c r="LZ54" s="6"/>
      <c r="MA54" s="6"/>
      <c r="MB54" s="6"/>
      <c r="MC54" s="6"/>
      <c r="MD54" s="6"/>
      <c r="ME54" s="6"/>
      <c r="MF54" s="6"/>
      <c r="MG54" s="6"/>
      <c r="MH54" s="6"/>
      <c r="MI54" s="6"/>
      <c r="MJ54" s="6"/>
      <c r="MK54" s="6"/>
      <c r="ML54" s="6"/>
      <c r="MM54" s="6"/>
      <c r="MN54" s="6"/>
      <c r="MO54" s="6"/>
      <c r="MP54" s="6"/>
      <c r="MQ54" s="6"/>
      <c r="MR54" s="6"/>
      <c r="MS54" s="6"/>
      <c r="MT54" s="6"/>
      <c r="MU54" s="6"/>
      <c r="MV54" s="6"/>
      <c r="MW54" s="6"/>
      <c r="MX54" s="6"/>
      <c r="MY54" s="6"/>
      <c r="MZ54" s="6"/>
      <c r="NA54" s="6"/>
      <c r="NB54" s="6"/>
      <c r="NC54" s="6"/>
      <c r="ND54" s="6"/>
      <c r="NE54" s="6"/>
      <c r="NF54" s="6"/>
      <c r="NG54" s="6"/>
      <c r="NH54" s="6"/>
      <c r="NI54" s="6"/>
      <c r="NJ54" s="6"/>
      <c r="NK54" s="6"/>
      <c r="NL54" s="6"/>
      <c r="NM54" s="6"/>
      <c r="NN54" s="6"/>
      <c r="NO54" s="6"/>
      <c r="NP54" s="6"/>
      <c r="NQ54" s="6"/>
      <c r="NR54" s="6"/>
      <c r="NS54" s="6"/>
      <c r="NT54" s="6"/>
      <c r="NU54" s="6"/>
      <c r="NV54" s="6"/>
      <c r="NW54" s="6"/>
      <c r="NX54" s="6"/>
      <c r="NY54" s="6"/>
      <c r="NZ54" s="6"/>
      <c r="OA54" s="6"/>
      <c r="OB54" s="6"/>
      <c r="OC54" s="6"/>
      <c r="OD54" s="6"/>
      <c r="OE54" s="6"/>
      <c r="OF54" s="6"/>
      <c r="OG54" s="6"/>
      <c r="OH54" s="6"/>
      <c r="OI54" s="6"/>
      <c r="OJ54" s="6"/>
      <c r="OK54" s="6"/>
      <c r="OL54" s="6"/>
      <c r="OM54" s="6"/>
      <c r="ON54" s="6"/>
      <c r="OO54" s="6"/>
      <c r="OP54" s="6"/>
      <c r="OQ54" s="6"/>
      <c r="OR54" s="6"/>
      <c r="OS54" s="6"/>
      <c r="OT54" s="6"/>
      <c r="OU54" s="6"/>
      <c r="OV54" s="6"/>
      <c r="OW54" s="6"/>
      <c r="OX54" s="6"/>
      <c r="OY54" s="6"/>
      <c r="OZ54" s="6"/>
      <c r="PA54" s="6"/>
      <c r="PB54" s="6"/>
      <c r="PC54" s="6"/>
      <c r="PD54" s="6"/>
      <c r="PE54" s="6"/>
      <c r="PF54" s="6"/>
      <c r="PG54" s="6"/>
      <c r="PH54" s="6"/>
      <c r="PI54" s="6"/>
      <c r="PJ54" s="6"/>
      <c r="PK54" s="6"/>
      <c r="PL54" s="6"/>
      <c r="PM54" s="6"/>
      <c r="PN54" s="6"/>
      <c r="PO54" s="6"/>
      <c r="PP54" s="6"/>
      <c r="PQ54" s="6"/>
      <c r="PR54" s="6"/>
      <c r="PS54" s="6"/>
      <c r="PT54" s="6"/>
      <c r="PU54" s="6"/>
      <c r="PV54" s="6"/>
      <c r="PW54" s="6"/>
      <c r="PX54" s="6"/>
      <c r="PY54" s="6"/>
      <c r="PZ54" s="6"/>
      <c r="QA54" s="6"/>
      <c r="QB54" s="6"/>
      <c r="QC54" s="6"/>
      <c r="QD54" s="6"/>
      <c r="QE54" s="6"/>
      <c r="QF54" s="6"/>
      <c r="QG54" s="6"/>
      <c r="QH54" s="6"/>
      <c r="QI54" s="6"/>
      <c r="QJ54" s="6"/>
      <c r="QK54" s="6"/>
      <c r="QL54" s="6"/>
      <c r="QM54" s="6"/>
      <c r="QN54" s="6"/>
      <c r="QO54" s="6"/>
      <c r="QP54" s="6"/>
      <c r="QQ54" s="6"/>
      <c r="QR54" s="6"/>
      <c r="QS54" s="6"/>
      <c r="QT54" s="6"/>
      <c r="QU54" s="6"/>
      <c r="QV54" s="6"/>
      <c r="QW54" s="6"/>
      <c r="QX54" s="6"/>
      <c r="QY54" s="6"/>
      <c r="QZ54" s="6"/>
      <c r="RA54" s="6"/>
      <c r="RB54" s="6"/>
      <c r="RC54" s="6"/>
      <c r="RD54" s="6"/>
      <c r="RE54" s="6"/>
      <c r="RF54" s="6"/>
      <c r="RG54" s="6"/>
      <c r="RH54" s="6"/>
      <c r="RI54" s="6"/>
      <c r="RJ54" s="6"/>
      <c r="RK54" s="6"/>
      <c r="RL54" s="6"/>
      <c r="RM54" s="6"/>
      <c r="RN54" s="6"/>
      <c r="RO54" s="6"/>
      <c r="RP54" s="6"/>
      <c r="RQ54" s="6"/>
      <c r="RR54" s="6"/>
      <c r="RS54" s="6"/>
      <c r="RT54" s="6"/>
      <c r="RU54" s="6"/>
      <c r="RV54" s="6"/>
      <c r="RW54" s="6"/>
      <c r="RX54" s="6"/>
      <c r="RY54" s="6"/>
      <c r="RZ54" s="6"/>
      <c r="SA54" s="6"/>
      <c r="SB54" s="6"/>
      <c r="SC54" s="6"/>
      <c r="SD54" s="6"/>
      <c r="SE54" s="6"/>
      <c r="SF54" s="6"/>
      <c r="SG54" s="6"/>
      <c r="SH54" s="6"/>
      <c r="SI54" s="6"/>
      <c r="SJ54" s="6"/>
      <c r="SK54" s="6"/>
      <c r="SL54" s="6"/>
      <c r="SM54" s="6"/>
      <c r="SN54" s="6"/>
      <c r="SO54" s="6"/>
      <c r="SP54" s="6"/>
      <c r="SQ54" s="6"/>
      <c r="SR54" s="6"/>
      <c r="SS54" s="6"/>
      <c r="ST54" s="6"/>
      <c r="SU54" s="6"/>
      <c r="SV54" s="6"/>
      <c r="SW54" s="6"/>
      <c r="SX54" s="6"/>
      <c r="SY54" s="6"/>
      <c r="SZ54" s="6"/>
      <c r="TA54" s="6"/>
      <c r="TB54" s="6"/>
      <c r="TC54" s="6"/>
      <c r="TD54" s="6"/>
      <c r="TE54" s="6"/>
      <c r="TF54" s="6"/>
      <c r="TG54" s="6"/>
      <c r="TH54" s="6"/>
      <c r="TI54" s="6"/>
      <c r="TJ54" s="6"/>
      <c r="TK54" s="6"/>
      <c r="TL54" s="6"/>
      <c r="TM54" s="6"/>
      <c r="TN54" s="6"/>
      <c r="TO54" s="6"/>
      <c r="TP54" s="6"/>
      <c r="TQ54" s="6"/>
      <c r="TR54" s="6"/>
      <c r="TS54" s="6"/>
      <c r="TT54" s="6"/>
      <c r="TU54" s="6"/>
      <c r="TV54" s="6"/>
      <c r="TW54" s="6"/>
      <c r="TX54" s="6"/>
      <c r="TY54" s="6"/>
      <c r="TZ54" s="6"/>
      <c r="UA54" s="6"/>
      <c r="UB54" s="6"/>
      <c r="UC54" s="6"/>
      <c r="UD54" s="6"/>
      <c r="UE54" s="6"/>
      <c r="UF54" s="6"/>
      <c r="UG54" s="6"/>
      <c r="UH54" s="6"/>
      <c r="UI54" s="6"/>
      <c r="UJ54" s="6"/>
      <c r="UK54" s="6"/>
      <c r="UL54" s="6"/>
      <c r="UM54" s="6"/>
      <c r="UN54" s="6"/>
      <c r="UO54" s="6"/>
      <c r="UP54" s="6"/>
      <c r="UQ54" s="6"/>
      <c r="UR54" s="6"/>
      <c r="US54" s="6"/>
      <c r="UT54" s="6"/>
      <c r="UU54" s="6"/>
      <c r="UV54" s="6"/>
      <c r="UW54" s="6"/>
      <c r="UX54" s="6"/>
      <c r="UY54" s="6"/>
      <c r="UZ54" s="6"/>
      <c r="VA54" s="6"/>
      <c r="VB54" s="6"/>
      <c r="VC54" s="6"/>
      <c r="VD54" s="6"/>
      <c r="VE54" s="6"/>
      <c r="VF54" s="6"/>
      <c r="VG54" s="6"/>
      <c r="VH54" s="6"/>
      <c r="VI54" s="6"/>
      <c r="VJ54" s="6"/>
      <c r="VK54" s="6"/>
      <c r="VL54" s="6"/>
      <c r="VM54" s="6"/>
      <c r="VN54" s="6"/>
      <c r="VO54" s="6"/>
      <c r="VP54" s="6"/>
      <c r="VQ54" s="6"/>
      <c r="VR54" s="6"/>
      <c r="VS54" s="6"/>
      <c r="VT54" s="6"/>
      <c r="VU54" s="6"/>
      <c r="VV54" s="6"/>
      <c r="VW54" s="6"/>
      <c r="VX54" s="6"/>
      <c r="VY54" s="6"/>
      <c r="VZ54" s="6"/>
      <c r="WA54" s="6"/>
      <c r="WB54" s="6"/>
      <c r="WC54" s="6"/>
      <c r="WD54" s="6"/>
      <c r="WE54" s="6"/>
      <c r="WF54" s="6"/>
      <c r="WG54" s="6"/>
      <c r="WH54" s="6"/>
      <c r="WI54" s="6"/>
      <c r="WJ54" s="6"/>
      <c r="WK54" s="6"/>
      <c r="WL54" s="6"/>
      <c r="WM54" s="6"/>
      <c r="WN54" s="6"/>
      <c r="WO54" s="6"/>
      <c r="WP54" s="6"/>
      <c r="WQ54" s="6"/>
      <c r="WR54" s="6"/>
      <c r="WS54" s="6"/>
      <c r="WT54" s="6"/>
      <c r="WU54" s="6"/>
      <c r="WV54" s="6"/>
      <c r="WW54" s="6"/>
      <c r="WX54" s="6"/>
      <c r="WY54" s="6"/>
      <c r="WZ54" s="6"/>
      <c r="XA54" s="6"/>
      <c r="XB54" s="6"/>
      <c r="XC54" s="6"/>
      <c r="XD54" s="6"/>
      <c r="XE54" s="6"/>
      <c r="XF54" s="6"/>
      <c r="XG54" s="6"/>
      <c r="XH54" s="6"/>
      <c r="XI54" s="6"/>
      <c r="XJ54" s="6"/>
      <c r="XK54" s="6"/>
      <c r="XL54" s="6"/>
      <c r="XM54" s="6"/>
      <c r="XN54" s="6"/>
      <c r="XO54" s="6"/>
      <c r="XP54" s="6"/>
      <c r="XQ54" s="6"/>
      <c r="XR54" s="6"/>
      <c r="XS54" s="6"/>
      <c r="XT54" s="6"/>
      <c r="XU54" s="6"/>
      <c r="XV54" s="6"/>
      <c r="XW54" s="6"/>
      <c r="XX54" s="6"/>
      <c r="XY54" s="6"/>
      <c r="XZ54" s="6"/>
      <c r="YA54" s="6"/>
      <c r="YB54" s="6"/>
      <c r="YC54" s="6"/>
      <c r="YD54" s="6"/>
      <c r="YE54" s="6"/>
      <c r="YF54" s="6"/>
      <c r="YG54" s="6"/>
      <c r="YH54" s="6"/>
      <c r="YI54" s="6"/>
      <c r="YJ54" s="6"/>
      <c r="YK54" s="6"/>
      <c r="YL54" s="6"/>
      <c r="YM54" s="6"/>
      <c r="YN54" s="6"/>
      <c r="YO54" s="6"/>
      <c r="YP54" s="6"/>
      <c r="YQ54" s="6"/>
      <c r="YR54" s="6"/>
      <c r="YS54" s="6"/>
      <c r="YT54" s="6"/>
      <c r="YU54" s="6"/>
      <c r="YV54" s="6"/>
      <c r="YW54" s="6"/>
      <c r="YX54" s="6"/>
      <c r="YY54" s="6"/>
      <c r="YZ54" s="6"/>
      <c r="ZA54" s="6"/>
      <c r="ZB54" s="6"/>
      <c r="ZC54" s="6"/>
      <c r="ZD54" s="6"/>
      <c r="ZE54" s="6"/>
      <c r="ZF54" s="6"/>
      <c r="ZG54" s="6"/>
      <c r="ZH54" s="6"/>
      <c r="ZI54" s="6"/>
      <c r="ZJ54" s="6"/>
      <c r="ZK54" s="6"/>
      <c r="ZL54" s="6"/>
      <c r="ZM54" s="6"/>
      <c r="ZN54" s="6"/>
      <c r="ZO54" s="6"/>
      <c r="ZP54" s="6"/>
      <c r="ZQ54" s="6"/>
      <c r="ZR54" s="6"/>
      <c r="ZS54" s="6"/>
      <c r="ZT54" s="6"/>
      <c r="ZU54" s="6"/>
      <c r="ZV54" s="6"/>
      <c r="ZW54" s="6"/>
      <c r="ZX54" s="6"/>
      <c r="ZY54" s="6"/>
      <c r="ZZ54" s="6"/>
      <c r="AAA54" s="6"/>
      <c r="AAB54" s="6"/>
      <c r="AAC54" s="6"/>
      <c r="AAD54" s="6"/>
      <c r="AAE54" s="6"/>
      <c r="AAF54" s="6"/>
      <c r="AAG54" s="6"/>
      <c r="AAH54" s="6"/>
      <c r="AAI54" s="6"/>
      <c r="AAJ54" s="6"/>
      <c r="AAK54" s="6"/>
      <c r="AAL54" s="6"/>
      <c r="AAM54" s="6"/>
      <c r="AAN54" s="6"/>
      <c r="AAO54" s="6"/>
      <c r="AAP54" s="6"/>
      <c r="AAQ54" s="6"/>
      <c r="AAR54" s="6"/>
      <c r="AAS54" s="6"/>
      <c r="AAT54" s="6"/>
      <c r="AAU54" s="6"/>
      <c r="AAV54" s="6"/>
      <c r="AAW54" s="6"/>
      <c r="AAX54" s="6"/>
      <c r="AAY54" s="6"/>
      <c r="AAZ54" s="6"/>
      <c r="ABA54" s="6"/>
      <c r="ABB54" s="6"/>
      <c r="ABC54" s="6"/>
      <c r="ABD54" s="6"/>
      <c r="ABE54" s="6"/>
      <c r="ABF54" s="6"/>
      <c r="ABG54" s="6"/>
      <c r="ABH54" s="6"/>
      <c r="ABI54" s="6"/>
      <c r="ABJ54" s="6"/>
      <c r="ABK54" s="6"/>
      <c r="ABL54" s="6"/>
      <c r="ABM54" s="6"/>
      <c r="ABN54" s="6"/>
      <c r="ABO54" s="6"/>
      <c r="ABP54" s="6"/>
      <c r="ABQ54" s="6"/>
      <c r="ABR54" s="6"/>
      <c r="ABS54" s="6"/>
      <c r="ABT54" s="6"/>
      <c r="ABU54" s="6"/>
      <c r="ABV54" s="6"/>
      <c r="ABW54" s="6"/>
      <c r="ABX54" s="6"/>
      <c r="ABY54" s="6"/>
      <c r="ABZ54" s="6"/>
      <c r="ACA54" s="6"/>
      <c r="ACB54" s="6"/>
      <c r="ACC54" s="6"/>
      <c r="ACD54" s="6"/>
      <c r="ACE54" s="6"/>
      <c r="ACF54" s="6"/>
      <c r="ACG54" s="6"/>
      <c r="ACH54" s="6"/>
      <c r="ACI54" s="6"/>
      <c r="ACJ54" s="6"/>
      <c r="ACK54" s="6"/>
      <c r="ACL54" s="6"/>
      <c r="ACM54" s="6"/>
      <c r="ACN54" s="6"/>
      <c r="ACO54" s="6"/>
      <c r="ACP54" s="6"/>
      <c r="ACQ54" s="6"/>
      <c r="ACR54" s="6"/>
      <c r="ACS54" s="6"/>
      <c r="ACT54" s="6"/>
      <c r="ACU54" s="6"/>
      <c r="ACV54" s="6"/>
      <c r="ACW54" s="6"/>
      <c r="ACX54" s="6"/>
      <c r="ACY54" s="6"/>
      <c r="ACZ54" s="6"/>
      <c r="ADA54" s="6"/>
      <c r="ADB54" s="6"/>
      <c r="ADC54" s="6"/>
      <c r="ADD54" s="6"/>
      <c r="ADE54" s="6"/>
      <c r="ADF54" s="6"/>
      <c r="ADG54" s="6"/>
      <c r="ADH54" s="6"/>
      <c r="ADI54" s="6"/>
      <c r="ADJ54" s="6"/>
      <c r="ADK54" s="6"/>
      <c r="ADL54" s="6"/>
      <c r="ADM54" s="6"/>
      <c r="ADN54" s="6"/>
      <c r="ADO54" s="6"/>
      <c r="ADP54" s="6"/>
      <c r="ADQ54" s="6"/>
      <c r="ADR54" s="6"/>
      <c r="ADS54" s="6"/>
      <c r="ADT54" s="6"/>
      <c r="ADU54" s="6"/>
      <c r="ADV54" s="6"/>
      <c r="ADW54" s="6"/>
      <c r="ADX54" s="6"/>
      <c r="ADY54" s="6"/>
      <c r="ADZ54" s="6"/>
      <c r="AEA54" s="6"/>
      <c r="AEB54" s="6"/>
      <c r="AEC54" s="6"/>
      <c r="AED54" s="6"/>
      <c r="AEE54" s="6"/>
      <c r="AEF54" s="6"/>
      <c r="AEG54" s="6"/>
      <c r="AEH54" s="6"/>
      <c r="AEI54" s="6"/>
      <c r="AEJ54" s="6"/>
      <c r="AEK54" s="6"/>
      <c r="AEL54" s="6"/>
      <c r="AEM54" s="6"/>
      <c r="AEN54" s="6"/>
      <c r="AEO54" s="6"/>
      <c r="AEP54" s="6"/>
      <c r="AEQ54" s="6"/>
      <c r="AER54" s="6"/>
      <c r="AES54" s="6"/>
      <c r="AET54" s="6"/>
      <c r="AEU54" s="6"/>
      <c r="AEV54" s="6"/>
      <c r="AEW54" s="6"/>
      <c r="AEX54" s="6"/>
      <c r="AEY54" s="6"/>
      <c r="AEZ54" s="6"/>
      <c r="AFA54" s="6"/>
      <c r="AFB54" s="6"/>
      <c r="AFC54" s="6"/>
      <c r="AFD54" s="6"/>
      <c r="AFE54" s="6"/>
      <c r="AFF54" s="6"/>
      <c r="AFG54" s="6"/>
      <c r="AFH54" s="6"/>
      <c r="AFI54" s="6"/>
      <c r="AFJ54" s="6"/>
      <c r="AFK54" s="6"/>
      <c r="AFL54" s="6"/>
      <c r="AFM54" s="6"/>
      <c r="AFN54" s="6"/>
      <c r="AFO54" s="6"/>
      <c r="AFP54" s="6"/>
      <c r="AFQ54" s="6"/>
      <c r="AFR54" s="6"/>
      <c r="AFS54" s="6"/>
      <c r="AFT54" s="6"/>
      <c r="AFU54" s="6"/>
      <c r="AFV54" s="6"/>
      <c r="AFW54" s="6"/>
      <c r="AFX54" s="6"/>
      <c r="AFY54" s="6"/>
      <c r="AFZ54" s="6"/>
      <c r="AGA54" s="6"/>
      <c r="AGB54" s="6"/>
      <c r="AGC54" s="6"/>
      <c r="AGD54" s="6"/>
      <c r="AGE54" s="6"/>
      <c r="AGF54" s="6"/>
      <c r="AGG54" s="6"/>
      <c r="AGH54" s="6"/>
      <c r="AGI54" s="6"/>
      <c r="AGJ54" s="6"/>
      <c r="AGK54" s="6"/>
      <c r="AGL54" s="6"/>
      <c r="AGM54" s="6"/>
      <c r="AGN54" s="6"/>
      <c r="AGO54" s="6"/>
      <c r="AGP54" s="6"/>
      <c r="AGQ54" s="6"/>
      <c r="AGR54" s="6"/>
      <c r="AGS54" s="6"/>
      <c r="AGT54" s="6"/>
      <c r="AGU54" s="6"/>
      <c r="AGV54" s="6"/>
      <c r="AGW54" s="6"/>
      <c r="AGX54" s="6"/>
      <c r="AGY54" s="6"/>
      <c r="AGZ54" s="6"/>
      <c r="AHA54" s="6"/>
      <c r="AHB54" s="6"/>
      <c r="AHC54" s="6"/>
      <c r="AHD54" s="6"/>
      <c r="AHE54" s="6"/>
      <c r="AHF54" s="6"/>
      <c r="AHG54" s="6"/>
      <c r="AHH54" s="6"/>
      <c r="AHI54" s="6"/>
      <c r="AHJ54" s="6"/>
      <c r="AHK54" s="6"/>
      <c r="AHL54" s="6"/>
      <c r="AHM54" s="6"/>
      <c r="AHN54" s="6"/>
      <c r="AHO54" s="6"/>
      <c r="AHP54" s="6"/>
      <c r="AHQ54" s="6"/>
      <c r="AHR54" s="6"/>
      <c r="AHS54" s="6"/>
      <c r="AHT54" s="6"/>
      <c r="AHU54" s="6"/>
      <c r="AHV54" s="6"/>
      <c r="AHW54" s="6"/>
      <c r="AHX54" s="6"/>
      <c r="AHY54" s="6"/>
      <c r="AHZ54" s="6"/>
      <c r="AIA54" s="6"/>
      <c r="AIB54" s="6"/>
      <c r="AIC54" s="6"/>
      <c r="AID54" s="6"/>
      <c r="AIE54" s="6"/>
      <c r="AIF54" s="6"/>
      <c r="AIG54" s="6"/>
      <c r="AIH54" s="6"/>
      <c r="AII54" s="6"/>
      <c r="AIJ54" s="6"/>
      <c r="AIK54" s="6"/>
      <c r="AIL54" s="6"/>
      <c r="AIM54" s="6"/>
      <c r="AIN54" s="6"/>
      <c r="AIO54" s="6"/>
      <c r="AIP54" s="6"/>
      <c r="AIQ54" s="6"/>
      <c r="AIR54" s="6"/>
      <c r="AIS54" s="6"/>
      <c r="AIT54" s="6"/>
      <c r="AIU54" s="6"/>
      <c r="AIV54" s="6"/>
      <c r="AIW54" s="6"/>
      <c r="AIX54" s="6"/>
      <c r="AIY54" s="6"/>
      <c r="AIZ54" s="6"/>
      <c r="AJA54" s="6"/>
      <c r="AJB54" s="6"/>
      <c r="AJC54" s="6"/>
      <c r="AJD54" s="6"/>
      <c r="AJE54" s="6"/>
      <c r="AJF54" s="6"/>
      <c r="AJG54" s="6"/>
      <c r="AJH54" s="6"/>
      <c r="AJI54" s="6"/>
      <c r="AJJ54" s="6"/>
      <c r="AJK54" s="6"/>
      <c r="AJL54" s="6"/>
      <c r="AJM54" s="6"/>
      <c r="AJN54" s="6"/>
      <c r="AJO54" s="6"/>
      <c r="AJP54" s="6"/>
      <c r="AJQ54" s="6"/>
      <c r="AJR54" s="6"/>
      <c r="AJS54" s="6"/>
      <c r="AJT54" s="6"/>
      <c r="AJU54" s="6"/>
      <c r="AJV54" s="6"/>
      <c r="AJW54" s="6"/>
      <c r="AJX54" s="6"/>
      <c r="AJY54" s="6"/>
      <c r="AJZ54" s="6"/>
      <c r="AKA54" s="6"/>
      <c r="AKB54" s="6"/>
      <c r="AKC54" s="6"/>
      <c r="AKD54" s="6"/>
      <c r="AKE54" s="6"/>
      <c r="AKF54" s="6"/>
      <c r="AKG54" s="6"/>
      <c r="AKH54" s="6"/>
      <c r="AKI54" s="6"/>
      <c r="AKJ54" s="6"/>
      <c r="AKK54" s="6"/>
      <c r="AKL54" s="6"/>
      <c r="AKM54" s="6"/>
      <c r="AKN54" s="6"/>
      <c r="AKO54" s="6"/>
      <c r="AKP54" s="6"/>
      <c r="AKQ54" s="6"/>
      <c r="AKR54" s="6"/>
      <c r="AKS54" s="6"/>
      <c r="AKT54" s="6"/>
      <c r="AKU54" s="6"/>
      <c r="AKV54" s="6"/>
      <c r="AKW54" s="6"/>
      <c r="AKX54" s="6"/>
      <c r="AKY54" s="6"/>
      <c r="AKZ54" s="6"/>
      <c r="ALA54" s="6"/>
      <c r="ALB54" s="6"/>
      <c r="ALC54" s="6"/>
      <c r="ALD54" s="6"/>
      <c r="ALE54" s="6"/>
      <c r="ALF54" s="6"/>
      <c r="ALG54" s="6"/>
      <c r="ALH54" s="6"/>
      <c r="ALI54" s="6"/>
      <c r="ALJ54" s="6"/>
      <c r="ALK54" s="6"/>
      <c r="ALL54" s="6"/>
      <c r="ALM54" s="6"/>
      <c r="ALN54" s="6"/>
      <c r="ALO54" s="6"/>
      <c r="ALP54" s="6"/>
      <c r="ALQ54" s="6"/>
      <c r="ALR54" s="6"/>
      <c r="ALS54" s="6"/>
      <c r="ALT54" s="6"/>
      <c r="ALU54" s="6"/>
      <c r="ALV54" s="6"/>
      <c r="ALW54" s="6"/>
      <c r="ALX54" s="6"/>
      <c r="ALY54" s="6"/>
      <c r="ALZ54" s="6"/>
      <c r="AMA54" s="6"/>
      <c r="AMB54" s="6"/>
      <c r="AMC54" s="6"/>
      <c r="AMD54" s="6"/>
      <c r="AME54" s="6"/>
      <c r="AMF54" s="6"/>
      <c r="AMG54" s="6"/>
      <c r="AMH54" s="6"/>
      <c r="AMI54" s="6"/>
      <c r="AMJ54" s="6"/>
      <c r="AMK54" s="6"/>
      <c r="AML54" s="6"/>
      <c r="AMM54" s="6"/>
      <c r="AMN54" s="6"/>
      <c r="AMO54" s="6"/>
      <c r="AMP54" s="6"/>
      <c r="AMQ54" s="6"/>
      <c r="AMR54" s="6"/>
      <c r="AMS54" s="6"/>
      <c r="AMT54" s="6"/>
      <c r="AMU54" s="6"/>
      <c r="AMV54" s="6"/>
      <c r="AMW54" s="6"/>
      <c r="AMX54" s="6"/>
      <c r="AMY54" s="6"/>
      <c r="AMZ54" s="6"/>
      <c r="ANA54" s="6"/>
      <c r="ANB54" s="6"/>
    </row>
    <row r="55" spans="1:1042" x14ac:dyDescent="0.25">
      <c r="A55" t="s">
        <v>188</v>
      </c>
      <c r="K55" s="55"/>
      <c r="L55" s="55"/>
      <c r="M55" s="6"/>
      <c r="N55" s="55"/>
      <c r="O55" s="6"/>
      <c r="P55" s="6"/>
      <c r="Q55" s="6"/>
      <c r="R55" s="72" t="s">
        <v>819</v>
      </c>
      <c r="S55" s="14">
        <v>85</v>
      </c>
      <c r="T55" s="103" t="s">
        <v>819</v>
      </c>
      <c r="U55" s="133">
        <f t="shared" si="2"/>
        <v>13</v>
      </c>
      <c r="V55" s="131"/>
      <c r="W55" s="78"/>
      <c r="X55" s="56"/>
      <c r="Y55" s="56"/>
      <c r="Z55" s="57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/>
      <c r="DS55" s="6"/>
      <c r="DT55" s="6"/>
      <c r="DU55" s="6"/>
      <c r="DV55" s="6"/>
      <c r="DW55" s="6"/>
      <c r="DX55" s="6"/>
      <c r="DY55" s="6"/>
      <c r="DZ55" s="6"/>
      <c r="EA55" s="6"/>
      <c r="EB55" s="6"/>
      <c r="EC55" s="6"/>
      <c r="ED55" s="6"/>
      <c r="EE55" s="6"/>
      <c r="EF55" s="6"/>
      <c r="EG55" s="6"/>
      <c r="EH55" s="6"/>
      <c r="EI55" s="6"/>
      <c r="EJ55" s="6"/>
      <c r="EK55" s="6"/>
      <c r="EL55" s="6"/>
      <c r="EM55" s="6"/>
      <c r="EN55" s="6"/>
      <c r="EO55" s="6"/>
      <c r="EP55" s="6"/>
      <c r="EQ55" s="6"/>
      <c r="ER55" s="6"/>
      <c r="ES55" s="6"/>
      <c r="ET55" s="6"/>
      <c r="EU55" s="6"/>
      <c r="EV55" s="6"/>
      <c r="EW55" s="6"/>
      <c r="EX55" s="6"/>
      <c r="EY55" s="6"/>
      <c r="EZ55" s="6"/>
      <c r="FA55" s="6"/>
      <c r="FB55" s="6"/>
      <c r="FC55" s="6"/>
      <c r="FD55" s="6"/>
      <c r="FE55" s="6"/>
      <c r="FF55" s="6"/>
      <c r="FG55" s="6"/>
      <c r="FH55" s="6"/>
      <c r="FI55" s="6"/>
      <c r="FJ55" s="6"/>
      <c r="FK55" s="6"/>
      <c r="FL55" s="6"/>
      <c r="FM55" s="6"/>
      <c r="FN55" s="6"/>
      <c r="FO55" s="6"/>
      <c r="FP55" s="6"/>
      <c r="FQ55" s="6"/>
      <c r="FR55" s="6"/>
      <c r="FS55" s="6"/>
      <c r="FT55" s="6"/>
      <c r="FU55" s="6"/>
      <c r="FV55" s="6"/>
      <c r="FW55" s="6"/>
      <c r="FX55" s="6"/>
      <c r="FY55" s="6"/>
      <c r="FZ55" s="6"/>
      <c r="GA55" s="6"/>
      <c r="GB55" s="6"/>
      <c r="GC55" s="6"/>
      <c r="GD55" s="6"/>
      <c r="GE55" s="6"/>
      <c r="GF55" s="6"/>
      <c r="GG55" s="6"/>
      <c r="GH55" s="6"/>
      <c r="GI55" s="6"/>
      <c r="GJ55" s="6"/>
      <c r="GK55" s="6"/>
      <c r="GL55" s="6"/>
      <c r="GM55" s="6"/>
      <c r="GN55" s="6"/>
      <c r="GO55" s="6"/>
      <c r="GP55" s="6"/>
      <c r="GQ55" s="6"/>
      <c r="GR55" s="6"/>
      <c r="GS55" s="6"/>
      <c r="GT55" s="6"/>
      <c r="GU55" s="6"/>
      <c r="GV55" s="6"/>
      <c r="GW55" s="6"/>
      <c r="GX55" s="6"/>
      <c r="GY55" s="6"/>
      <c r="GZ55" s="6"/>
      <c r="HA55" s="6"/>
      <c r="HB55" s="6"/>
      <c r="HC55" s="6"/>
      <c r="HD55" s="6"/>
      <c r="HE55" s="6"/>
      <c r="HF55" s="6"/>
      <c r="HG55" s="6"/>
      <c r="HH55" s="6"/>
      <c r="HI55" s="6"/>
      <c r="HJ55" s="6"/>
      <c r="HK55" s="6"/>
      <c r="HL55" s="6"/>
      <c r="HM55" s="6"/>
      <c r="HN55" s="6"/>
      <c r="HO55" s="6"/>
      <c r="HP55" s="6"/>
      <c r="HQ55" s="6"/>
      <c r="HR55" s="6"/>
      <c r="HS55" s="6"/>
      <c r="HT55" s="6"/>
      <c r="HU55" s="6"/>
      <c r="HV55" s="6"/>
      <c r="HW55" s="6"/>
      <c r="HX55" s="6"/>
      <c r="HY55" s="6"/>
      <c r="HZ55" s="6"/>
      <c r="IA55" s="6"/>
      <c r="IB55" s="6"/>
      <c r="IC55" s="6"/>
      <c r="ID55" s="6"/>
      <c r="IE55" s="6"/>
      <c r="IF55" s="6"/>
      <c r="IG55" s="6"/>
      <c r="IH55" s="6"/>
      <c r="II55" s="6"/>
      <c r="IJ55" s="6"/>
      <c r="IK55" s="6"/>
      <c r="IL55" s="6"/>
      <c r="IM55" s="6"/>
      <c r="IN55" s="6"/>
      <c r="IO55" s="6"/>
      <c r="IP55" s="6"/>
      <c r="IQ55" s="6"/>
      <c r="IR55" s="6"/>
      <c r="IS55" s="6"/>
      <c r="IT55" s="6"/>
      <c r="IU55" s="6"/>
      <c r="IV55" s="6"/>
      <c r="IW55" s="6"/>
      <c r="IX55" s="6"/>
      <c r="IY55" s="6"/>
      <c r="IZ55" s="6"/>
      <c r="JA55" s="6"/>
      <c r="JB55" s="6"/>
      <c r="JC55" s="6"/>
      <c r="JD55" s="6"/>
      <c r="JE55" s="6"/>
      <c r="JF55" s="6"/>
      <c r="JG55" s="6"/>
      <c r="JH55" s="6"/>
      <c r="JI55" s="6"/>
      <c r="JJ55" s="6"/>
      <c r="JK55" s="6"/>
      <c r="JL55" s="6"/>
      <c r="JM55" s="6"/>
      <c r="JN55" s="6"/>
      <c r="JO55" s="6"/>
      <c r="JP55" s="6"/>
      <c r="JQ55" s="6"/>
      <c r="JR55" s="6"/>
      <c r="JS55" s="6"/>
      <c r="JT55" s="6"/>
      <c r="JU55" s="6"/>
      <c r="JV55" s="6"/>
      <c r="JW55" s="6"/>
      <c r="JX55" s="6"/>
      <c r="JY55" s="6"/>
      <c r="JZ55" s="6"/>
      <c r="KA55" s="6"/>
      <c r="KB55" s="6"/>
      <c r="KC55" s="6"/>
      <c r="KD55" s="6"/>
      <c r="KE55" s="6"/>
      <c r="KF55" s="6"/>
      <c r="KG55" s="6"/>
      <c r="KH55" s="6"/>
      <c r="KI55" s="6"/>
      <c r="KJ55" s="6"/>
      <c r="KK55" s="6"/>
      <c r="KL55" s="6"/>
      <c r="KM55" s="6"/>
      <c r="KN55" s="6"/>
      <c r="KO55" s="6"/>
      <c r="KP55" s="6"/>
      <c r="KQ55" s="6"/>
      <c r="KR55" s="6"/>
      <c r="KS55" s="6"/>
      <c r="KT55" s="6"/>
      <c r="KU55" s="6"/>
      <c r="KV55" s="6"/>
      <c r="KW55" s="6"/>
      <c r="KX55" s="6"/>
      <c r="KY55" s="6"/>
      <c r="KZ55" s="6"/>
      <c r="LA55" s="6"/>
      <c r="LB55" s="6"/>
      <c r="LC55" s="6"/>
      <c r="LD55" s="6"/>
      <c r="LE55" s="6"/>
      <c r="LF55" s="6"/>
      <c r="LG55" s="6"/>
      <c r="LH55" s="6"/>
      <c r="LI55" s="6"/>
      <c r="LJ55" s="6"/>
      <c r="LK55" s="6"/>
      <c r="LL55" s="6"/>
      <c r="LM55" s="6"/>
      <c r="LN55" s="6"/>
      <c r="LO55" s="6"/>
      <c r="LP55" s="6"/>
      <c r="LQ55" s="6"/>
      <c r="LR55" s="6"/>
      <c r="LS55" s="6"/>
      <c r="LT55" s="6"/>
      <c r="LU55" s="6"/>
      <c r="LV55" s="6"/>
      <c r="LW55" s="6"/>
      <c r="LX55" s="6"/>
      <c r="LY55" s="6"/>
      <c r="LZ55" s="6"/>
      <c r="MA55" s="6"/>
      <c r="MB55" s="6"/>
      <c r="MC55" s="6"/>
      <c r="MD55" s="6"/>
      <c r="ME55" s="6"/>
      <c r="MF55" s="6"/>
      <c r="MG55" s="6"/>
      <c r="MH55" s="6"/>
      <c r="MI55" s="6"/>
      <c r="MJ55" s="6"/>
      <c r="MK55" s="6"/>
      <c r="ML55" s="6"/>
      <c r="MM55" s="6"/>
      <c r="MN55" s="6"/>
      <c r="MO55" s="6"/>
      <c r="MP55" s="6"/>
      <c r="MQ55" s="6"/>
      <c r="MR55" s="6"/>
      <c r="MS55" s="6"/>
      <c r="MT55" s="6"/>
      <c r="MU55" s="6"/>
      <c r="MV55" s="6"/>
      <c r="MW55" s="6"/>
      <c r="MX55" s="6"/>
      <c r="MY55" s="6"/>
      <c r="MZ55" s="6"/>
      <c r="NA55" s="6"/>
      <c r="NB55" s="6"/>
      <c r="NC55" s="6"/>
      <c r="ND55" s="6"/>
      <c r="NE55" s="6"/>
      <c r="NF55" s="6"/>
      <c r="NG55" s="6"/>
      <c r="NH55" s="6"/>
      <c r="NI55" s="6"/>
      <c r="NJ55" s="6"/>
      <c r="NK55" s="6"/>
      <c r="NL55" s="6"/>
      <c r="NM55" s="6"/>
      <c r="NN55" s="6"/>
      <c r="NO55" s="6"/>
      <c r="NP55" s="6"/>
      <c r="NQ55" s="6"/>
      <c r="NR55" s="6"/>
      <c r="NS55" s="6"/>
      <c r="NT55" s="6"/>
      <c r="NU55" s="6"/>
      <c r="NV55" s="6"/>
      <c r="NW55" s="6"/>
      <c r="NX55" s="6"/>
      <c r="NY55" s="6"/>
      <c r="NZ55" s="6"/>
      <c r="OA55" s="6"/>
      <c r="OB55" s="6"/>
      <c r="OC55" s="6"/>
      <c r="OD55" s="6"/>
      <c r="OE55" s="6"/>
      <c r="OF55" s="6"/>
      <c r="OG55" s="6"/>
      <c r="OH55" s="6"/>
      <c r="OI55" s="6"/>
      <c r="OJ55" s="6"/>
      <c r="OK55" s="6"/>
      <c r="OL55" s="6"/>
      <c r="OM55" s="6"/>
      <c r="ON55" s="6"/>
      <c r="OO55" s="6"/>
      <c r="OP55" s="6"/>
      <c r="OQ55" s="6"/>
      <c r="OR55" s="6"/>
      <c r="OS55" s="6"/>
      <c r="OT55" s="6"/>
      <c r="OU55" s="6"/>
      <c r="OV55" s="6"/>
      <c r="OW55" s="6"/>
      <c r="OX55" s="6"/>
      <c r="OY55" s="6"/>
      <c r="OZ55" s="6"/>
      <c r="PA55" s="6"/>
      <c r="PB55" s="6"/>
      <c r="PC55" s="6"/>
      <c r="PD55" s="6"/>
      <c r="PE55" s="6"/>
      <c r="PF55" s="6"/>
      <c r="PG55" s="6"/>
      <c r="PH55" s="6"/>
      <c r="PI55" s="6"/>
      <c r="PJ55" s="6"/>
      <c r="PK55" s="6"/>
      <c r="PL55" s="6"/>
      <c r="PM55" s="6"/>
      <c r="PN55" s="6"/>
      <c r="PO55" s="6"/>
      <c r="PP55" s="6"/>
      <c r="PQ55" s="6"/>
      <c r="PR55" s="6"/>
      <c r="PS55" s="6"/>
      <c r="PT55" s="6"/>
      <c r="PU55" s="6"/>
      <c r="PV55" s="6"/>
      <c r="PW55" s="6"/>
      <c r="PX55" s="6"/>
      <c r="PY55" s="6"/>
      <c r="PZ55" s="6"/>
      <c r="QA55" s="6"/>
      <c r="QB55" s="6"/>
      <c r="QC55" s="6"/>
      <c r="QD55" s="6"/>
      <c r="QE55" s="6"/>
      <c r="QF55" s="6"/>
      <c r="QG55" s="6"/>
      <c r="QH55" s="6"/>
      <c r="QI55" s="6"/>
      <c r="QJ55" s="6"/>
      <c r="QK55" s="6"/>
      <c r="QL55" s="6"/>
      <c r="QM55" s="6"/>
      <c r="QN55" s="6"/>
      <c r="QO55" s="6"/>
      <c r="QP55" s="6"/>
      <c r="QQ55" s="6"/>
      <c r="QR55" s="6"/>
      <c r="QS55" s="6"/>
      <c r="QT55" s="6"/>
      <c r="QU55" s="6"/>
      <c r="QV55" s="6"/>
      <c r="QW55" s="6"/>
      <c r="QX55" s="6"/>
      <c r="QY55" s="6"/>
      <c r="QZ55" s="6"/>
      <c r="RA55" s="6"/>
      <c r="RB55" s="6"/>
      <c r="RC55" s="6"/>
      <c r="RD55" s="6"/>
      <c r="RE55" s="6"/>
      <c r="RF55" s="6"/>
      <c r="RG55" s="6"/>
      <c r="RH55" s="6"/>
      <c r="RI55" s="6"/>
      <c r="RJ55" s="6"/>
      <c r="RK55" s="6"/>
      <c r="RL55" s="6"/>
      <c r="RM55" s="6"/>
      <c r="RN55" s="6"/>
      <c r="RO55" s="6"/>
      <c r="RP55" s="6"/>
      <c r="RQ55" s="6"/>
      <c r="RR55" s="6"/>
      <c r="RS55" s="6"/>
      <c r="RT55" s="6"/>
      <c r="RU55" s="6"/>
      <c r="RV55" s="6"/>
      <c r="RW55" s="6"/>
      <c r="RX55" s="6"/>
      <c r="RY55" s="6"/>
      <c r="RZ55" s="6"/>
      <c r="SA55" s="6"/>
      <c r="SB55" s="6"/>
      <c r="SC55" s="6"/>
      <c r="SD55" s="6"/>
      <c r="SE55" s="6"/>
      <c r="SF55" s="6"/>
      <c r="SG55" s="6"/>
      <c r="SH55" s="6"/>
      <c r="SI55" s="6"/>
      <c r="SJ55" s="6"/>
      <c r="SK55" s="6"/>
      <c r="SL55" s="6"/>
      <c r="SM55" s="6"/>
      <c r="SN55" s="6"/>
      <c r="SO55" s="6"/>
      <c r="SP55" s="6"/>
      <c r="SQ55" s="6"/>
      <c r="SR55" s="6"/>
      <c r="SS55" s="6"/>
      <c r="ST55" s="6"/>
      <c r="SU55" s="6"/>
      <c r="SV55" s="6"/>
      <c r="SW55" s="6"/>
      <c r="SX55" s="6"/>
      <c r="SY55" s="6"/>
      <c r="SZ55" s="6"/>
      <c r="TA55" s="6"/>
      <c r="TB55" s="6"/>
      <c r="TC55" s="6"/>
      <c r="TD55" s="6"/>
      <c r="TE55" s="6"/>
      <c r="TF55" s="6"/>
      <c r="TG55" s="6"/>
      <c r="TH55" s="6"/>
      <c r="TI55" s="6"/>
      <c r="TJ55" s="6"/>
      <c r="TK55" s="6"/>
      <c r="TL55" s="6"/>
      <c r="TM55" s="6"/>
      <c r="TN55" s="6"/>
      <c r="TO55" s="6"/>
      <c r="TP55" s="6"/>
      <c r="TQ55" s="6"/>
      <c r="TR55" s="6"/>
      <c r="TS55" s="6"/>
      <c r="TT55" s="6"/>
      <c r="TU55" s="6"/>
      <c r="TV55" s="6"/>
      <c r="TW55" s="6"/>
      <c r="TX55" s="6"/>
      <c r="TY55" s="6"/>
      <c r="TZ55" s="6"/>
      <c r="UA55" s="6"/>
      <c r="UB55" s="6"/>
      <c r="UC55" s="6"/>
      <c r="UD55" s="6"/>
      <c r="UE55" s="6"/>
      <c r="UF55" s="6"/>
      <c r="UG55" s="6"/>
      <c r="UH55" s="6"/>
      <c r="UI55" s="6"/>
      <c r="UJ55" s="6"/>
      <c r="UK55" s="6"/>
      <c r="UL55" s="6"/>
      <c r="UM55" s="6"/>
      <c r="UN55" s="6"/>
      <c r="UO55" s="6"/>
      <c r="UP55" s="6"/>
      <c r="UQ55" s="6"/>
      <c r="UR55" s="6"/>
      <c r="US55" s="6"/>
      <c r="UT55" s="6"/>
      <c r="UU55" s="6"/>
      <c r="UV55" s="6"/>
      <c r="UW55" s="6"/>
      <c r="UX55" s="6"/>
      <c r="UY55" s="6"/>
      <c r="UZ55" s="6"/>
      <c r="VA55" s="6"/>
      <c r="VB55" s="6"/>
      <c r="VC55" s="6"/>
      <c r="VD55" s="6"/>
      <c r="VE55" s="6"/>
      <c r="VF55" s="6"/>
      <c r="VG55" s="6"/>
      <c r="VH55" s="6"/>
      <c r="VI55" s="6"/>
      <c r="VJ55" s="6"/>
      <c r="VK55" s="6"/>
      <c r="VL55" s="6"/>
      <c r="VM55" s="6"/>
      <c r="VN55" s="6"/>
      <c r="VO55" s="6"/>
      <c r="VP55" s="6"/>
      <c r="VQ55" s="6"/>
      <c r="VR55" s="6"/>
      <c r="VS55" s="6"/>
      <c r="VT55" s="6"/>
      <c r="VU55" s="6"/>
      <c r="VV55" s="6"/>
      <c r="VW55" s="6"/>
      <c r="VX55" s="6"/>
      <c r="VY55" s="6"/>
      <c r="VZ55" s="6"/>
      <c r="WA55" s="6"/>
      <c r="WB55" s="6"/>
      <c r="WC55" s="6"/>
      <c r="WD55" s="6"/>
      <c r="WE55" s="6"/>
      <c r="WF55" s="6"/>
      <c r="WG55" s="6"/>
      <c r="WH55" s="6"/>
      <c r="WI55" s="6"/>
      <c r="WJ55" s="6"/>
      <c r="WK55" s="6"/>
      <c r="WL55" s="6"/>
      <c r="WM55" s="6"/>
      <c r="WN55" s="6"/>
      <c r="WO55" s="6"/>
      <c r="WP55" s="6"/>
      <c r="WQ55" s="6"/>
      <c r="WR55" s="6"/>
      <c r="WS55" s="6"/>
      <c r="WT55" s="6"/>
      <c r="WU55" s="6"/>
      <c r="WV55" s="6"/>
      <c r="WW55" s="6"/>
      <c r="WX55" s="6"/>
      <c r="WY55" s="6"/>
      <c r="WZ55" s="6"/>
      <c r="XA55" s="6"/>
      <c r="XB55" s="6"/>
      <c r="XC55" s="6"/>
      <c r="XD55" s="6"/>
      <c r="XE55" s="6"/>
      <c r="XF55" s="6"/>
      <c r="XG55" s="6"/>
      <c r="XH55" s="6"/>
      <c r="XI55" s="6"/>
      <c r="XJ55" s="6"/>
      <c r="XK55" s="6"/>
      <c r="XL55" s="6"/>
      <c r="XM55" s="6"/>
      <c r="XN55" s="6"/>
      <c r="XO55" s="6"/>
      <c r="XP55" s="6"/>
      <c r="XQ55" s="6"/>
      <c r="XR55" s="6"/>
      <c r="XS55" s="6"/>
      <c r="XT55" s="6"/>
      <c r="XU55" s="6"/>
      <c r="XV55" s="6"/>
      <c r="XW55" s="6"/>
      <c r="XX55" s="6"/>
      <c r="XY55" s="6"/>
      <c r="XZ55" s="6"/>
      <c r="YA55" s="6"/>
      <c r="YB55" s="6"/>
      <c r="YC55" s="6"/>
      <c r="YD55" s="6"/>
      <c r="YE55" s="6"/>
      <c r="YF55" s="6"/>
      <c r="YG55" s="6"/>
      <c r="YH55" s="6"/>
      <c r="YI55" s="6"/>
      <c r="YJ55" s="6"/>
      <c r="YK55" s="6"/>
      <c r="YL55" s="6"/>
      <c r="YM55" s="6"/>
      <c r="YN55" s="6"/>
      <c r="YO55" s="6"/>
      <c r="YP55" s="6"/>
      <c r="YQ55" s="6"/>
      <c r="YR55" s="6"/>
      <c r="YS55" s="6"/>
      <c r="YT55" s="6"/>
      <c r="YU55" s="6"/>
      <c r="YV55" s="6"/>
      <c r="YW55" s="6"/>
      <c r="YX55" s="6"/>
      <c r="YY55" s="6"/>
      <c r="YZ55" s="6"/>
      <c r="ZA55" s="6"/>
      <c r="ZB55" s="6"/>
      <c r="ZC55" s="6"/>
      <c r="ZD55" s="6"/>
      <c r="ZE55" s="6"/>
      <c r="ZF55" s="6"/>
      <c r="ZG55" s="6"/>
      <c r="ZH55" s="6"/>
      <c r="ZI55" s="6"/>
      <c r="ZJ55" s="6"/>
      <c r="ZK55" s="6"/>
      <c r="ZL55" s="6"/>
      <c r="ZM55" s="6"/>
      <c r="ZN55" s="6"/>
      <c r="ZO55" s="6"/>
      <c r="ZP55" s="6"/>
      <c r="ZQ55" s="6"/>
      <c r="ZR55" s="6"/>
      <c r="ZS55" s="6"/>
      <c r="ZT55" s="6"/>
      <c r="ZU55" s="6"/>
      <c r="ZV55" s="6"/>
      <c r="ZW55" s="6"/>
      <c r="ZX55" s="6"/>
      <c r="ZY55" s="6"/>
      <c r="ZZ55" s="6"/>
      <c r="AAA55" s="6"/>
      <c r="AAB55" s="6"/>
      <c r="AAC55" s="6"/>
      <c r="AAD55" s="6"/>
      <c r="AAE55" s="6"/>
      <c r="AAF55" s="6"/>
      <c r="AAG55" s="6"/>
      <c r="AAH55" s="6"/>
      <c r="AAI55" s="6"/>
      <c r="AAJ55" s="6"/>
      <c r="AAK55" s="6"/>
      <c r="AAL55" s="6"/>
      <c r="AAM55" s="6"/>
      <c r="AAN55" s="6"/>
      <c r="AAO55" s="6"/>
      <c r="AAP55" s="6"/>
      <c r="AAQ55" s="6"/>
      <c r="AAR55" s="6"/>
      <c r="AAS55" s="6"/>
      <c r="AAT55" s="6"/>
      <c r="AAU55" s="6"/>
      <c r="AAV55" s="6"/>
      <c r="AAW55" s="6"/>
      <c r="AAX55" s="6"/>
      <c r="AAY55" s="6"/>
      <c r="AAZ55" s="6"/>
      <c r="ABA55" s="6"/>
      <c r="ABB55" s="6"/>
      <c r="ABC55" s="6"/>
      <c r="ABD55" s="6"/>
      <c r="ABE55" s="6"/>
      <c r="ABF55" s="6"/>
      <c r="ABG55" s="6"/>
      <c r="ABH55" s="6"/>
      <c r="ABI55" s="6"/>
      <c r="ABJ55" s="6"/>
      <c r="ABK55" s="6"/>
      <c r="ABL55" s="6"/>
      <c r="ABM55" s="6"/>
      <c r="ABN55" s="6"/>
      <c r="ABO55" s="6"/>
      <c r="ABP55" s="6"/>
      <c r="ABQ55" s="6"/>
      <c r="ABR55" s="6"/>
      <c r="ABS55" s="6"/>
      <c r="ABT55" s="6"/>
      <c r="ABU55" s="6"/>
      <c r="ABV55" s="6"/>
      <c r="ABW55" s="6"/>
      <c r="ABX55" s="6"/>
      <c r="ABY55" s="6"/>
      <c r="ABZ55" s="6"/>
      <c r="ACA55" s="6"/>
      <c r="ACB55" s="6"/>
      <c r="ACC55" s="6"/>
      <c r="ACD55" s="6"/>
      <c r="ACE55" s="6"/>
      <c r="ACF55" s="6"/>
      <c r="ACG55" s="6"/>
      <c r="ACH55" s="6"/>
      <c r="ACI55" s="6"/>
      <c r="ACJ55" s="6"/>
      <c r="ACK55" s="6"/>
      <c r="ACL55" s="6"/>
      <c r="ACM55" s="6"/>
      <c r="ACN55" s="6"/>
      <c r="ACO55" s="6"/>
      <c r="ACP55" s="6"/>
      <c r="ACQ55" s="6"/>
      <c r="ACR55" s="6"/>
      <c r="ACS55" s="6"/>
      <c r="ACT55" s="6"/>
      <c r="ACU55" s="6"/>
      <c r="ACV55" s="6"/>
      <c r="ACW55" s="6"/>
      <c r="ACX55" s="6"/>
      <c r="ACY55" s="6"/>
      <c r="ACZ55" s="6"/>
      <c r="ADA55" s="6"/>
      <c r="ADB55" s="6"/>
      <c r="ADC55" s="6"/>
      <c r="ADD55" s="6"/>
      <c r="ADE55" s="6"/>
      <c r="ADF55" s="6"/>
      <c r="ADG55" s="6"/>
      <c r="ADH55" s="6"/>
      <c r="ADI55" s="6"/>
      <c r="ADJ55" s="6"/>
      <c r="ADK55" s="6"/>
      <c r="ADL55" s="6"/>
      <c r="ADM55" s="6"/>
      <c r="ADN55" s="6"/>
      <c r="ADO55" s="6"/>
      <c r="ADP55" s="6"/>
      <c r="ADQ55" s="6"/>
      <c r="ADR55" s="6"/>
      <c r="ADS55" s="6"/>
      <c r="ADT55" s="6"/>
      <c r="ADU55" s="6"/>
      <c r="ADV55" s="6"/>
      <c r="ADW55" s="6"/>
      <c r="ADX55" s="6"/>
      <c r="ADY55" s="6"/>
      <c r="ADZ55" s="6"/>
      <c r="AEA55" s="6"/>
      <c r="AEB55" s="6"/>
      <c r="AEC55" s="6"/>
      <c r="AED55" s="6"/>
      <c r="AEE55" s="6"/>
      <c r="AEF55" s="6"/>
      <c r="AEG55" s="6"/>
      <c r="AEH55" s="6"/>
      <c r="AEI55" s="6"/>
      <c r="AEJ55" s="6"/>
      <c r="AEK55" s="6"/>
      <c r="AEL55" s="6"/>
      <c r="AEM55" s="6"/>
      <c r="AEN55" s="6"/>
      <c r="AEO55" s="6"/>
      <c r="AEP55" s="6"/>
      <c r="AEQ55" s="6"/>
      <c r="AER55" s="6"/>
      <c r="AES55" s="6"/>
      <c r="AET55" s="6"/>
      <c r="AEU55" s="6"/>
      <c r="AEV55" s="6"/>
      <c r="AEW55" s="6"/>
      <c r="AEX55" s="6"/>
      <c r="AEY55" s="6"/>
      <c r="AEZ55" s="6"/>
      <c r="AFA55" s="6"/>
      <c r="AFB55" s="6"/>
      <c r="AFC55" s="6"/>
      <c r="AFD55" s="6"/>
      <c r="AFE55" s="6"/>
      <c r="AFF55" s="6"/>
      <c r="AFG55" s="6"/>
      <c r="AFH55" s="6"/>
      <c r="AFI55" s="6"/>
      <c r="AFJ55" s="6"/>
      <c r="AFK55" s="6"/>
      <c r="AFL55" s="6"/>
      <c r="AFM55" s="6"/>
      <c r="AFN55" s="6"/>
      <c r="AFO55" s="6"/>
      <c r="AFP55" s="6"/>
      <c r="AFQ55" s="6"/>
      <c r="AFR55" s="6"/>
      <c r="AFS55" s="6"/>
      <c r="AFT55" s="6"/>
      <c r="AFU55" s="6"/>
      <c r="AFV55" s="6"/>
      <c r="AFW55" s="6"/>
      <c r="AFX55" s="6"/>
      <c r="AFY55" s="6"/>
      <c r="AFZ55" s="6"/>
      <c r="AGA55" s="6"/>
      <c r="AGB55" s="6"/>
      <c r="AGC55" s="6"/>
      <c r="AGD55" s="6"/>
      <c r="AGE55" s="6"/>
      <c r="AGF55" s="6"/>
      <c r="AGG55" s="6"/>
      <c r="AGH55" s="6"/>
      <c r="AGI55" s="6"/>
      <c r="AGJ55" s="6"/>
      <c r="AGK55" s="6"/>
      <c r="AGL55" s="6"/>
      <c r="AGM55" s="6"/>
      <c r="AGN55" s="6"/>
      <c r="AGO55" s="6"/>
      <c r="AGP55" s="6"/>
      <c r="AGQ55" s="6"/>
      <c r="AGR55" s="6"/>
      <c r="AGS55" s="6"/>
      <c r="AGT55" s="6"/>
      <c r="AGU55" s="6"/>
      <c r="AGV55" s="6"/>
      <c r="AGW55" s="6"/>
      <c r="AGX55" s="6"/>
      <c r="AGY55" s="6"/>
      <c r="AGZ55" s="6"/>
      <c r="AHA55" s="6"/>
      <c r="AHB55" s="6"/>
      <c r="AHC55" s="6"/>
      <c r="AHD55" s="6"/>
      <c r="AHE55" s="6"/>
      <c r="AHF55" s="6"/>
      <c r="AHG55" s="6"/>
      <c r="AHH55" s="6"/>
      <c r="AHI55" s="6"/>
      <c r="AHJ55" s="6"/>
      <c r="AHK55" s="6"/>
      <c r="AHL55" s="6"/>
      <c r="AHM55" s="6"/>
      <c r="AHN55" s="6"/>
      <c r="AHO55" s="6"/>
      <c r="AHP55" s="6"/>
      <c r="AHQ55" s="6"/>
      <c r="AHR55" s="6"/>
      <c r="AHS55" s="6"/>
      <c r="AHT55" s="6"/>
      <c r="AHU55" s="6"/>
      <c r="AHV55" s="6"/>
      <c r="AHW55" s="6"/>
      <c r="AHX55" s="6"/>
      <c r="AHY55" s="6"/>
      <c r="AHZ55" s="6"/>
      <c r="AIA55" s="6"/>
      <c r="AIB55" s="6"/>
      <c r="AIC55" s="6"/>
      <c r="AID55" s="6"/>
      <c r="AIE55" s="6"/>
      <c r="AIF55" s="6"/>
      <c r="AIG55" s="6"/>
      <c r="AIH55" s="6"/>
      <c r="AII55" s="6"/>
      <c r="AIJ55" s="6"/>
      <c r="AIK55" s="6"/>
      <c r="AIL55" s="6"/>
      <c r="AIM55" s="6"/>
      <c r="AIN55" s="6"/>
      <c r="AIO55" s="6"/>
      <c r="AIP55" s="6"/>
      <c r="AIQ55" s="6"/>
      <c r="AIR55" s="6"/>
      <c r="AIS55" s="6"/>
      <c r="AIT55" s="6"/>
      <c r="AIU55" s="6"/>
      <c r="AIV55" s="6"/>
      <c r="AIW55" s="6"/>
      <c r="AIX55" s="6"/>
      <c r="AIY55" s="6"/>
      <c r="AIZ55" s="6"/>
      <c r="AJA55" s="6"/>
      <c r="AJB55" s="6"/>
      <c r="AJC55" s="6"/>
      <c r="AJD55" s="6"/>
      <c r="AJE55" s="6"/>
      <c r="AJF55" s="6"/>
      <c r="AJG55" s="6"/>
      <c r="AJH55" s="6"/>
      <c r="AJI55" s="6"/>
      <c r="AJJ55" s="6"/>
      <c r="AJK55" s="6"/>
      <c r="AJL55" s="6"/>
      <c r="AJM55" s="6"/>
      <c r="AJN55" s="6"/>
      <c r="AJO55" s="6"/>
      <c r="AJP55" s="6"/>
      <c r="AJQ55" s="6"/>
      <c r="AJR55" s="6"/>
      <c r="AJS55" s="6"/>
      <c r="AJT55" s="6"/>
      <c r="AJU55" s="6"/>
      <c r="AJV55" s="6"/>
      <c r="AJW55" s="6"/>
      <c r="AJX55" s="6"/>
      <c r="AJY55" s="6"/>
      <c r="AJZ55" s="6"/>
      <c r="AKA55" s="6"/>
      <c r="AKB55" s="6"/>
      <c r="AKC55" s="6"/>
      <c r="AKD55" s="6"/>
      <c r="AKE55" s="6"/>
      <c r="AKF55" s="6"/>
      <c r="AKG55" s="6"/>
      <c r="AKH55" s="6"/>
      <c r="AKI55" s="6"/>
      <c r="AKJ55" s="6"/>
      <c r="AKK55" s="6"/>
      <c r="AKL55" s="6"/>
      <c r="AKM55" s="6"/>
      <c r="AKN55" s="6"/>
      <c r="AKO55" s="6"/>
      <c r="AKP55" s="6"/>
      <c r="AKQ55" s="6"/>
      <c r="AKR55" s="6"/>
      <c r="AKS55" s="6"/>
      <c r="AKT55" s="6"/>
      <c r="AKU55" s="6"/>
      <c r="AKV55" s="6"/>
      <c r="AKW55" s="6"/>
      <c r="AKX55" s="6"/>
      <c r="AKY55" s="6"/>
      <c r="AKZ55" s="6"/>
      <c r="ALA55" s="6"/>
      <c r="ALB55" s="6"/>
      <c r="ALC55" s="6"/>
      <c r="ALD55" s="6"/>
      <c r="ALE55" s="6"/>
      <c r="ALF55" s="6"/>
      <c r="ALG55" s="6"/>
      <c r="ALH55" s="6"/>
      <c r="ALI55" s="6"/>
      <c r="ALJ55" s="6"/>
      <c r="ALK55" s="6"/>
      <c r="ALL55" s="6"/>
      <c r="ALM55" s="6"/>
      <c r="ALN55" s="6"/>
      <c r="ALO55" s="6"/>
      <c r="ALP55" s="6"/>
      <c r="ALQ55" s="6"/>
      <c r="ALR55" s="6"/>
      <c r="ALS55" s="6"/>
      <c r="ALT55" s="6"/>
      <c r="ALU55" s="6"/>
      <c r="ALV55" s="6"/>
      <c r="ALW55" s="6"/>
      <c r="ALX55" s="6"/>
      <c r="ALY55" s="6"/>
      <c r="ALZ55" s="6"/>
      <c r="AMA55" s="6"/>
      <c r="AMB55" s="6"/>
      <c r="AMC55" s="6"/>
      <c r="AMD55" s="6"/>
      <c r="AME55" s="6"/>
      <c r="AMF55" s="6"/>
      <c r="AMG55" s="6"/>
      <c r="AMH55" s="6"/>
      <c r="AMI55" s="6"/>
      <c r="AMJ55" s="6"/>
      <c r="AMK55" s="6"/>
      <c r="AML55" s="6"/>
      <c r="AMM55" s="6"/>
      <c r="AMN55" s="6"/>
      <c r="AMO55" s="6"/>
      <c r="AMP55" s="6"/>
      <c r="AMQ55" s="6"/>
      <c r="AMR55" s="6"/>
      <c r="AMS55" s="6"/>
      <c r="AMT55" s="6"/>
      <c r="AMU55" s="6"/>
      <c r="AMV55" s="6"/>
      <c r="AMW55" s="6"/>
      <c r="AMX55" s="6"/>
      <c r="AMY55" s="6"/>
      <c r="AMZ55" s="6"/>
      <c r="ANA55" s="6"/>
      <c r="ANB55" s="6"/>
    </row>
    <row r="56" spans="1:1042" x14ac:dyDescent="0.25">
      <c r="A56" t="s">
        <v>188</v>
      </c>
      <c r="K56" s="55"/>
      <c r="L56" s="55"/>
      <c r="M56" s="6"/>
      <c r="N56" s="55"/>
      <c r="O56" s="6"/>
      <c r="P56" s="6"/>
      <c r="Q56" s="6"/>
      <c r="R56" s="134" t="s">
        <v>875</v>
      </c>
      <c r="S56" s="135">
        <v>86</v>
      </c>
      <c r="T56" s="136" t="s">
        <v>875</v>
      </c>
      <c r="U56" s="133">
        <f t="shared" si="2"/>
        <v>4</v>
      </c>
      <c r="V56" s="78"/>
      <c r="W56" s="78"/>
      <c r="X56" s="56"/>
      <c r="Y56" s="56"/>
      <c r="Z56" s="57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  <c r="DR56" s="6"/>
      <c r="DS56" s="6"/>
      <c r="DT56" s="6"/>
      <c r="DU56" s="6"/>
      <c r="DV56" s="6"/>
      <c r="DW56" s="6"/>
      <c r="DX56" s="6"/>
      <c r="DY56" s="6"/>
      <c r="DZ56" s="6"/>
      <c r="EA56" s="6"/>
      <c r="EB56" s="6"/>
      <c r="EC56" s="6"/>
      <c r="ED56" s="6"/>
      <c r="EE56" s="6"/>
      <c r="EF56" s="6"/>
      <c r="EG56" s="6"/>
      <c r="EH56" s="6"/>
      <c r="EI56" s="6"/>
      <c r="EJ56" s="6"/>
      <c r="EK56" s="6"/>
      <c r="EL56" s="6"/>
      <c r="EM56" s="6"/>
      <c r="EN56" s="6"/>
      <c r="EO56" s="6"/>
      <c r="EP56" s="6"/>
      <c r="EQ56" s="6"/>
      <c r="ER56" s="6"/>
      <c r="ES56" s="6"/>
      <c r="ET56" s="6"/>
      <c r="EU56" s="6"/>
      <c r="EV56" s="6"/>
      <c r="EW56" s="6"/>
      <c r="EX56" s="6"/>
      <c r="EY56" s="6"/>
      <c r="EZ56" s="6"/>
      <c r="FA56" s="6"/>
      <c r="FB56" s="6"/>
      <c r="FC56" s="6"/>
      <c r="FD56" s="6"/>
      <c r="FE56" s="6"/>
      <c r="FF56" s="6"/>
      <c r="FG56" s="6"/>
      <c r="FH56" s="6"/>
      <c r="FI56" s="6"/>
      <c r="FJ56" s="6"/>
      <c r="FK56" s="6"/>
      <c r="FL56" s="6"/>
      <c r="FM56" s="6"/>
      <c r="FN56" s="6"/>
      <c r="FO56" s="6"/>
      <c r="FP56" s="6"/>
      <c r="FQ56" s="6"/>
      <c r="FR56" s="6"/>
      <c r="FS56" s="6"/>
      <c r="FT56" s="6"/>
      <c r="FU56" s="6"/>
      <c r="FV56" s="6"/>
      <c r="FW56" s="6"/>
      <c r="FX56" s="6"/>
      <c r="FY56" s="6"/>
      <c r="FZ56" s="6"/>
      <c r="GA56" s="6"/>
      <c r="GB56" s="6"/>
      <c r="GC56" s="6"/>
      <c r="GD56" s="6"/>
      <c r="GE56" s="6"/>
      <c r="GF56" s="6"/>
      <c r="GG56" s="6"/>
      <c r="GH56" s="6"/>
      <c r="GI56" s="6"/>
      <c r="GJ56" s="6"/>
      <c r="GK56" s="6"/>
      <c r="GL56" s="6"/>
      <c r="GM56" s="6"/>
      <c r="GN56" s="6"/>
      <c r="GO56" s="6"/>
      <c r="GP56" s="6"/>
      <c r="GQ56" s="6"/>
      <c r="GR56" s="6"/>
      <c r="GS56" s="6"/>
      <c r="GT56" s="6"/>
      <c r="GU56" s="6"/>
      <c r="GV56" s="6"/>
      <c r="GW56" s="6"/>
      <c r="GX56" s="6"/>
      <c r="GY56" s="6"/>
      <c r="GZ56" s="6"/>
      <c r="HA56" s="6"/>
      <c r="HB56" s="6"/>
      <c r="HC56" s="6"/>
      <c r="HD56" s="6"/>
      <c r="HE56" s="6"/>
      <c r="HF56" s="6"/>
      <c r="HG56" s="6"/>
      <c r="HH56" s="6"/>
      <c r="HI56" s="6"/>
      <c r="HJ56" s="6"/>
      <c r="HK56" s="6"/>
      <c r="HL56" s="6"/>
      <c r="HM56" s="6"/>
      <c r="HN56" s="6"/>
      <c r="HO56" s="6"/>
      <c r="HP56" s="6"/>
      <c r="HQ56" s="6"/>
      <c r="HR56" s="6"/>
      <c r="HS56" s="6"/>
      <c r="HT56" s="6"/>
      <c r="HU56" s="6"/>
      <c r="HV56" s="6"/>
      <c r="HW56" s="6"/>
      <c r="HX56" s="6"/>
      <c r="HY56" s="6"/>
      <c r="HZ56" s="6"/>
      <c r="IA56" s="6"/>
      <c r="IB56" s="6"/>
      <c r="IC56" s="6"/>
      <c r="ID56" s="6"/>
      <c r="IE56" s="6"/>
      <c r="IF56" s="6"/>
      <c r="IG56" s="6"/>
      <c r="IH56" s="6"/>
      <c r="II56" s="6"/>
      <c r="IJ56" s="6"/>
      <c r="IK56" s="6"/>
      <c r="IL56" s="6"/>
      <c r="IM56" s="6"/>
      <c r="IN56" s="6"/>
      <c r="IO56" s="6"/>
      <c r="IP56" s="6"/>
      <c r="IQ56" s="6"/>
      <c r="IR56" s="6"/>
      <c r="IS56" s="6"/>
      <c r="IT56" s="6"/>
      <c r="IU56" s="6"/>
      <c r="IV56" s="6"/>
      <c r="IW56" s="6"/>
      <c r="IX56" s="6"/>
      <c r="IY56" s="6"/>
      <c r="IZ56" s="6"/>
      <c r="JA56" s="6"/>
      <c r="JB56" s="6"/>
      <c r="JC56" s="6"/>
      <c r="JD56" s="6"/>
      <c r="JE56" s="6"/>
      <c r="JF56" s="6"/>
      <c r="JG56" s="6"/>
      <c r="JH56" s="6"/>
      <c r="JI56" s="6"/>
      <c r="JJ56" s="6"/>
      <c r="JK56" s="6"/>
      <c r="JL56" s="6"/>
      <c r="JM56" s="6"/>
      <c r="JN56" s="6"/>
      <c r="JO56" s="6"/>
      <c r="JP56" s="6"/>
      <c r="JQ56" s="6"/>
      <c r="JR56" s="6"/>
      <c r="JS56" s="6"/>
      <c r="JT56" s="6"/>
      <c r="JU56" s="6"/>
      <c r="JV56" s="6"/>
      <c r="JW56" s="6"/>
      <c r="JX56" s="6"/>
      <c r="JY56" s="6"/>
      <c r="JZ56" s="6"/>
      <c r="KA56" s="6"/>
      <c r="KB56" s="6"/>
      <c r="KC56" s="6"/>
      <c r="KD56" s="6"/>
      <c r="KE56" s="6"/>
      <c r="KF56" s="6"/>
      <c r="KG56" s="6"/>
      <c r="KH56" s="6"/>
      <c r="KI56" s="6"/>
      <c r="KJ56" s="6"/>
      <c r="KK56" s="6"/>
      <c r="KL56" s="6"/>
      <c r="KM56" s="6"/>
      <c r="KN56" s="6"/>
      <c r="KO56" s="6"/>
      <c r="KP56" s="6"/>
      <c r="KQ56" s="6"/>
      <c r="KR56" s="6"/>
      <c r="KS56" s="6"/>
      <c r="KT56" s="6"/>
      <c r="KU56" s="6"/>
      <c r="KV56" s="6"/>
      <c r="KW56" s="6"/>
      <c r="KX56" s="6"/>
      <c r="KY56" s="6"/>
      <c r="KZ56" s="6"/>
      <c r="LA56" s="6"/>
      <c r="LB56" s="6"/>
      <c r="LC56" s="6"/>
      <c r="LD56" s="6"/>
      <c r="LE56" s="6"/>
      <c r="LF56" s="6"/>
      <c r="LG56" s="6"/>
      <c r="LH56" s="6"/>
      <c r="LI56" s="6"/>
      <c r="LJ56" s="6"/>
      <c r="LK56" s="6"/>
      <c r="LL56" s="6"/>
      <c r="LM56" s="6"/>
      <c r="LN56" s="6"/>
      <c r="LO56" s="6"/>
      <c r="LP56" s="6"/>
      <c r="LQ56" s="6"/>
      <c r="LR56" s="6"/>
      <c r="LS56" s="6"/>
      <c r="LT56" s="6"/>
      <c r="LU56" s="6"/>
      <c r="LV56" s="6"/>
      <c r="LW56" s="6"/>
      <c r="LX56" s="6"/>
      <c r="LY56" s="6"/>
      <c r="LZ56" s="6"/>
      <c r="MA56" s="6"/>
      <c r="MB56" s="6"/>
      <c r="MC56" s="6"/>
      <c r="MD56" s="6"/>
      <c r="ME56" s="6"/>
      <c r="MF56" s="6"/>
      <c r="MG56" s="6"/>
      <c r="MH56" s="6"/>
      <c r="MI56" s="6"/>
      <c r="MJ56" s="6"/>
      <c r="MK56" s="6"/>
      <c r="ML56" s="6"/>
      <c r="MM56" s="6"/>
      <c r="MN56" s="6"/>
      <c r="MO56" s="6"/>
      <c r="MP56" s="6"/>
      <c r="MQ56" s="6"/>
      <c r="MR56" s="6"/>
      <c r="MS56" s="6"/>
      <c r="MT56" s="6"/>
      <c r="MU56" s="6"/>
      <c r="MV56" s="6"/>
      <c r="MW56" s="6"/>
      <c r="MX56" s="6"/>
      <c r="MY56" s="6"/>
      <c r="MZ56" s="6"/>
      <c r="NA56" s="6"/>
      <c r="NB56" s="6"/>
      <c r="NC56" s="6"/>
      <c r="ND56" s="6"/>
      <c r="NE56" s="6"/>
      <c r="NF56" s="6"/>
      <c r="NG56" s="6"/>
      <c r="NH56" s="6"/>
      <c r="NI56" s="6"/>
      <c r="NJ56" s="6"/>
      <c r="NK56" s="6"/>
      <c r="NL56" s="6"/>
      <c r="NM56" s="6"/>
      <c r="NN56" s="6"/>
      <c r="NO56" s="6"/>
      <c r="NP56" s="6"/>
      <c r="NQ56" s="6"/>
      <c r="NR56" s="6"/>
      <c r="NS56" s="6"/>
      <c r="NT56" s="6"/>
      <c r="NU56" s="6"/>
      <c r="NV56" s="6"/>
      <c r="NW56" s="6"/>
      <c r="NX56" s="6"/>
      <c r="NY56" s="6"/>
      <c r="NZ56" s="6"/>
      <c r="OA56" s="6"/>
      <c r="OB56" s="6"/>
      <c r="OC56" s="6"/>
      <c r="OD56" s="6"/>
      <c r="OE56" s="6"/>
      <c r="OF56" s="6"/>
      <c r="OG56" s="6"/>
      <c r="OH56" s="6"/>
      <c r="OI56" s="6"/>
      <c r="OJ56" s="6"/>
      <c r="OK56" s="6"/>
      <c r="OL56" s="6"/>
      <c r="OM56" s="6"/>
      <c r="ON56" s="6"/>
      <c r="OO56" s="6"/>
      <c r="OP56" s="6"/>
      <c r="OQ56" s="6"/>
      <c r="OR56" s="6"/>
      <c r="OS56" s="6"/>
      <c r="OT56" s="6"/>
      <c r="OU56" s="6"/>
      <c r="OV56" s="6"/>
      <c r="OW56" s="6"/>
      <c r="OX56" s="6"/>
      <c r="OY56" s="6"/>
      <c r="OZ56" s="6"/>
      <c r="PA56" s="6"/>
      <c r="PB56" s="6"/>
      <c r="PC56" s="6"/>
      <c r="PD56" s="6"/>
      <c r="PE56" s="6"/>
      <c r="PF56" s="6"/>
      <c r="PG56" s="6"/>
      <c r="PH56" s="6"/>
      <c r="PI56" s="6"/>
      <c r="PJ56" s="6"/>
      <c r="PK56" s="6"/>
      <c r="PL56" s="6"/>
      <c r="PM56" s="6"/>
      <c r="PN56" s="6"/>
      <c r="PO56" s="6"/>
      <c r="PP56" s="6"/>
      <c r="PQ56" s="6"/>
      <c r="PR56" s="6"/>
      <c r="PS56" s="6"/>
      <c r="PT56" s="6"/>
      <c r="PU56" s="6"/>
      <c r="PV56" s="6"/>
      <c r="PW56" s="6"/>
      <c r="PX56" s="6"/>
      <c r="PY56" s="6"/>
      <c r="PZ56" s="6"/>
      <c r="QA56" s="6"/>
      <c r="QB56" s="6"/>
      <c r="QC56" s="6"/>
      <c r="QD56" s="6"/>
      <c r="QE56" s="6"/>
      <c r="QF56" s="6"/>
      <c r="QG56" s="6"/>
      <c r="QH56" s="6"/>
      <c r="QI56" s="6"/>
      <c r="QJ56" s="6"/>
      <c r="QK56" s="6"/>
      <c r="QL56" s="6"/>
      <c r="QM56" s="6"/>
      <c r="QN56" s="6"/>
      <c r="QO56" s="6"/>
      <c r="QP56" s="6"/>
      <c r="QQ56" s="6"/>
      <c r="QR56" s="6"/>
      <c r="QS56" s="6"/>
      <c r="QT56" s="6"/>
      <c r="QU56" s="6"/>
      <c r="QV56" s="6"/>
      <c r="QW56" s="6"/>
      <c r="QX56" s="6"/>
      <c r="QY56" s="6"/>
      <c r="QZ56" s="6"/>
      <c r="RA56" s="6"/>
      <c r="RB56" s="6"/>
      <c r="RC56" s="6"/>
      <c r="RD56" s="6"/>
      <c r="RE56" s="6"/>
      <c r="RF56" s="6"/>
      <c r="RG56" s="6"/>
      <c r="RH56" s="6"/>
      <c r="RI56" s="6"/>
      <c r="RJ56" s="6"/>
      <c r="RK56" s="6"/>
      <c r="RL56" s="6"/>
      <c r="RM56" s="6"/>
      <c r="RN56" s="6"/>
      <c r="RO56" s="6"/>
      <c r="RP56" s="6"/>
      <c r="RQ56" s="6"/>
      <c r="RR56" s="6"/>
      <c r="RS56" s="6"/>
      <c r="RT56" s="6"/>
      <c r="RU56" s="6"/>
      <c r="RV56" s="6"/>
      <c r="RW56" s="6"/>
      <c r="RX56" s="6"/>
      <c r="RY56" s="6"/>
      <c r="RZ56" s="6"/>
      <c r="SA56" s="6"/>
      <c r="SB56" s="6"/>
      <c r="SC56" s="6"/>
      <c r="SD56" s="6"/>
      <c r="SE56" s="6"/>
      <c r="SF56" s="6"/>
      <c r="SG56" s="6"/>
      <c r="SH56" s="6"/>
      <c r="SI56" s="6"/>
      <c r="SJ56" s="6"/>
      <c r="SK56" s="6"/>
      <c r="SL56" s="6"/>
      <c r="SM56" s="6"/>
      <c r="SN56" s="6"/>
      <c r="SO56" s="6"/>
      <c r="SP56" s="6"/>
      <c r="SQ56" s="6"/>
      <c r="SR56" s="6"/>
      <c r="SS56" s="6"/>
      <c r="ST56" s="6"/>
      <c r="SU56" s="6"/>
      <c r="SV56" s="6"/>
      <c r="SW56" s="6"/>
      <c r="SX56" s="6"/>
      <c r="SY56" s="6"/>
      <c r="SZ56" s="6"/>
      <c r="TA56" s="6"/>
      <c r="TB56" s="6"/>
      <c r="TC56" s="6"/>
      <c r="TD56" s="6"/>
      <c r="TE56" s="6"/>
      <c r="TF56" s="6"/>
      <c r="TG56" s="6"/>
      <c r="TH56" s="6"/>
      <c r="TI56" s="6"/>
      <c r="TJ56" s="6"/>
      <c r="TK56" s="6"/>
      <c r="TL56" s="6"/>
      <c r="TM56" s="6"/>
      <c r="TN56" s="6"/>
      <c r="TO56" s="6"/>
      <c r="TP56" s="6"/>
      <c r="TQ56" s="6"/>
      <c r="TR56" s="6"/>
      <c r="TS56" s="6"/>
      <c r="TT56" s="6"/>
      <c r="TU56" s="6"/>
      <c r="TV56" s="6"/>
      <c r="TW56" s="6"/>
      <c r="TX56" s="6"/>
      <c r="TY56" s="6"/>
      <c r="TZ56" s="6"/>
      <c r="UA56" s="6"/>
      <c r="UB56" s="6"/>
      <c r="UC56" s="6"/>
      <c r="UD56" s="6"/>
      <c r="UE56" s="6"/>
      <c r="UF56" s="6"/>
      <c r="UG56" s="6"/>
      <c r="UH56" s="6"/>
      <c r="UI56" s="6"/>
      <c r="UJ56" s="6"/>
      <c r="UK56" s="6"/>
      <c r="UL56" s="6"/>
      <c r="UM56" s="6"/>
      <c r="UN56" s="6"/>
      <c r="UO56" s="6"/>
      <c r="UP56" s="6"/>
      <c r="UQ56" s="6"/>
      <c r="UR56" s="6"/>
      <c r="US56" s="6"/>
      <c r="UT56" s="6"/>
      <c r="UU56" s="6"/>
      <c r="UV56" s="6"/>
      <c r="UW56" s="6"/>
      <c r="UX56" s="6"/>
      <c r="UY56" s="6"/>
      <c r="UZ56" s="6"/>
      <c r="VA56" s="6"/>
      <c r="VB56" s="6"/>
      <c r="VC56" s="6"/>
      <c r="VD56" s="6"/>
      <c r="VE56" s="6"/>
      <c r="VF56" s="6"/>
      <c r="VG56" s="6"/>
      <c r="VH56" s="6"/>
      <c r="VI56" s="6"/>
      <c r="VJ56" s="6"/>
      <c r="VK56" s="6"/>
      <c r="VL56" s="6"/>
      <c r="VM56" s="6"/>
      <c r="VN56" s="6"/>
      <c r="VO56" s="6"/>
      <c r="VP56" s="6"/>
      <c r="VQ56" s="6"/>
      <c r="VR56" s="6"/>
      <c r="VS56" s="6"/>
      <c r="VT56" s="6"/>
      <c r="VU56" s="6"/>
      <c r="VV56" s="6"/>
      <c r="VW56" s="6"/>
      <c r="VX56" s="6"/>
      <c r="VY56" s="6"/>
      <c r="VZ56" s="6"/>
      <c r="WA56" s="6"/>
      <c r="WB56" s="6"/>
      <c r="WC56" s="6"/>
      <c r="WD56" s="6"/>
      <c r="WE56" s="6"/>
      <c r="WF56" s="6"/>
      <c r="WG56" s="6"/>
      <c r="WH56" s="6"/>
      <c r="WI56" s="6"/>
      <c r="WJ56" s="6"/>
      <c r="WK56" s="6"/>
      <c r="WL56" s="6"/>
      <c r="WM56" s="6"/>
      <c r="WN56" s="6"/>
      <c r="WO56" s="6"/>
      <c r="WP56" s="6"/>
      <c r="WQ56" s="6"/>
      <c r="WR56" s="6"/>
      <c r="WS56" s="6"/>
      <c r="WT56" s="6"/>
      <c r="WU56" s="6"/>
      <c r="WV56" s="6"/>
      <c r="WW56" s="6"/>
      <c r="WX56" s="6"/>
      <c r="WY56" s="6"/>
      <c r="WZ56" s="6"/>
      <c r="XA56" s="6"/>
      <c r="XB56" s="6"/>
      <c r="XC56" s="6"/>
      <c r="XD56" s="6"/>
      <c r="XE56" s="6"/>
      <c r="XF56" s="6"/>
      <c r="XG56" s="6"/>
      <c r="XH56" s="6"/>
      <c r="XI56" s="6"/>
      <c r="XJ56" s="6"/>
      <c r="XK56" s="6"/>
      <c r="XL56" s="6"/>
      <c r="XM56" s="6"/>
      <c r="XN56" s="6"/>
      <c r="XO56" s="6"/>
      <c r="XP56" s="6"/>
      <c r="XQ56" s="6"/>
      <c r="XR56" s="6"/>
      <c r="XS56" s="6"/>
      <c r="XT56" s="6"/>
      <c r="XU56" s="6"/>
      <c r="XV56" s="6"/>
      <c r="XW56" s="6"/>
      <c r="XX56" s="6"/>
      <c r="XY56" s="6"/>
      <c r="XZ56" s="6"/>
      <c r="YA56" s="6"/>
      <c r="YB56" s="6"/>
      <c r="YC56" s="6"/>
      <c r="YD56" s="6"/>
      <c r="YE56" s="6"/>
      <c r="YF56" s="6"/>
      <c r="YG56" s="6"/>
      <c r="YH56" s="6"/>
      <c r="YI56" s="6"/>
      <c r="YJ56" s="6"/>
      <c r="YK56" s="6"/>
      <c r="YL56" s="6"/>
      <c r="YM56" s="6"/>
      <c r="YN56" s="6"/>
      <c r="YO56" s="6"/>
      <c r="YP56" s="6"/>
      <c r="YQ56" s="6"/>
      <c r="YR56" s="6"/>
      <c r="YS56" s="6"/>
      <c r="YT56" s="6"/>
      <c r="YU56" s="6"/>
      <c r="YV56" s="6"/>
      <c r="YW56" s="6"/>
      <c r="YX56" s="6"/>
      <c r="YY56" s="6"/>
      <c r="YZ56" s="6"/>
      <c r="ZA56" s="6"/>
      <c r="ZB56" s="6"/>
      <c r="ZC56" s="6"/>
      <c r="ZD56" s="6"/>
      <c r="ZE56" s="6"/>
      <c r="ZF56" s="6"/>
      <c r="ZG56" s="6"/>
      <c r="ZH56" s="6"/>
      <c r="ZI56" s="6"/>
      <c r="ZJ56" s="6"/>
      <c r="ZK56" s="6"/>
      <c r="ZL56" s="6"/>
      <c r="ZM56" s="6"/>
      <c r="ZN56" s="6"/>
      <c r="ZO56" s="6"/>
      <c r="ZP56" s="6"/>
      <c r="ZQ56" s="6"/>
      <c r="ZR56" s="6"/>
      <c r="ZS56" s="6"/>
      <c r="ZT56" s="6"/>
      <c r="ZU56" s="6"/>
      <c r="ZV56" s="6"/>
      <c r="ZW56" s="6"/>
      <c r="ZX56" s="6"/>
      <c r="ZY56" s="6"/>
      <c r="ZZ56" s="6"/>
      <c r="AAA56" s="6"/>
      <c r="AAB56" s="6"/>
      <c r="AAC56" s="6"/>
      <c r="AAD56" s="6"/>
      <c r="AAE56" s="6"/>
      <c r="AAF56" s="6"/>
      <c r="AAG56" s="6"/>
      <c r="AAH56" s="6"/>
      <c r="AAI56" s="6"/>
      <c r="AAJ56" s="6"/>
      <c r="AAK56" s="6"/>
      <c r="AAL56" s="6"/>
      <c r="AAM56" s="6"/>
      <c r="AAN56" s="6"/>
      <c r="AAO56" s="6"/>
      <c r="AAP56" s="6"/>
      <c r="AAQ56" s="6"/>
      <c r="AAR56" s="6"/>
      <c r="AAS56" s="6"/>
      <c r="AAT56" s="6"/>
      <c r="AAU56" s="6"/>
      <c r="AAV56" s="6"/>
      <c r="AAW56" s="6"/>
      <c r="AAX56" s="6"/>
      <c r="AAY56" s="6"/>
      <c r="AAZ56" s="6"/>
      <c r="ABA56" s="6"/>
      <c r="ABB56" s="6"/>
      <c r="ABC56" s="6"/>
      <c r="ABD56" s="6"/>
      <c r="ABE56" s="6"/>
      <c r="ABF56" s="6"/>
      <c r="ABG56" s="6"/>
      <c r="ABH56" s="6"/>
      <c r="ABI56" s="6"/>
      <c r="ABJ56" s="6"/>
      <c r="ABK56" s="6"/>
      <c r="ABL56" s="6"/>
      <c r="ABM56" s="6"/>
      <c r="ABN56" s="6"/>
      <c r="ABO56" s="6"/>
      <c r="ABP56" s="6"/>
      <c r="ABQ56" s="6"/>
      <c r="ABR56" s="6"/>
      <c r="ABS56" s="6"/>
      <c r="ABT56" s="6"/>
      <c r="ABU56" s="6"/>
      <c r="ABV56" s="6"/>
      <c r="ABW56" s="6"/>
      <c r="ABX56" s="6"/>
      <c r="ABY56" s="6"/>
      <c r="ABZ56" s="6"/>
      <c r="ACA56" s="6"/>
      <c r="ACB56" s="6"/>
      <c r="ACC56" s="6"/>
      <c r="ACD56" s="6"/>
      <c r="ACE56" s="6"/>
      <c r="ACF56" s="6"/>
      <c r="ACG56" s="6"/>
      <c r="ACH56" s="6"/>
      <c r="ACI56" s="6"/>
      <c r="ACJ56" s="6"/>
      <c r="ACK56" s="6"/>
      <c r="ACL56" s="6"/>
      <c r="ACM56" s="6"/>
      <c r="ACN56" s="6"/>
      <c r="ACO56" s="6"/>
      <c r="ACP56" s="6"/>
      <c r="ACQ56" s="6"/>
      <c r="ACR56" s="6"/>
      <c r="ACS56" s="6"/>
      <c r="ACT56" s="6"/>
      <c r="ACU56" s="6"/>
      <c r="ACV56" s="6"/>
      <c r="ACW56" s="6"/>
      <c r="ACX56" s="6"/>
      <c r="ACY56" s="6"/>
      <c r="ACZ56" s="6"/>
      <c r="ADA56" s="6"/>
      <c r="ADB56" s="6"/>
      <c r="ADC56" s="6"/>
      <c r="ADD56" s="6"/>
      <c r="ADE56" s="6"/>
      <c r="ADF56" s="6"/>
      <c r="ADG56" s="6"/>
      <c r="ADH56" s="6"/>
      <c r="ADI56" s="6"/>
      <c r="ADJ56" s="6"/>
      <c r="ADK56" s="6"/>
      <c r="ADL56" s="6"/>
      <c r="ADM56" s="6"/>
      <c r="ADN56" s="6"/>
      <c r="ADO56" s="6"/>
      <c r="ADP56" s="6"/>
      <c r="ADQ56" s="6"/>
      <c r="ADR56" s="6"/>
      <c r="ADS56" s="6"/>
      <c r="ADT56" s="6"/>
      <c r="ADU56" s="6"/>
      <c r="ADV56" s="6"/>
      <c r="ADW56" s="6"/>
      <c r="ADX56" s="6"/>
      <c r="ADY56" s="6"/>
      <c r="ADZ56" s="6"/>
      <c r="AEA56" s="6"/>
      <c r="AEB56" s="6"/>
      <c r="AEC56" s="6"/>
      <c r="AED56" s="6"/>
      <c r="AEE56" s="6"/>
      <c r="AEF56" s="6"/>
      <c r="AEG56" s="6"/>
      <c r="AEH56" s="6"/>
      <c r="AEI56" s="6"/>
      <c r="AEJ56" s="6"/>
      <c r="AEK56" s="6"/>
      <c r="AEL56" s="6"/>
      <c r="AEM56" s="6"/>
      <c r="AEN56" s="6"/>
      <c r="AEO56" s="6"/>
      <c r="AEP56" s="6"/>
      <c r="AEQ56" s="6"/>
      <c r="AER56" s="6"/>
      <c r="AES56" s="6"/>
      <c r="AET56" s="6"/>
      <c r="AEU56" s="6"/>
      <c r="AEV56" s="6"/>
      <c r="AEW56" s="6"/>
      <c r="AEX56" s="6"/>
      <c r="AEY56" s="6"/>
      <c r="AEZ56" s="6"/>
      <c r="AFA56" s="6"/>
      <c r="AFB56" s="6"/>
      <c r="AFC56" s="6"/>
      <c r="AFD56" s="6"/>
      <c r="AFE56" s="6"/>
      <c r="AFF56" s="6"/>
      <c r="AFG56" s="6"/>
      <c r="AFH56" s="6"/>
      <c r="AFI56" s="6"/>
      <c r="AFJ56" s="6"/>
      <c r="AFK56" s="6"/>
      <c r="AFL56" s="6"/>
      <c r="AFM56" s="6"/>
      <c r="AFN56" s="6"/>
      <c r="AFO56" s="6"/>
      <c r="AFP56" s="6"/>
      <c r="AFQ56" s="6"/>
      <c r="AFR56" s="6"/>
      <c r="AFS56" s="6"/>
      <c r="AFT56" s="6"/>
      <c r="AFU56" s="6"/>
      <c r="AFV56" s="6"/>
      <c r="AFW56" s="6"/>
      <c r="AFX56" s="6"/>
      <c r="AFY56" s="6"/>
      <c r="AFZ56" s="6"/>
      <c r="AGA56" s="6"/>
      <c r="AGB56" s="6"/>
      <c r="AGC56" s="6"/>
      <c r="AGD56" s="6"/>
      <c r="AGE56" s="6"/>
      <c r="AGF56" s="6"/>
      <c r="AGG56" s="6"/>
      <c r="AGH56" s="6"/>
      <c r="AGI56" s="6"/>
      <c r="AGJ56" s="6"/>
      <c r="AGK56" s="6"/>
      <c r="AGL56" s="6"/>
      <c r="AGM56" s="6"/>
      <c r="AGN56" s="6"/>
      <c r="AGO56" s="6"/>
      <c r="AGP56" s="6"/>
      <c r="AGQ56" s="6"/>
      <c r="AGR56" s="6"/>
      <c r="AGS56" s="6"/>
      <c r="AGT56" s="6"/>
      <c r="AGU56" s="6"/>
      <c r="AGV56" s="6"/>
      <c r="AGW56" s="6"/>
      <c r="AGX56" s="6"/>
      <c r="AGY56" s="6"/>
      <c r="AGZ56" s="6"/>
      <c r="AHA56" s="6"/>
      <c r="AHB56" s="6"/>
      <c r="AHC56" s="6"/>
      <c r="AHD56" s="6"/>
      <c r="AHE56" s="6"/>
      <c r="AHF56" s="6"/>
      <c r="AHG56" s="6"/>
      <c r="AHH56" s="6"/>
      <c r="AHI56" s="6"/>
      <c r="AHJ56" s="6"/>
      <c r="AHK56" s="6"/>
      <c r="AHL56" s="6"/>
      <c r="AHM56" s="6"/>
      <c r="AHN56" s="6"/>
      <c r="AHO56" s="6"/>
      <c r="AHP56" s="6"/>
      <c r="AHQ56" s="6"/>
      <c r="AHR56" s="6"/>
      <c r="AHS56" s="6"/>
      <c r="AHT56" s="6"/>
      <c r="AHU56" s="6"/>
      <c r="AHV56" s="6"/>
      <c r="AHW56" s="6"/>
      <c r="AHX56" s="6"/>
      <c r="AHY56" s="6"/>
      <c r="AHZ56" s="6"/>
      <c r="AIA56" s="6"/>
      <c r="AIB56" s="6"/>
      <c r="AIC56" s="6"/>
      <c r="AID56" s="6"/>
      <c r="AIE56" s="6"/>
      <c r="AIF56" s="6"/>
      <c r="AIG56" s="6"/>
      <c r="AIH56" s="6"/>
      <c r="AII56" s="6"/>
      <c r="AIJ56" s="6"/>
      <c r="AIK56" s="6"/>
      <c r="AIL56" s="6"/>
      <c r="AIM56" s="6"/>
      <c r="AIN56" s="6"/>
      <c r="AIO56" s="6"/>
      <c r="AIP56" s="6"/>
      <c r="AIQ56" s="6"/>
      <c r="AIR56" s="6"/>
      <c r="AIS56" s="6"/>
      <c r="AIT56" s="6"/>
      <c r="AIU56" s="6"/>
      <c r="AIV56" s="6"/>
      <c r="AIW56" s="6"/>
      <c r="AIX56" s="6"/>
      <c r="AIY56" s="6"/>
      <c r="AIZ56" s="6"/>
      <c r="AJA56" s="6"/>
      <c r="AJB56" s="6"/>
      <c r="AJC56" s="6"/>
      <c r="AJD56" s="6"/>
      <c r="AJE56" s="6"/>
      <c r="AJF56" s="6"/>
      <c r="AJG56" s="6"/>
      <c r="AJH56" s="6"/>
      <c r="AJI56" s="6"/>
      <c r="AJJ56" s="6"/>
      <c r="AJK56" s="6"/>
      <c r="AJL56" s="6"/>
      <c r="AJM56" s="6"/>
      <c r="AJN56" s="6"/>
      <c r="AJO56" s="6"/>
      <c r="AJP56" s="6"/>
      <c r="AJQ56" s="6"/>
      <c r="AJR56" s="6"/>
      <c r="AJS56" s="6"/>
      <c r="AJT56" s="6"/>
      <c r="AJU56" s="6"/>
      <c r="AJV56" s="6"/>
      <c r="AJW56" s="6"/>
      <c r="AJX56" s="6"/>
      <c r="AJY56" s="6"/>
      <c r="AJZ56" s="6"/>
      <c r="AKA56" s="6"/>
      <c r="AKB56" s="6"/>
      <c r="AKC56" s="6"/>
      <c r="AKD56" s="6"/>
      <c r="AKE56" s="6"/>
      <c r="AKF56" s="6"/>
      <c r="AKG56" s="6"/>
      <c r="AKH56" s="6"/>
      <c r="AKI56" s="6"/>
      <c r="AKJ56" s="6"/>
      <c r="AKK56" s="6"/>
      <c r="AKL56" s="6"/>
      <c r="AKM56" s="6"/>
      <c r="AKN56" s="6"/>
      <c r="AKO56" s="6"/>
      <c r="AKP56" s="6"/>
      <c r="AKQ56" s="6"/>
      <c r="AKR56" s="6"/>
      <c r="AKS56" s="6"/>
      <c r="AKT56" s="6"/>
      <c r="AKU56" s="6"/>
      <c r="AKV56" s="6"/>
      <c r="AKW56" s="6"/>
      <c r="AKX56" s="6"/>
      <c r="AKY56" s="6"/>
      <c r="AKZ56" s="6"/>
      <c r="ALA56" s="6"/>
      <c r="ALB56" s="6"/>
      <c r="ALC56" s="6"/>
      <c r="ALD56" s="6"/>
      <c r="ALE56" s="6"/>
      <c r="ALF56" s="6"/>
      <c r="ALG56" s="6"/>
      <c r="ALH56" s="6"/>
      <c r="ALI56" s="6"/>
      <c r="ALJ56" s="6"/>
      <c r="ALK56" s="6"/>
      <c r="ALL56" s="6"/>
      <c r="ALM56" s="6"/>
      <c r="ALN56" s="6"/>
      <c r="ALO56" s="6"/>
      <c r="ALP56" s="6"/>
      <c r="ALQ56" s="6"/>
      <c r="ALR56" s="6"/>
      <c r="ALS56" s="6"/>
      <c r="ALT56" s="6"/>
      <c r="ALU56" s="6"/>
      <c r="ALV56" s="6"/>
      <c r="ALW56" s="6"/>
      <c r="ALX56" s="6"/>
      <c r="ALY56" s="6"/>
      <c r="ALZ56" s="6"/>
      <c r="AMA56" s="6"/>
      <c r="AMB56" s="6"/>
      <c r="AMC56" s="6"/>
      <c r="AMD56" s="6"/>
      <c r="AME56" s="6"/>
      <c r="AMF56" s="6"/>
      <c r="AMG56" s="6"/>
      <c r="AMH56" s="6"/>
      <c r="AMI56" s="6"/>
      <c r="AMJ56" s="6"/>
      <c r="AMK56" s="6"/>
      <c r="AML56" s="6"/>
      <c r="AMM56" s="6"/>
      <c r="AMN56" s="6"/>
      <c r="AMO56" s="6"/>
      <c r="AMP56" s="6"/>
      <c r="AMQ56" s="6"/>
      <c r="AMR56" s="6"/>
      <c r="AMS56" s="6"/>
      <c r="AMT56" s="6"/>
      <c r="AMU56" s="6"/>
      <c r="AMV56" s="6"/>
      <c r="AMW56" s="6"/>
      <c r="AMX56" s="6"/>
      <c r="AMY56" s="6"/>
      <c r="AMZ56" s="6"/>
      <c r="ANA56" s="6"/>
      <c r="ANB56" s="6"/>
    </row>
    <row r="57" spans="1:1042" x14ac:dyDescent="0.25">
      <c r="A57" t="s">
        <v>188</v>
      </c>
      <c r="K57" s="55"/>
      <c r="L57" s="55"/>
      <c r="M57" s="6"/>
      <c r="N57" s="55"/>
      <c r="O57" s="6"/>
      <c r="P57" s="6"/>
      <c r="Q57" s="6"/>
      <c r="R57" s="72" t="s">
        <v>885</v>
      </c>
      <c r="S57" s="14">
        <v>87</v>
      </c>
      <c r="T57" s="103" t="s">
        <v>885</v>
      </c>
      <c r="U57" s="133">
        <f t="shared" si="2"/>
        <v>1</v>
      </c>
      <c r="V57" s="78"/>
      <c r="W57" s="78"/>
      <c r="X57" s="56"/>
      <c r="Y57" s="56"/>
      <c r="Z57" s="57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  <c r="DL57" s="6"/>
      <c r="DM57" s="6"/>
      <c r="DN57" s="6"/>
      <c r="DO57" s="6"/>
      <c r="DP57" s="6"/>
      <c r="DQ57" s="6"/>
      <c r="DR57" s="6"/>
      <c r="DS57" s="6"/>
      <c r="DT57" s="6"/>
      <c r="DU57" s="6"/>
      <c r="DV57" s="6"/>
      <c r="DW57" s="6"/>
      <c r="DX57" s="6"/>
      <c r="DY57" s="6"/>
      <c r="DZ57" s="6"/>
      <c r="EA57" s="6"/>
      <c r="EB57" s="6"/>
      <c r="EC57" s="6"/>
      <c r="ED57" s="6"/>
      <c r="EE57" s="6"/>
      <c r="EF57" s="6"/>
      <c r="EG57" s="6"/>
      <c r="EH57" s="6"/>
      <c r="EI57" s="6"/>
      <c r="EJ57" s="6"/>
      <c r="EK57" s="6"/>
      <c r="EL57" s="6"/>
      <c r="EM57" s="6"/>
      <c r="EN57" s="6"/>
      <c r="EO57" s="6"/>
      <c r="EP57" s="6"/>
      <c r="EQ57" s="6"/>
      <c r="ER57" s="6"/>
      <c r="ES57" s="6"/>
      <c r="ET57" s="6"/>
      <c r="EU57" s="6"/>
      <c r="EV57" s="6"/>
      <c r="EW57" s="6"/>
      <c r="EX57" s="6"/>
      <c r="EY57" s="6"/>
      <c r="EZ57" s="6"/>
      <c r="FA57" s="6"/>
      <c r="FB57" s="6"/>
      <c r="FC57" s="6"/>
      <c r="FD57" s="6"/>
      <c r="FE57" s="6"/>
      <c r="FF57" s="6"/>
      <c r="FG57" s="6"/>
      <c r="FH57" s="6"/>
      <c r="FI57" s="6"/>
      <c r="FJ57" s="6"/>
      <c r="FK57" s="6"/>
      <c r="FL57" s="6"/>
      <c r="FM57" s="6"/>
      <c r="FN57" s="6"/>
      <c r="FO57" s="6"/>
      <c r="FP57" s="6"/>
      <c r="FQ57" s="6"/>
      <c r="FR57" s="6"/>
      <c r="FS57" s="6"/>
      <c r="FT57" s="6"/>
      <c r="FU57" s="6"/>
      <c r="FV57" s="6"/>
      <c r="FW57" s="6"/>
      <c r="FX57" s="6"/>
      <c r="FY57" s="6"/>
      <c r="FZ57" s="6"/>
      <c r="GA57" s="6"/>
      <c r="GB57" s="6"/>
      <c r="GC57" s="6"/>
      <c r="GD57" s="6"/>
      <c r="GE57" s="6"/>
      <c r="GF57" s="6"/>
      <c r="GG57" s="6"/>
      <c r="GH57" s="6"/>
      <c r="GI57" s="6"/>
      <c r="GJ57" s="6"/>
      <c r="GK57" s="6"/>
      <c r="GL57" s="6"/>
      <c r="GM57" s="6"/>
      <c r="GN57" s="6"/>
      <c r="GO57" s="6"/>
      <c r="GP57" s="6"/>
      <c r="GQ57" s="6"/>
      <c r="GR57" s="6"/>
      <c r="GS57" s="6"/>
      <c r="GT57" s="6"/>
      <c r="GU57" s="6"/>
      <c r="GV57" s="6"/>
      <c r="GW57" s="6"/>
      <c r="GX57" s="6"/>
      <c r="GY57" s="6"/>
      <c r="GZ57" s="6"/>
      <c r="HA57" s="6"/>
      <c r="HB57" s="6"/>
      <c r="HC57" s="6"/>
      <c r="HD57" s="6"/>
      <c r="HE57" s="6"/>
      <c r="HF57" s="6"/>
      <c r="HG57" s="6"/>
      <c r="HH57" s="6"/>
      <c r="HI57" s="6"/>
      <c r="HJ57" s="6"/>
      <c r="HK57" s="6"/>
      <c r="HL57" s="6"/>
      <c r="HM57" s="6"/>
      <c r="HN57" s="6"/>
      <c r="HO57" s="6"/>
      <c r="HP57" s="6"/>
      <c r="HQ57" s="6"/>
      <c r="HR57" s="6"/>
      <c r="HS57" s="6"/>
      <c r="HT57" s="6"/>
      <c r="HU57" s="6"/>
      <c r="HV57" s="6"/>
      <c r="HW57" s="6"/>
      <c r="HX57" s="6"/>
      <c r="HY57" s="6"/>
      <c r="HZ57" s="6"/>
      <c r="IA57" s="6"/>
      <c r="IB57" s="6"/>
      <c r="IC57" s="6"/>
      <c r="ID57" s="6"/>
      <c r="IE57" s="6"/>
      <c r="IF57" s="6"/>
      <c r="IG57" s="6"/>
      <c r="IH57" s="6"/>
      <c r="II57" s="6"/>
      <c r="IJ57" s="6"/>
      <c r="IK57" s="6"/>
      <c r="IL57" s="6"/>
      <c r="IM57" s="6"/>
      <c r="IN57" s="6"/>
      <c r="IO57" s="6"/>
      <c r="IP57" s="6"/>
      <c r="IQ57" s="6"/>
      <c r="IR57" s="6"/>
      <c r="IS57" s="6"/>
      <c r="IT57" s="6"/>
      <c r="IU57" s="6"/>
      <c r="IV57" s="6"/>
      <c r="IW57" s="6"/>
      <c r="IX57" s="6"/>
      <c r="IY57" s="6"/>
      <c r="IZ57" s="6"/>
      <c r="JA57" s="6"/>
      <c r="JB57" s="6"/>
      <c r="JC57" s="6"/>
      <c r="JD57" s="6"/>
      <c r="JE57" s="6"/>
      <c r="JF57" s="6"/>
      <c r="JG57" s="6"/>
      <c r="JH57" s="6"/>
      <c r="JI57" s="6"/>
      <c r="JJ57" s="6"/>
      <c r="JK57" s="6"/>
      <c r="JL57" s="6"/>
      <c r="JM57" s="6"/>
      <c r="JN57" s="6"/>
      <c r="JO57" s="6"/>
      <c r="JP57" s="6"/>
      <c r="JQ57" s="6"/>
      <c r="JR57" s="6"/>
      <c r="JS57" s="6"/>
      <c r="JT57" s="6"/>
      <c r="JU57" s="6"/>
      <c r="JV57" s="6"/>
      <c r="JW57" s="6"/>
      <c r="JX57" s="6"/>
      <c r="JY57" s="6"/>
      <c r="JZ57" s="6"/>
      <c r="KA57" s="6"/>
      <c r="KB57" s="6"/>
      <c r="KC57" s="6"/>
      <c r="KD57" s="6"/>
      <c r="KE57" s="6"/>
      <c r="KF57" s="6"/>
      <c r="KG57" s="6"/>
      <c r="KH57" s="6"/>
      <c r="KI57" s="6"/>
      <c r="KJ57" s="6"/>
      <c r="KK57" s="6"/>
      <c r="KL57" s="6"/>
      <c r="KM57" s="6"/>
      <c r="KN57" s="6"/>
      <c r="KO57" s="6"/>
      <c r="KP57" s="6"/>
      <c r="KQ57" s="6"/>
      <c r="KR57" s="6"/>
      <c r="KS57" s="6"/>
      <c r="KT57" s="6"/>
      <c r="KU57" s="6"/>
      <c r="KV57" s="6"/>
      <c r="KW57" s="6"/>
      <c r="KX57" s="6"/>
      <c r="KY57" s="6"/>
      <c r="KZ57" s="6"/>
      <c r="LA57" s="6"/>
      <c r="LB57" s="6"/>
      <c r="LC57" s="6"/>
      <c r="LD57" s="6"/>
      <c r="LE57" s="6"/>
      <c r="LF57" s="6"/>
      <c r="LG57" s="6"/>
      <c r="LH57" s="6"/>
      <c r="LI57" s="6"/>
      <c r="LJ57" s="6"/>
      <c r="LK57" s="6"/>
      <c r="LL57" s="6"/>
      <c r="LM57" s="6"/>
      <c r="LN57" s="6"/>
      <c r="LO57" s="6"/>
      <c r="LP57" s="6"/>
      <c r="LQ57" s="6"/>
      <c r="LR57" s="6"/>
      <c r="LS57" s="6"/>
      <c r="LT57" s="6"/>
      <c r="LU57" s="6"/>
      <c r="LV57" s="6"/>
      <c r="LW57" s="6"/>
      <c r="LX57" s="6"/>
      <c r="LY57" s="6"/>
      <c r="LZ57" s="6"/>
      <c r="MA57" s="6"/>
      <c r="MB57" s="6"/>
      <c r="MC57" s="6"/>
      <c r="MD57" s="6"/>
      <c r="ME57" s="6"/>
      <c r="MF57" s="6"/>
      <c r="MG57" s="6"/>
      <c r="MH57" s="6"/>
      <c r="MI57" s="6"/>
      <c r="MJ57" s="6"/>
      <c r="MK57" s="6"/>
      <c r="ML57" s="6"/>
      <c r="MM57" s="6"/>
      <c r="MN57" s="6"/>
      <c r="MO57" s="6"/>
      <c r="MP57" s="6"/>
      <c r="MQ57" s="6"/>
      <c r="MR57" s="6"/>
      <c r="MS57" s="6"/>
      <c r="MT57" s="6"/>
      <c r="MU57" s="6"/>
      <c r="MV57" s="6"/>
      <c r="MW57" s="6"/>
      <c r="MX57" s="6"/>
      <c r="MY57" s="6"/>
      <c r="MZ57" s="6"/>
      <c r="NA57" s="6"/>
      <c r="NB57" s="6"/>
      <c r="NC57" s="6"/>
      <c r="ND57" s="6"/>
      <c r="NE57" s="6"/>
      <c r="NF57" s="6"/>
      <c r="NG57" s="6"/>
      <c r="NH57" s="6"/>
      <c r="NI57" s="6"/>
      <c r="NJ57" s="6"/>
      <c r="NK57" s="6"/>
      <c r="NL57" s="6"/>
      <c r="NM57" s="6"/>
      <c r="NN57" s="6"/>
      <c r="NO57" s="6"/>
      <c r="NP57" s="6"/>
      <c r="NQ57" s="6"/>
      <c r="NR57" s="6"/>
      <c r="NS57" s="6"/>
      <c r="NT57" s="6"/>
      <c r="NU57" s="6"/>
      <c r="NV57" s="6"/>
      <c r="NW57" s="6"/>
      <c r="NX57" s="6"/>
      <c r="NY57" s="6"/>
      <c r="NZ57" s="6"/>
      <c r="OA57" s="6"/>
      <c r="OB57" s="6"/>
      <c r="OC57" s="6"/>
      <c r="OD57" s="6"/>
      <c r="OE57" s="6"/>
      <c r="OF57" s="6"/>
      <c r="OG57" s="6"/>
      <c r="OH57" s="6"/>
      <c r="OI57" s="6"/>
      <c r="OJ57" s="6"/>
      <c r="OK57" s="6"/>
      <c r="OL57" s="6"/>
      <c r="OM57" s="6"/>
      <c r="ON57" s="6"/>
      <c r="OO57" s="6"/>
      <c r="OP57" s="6"/>
      <c r="OQ57" s="6"/>
      <c r="OR57" s="6"/>
      <c r="OS57" s="6"/>
      <c r="OT57" s="6"/>
      <c r="OU57" s="6"/>
      <c r="OV57" s="6"/>
      <c r="OW57" s="6"/>
      <c r="OX57" s="6"/>
      <c r="OY57" s="6"/>
      <c r="OZ57" s="6"/>
      <c r="PA57" s="6"/>
      <c r="PB57" s="6"/>
      <c r="PC57" s="6"/>
      <c r="PD57" s="6"/>
      <c r="PE57" s="6"/>
      <c r="PF57" s="6"/>
      <c r="PG57" s="6"/>
      <c r="PH57" s="6"/>
      <c r="PI57" s="6"/>
      <c r="PJ57" s="6"/>
      <c r="PK57" s="6"/>
      <c r="PL57" s="6"/>
      <c r="PM57" s="6"/>
      <c r="PN57" s="6"/>
      <c r="PO57" s="6"/>
      <c r="PP57" s="6"/>
      <c r="PQ57" s="6"/>
      <c r="PR57" s="6"/>
      <c r="PS57" s="6"/>
      <c r="PT57" s="6"/>
      <c r="PU57" s="6"/>
      <c r="PV57" s="6"/>
      <c r="PW57" s="6"/>
      <c r="PX57" s="6"/>
      <c r="PY57" s="6"/>
      <c r="PZ57" s="6"/>
      <c r="QA57" s="6"/>
      <c r="QB57" s="6"/>
      <c r="QC57" s="6"/>
      <c r="QD57" s="6"/>
      <c r="QE57" s="6"/>
      <c r="QF57" s="6"/>
      <c r="QG57" s="6"/>
      <c r="QH57" s="6"/>
      <c r="QI57" s="6"/>
      <c r="QJ57" s="6"/>
      <c r="QK57" s="6"/>
      <c r="QL57" s="6"/>
      <c r="QM57" s="6"/>
      <c r="QN57" s="6"/>
      <c r="QO57" s="6"/>
      <c r="QP57" s="6"/>
      <c r="QQ57" s="6"/>
      <c r="QR57" s="6"/>
      <c r="QS57" s="6"/>
      <c r="QT57" s="6"/>
      <c r="QU57" s="6"/>
      <c r="QV57" s="6"/>
      <c r="QW57" s="6"/>
      <c r="QX57" s="6"/>
      <c r="QY57" s="6"/>
      <c r="QZ57" s="6"/>
      <c r="RA57" s="6"/>
      <c r="RB57" s="6"/>
      <c r="RC57" s="6"/>
      <c r="RD57" s="6"/>
      <c r="RE57" s="6"/>
      <c r="RF57" s="6"/>
      <c r="RG57" s="6"/>
      <c r="RH57" s="6"/>
      <c r="RI57" s="6"/>
      <c r="RJ57" s="6"/>
      <c r="RK57" s="6"/>
      <c r="RL57" s="6"/>
      <c r="RM57" s="6"/>
      <c r="RN57" s="6"/>
      <c r="RO57" s="6"/>
      <c r="RP57" s="6"/>
      <c r="RQ57" s="6"/>
      <c r="RR57" s="6"/>
      <c r="RS57" s="6"/>
      <c r="RT57" s="6"/>
      <c r="RU57" s="6"/>
      <c r="RV57" s="6"/>
      <c r="RW57" s="6"/>
      <c r="RX57" s="6"/>
      <c r="RY57" s="6"/>
      <c r="RZ57" s="6"/>
      <c r="SA57" s="6"/>
      <c r="SB57" s="6"/>
      <c r="SC57" s="6"/>
      <c r="SD57" s="6"/>
      <c r="SE57" s="6"/>
      <c r="SF57" s="6"/>
      <c r="SG57" s="6"/>
      <c r="SH57" s="6"/>
      <c r="SI57" s="6"/>
      <c r="SJ57" s="6"/>
      <c r="SK57" s="6"/>
      <c r="SL57" s="6"/>
      <c r="SM57" s="6"/>
      <c r="SN57" s="6"/>
      <c r="SO57" s="6"/>
      <c r="SP57" s="6"/>
      <c r="SQ57" s="6"/>
      <c r="SR57" s="6"/>
      <c r="SS57" s="6"/>
      <c r="ST57" s="6"/>
      <c r="SU57" s="6"/>
      <c r="SV57" s="6"/>
      <c r="SW57" s="6"/>
      <c r="SX57" s="6"/>
      <c r="SY57" s="6"/>
      <c r="SZ57" s="6"/>
      <c r="TA57" s="6"/>
      <c r="TB57" s="6"/>
      <c r="TC57" s="6"/>
      <c r="TD57" s="6"/>
      <c r="TE57" s="6"/>
      <c r="TF57" s="6"/>
      <c r="TG57" s="6"/>
      <c r="TH57" s="6"/>
      <c r="TI57" s="6"/>
      <c r="TJ57" s="6"/>
      <c r="TK57" s="6"/>
      <c r="TL57" s="6"/>
      <c r="TM57" s="6"/>
      <c r="TN57" s="6"/>
      <c r="TO57" s="6"/>
      <c r="TP57" s="6"/>
      <c r="TQ57" s="6"/>
      <c r="TR57" s="6"/>
      <c r="TS57" s="6"/>
      <c r="TT57" s="6"/>
      <c r="TU57" s="6"/>
      <c r="TV57" s="6"/>
      <c r="TW57" s="6"/>
      <c r="TX57" s="6"/>
      <c r="TY57" s="6"/>
      <c r="TZ57" s="6"/>
      <c r="UA57" s="6"/>
      <c r="UB57" s="6"/>
      <c r="UC57" s="6"/>
      <c r="UD57" s="6"/>
      <c r="UE57" s="6"/>
      <c r="UF57" s="6"/>
      <c r="UG57" s="6"/>
      <c r="UH57" s="6"/>
      <c r="UI57" s="6"/>
      <c r="UJ57" s="6"/>
      <c r="UK57" s="6"/>
      <c r="UL57" s="6"/>
      <c r="UM57" s="6"/>
      <c r="UN57" s="6"/>
      <c r="UO57" s="6"/>
      <c r="UP57" s="6"/>
      <c r="UQ57" s="6"/>
      <c r="UR57" s="6"/>
      <c r="US57" s="6"/>
      <c r="UT57" s="6"/>
      <c r="UU57" s="6"/>
      <c r="UV57" s="6"/>
      <c r="UW57" s="6"/>
      <c r="UX57" s="6"/>
      <c r="UY57" s="6"/>
      <c r="UZ57" s="6"/>
      <c r="VA57" s="6"/>
      <c r="VB57" s="6"/>
      <c r="VC57" s="6"/>
      <c r="VD57" s="6"/>
      <c r="VE57" s="6"/>
      <c r="VF57" s="6"/>
      <c r="VG57" s="6"/>
      <c r="VH57" s="6"/>
      <c r="VI57" s="6"/>
      <c r="VJ57" s="6"/>
      <c r="VK57" s="6"/>
      <c r="VL57" s="6"/>
      <c r="VM57" s="6"/>
      <c r="VN57" s="6"/>
      <c r="VO57" s="6"/>
      <c r="VP57" s="6"/>
      <c r="VQ57" s="6"/>
      <c r="VR57" s="6"/>
      <c r="VS57" s="6"/>
      <c r="VT57" s="6"/>
      <c r="VU57" s="6"/>
      <c r="VV57" s="6"/>
      <c r="VW57" s="6"/>
      <c r="VX57" s="6"/>
      <c r="VY57" s="6"/>
      <c r="VZ57" s="6"/>
      <c r="WA57" s="6"/>
      <c r="WB57" s="6"/>
      <c r="WC57" s="6"/>
      <c r="WD57" s="6"/>
      <c r="WE57" s="6"/>
      <c r="WF57" s="6"/>
      <c r="WG57" s="6"/>
      <c r="WH57" s="6"/>
      <c r="WI57" s="6"/>
      <c r="WJ57" s="6"/>
      <c r="WK57" s="6"/>
      <c r="WL57" s="6"/>
      <c r="WM57" s="6"/>
      <c r="WN57" s="6"/>
      <c r="WO57" s="6"/>
      <c r="WP57" s="6"/>
      <c r="WQ57" s="6"/>
      <c r="WR57" s="6"/>
      <c r="WS57" s="6"/>
      <c r="WT57" s="6"/>
      <c r="WU57" s="6"/>
      <c r="WV57" s="6"/>
      <c r="WW57" s="6"/>
      <c r="WX57" s="6"/>
      <c r="WY57" s="6"/>
      <c r="WZ57" s="6"/>
      <c r="XA57" s="6"/>
      <c r="XB57" s="6"/>
      <c r="XC57" s="6"/>
      <c r="XD57" s="6"/>
      <c r="XE57" s="6"/>
      <c r="XF57" s="6"/>
      <c r="XG57" s="6"/>
      <c r="XH57" s="6"/>
      <c r="XI57" s="6"/>
      <c r="XJ57" s="6"/>
      <c r="XK57" s="6"/>
      <c r="XL57" s="6"/>
      <c r="XM57" s="6"/>
      <c r="XN57" s="6"/>
      <c r="XO57" s="6"/>
      <c r="XP57" s="6"/>
      <c r="XQ57" s="6"/>
      <c r="XR57" s="6"/>
      <c r="XS57" s="6"/>
      <c r="XT57" s="6"/>
      <c r="XU57" s="6"/>
      <c r="XV57" s="6"/>
      <c r="XW57" s="6"/>
      <c r="XX57" s="6"/>
      <c r="XY57" s="6"/>
      <c r="XZ57" s="6"/>
      <c r="YA57" s="6"/>
      <c r="YB57" s="6"/>
      <c r="YC57" s="6"/>
      <c r="YD57" s="6"/>
      <c r="YE57" s="6"/>
      <c r="YF57" s="6"/>
      <c r="YG57" s="6"/>
      <c r="YH57" s="6"/>
      <c r="YI57" s="6"/>
      <c r="YJ57" s="6"/>
      <c r="YK57" s="6"/>
      <c r="YL57" s="6"/>
      <c r="YM57" s="6"/>
      <c r="YN57" s="6"/>
      <c r="YO57" s="6"/>
      <c r="YP57" s="6"/>
      <c r="YQ57" s="6"/>
      <c r="YR57" s="6"/>
      <c r="YS57" s="6"/>
      <c r="YT57" s="6"/>
      <c r="YU57" s="6"/>
      <c r="YV57" s="6"/>
      <c r="YW57" s="6"/>
      <c r="YX57" s="6"/>
      <c r="YY57" s="6"/>
      <c r="YZ57" s="6"/>
      <c r="ZA57" s="6"/>
      <c r="ZB57" s="6"/>
      <c r="ZC57" s="6"/>
      <c r="ZD57" s="6"/>
      <c r="ZE57" s="6"/>
      <c r="ZF57" s="6"/>
      <c r="ZG57" s="6"/>
      <c r="ZH57" s="6"/>
      <c r="ZI57" s="6"/>
      <c r="ZJ57" s="6"/>
      <c r="ZK57" s="6"/>
      <c r="ZL57" s="6"/>
      <c r="ZM57" s="6"/>
      <c r="ZN57" s="6"/>
      <c r="ZO57" s="6"/>
      <c r="ZP57" s="6"/>
      <c r="ZQ57" s="6"/>
      <c r="ZR57" s="6"/>
      <c r="ZS57" s="6"/>
      <c r="ZT57" s="6"/>
      <c r="ZU57" s="6"/>
      <c r="ZV57" s="6"/>
      <c r="ZW57" s="6"/>
      <c r="ZX57" s="6"/>
      <c r="ZY57" s="6"/>
      <c r="ZZ57" s="6"/>
      <c r="AAA57" s="6"/>
      <c r="AAB57" s="6"/>
      <c r="AAC57" s="6"/>
      <c r="AAD57" s="6"/>
      <c r="AAE57" s="6"/>
      <c r="AAF57" s="6"/>
      <c r="AAG57" s="6"/>
      <c r="AAH57" s="6"/>
      <c r="AAI57" s="6"/>
      <c r="AAJ57" s="6"/>
      <c r="AAK57" s="6"/>
      <c r="AAL57" s="6"/>
      <c r="AAM57" s="6"/>
      <c r="AAN57" s="6"/>
      <c r="AAO57" s="6"/>
      <c r="AAP57" s="6"/>
      <c r="AAQ57" s="6"/>
      <c r="AAR57" s="6"/>
      <c r="AAS57" s="6"/>
      <c r="AAT57" s="6"/>
      <c r="AAU57" s="6"/>
      <c r="AAV57" s="6"/>
      <c r="AAW57" s="6"/>
      <c r="AAX57" s="6"/>
      <c r="AAY57" s="6"/>
      <c r="AAZ57" s="6"/>
      <c r="ABA57" s="6"/>
      <c r="ABB57" s="6"/>
      <c r="ABC57" s="6"/>
      <c r="ABD57" s="6"/>
      <c r="ABE57" s="6"/>
      <c r="ABF57" s="6"/>
      <c r="ABG57" s="6"/>
      <c r="ABH57" s="6"/>
      <c r="ABI57" s="6"/>
      <c r="ABJ57" s="6"/>
      <c r="ABK57" s="6"/>
      <c r="ABL57" s="6"/>
      <c r="ABM57" s="6"/>
      <c r="ABN57" s="6"/>
      <c r="ABO57" s="6"/>
      <c r="ABP57" s="6"/>
      <c r="ABQ57" s="6"/>
      <c r="ABR57" s="6"/>
      <c r="ABS57" s="6"/>
      <c r="ABT57" s="6"/>
      <c r="ABU57" s="6"/>
      <c r="ABV57" s="6"/>
      <c r="ABW57" s="6"/>
      <c r="ABX57" s="6"/>
      <c r="ABY57" s="6"/>
      <c r="ABZ57" s="6"/>
      <c r="ACA57" s="6"/>
      <c r="ACB57" s="6"/>
      <c r="ACC57" s="6"/>
      <c r="ACD57" s="6"/>
      <c r="ACE57" s="6"/>
      <c r="ACF57" s="6"/>
      <c r="ACG57" s="6"/>
      <c r="ACH57" s="6"/>
      <c r="ACI57" s="6"/>
      <c r="ACJ57" s="6"/>
      <c r="ACK57" s="6"/>
      <c r="ACL57" s="6"/>
      <c r="ACM57" s="6"/>
      <c r="ACN57" s="6"/>
      <c r="ACO57" s="6"/>
      <c r="ACP57" s="6"/>
      <c r="ACQ57" s="6"/>
      <c r="ACR57" s="6"/>
      <c r="ACS57" s="6"/>
      <c r="ACT57" s="6"/>
      <c r="ACU57" s="6"/>
      <c r="ACV57" s="6"/>
      <c r="ACW57" s="6"/>
      <c r="ACX57" s="6"/>
      <c r="ACY57" s="6"/>
      <c r="ACZ57" s="6"/>
      <c r="ADA57" s="6"/>
      <c r="ADB57" s="6"/>
      <c r="ADC57" s="6"/>
      <c r="ADD57" s="6"/>
      <c r="ADE57" s="6"/>
      <c r="ADF57" s="6"/>
      <c r="ADG57" s="6"/>
      <c r="ADH57" s="6"/>
      <c r="ADI57" s="6"/>
      <c r="ADJ57" s="6"/>
      <c r="ADK57" s="6"/>
      <c r="ADL57" s="6"/>
      <c r="ADM57" s="6"/>
      <c r="ADN57" s="6"/>
      <c r="ADO57" s="6"/>
      <c r="ADP57" s="6"/>
      <c r="ADQ57" s="6"/>
      <c r="ADR57" s="6"/>
      <c r="ADS57" s="6"/>
      <c r="ADT57" s="6"/>
      <c r="ADU57" s="6"/>
      <c r="ADV57" s="6"/>
      <c r="ADW57" s="6"/>
      <c r="ADX57" s="6"/>
      <c r="ADY57" s="6"/>
      <c r="ADZ57" s="6"/>
      <c r="AEA57" s="6"/>
      <c r="AEB57" s="6"/>
      <c r="AEC57" s="6"/>
      <c r="AED57" s="6"/>
      <c r="AEE57" s="6"/>
      <c r="AEF57" s="6"/>
      <c r="AEG57" s="6"/>
      <c r="AEH57" s="6"/>
      <c r="AEI57" s="6"/>
      <c r="AEJ57" s="6"/>
      <c r="AEK57" s="6"/>
      <c r="AEL57" s="6"/>
      <c r="AEM57" s="6"/>
      <c r="AEN57" s="6"/>
      <c r="AEO57" s="6"/>
      <c r="AEP57" s="6"/>
      <c r="AEQ57" s="6"/>
      <c r="AER57" s="6"/>
      <c r="AES57" s="6"/>
      <c r="AET57" s="6"/>
      <c r="AEU57" s="6"/>
      <c r="AEV57" s="6"/>
      <c r="AEW57" s="6"/>
      <c r="AEX57" s="6"/>
      <c r="AEY57" s="6"/>
      <c r="AEZ57" s="6"/>
      <c r="AFA57" s="6"/>
      <c r="AFB57" s="6"/>
      <c r="AFC57" s="6"/>
      <c r="AFD57" s="6"/>
      <c r="AFE57" s="6"/>
      <c r="AFF57" s="6"/>
      <c r="AFG57" s="6"/>
      <c r="AFH57" s="6"/>
      <c r="AFI57" s="6"/>
      <c r="AFJ57" s="6"/>
      <c r="AFK57" s="6"/>
      <c r="AFL57" s="6"/>
      <c r="AFM57" s="6"/>
      <c r="AFN57" s="6"/>
      <c r="AFO57" s="6"/>
      <c r="AFP57" s="6"/>
      <c r="AFQ57" s="6"/>
      <c r="AFR57" s="6"/>
      <c r="AFS57" s="6"/>
      <c r="AFT57" s="6"/>
      <c r="AFU57" s="6"/>
      <c r="AFV57" s="6"/>
      <c r="AFW57" s="6"/>
      <c r="AFX57" s="6"/>
      <c r="AFY57" s="6"/>
      <c r="AFZ57" s="6"/>
      <c r="AGA57" s="6"/>
      <c r="AGB57" s="6"/>
      <c r="AGC57" s="6"/>
      <c r="AGD57" s="6"/>
      <c r="AGE57" s="6"/>
      <c r="AGF57" s="6"/>
      <c r="AGG57" s="6"/>
      <c r="AGH57" s="6"/>
      <c r="AGI57" s="6"/>
      <c r="AGJ57" s="6"/>
      <c r="AGK57" s="6"/>
      <c r="AGL57" s="6"/>
      <c r="AGM57" s="6"/>
      <c r="AGN57" s="6"/>
      <c r="AGO57" s="6"/>
      <c r="AGP57" s="6"/>
      <c r="AGQ57" s="6"/>
      <c r="AGR57" s="6"/>
      <c r="AGS57" s="6"/>
      <c r="AGT57" s="6"/>
      <c r="AGU57" s="6"/>
      <c r="AGV57" s="6"/>
      <c r="AGW57" s="6"/>
      <c r="AGX57" s="6"/>
      <c r="AGY57" s="6"/>
      <c r="AGZ57" s="6"/>
      <c r="AHA57" s="6"/>
      <c r="AHB57" s="6"/>
      <c r="AHC57" s="6"/>
      <c r="AHD57" s="6"/>
      <c r="AHE57" s="6"/>
      <c r="AHF57" s="6"/>
      <c r="AHG57" s="6"/>
      <c r="AHH57" s="6"/>
      <c r="AHI57" s="6"/>
      <c r="AHJ57" s="6"/>
      <c r="AHK57" s="6"/>
      <c r="AHL57" s="6"/>
      <c r="AHM57" s="6"/>
      <c r="AHN57" s="6"/>
      <c r="AHO57" s="6"/>
      <c r="AHP57" s="6"/>
      <c r="AHQ57" s="6"/>
      <c r="AHR57" s="6"/>
      <c r="AHS57" s="6"/>
      <c r="AHT57" s="6"/>
      <c r="AHU57" s="6"/>
      <c r="AHV57" s="6"/>
      <c r="AHW57" s="6"/>
      <c r="AHX57" s="6"/>
      <c r="AHY57" s="6"/>
      <c r="AHZ57" s="6"/>
      <c r="AIA57" s="6"/>
      <c r="AIB57" s="6"/>
      <c r="AIC57" s="6"/>
      <c r="AID57" s="6"/>
      <c r="AIE57" s="6"/>
      <c r="AIF57" s="6"/>
      <c r="AIG57" s="6"/>
      <c r="AIH57" s="6"/>
      <c r="AII57" s="6"/>
      <c r="AIJ57" s="6"/>
      <c r="AIK57" s="6"/>
      <c r="AIL57" s="6"/>
      <c r="AIM57" s="6"/>
      <c r="AIN57" s="6"/>
      <c r="AIO57" s="6"/>
      <c r="AIP57" s="6"/>
      <c r="AIQ57" s="6"/>
      <c r="AIR57" s="6"/>
      <c r="AIS57" s="6"/>
      <c r="AIT57" s="6"/>
      <c r="AIU57" s="6"/>
      <c r="AIV57" s="6"/>
      <c r="AIW57" s="6"/>
      <c r="AIX57" s="6"/>
      <c r="AIY57" s="6"/>
      <c r="AIZ57" s="6"/>
      <c r="AJA57" s="6"/>
      <c r="AJB57" s="6"/>
      <c r="AJC57" s="6"/>
      <c r="AJD57" s="6"/>
      <c r="AJE57" s="6"/>
      <c r="AJF57" s="6"/>
      <c r="AJG57" s="6"/>
      <c r="AJH57" s="6"/>
      <c r="AJI57" s="6"/>
      <c r="AJJ57" s="6"/>
      <c r="AJK57" s="6"/>
      <c r="AJL57" s="6"/>
      <c r="AJM57" s="6"/>
      <c r="AJN57" s="6"/>
      <c r="AJO57" s="6"/>
      <c r="AJP57" s="6"/>
      <c r="AJQ57" s="6"/>
      <c r="AJR57" s="6"/>
      <c r="AJS57" s="6"/>
      <c r="AJT57" s="6"/>
      <c r="AJU57" s="6"/>
      <c r="AJV57" s="6"/>
      <c r="AJW57" s="6"/>
      <c r="AJX57" s="6"/>
      <c r="AJY57" s="6"/>
      <c r="AJZ57" s="6"/>
      <c r="AKA57" s="6"/>
      <c r="AKB57" s="6"/>
      <c r="AKC57" s="6"/>
      <c r="AKD57" s="6"/>
      <c r="AKE57" s="6"/>
      <c r="AKF57" s="6"/>
      <c r="AKG57" s="6"/>
      <c r="AKH57" s="6"/>
      <c r="AKI57" s="6"/>
      <c r="AKJ57" s="6"/>
      <c r="AKK57" s="6"/>
      <c r="AKL57" s="6"/>
      <c r="AKM57" s="6"/>
      <c r="AKN57" s="6"/>
      <c r="AKO57" s="6"/>
      <c r="AKP57" s="6"/>
      <c r="AKQ57" s="6"/>
      <c r="AKR57" s="6"/>
      <c r="AKS57" s="6"/>
      <c r="AKT57" s="6"/>
      <c r="AKU57" s="6"/>
      <c r="AKV57" s="6"/>
      <c r="AKW57" s="6"/>
      <c r="AKX57" s="6"/>
      <c r="AKY57" s="6"/>
      <c r="AKZ57" s="6"/>
      <c r="ALA57" s="6"/>
      <c r="ALB57" s="6"/>
      <c r="ALC57" s="6"/>
      <c r="ALD57" s="6"/>
      <c r="ALE57" s="6"/>
      <c r="ALF57" s="6"/>
      <c r="ALG57" s="6"/>
      <c r="ALH57" s="6"/>
      <c r="ALI57" s="6"/>
      <c r="ALJ57" s="6"/>
      <c r="ALK57" s="6"/>
      <c r="ALL57" s="6"/>
      <c r="ALM57" s="6"/>
      <c r="ALN57" s="6"/>
      <c r="ALO57" s="6"/>
      <c r="ALP57" s="6"/>
      <c r="ALQ57" s="6"/>
      <c r="ALR57" s="6"/>
      <c r="ALS57" s="6"/>
      <c r="ALT57" s="6"/>
      <c r="ALU57" s="6"/>
      <c r="ALV57" s="6"/>
      <c r="ALW57" s="6"/>
      <c r="ALX57" s="6"/>
      <c r="ALY57" s="6"/>
      <c r="ALZ57" s="6"/>
      <c r="AMA57" s="6"/>
      <c r="AMB57" s="6"/>
      <c r="AMC57" s="6"/>
      <c r="AMD57" s="6"/>
      <c r="AME57" s="6"/>
      <c r="AMF57" s="6"/>
      <c r="AMG57" s="6"/>
      <c r="AMH57" s="6"/>
      <c r="AMI57" s="6"/>
      <c r="AMJ57" s="6"/>
      <c r="AMK57" s="6"/>
      <c r="AML57" s="6"/>
      <c r="AMM57" s="6"/>
      <c r="AMN57" s="6"/>
      <c r="AMO57" s="6"/>
      <c r="AMP57" s="6"/>
      <c r="AMQ57" s="6"/>
      <c r="AMR57" s="6"/>
      <c r="AMS57" s="6"/>
      <c r="AMT57" s="6"/>
      <c r="AMU57" s="6"/>
      <c r="AMV57" s="6"/>
      <c r="AMW57" s="6"/>
      <c r="AMX57" s="6"/>
      <c r="AMY57" s="6"/>
      <c r="AMZ57" s="6"/>
      <c r="ANA57" s="6"/>
      <c r="ANB57" s="6"/>
    </row>
    <row r="58" spans="1:1042" x14ac:dyDescent="0.25">
      <c r="A58" t="s">
        <v>188</v>
      </c>
      <c r="K58" s="55"/>
      <c r="L58" s="55"/>
      <c r="M58" s="6"/>
      <c r="N58" s="55"/>
      <c r="O58" s="6"/>
      <c r="P58" s="6"/>
      <c r="Q58" s="6"/>
      <c r="R58" s="72" t="s">
        <v>886</v>
      </c>
      <c r="S58" s="14">
        <v>88</v>
      </c>
      <c r="T58" s="103" t="s">
        <v>886</v>
      </c>
      <c r="U58" s="133">
        <f t="shared" si="2"/>
        <v>1</v>
      </c>
      <c r="V58" s="78"/>
      <c r="W58" s="78"/>
      <c r="X58" s="56"/>
      <c r="Y58" s="56"/>
      <c r="Z58" s="57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6"/>
      <c r="DS58" s="6"/>
      <c r="DT58" s="6"/>
      <c r="DU58" s="6"/>
      <c r="DV58" s="6"/>
      <c r="DW58" s="6"/>
      <c r="DX58" s="6"/>
      <c r="DY58" s="6"/>
      <c r="DZ58" s="6"/>
      <c r="EA58" s="6"/>
      <c r="EB58" s="6"/>
      <c r="EC58" s="6"/>
      <c r="ED58" s="6"/>
      <c r="EE58" s="6"/>
      <c r="EF58" s="6"/>
      <c r="EG58" s="6"/>
      <c r="EH58" s="6"/>
      <c r="EI58" s="6"/>
      <c r="EJ58" s="6"/>
      <c r="EK58" s="6"/>
      <c r="EL58" s="6"/>
      <c r="EM58" s="6"/>
      <c r="EN58" s="6"/>
      <c r="EO58" s="6"/>
      <c r="EP58" s="6"/>
      <c r="EQ58" s="6"/>
      <c r="ER58" s="6"/>
      <c r="ES58" s="6"/>
      <c r="ET58" s="6"/>
      <c r="EU58" s="6"/>
      <c r="EV58" s="6"/>
      <c r="EW58" s="6"/>
      <c r="EX58" s="6"/>
      <c r="EY58" s="6"/>
      <c r="EZ58" s="6"/>
      <c r="FA58" s="6"/>
      <c r="FB58" s="6"/>
      <c r="FC58" s="6"/>
      <c r="FD58" s="6"/>
      <c r="FE58" s="6"/>
      <c r="FF58" s="6"/>
      <c r="FG58" s="6"/>
      <c r="FH58" s="6"/>
      <c r="FI58" s="6"/>
      <c r="FJ58" s="6"/>
      <c r="FK58" s="6"/>
      <c r="FL58" s="6"/>
      <c r="FM58" s="6"/>
      <c r="FN58" s="6"/>
      <c r="FO58" s="6"/>
      <c r="FP58" s="6"/>
      <c r="FQ58" s="6"/>
      <c r="FR58" s="6"/>
      <c r="FS58" s="6"/>
      <c r="FT58" s="6"/>
      <c r="FU58" s="6"/>
      <c r="FV58" s="6"/>
      <c r="FW58" s="6"/>
      <c r="FX58" s="6"/>
      <c r="FY58" s="6"/>
      <c r="FZ58" s="6"/>
      <c r="GA58" s="6"/>
      <c r="GB58" s="6"/>
      <c r="GC58" s="6"/>
      <c r="GD58" s="6"/>
      <c r="GE58" s="6"/>
      <c r="GF58" s="6"/>
      <c r="GG58" s="6"/>
      <c r="GH58" s="6"/>
      <c r="GI58" s="6"/>
      <c r="GJ58" s="6"/>
      <c r="GK58" s="6"/>
      <c r="GL58" s="6"/>
      <c r="GM58" s="6"/>
      <c r="GN58" s="6"/>
      <c r="GO58" s="6"/>
      <c r="GP58" s="6"/>
      <c r="GQ58" s="6"/>
      <c r="GR58" s="6"/>
      <c r="GS58" s="6"/>
      <c r="GT58" s="6"/>
      <c r="GU58" s="6"/>
      <c r="GV58" s="6"/>
      <c r="GW58" s="6"/>
      <c r="GX58" s="6"/>
      <c r="GY58" s="6"/>
      <c r="GZ58" s="6"/>
      <c r="HA58" s="6"/>
      <c r="HB58" s="6"/>
      <c r="HC58" s="6"/>
      <c r="HD58" s="6"/>
      <c r="HE58" s="6"/>
      <c r="HF58" s="6"/>
      <c r="HG58" s="6"/>
      <c r="HH58" s="6"/>
      <c r="HI58" s="6"/>
      <c r="HJ58" s="6"/>
      <c r="HK58" s="6"/>
      <c r="HL58" s="6"/>
      <c r="HM58" s="6"/>
      <c r="HN58" s="6"/>
      <c r="HO58" s="6"/>
      <c r="HP58" s="6"/>
      <c r="HQ58" s="6"/>
      <c r="HR58" s="6"/>
      <c r="HS58" s="6"/>
      <c r="HT58" s="6"/>
      <c r="HU58" s="6"/>
      <c r="HV58" s="6"/>
      <c r="HW58" s="6"/>
      <c r="HX58" s="6"/>
      <c r="HY58" s="6"/>
      <c r="HZ58" s="6"/>
      <c r="IA58" s="6"/>
      <c r="IB58" s="6"/>
      <c r="IC58" s="6"/>
      <c r="ID58" s="6"/>
      <c r="IE58" s="6"/>
      <c r="IF58" s="6"/>
      <c r="IG58" s="6"/>
      <c r="IH58" s="6"/>
      <c r="II58" s="6"/>
      <c r="IJ58" s="6"/>
      <c r="IK58" s="6"/>
      <c r="IL58" s="6"/>
      <c r="IM58" s="6"/>
      <c r="IN58" s="6"/>
      <c r="IO58" s="6"/>
      <c r="IP58" s="6"/>
      <c r="IQ58" s="6"/>
      <c r="IR58" s="6"/>
      <c r="IS58" s="6"/>
      <c r="IT58" s="6"/>
      <c r="IU58" s="6"/>
      <c r="IV58" s="6"/>
      <c r="IW58" s="6"/>
      <c r="IX58" s="6"/>
      <c r="IY58" s="6"/>
      <c r="IZ58" s="6"/>
      <c r="JA58" s="6"/>
      <c r="JB58" s="6"/>
      <c r="JC58" s="6"/>
      <c r="JD58" s="6"/>
      <c r="JE58" s="6"/>
      <c r="JF58" s="6"/>
      <c r="JG58" s="6"/>
      <c r="JH58" s="6"/>
      <c r="JI58" s="6"/>
      <c r="JJ58" s="6"/>
      <c r="JK58" s="6"/>
      <c r="JL58" s="6"/>
      <c r="JM58" s="6"/>
      <c r="JN58" s="6"/>
      <c r="JO58" s="6"/>
      <c r="JP58" s="6"/>
      <c r="JQ58" s="6"/>
      <c r="JR58" s="6"/>
      <c r="JS58" s="6"/>
      <c r="JT58" s="6"/>
      <c r="JU58" s="6"/>
      <c r="JV58" s="6"/>
      <c r="JW58" s="6"/>
      <c r="JX58" s="6"/>
      <c r="JY58" s="6"/>
      <c r="JZ58" s="6"/>
      <c r="KA58" s="6"/>
      <c r="KB58" s="6"/>
      <c r="KC58" s="6"/>
      <c r="KD58" s="6"/>
      <c r="KE58" s="6"/>
      <c r="KF58" s="6"/>
      <c r="KG58" s="6"/>
      <c r="KH58" s="6"/>
      <c r="KI58" s="6"/>
      <c r="KJ58" s="6"/>
      <c r="KK58" s="6"/>
      <c r="KL58" s="6"/>
      <c r="KM58" s="6"/>
      <c r="KN58" s="6"/>
      <c r="KO58" s="6"/>
      <c r="KP58" s="6"/>
      <c r="KQ58" s="6"/>
      <c r="KR58" s="6"/>
      <c r="KS58" s="6"/>
      <c r="KT58" s="6"/>
      <c r="KU58" s="6"/>
      <c r="KV58" s="6"/>
      <c r="KW58" s="6"/>
      <c r="KX58" s="6"/>
      <c r="KY58" s="6"/>
      <c r="KZ58" s="6"/>
      <c r="LA58" s="6"/>
      <c r="LB58" s="6"/>
      <c r="LC58" s="6"/>
      <c r="LD58" s="6"/>
      <c r="LE58" s="6"/>
      <c r="LF58" s="6"/>
      <c r="LG58" s="6"/>
      <c r="LH58" s="6"/>
      <c r="LI58" s="6"/>
      <c r="LJ58" s="6"/>
      <c r="LK58" s="6"/>
      <c r="LL58" s="6"/>
      <c r="LM58" s="6"/>
      <c r="LN58" s="6"/>
      <c r="LO58" s="6"/>
      <c r="LP58" s="6"/>
      <c r="LQ58" s="6"/>
      <c r="LR58" s="6"/>
      <c r="LS58" s="6"/>
      <c r="LT58" s="6"/>
      <c r="LU58" s="6"/>
      <c r="LV58" s="6"/>
      <c r="LW58" s="6"/>
      <c r="LX58" s="6"/>
      <c r="LY58" s="6"/>
      <c r="LZ58" s="6"/>
      <c r="MA58" s="6"/>
      <c r="MB58" s="6"/>
      <c r="MC58" s="6"/>
      <c r="MD58" s="6"/>
      <c r="ME58" s="6"/>
      <c r="MF58" s="6"/>
      <c r="MG58" s="6"/>
      <c r="MH58" s="6"/>
      <c r="MI58" s="6"/>
      <c r="MJ58" s="6"/>
      <c r="MK58" s="6"/>
      <c r="ML58" s="6"/>
      <c r="MM58" s="6"/>
      <c r="MN58" s="6"/>
      <c r="MO58" s="6"/>
      <c r="MP58" s="6"/>
      <c r="MQ58" s="6"/>
      <c r="MR58" s="6"/>
      <c r="MS58" s="6"/>
      <c r="MT58" s="6"/>
      <c r="MU58" s="6"/>
      <c r="MV58" s="6"/>
      <c r="MW58" s="6"/>
      <c r="MX58" s="6"/>
      <c r="MY58" s="6"/>
      <c r="MZ58" s="6"/>
      <c r="NA58" s="6"/>
      <c r="NB58" s="6"/>
      <c r="NC58" s="6"/>
      <c r="ND58" s="6"/>
      <c r="NE58" s="6"/>
      <c r="NF58" s="6"/>
      <c r="NG58" s="6"/>
      <c r="NH58" s="6"/>
      <c r="NI58" s="6"/>
      <c r="NJ58" s="6"/>
      <c r="NK58" s="6"/>
      <c r="NL58" s="6"/>
      <c r="NM58" s="6"/>
      <c r="NN58" s="6"/>
      <c r="NO58" s="6"/>
      <c r="NP58" s="6"/>
      <c r="NQ58" s="6"/>
      <c r="NR58" s="6"/>
      <c r="NS58" s="6"/>
      <c r="NT58" s="6"/>
      <c r="NU58" s="6"/>
      <c r="NV58" s="6"/>
      <c r="NW58" s="6"/>
      <c r="NX58" s="6"/>
      <c r="NY58" s="6"/>
      <c r="NZ58" s="6"/>
      <c r="OA58" s="6"/>
      <c r="OB58" s="6"/>
      <c r="OC58" s="6"/>
      <c r="OD58" s="6"/>
      <c r="OE58" s="6"/>
      <c r="OF58" s="6"/>
      <c r="OG58" s="6"/>
      <c r="OH58" s="6"/>
      <c r="OI58" s="6"/>
      <c r="OJ58" s="6"/>
      <c r="OK58" s="6"/>
      <c r="OL58" s="6"/>
      <c r="OM58" s="6"/>
      <c r="ON58" s="6"/>
      <c r="OO58" s="6"/>
      <c r="OP58" s="6"/>
      <c r="OQ58" s="6"/>
      <c r="OR58" s="6"/>
      <c r="OS58" s="6"/>
      <c r="OT58" s="6"/>
      <c r="OU58" s="6"/>
      <c r="OV58" s="6"/>
      <c r="OW58" s="6"/>
      <c r="OX58" s="6"/>
      <c r="OY58" s="6"/>
      <c r="OZ58" s="6"/>
      <c r="PA58" s="6"/>
      <c r="PB58" s="6"/>
      <c r="PC58" s="6"/>
      <c r="PD58" s="6"/>
      <c r="PE58" s="6"/>
      <c r="PF58" s="6"/>
      <c r="PG58" s="6"/>
      <c r="PH58" s="6"/>
      <c r="PI58" s="6"/>
      <c r="PJ58" s="6"/>
      <c r="PK58" s="6"/>
      <c r="PL58" s="6"/>
      <c r="PM58" s="6"/>
      <c r="PN58" s="6"/>
      <c r="PO58" s="6"/>
      <c r="PP58" s="6"/>
      <c r="PQ58" s="6"/>
      <c r="PR58" s="6"/>
      <c r="PS58" s="6"/>
      <c r="PT58" s="6"/>
      <c r="PU58" s="6"/>
      <c r="PV58" s="6"/>
      <c r="PW58" s="6"/>
      <c r="PX58" s="6"/>
      <c r="PY58" s="6"/>
      <c r="PZ58" s="6"/>
      <c r="QA58" s="6"/>
      <c r="QB58" s="6"/>
      <c r="QC58" s="6"/>
      <c r="QD58" s="6"/>
      <c r="QE58" s="6"/>
      <c r="QF58" s="6"/>
      <c r="QG58" s="6"/>
      <c r="QH58" s="6"/>
      <c r="QI58" s="6"/>
      <c r="QJ58" s="6"/>
      <c r="QK58" s="6"/>
      <c r="QL58" s="6"/>
      <c r="QM58" s="6"/>
      <c r="QN58" s="6"/>
      <c r="QO58" s="6"/>
      <c r="QP58" s="6"/>
      <c r="QQ58" s="6"/>
      <c r="QR58" s="6"/>
      <c r="QS58" s="6"/>
      <c r="QT58" s="6"/>
      <c r="QU58" s="6"/>
      <c r="QV58" s="6"/>
      <c r="QW58" s="6"/>
      <c r="QX58" s="6"/>
      <c r="QY58" s="6"/>
      <c r="QZ58" s="6"/>
      <c r="RA58" s="6"/>
      <c r="RB58" s="6"/>
      <c r="RC58" s="6"/>
      <c r="RD58" s="6"/>
      <c r="RE58" s="6"/>
      <c r="RF58" s="6"/>
      <c r="RG58" s="6"/>
      <c r="RH58" s="6"/>
      <c r="RI58" s="6"/>
      <c r="RJ58" s="6"/>
      <c r="RK58" s="6"/>
      <c r="RL58" s="6"/>
      <c r="RM58" s="6"/>
      <c r="RN58" s="6"/>
      <c r="RO58" s="6"/>
      <c r="RP58" s="6"/>
      <c r="RQ58" s="6"/>
      <c r="RR58" s="6"/>
      <c r="RS58" s="6"/>
      <c r="RT58" s="6"/>
      <c r="RU58" s="6"/>
      <c r="RV58" s="6"/>
      <c r="RW58" s="6"/>
      <c r="RX58" s="6"/>
      <c r="RY58" s="6"/>
      <c r="RZ58" s="6"/>
      <c r="SA58" s="6"/>
      <c r="SB58" s="6"/>
      <c r="SC58" s="6"/>
      <c r="SD58" s="6"/>
      <c r="SE58" s="6"/>
      <c r="SF58" s="6"/>
      <c r="SG58" s="6"/>
      <c r="SH58" s="6"/>
      <c r="SI58" s="6"/>
      <c r="SJ58" s="6"/>
      <c r="SK58" s="6"/>
      <c r="SL58" s="6"/>
      <c r="SM58" s="6"/>
      <c r="SN58" s="6"/>
      <c r="SO58" s="6"/>
      <c r="SP58" s="6"/>
      <c r="SQ58" s="6"/>
      <c r="SR58" s="6"/>
      <c r="SS58" s="6"/>
      <c r="ST58" s="6"/>
      <c r="SU58" s="6"/>
      <c r="SV58" s="6"/>
      <c r="SW58" s="6"/>
      <c r="SX58" s="6"/>
      <c r="SY58" s="6"/>
      <c r="SZ58" s="6"/>
      <c r="TA58" s="6"/>
      <c r="TB58" s="6"/>
      <c r="TC58" s="6"/>
      <c r="TD58" s="6"/>
      <c r="TE58" s="6"/>
      <c r="TF58" s="6"/>
      <c r="TG58" s="6"/>
      <c r="TH58" s="6"/>
      <c r="TI58" s="6"/>
      <c r="TJ58" s="6"/>
      <c r="TK58" s="6"/>
      <c r="TL58" s="6"/>
      <c r="TM58" s="6"/>
      <c r="TN58" s="6"/>
      <c r="TO58" s="6"/>
      <c r="TP58" s="6"/>
      <c r="TQ58" s="6"/>
      <c r="TR58" s="6"/>
      <c r="TS58" s="6"/>
      <c r="TT58" s="6"/>
      <c r="TU58" s="6"/>
      <c r="TV58" s="6"/>
      <c r="TW58" s="6"/>
      <c r="TX58" s="6"/>
      <c r="TY58" s="6"/>
      <c r="TZ58" s="6"/>
      <c r="UA58" s="6"/>
      <c r="UB58" s="6"/>
      <c r="UC58" s="6"/>
      <c r="UD58" s="6"/>
      <c r="UE58" s="6"/>
      <c r="UF58" s="6"/>
      <c r="UG58" s="6"/>
      <c r="UH58" s="6"/>
      <c r="UI58" s="6"/>
      <c r="UJ58" s="6"/>
      <c r="UK58" s="6"/>
      <c r="UL58" s="6"/>
      <c r="UM58" s="6"/>
      <c r="UN58" s="6"/>
      <c r="UO58" s="6"/>
      <c r="UP58" s="6"/>
      <c r="UQ58" s="6"/>
      <c r="UR58" s="6"/>
      <c r="US58" s="6"/>
      <c r="UT58" s="6"/>
      <c r="UU58" s="6"/>
      <c r="UV58" s="6"/>
      <c r="UW58" s="6"/>
      <c r="UX58" s="6"/>
      <c r="UY58" s="6"/>
      <c r="UZ58" s="6"/>
      <c r="VA58" s="6"/>
      <c r="VB58" s="6"/>
      <c r="VC58" s="6"/>
      <c r="VD58" s="6"/>
      <c r="VE58" s="6"/>
      <c r="VF58" s="6"/>
      <c r="VG58" s="6"/>
      <c r="VH58" s="6"/>
      <c r="VI58" s="6"/>
      <c r="VJ58" s="6"/>
      <c r="VK58" s="6"/>
      <c r="VL58" s="6"/>
      <c r="VM58" s="6"/>
      <c r="VN58" s="6"/>
      <c r="VO58" s="6"/>
      <c r="VP58" s="6"/>
      <c r="VQ58" s="6"/>
      <c r="VR58" s="6"/>
      <c r="VS58" s="6"/>
      <c r="VT58" s="6"/>
      <c r="VU58" s="6"/>
      <c r="VV58" s="6"/>
      <c r="VW58" s="6"/>
      <c r="VX58" s="6"/>
      <c r="VY58" s="6"/>
      <c r="VZ58" s="6"/>
      <c r="WA58" s="6"/>
      <c r="WB58" s="6"/>
      <c r="WC58" s="6"/>
      <c r="WD58" s="6"/>
      <c r="WE58" s="6"/>
      <c r="WF58" s="6"/>
      <c r="WG58" s="6"/>
      <c r="WH58" s="6"/>
      <c r="WI58" s="6"/>
      <c r="WJ58" s="6"/>
      <c r="WK58" s="6"/>
      <c r="WL58" s="6"/>
      <c r="WM58" s="6"/>
      <c r="WN58" s="6"/>
      <c r="WO58" s="6"/>
      <c r="WP58" s="6"/>
      <c r="WQ58" s="6"/>
      <c r="WR58" s="6"/>
      <c r="WS58" s="6"/>
      <c r="WT58" s="6"/>
      <c r="WU58" s="6"/>
      <c r="WV58" s="6"/>
      <c r="WW58" s="6"/>
      <c r="WX58" s="6"/>
      <c r="WY58" s="6"/>
      <c r="WZ58" s="6"/>
      <c r="XA58" s="6"/>
      <c r="XB58" s="6"/>
      <c r="XC58" s="6"/>
      <c r="XD58" s="6"/>
      <c r="XE58" s="6"/>
      <c r="XF58" s="6"/>
      <c r="XG58" s="6"/>
      <c r="XH58" s="6"/>
      <c r="XI58" s="6"/>
      <c r="XJ58" s="6"/>
      <c r="XK58" s="6"/>
      <c r="XL58" s="6"/>
      <c r="XM58" s="6"/>
      <c r="XN58" s="6"/>
      <c r="XO58" s="6"/>
      <c r="XP58" s="6"/>
      <c r="XQ58" s="6"/>
      <c r="XR58" s="6"/>
      <c r="XS58" s="6"/>
      <c r="XT58" s="6"/>
      <c r="XU58" s="6"/>
      <c r="XV58" s="6"/>
      <c r="XW58" s="6"/>
      <c r="XX58" s="6"/>
      <c r="XY58" s="6"/>
      <c r="XZ58" s="6"/>
      <c r="YA58" s="6"/>
      <c r="YB58" s="6"/>
      <c r="YC58" s="6"/>
      <c r="YD58" s="6"/>
      <c r="YE58" s="6"/>
      <c r="YF58" s="6"/>
      <c r="YG58" s="6"/>
      <c r="YH58" s="6"/>
      <c r="YI58" s="6"/>
      <c r="YJ58" s="6"/>
      <c r="YK58" s="6"/>
      <c r="YL58" s="6"/>
      <c r="YM58" s="6"/>
      <c r="YN58" s="6"/>
      <c r="YO58" s="6"/>
      <c r="YP58" s="6"/>
      <c r="YQ58" s="6"/>
      <c r="YR58" s="6"/>
      <c r="YS58" s="6"/>
      <c r="YT58" s="6"/>
      <c r="YU58" s="6"/>
      <c r="YV58" s="6"/>
      <c r="YW58" s="6"/>
      <c r="YX58" s="6"/>
      <c r="YY58" s="6"/>
      <c r="YZ58" s="6"/>
      <c r="ZA58" s="6"/>
      <c r="ZB58" s="6"/>
      <c r="ZC58" s="6"/>
      <c r="ZD58" s="6"/>
      <c r="ZE58" s="6"/>
      <c r="ZF58" s="6"/>
      <c r="ZG58" s="6"/>
      <c r="ZH58" s="6"/>
      <c r="ZI58" s="6"/>
      <c r="ZJ58" s="6"/>
      <c r="ZK58" s="6"/>
      <c r="ZL58" s="6"/>
      <c r="ZM58" s="6"/>
      <c r="ZN58" s="6"/>
      <c r="ZO58" s="6"/>
      <c r="ZP58" s="6"/>
      <c r="ZQ58" s="6"/>
      <c r="ZR58" s="6"/>
      <c r="ZS58" s="6"/>
      <c r="ZT58" s="6"/>
      <c r="ZU58" s="6"/>
      <c r="ZV58" s="6"/>
      <c r="ZW58" s="6"/>
      <c r="ZX58" s="6"/>
      <c r="ZY58" s="6"/>
      <c r="ZZ58" s="6"/>
      <c r="AAA58" s="6"/>
      <c r="AAB58" s="6"/>
      <c r="AAC58" s="6"/>
      <c r="AAD58" s="6"/>
      <c r="AAE58" s="6"/>
      <c r="AAF58" s="6"/>
      <c r="AAG58" s="6"/>
      <c r="AAH58" s="6"/>
      <c r="AAI58" s="6"/>
      <c r="AAJ58" s="6"/>
      <c r="AAK58" s="6"/>
      <c r="AAL58" s="6"/>
      <c r="AAM58" s="6"/>
      <c r="AAN58" s="6"/>
      <c r="AAO58" s="6"/>
      <c r="AAP58" s="6"/>
      <c r="AAQ58" s="6"/>
      <c r="AAR58" s="6"/>
      <c r="AAS58" s="6"/>
      <c r="AAT58" s="6"/>
      <c r="AAU58" s="6"/>
      <c r="AAV58" s="6"/>
      <c r="AAW58" s="6"/>
      <c r="AAX58" s="6"/>
      <c r="AAY58" s="6"/>
      <c r="AAZ58" s="6"/>
      <c r="ABA58" s="6"/>
      <c r="ABB58" s="6"/>
      <c r="ABC58" s="6"/>
      <c r="ABD58" s="6"/>
      <c r="ABE58" s="6"/>
      <c r="ABF58" s="6"/>
      <c r="ABG58" s="6"/>
      <c r="ABH58" s="6"/>
      <c r="ABI58" s="6"/>
      <c r="ABJ58" s="6"/>
      <c r="ABK58" s="6"/>
      <c r="ABL58" s="6"/>
      <c r="ABM58" s="6"/>
      <c r="ABN58" s="6"/>
      <c r="ABO58" s="6"/>
      <c r="ABP58" s="6"/>
      <c r="ABQ58" s="6"/>
      <c r="ABR58" s="6"/>
      <c r="ABS58" s="6"/>
      <c r="ABT58" s="6"/>
      <c r="ABU58" s="6"/>
      <c r="ABV58" s="6"/>
      <c r="ABW58" s="6"/>
      <c r="ABX58" s="6"/>
      <c r="ABY58" s="6"/>
      <c r="ABZ58" s="6"/>
      <c r="ACA58" s="6"/>
      <c r="ACB58" s="6"/>
      <c r="ACC58" s="6"/>
      <c r="ACD58" s="6"/>
      <c r="ACE58" s="6"/>
      <c r="ACF58" s="6"/>
      <c r="ACG58" s="6"/>
      <c r="ACH58" s="6"/>
      <c r="ACI58" s="6"/>
      <c r="ACJ58" s="6"/>
      <c r="ACK58" s="6"/>
      <c r="ACL58" s="6"/>
      <c r="ACM58" s="6"/>
      <c r="ACN58" s="6"/>
      <c r="ACO58" s="6"/>
      <c r="ACP58" s="6"/>
      <c r="ACQ58" s="6"/>
      <c r="ACR58" s="6"/>
      <c r="ACS58" s="6"/>
      <c r="ACT58" s="6"/>
      <c r="ACU58" s="6"/>
      <c r="ACV58" s="6"/>
      <c r="ACW58" s="6"/>
      <c r="ACX58" s="6"/>
      <c r="ACY58" s="6"/>
      <c r="ACZ58" s="6"/>
      <c r="ADA58" s="6"/>
      <c r="ADB58" s="6"/>
      <c r="ADC58" s="6"/>
      <c r="ADD58" s="6"/>
      <c r="ADE58" s="6"/>
      <c r="ADF58" s="6"/>
      <c r="ADG58" s="6"/>
      <c r="ADH58" s="6"/>
      <c r="ADI58" s="6"/>
      <c r="ADJ58" s="6"/>
      <c r="ADK58" s="6"/>
      <c r="ADL58" s="6"/>
      <c r="ADM58" s="6"/>
      <c r="ADN58" s="6"/>
      <c r="ADO58" s="6"/>
      <c r="ADP58" s="6"/>
      <c r="ADQ58" s="6"/>
      <c r="ADR58" s="6"/>
      <c r="ADS58" s="6"/>
      <c r="ADT58" s="6"/>
      <c r="ADU58" s="6"/>
      <c r="ADV58" s="6"/>
      <c r="ADW58" s="6"/>
      <c r="ADX58" s="6"/>
      <c r="ADY58" s="6"/>
      <c r="ADZ58" s="6"/>
      <c r="AEA58" s="6"/>
      <c r="AEB58" s="6"/>
      <c r="AEC58" s="6"/>
      <c r="AED58" s="6"/>
      <c r="AEE58" s="6"/>
      <c r="AEF58" s="6"/>
      <c r="AEG58" s="6"/>
      <c r="AEH58" s="6"/>
      <c r="AEI58" s="6"/>
      <c r="AEJ58" s="6"/>
      <c r="AEK58" s="6"/>
      <c r="AEL58" s="6"/>
      <c r="AEM58" s="6"/>
      <c r="AEN58" s="6"/>
      <c r="AEO58" s="6"/>
      <c r="AEP58" s="6"/>
      <c r="AEQ58" s="6"/>
      <c r="AER58" s="6"/>
      <c r="AES58" s="6"/>
      <c r="AET58" s="6"/>
      <c r="AEU58" s="6"/>
      <c r="AEV58" s="6"/>
      <c r="AEW58" s="6"/>
      <c r="AEX58" s="6"/>
      <c r="AEY58" s="6"/>
      <c r="AEZ58" s="6"/>
      <c r="AFA58" s="6"/>
      <c r="AFB58" s="6"/>
      <c r="AFC58" s="6"/>
      <c r="AFD58" s="6"/>
      <c r="AFE58" s="6"/>
      <c r="AFF58" s="6"/>
      <c r="AFG58" s="6"/>
      <c r="AFH58" s="6"/>
      <c r="AFI58" s="6"/>
      <c r="AFJ58" s="6"/>
      <c r="AFK58" s="6"/>
      <c r="AFL58" s="6"/>
      <c r="AFM58" s="6"/>
      <c r="AFN58" s="6"/>
      <c r="AFO58" s="6"/>
      <c r="AFP58" s="6"/>
      <c r="AFQ58" s="6"/>
      <c r="AFR58" s="6"/>
      <c r="AFS58" s="6"/>
      <c r="AFT58" s="6"/>
      <c r="AFU58" s="6"/>
      <c r="AFV58" s="6"/>
      <c r="AFW58" s="6"/>
      <c r="AFX58" s="6"/>
      <c r="AFY58" s="6"/>
      <c r="AFZ58" s="6"/>
      <c r="AGA58" s="6"/>
      <c r="AGB58" s="6"/>
      <c r="AGC58" s="6"/>
      <c r="AGD58" s="6"/>
      <c r="AGE58" s="6"/>
      <c r="AGF58" s="6"/>
      <c r="AGG58" s="6"/>
      <c r="AGH58" s="6"/>
      <c r="AGI58" s="6"/>
      <c r="AGJ58" s="6"/>
      <c r="AGK58" s="6"/>
      <c r="AGL58" s="6"/>
      <c r="AGM58" s="6"/>
      <c r="AGN58" s="6"/>
      <c r="AGO58" s="6"/>
      <c r="AGP58" s="6"/>
      <c r="AGQ58" s="6"/>
      <c r="AGR58" s="6"/>
      <c r="AGS58" s="6"/>
      <c r="AGT58" s="6"/>
      <c r="AGU58" s="6"/>
      <c r="AGV58" s="6"/>
      <c r="AGW58" s="6"/>
      <c r="AGX58" s="6"/>
      <c r="AGY58" s="6"/>
      <c r="AGZ58" s="6"/>
      <c r="AHA58" s="6"/>
      <c r="AHB58" s="6"/>
      <c r="AHC58" s="6"/>
      <c r="AHD58" s="6"/>
      <c r="AHE58" s="6"/>
      <c r="AHF58" s="6"/>
      <c r="AHG58" s="6"/>
      <c r="AHH58" s="6"/>
      <c r="AHI58" s="6"/>
      <c r="AHJ58" s="6"/>
      <c r="AHK58" s="6"/>
      <c r="AHL58" s="6"/>
      <c r="AHM58" s="6"/>
      <c r="AHN58" s="6"/>
      <c r="AHO58" s="6"/>
      <c r="AHP58" s="6"/>
      <c r="AHQ58" s="6"/>
      <c r="AHR58" s="6"/>
      <c r="AHS58" s="6"/>
      <c r="AHT58" s="6"/>
      <c r="AHU58" s="6"/>
      <c r="AHV58" s="6"/>
      <c r="AHW58" s="6"/>
      <c r="AHX58" s="6"/>
      <c r="AHY58" s="6"/>
      <c r="AHZ58" s="6"/>
      <c r="AIA58" s="6"/>
      <c r="AIB58" s="6"/>
      <c r="AIC58" s="6"/>
      <c r="AID58" s="6"/>
      <c r="AIE58" s="6"/>
      <c r="AIF58" s="6"/>
      <c r="AIG58" s="6"/>
      <c r="AIH58" s="6"/>
      <c r="AII58" s="6"/>
      <c r="AIJ58" s="6"/>
      <c r="AIK58" s="6"/>
      <c r="AIL58" s="6"/>
      <c r="AIM58" s="6"/>
      <c r="AIN58" s="6"/>
      <c r="AIO58" s="6"/>
      <c r="AIP58" s="6"/>
      <c r="AIQ58" s="6"/>
      <c r="AIR58" s="6"/>
      <c r="AIS58" s="6"/>
      <c r="AIT58" s="6"/>
      <c r="AIU58" s="6"/>
      <c r="AIV58" s="6"/>
      <c r="AIW58" s="6"/>
      <c r="AIX58" s="6"/>
      <c r="AIY58" s="6"/>
      <c r="AIZ58" s="6"/>
      <c r="AJA58" s="6"/>
      <c r="AJB58" s="6"/>
      <c r="AJC58" s="6"/>
      <c r="AJD58" s="6"/>
      <c r="AJE58" s="6"/>
      <c r="AJF58" s="6"/>
      <c r="AJG58" s="6"/>
      <c r="AJH58" s="6"/>
      <c r="AJI58" s="6"/>
      <c r="AJJ58" s="6"/>
      <c r="AJK58" s="6"/>
      <c r="AJL58" s="6"/>
      <c r="AJM58" s="6"/>
      <c r="AJN58" s="6"/>
      <c r="AJO58" s="6"/>
      <c r="AJP58" s="6"/>
      <c r="AJQ58" s="6"/>
      <c r="AJR58" s="6"/>
      <c r="AJS58" s="6"/>
      <c r="AJT58" s="6"/>
      <c r="AJU58" s="6"/>
      <c r="AJV58" s="6"/>
      <c r="AJW58" s="6"/>
      <c r="AJX58" s="6"/>
      <c r="AJY58" s="6"/>
      <c r="AJZ58" s="6"/>
      <c r="AKA58" s="6"/>
      <c r="AKB58" s="6"/>
      <c r="AKC58" s="6"/>
      <c r="AKD58" s="6"/>
      <c r="AKE58" s="6"/>
      <c r="AKF58" s="6"/>
      <c r="AKG58" s="6"/>
      <c r="AKH58" s="6"/>
      <c r="AKI58" s="6"/>
      <c r="AKJ58" s="6"/>
      <c r="AKK58" s="6"/>
      <c r="AKL58" s="6"/>
      <c r="AKM58" s="6"/>
      <c r="AKN58" s="6"/>
      <c r="AKO58" s="6"/>
      <c r="AKP58" s="6"/>
      <c r="AKQ58" s="6"/>
      <c r="AKR58" s="6"/>
      <c r="AKS58" s="6"/>
      <c r="AKT58" s="6"/>
      <c r="AKU58" s="6"/>
      <c r="AKV58" s="6"/>
      <c r="AKW58" s="6"/>
      <c r="AKX58" s="6"/>
      <c r="AKY58" s="6"/>
      <c r="AKZ58" s="6"/>
      <c r="ALA58" s="6"/>
      <c r="ALB58" s="6"/>
      <c r="ALC58" s="6"/>
      <c r="ALD58" s="6"/>
      <c r="ALE58" s="6"/>
      <c r="ALF58" s="6"/>
      <c r="ALG58" s="6"/>
      <c r="ALH58" s="6"/>
      <c r="ALI58" s="6"/>
      <c r="ALJ58" s="6"/>
      <c r="ALK58" s="6"/>
      <c r="ALL58" s="6"/>
      <c r="ALM58" s="6"/>
      <c r="ALN58" s="6"/>
      <c r="ALO58" s="6"/>
      <c r="ALP58" s="6"/>
      <c r="ALQ58" s="6"/>
      <c r="ALR58" s="6"/>
      <c r="ALS58" s="6"/>
      <c r="ALT58" s="6"/>
      <c r="ALU58" s="6"/>
      <c r="ALV58" s="6"/>
      <c r="ALW58" s="6"/>
      <c r="ALX58" s="6"/>
      <c r="ALY58" s="6"/>
      <c r="ALZ58" s="6"/>
      <c r="AMA58" s="6"/>
      <c r="AMB58" s="6"/>
      <c r="AMC58" s="6"/>
      <c r="AMD58" s="6"/>
      <c r="AME58" s="6"/>
      <c r="AMF58" s="6"/>
      <c r="AMG58" s="6"/>
      <c r="AMH58" s="6"/>
      <c r="AMI58" s="6"/>
      <c r="AMJ58" s="6"/>
      <c r="AMK58" s="6"/>
      <c r="AML58" s="6"/>
      <c r="AMM58" s="6"/>
      <c r="AMN58" s="6"/>
      <c r="AMO58" s="6"/>
      <c r="AMP58" s="6"/>
      <c r="AMQ58" s="6"/>
      <c r="AMR58" s="6"/>
      <c r="AMS58" s="6"/>
      <c r="AMT58" s="6"/>
      <c r="AMU58" s="6"/>
      <c r="AMV58" s="6"/>
      <c r="AMW58" s="6"/>
      <c r="AMX58" s="6"/>
      <c r="AMY58" s="6"/>
      <c r="AMZ58" s="6"/>
      <c r="ANA58" s="6"/>
      <c r="ANB58" s="6"/>
    </row>
    <row r="59" spans="1:1042" x14ac:dyDescent="0.25">
      <c r="A59" t="s">
        <v>188</v>
      </c>
      <c r="K59" s="55"/>
      <c r="L59" s="55"/>
      <c r="M59" s="6"/>
      <c r="N59" s="55"/>
      <c r="O59" s="6"/>
      <c r="P59" s="6"/>
      <c r="Q59" s="6"/>
      <c r="R59" s="72" t="s">
        <v>887</v>
      </c>
      <c r="S59" s="14">
        <v>89</v>
      </c>
      <c r="T59" s="103" t="s">
        <v>887</v>
      </c>
      <c r="U59" s="133">
        <f t="shared" si="2"/>
        <v>1</v>
      </c>
      <c r="V59" s="78"/>
      <c r="W59" s="78"/>
      <c r="X59" s="56"/>
      <c r="Y59" s="56"/>
      <c r="Z59" s="57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/>
      <c r="DR59" s="6"/>
      <c r="DS59" s="6"/>
      <c r="DT59" s="6"/>
      <c r="DU59" s="6"/>
      <c r="DV59" s="6"/>
      <c r="DW59" s="6"/>
      <c r="DX59" s="6"/>
      <c r="DY59" s="6"/>
      <c r="DZ59" s="6"/>
      <c r="EA59" s="6"/>
      <c r="EB59" s="6"/>
      <c r="EC59" s="6"/>
      <c r="ED59" s="6"/>
      <c r="EE59" s="6"/>
      <c r="EF59" s="6"/>
      <c r="EG59" s="6"/>
      <c r="EH59" s="6"/>
      <c r="EI59" s="6"/>
      <c r="EJ59" s="6"/>
      <c r="EK59" s="6"/>
      <c r="EL59" s="6"/>
      <c r="EM59" s="6"/>
      <c r="EN59" s="6"/>
      <c r="EO59" s="6"/>
      <c r="EP59" s="6"/>
      <c r="EQ59" s="6"/>
      <c r="ER59" s="6"/>
      <c r="ES59" s="6"/>
      <c r="ET59" s="6"/>
      <c r="EU59" s="6"/>
      <c r="EV59" s="6"/>
      <c r="EW59" s="6"/>
      <c r="EX59" s="6"/>
      <c r="EY59" s="6"/>
      <c r="EZ59" s="6"/>
      <c r="FA59" s="6"/>
      <c r="FB59" s="6"/>
      <c r="FC59" s="6"/>
      <c r="FD59" s="6"/>
      <c r="FE59" s="6"/>
      <c r="FF59" s="6"/>
      <c r="FG59" s="6"/>
      <c r="FH59" s="6"/>
      <c r="FI59" s="6"/>
      <c r="FJ59" s="6"/>
      <c r="FK59" s="6"/>
      <c r="FL59" s="6"/>
      <c r="FM59" s="6"/>
      <c r="FN59" s="6"/>
      <c r="FO59" s="6"/>
      <c r="FP59" s="6"/>
      <c r="FQ59" s="6"/>
      <c r="FR59" s="6"/>
      <c r="FS59" s="6"/>
      <c r="FT59" s="6"/>
      <c r="FU59" s="6"/>
      <c r="FV59" s="6"/>
      <c r="FW59" s="6"/>
      <c r="FX59" s="6"/>
      <c r="FY59" s="6"/>
      <c r="FZ59" s="6"/>
      <c r="GA59" s="6"/>
      <c r="GB59" s="6"/>
      <c r="GC59" s="6"/>
      <c r="GD59" s="6"/>
      <c r="GE59" s="6"/>
      <c r="GF59" s="6"/>
      <c r="GG59" s="6"/>
      <c r="GH59" s="6"/>
      <c r="GI59" s="6"/>
      <c r="GJ59" s="6"/>
      <c r="GK59" s="6"/>
      <c r="GL59" s="6"/>
      <c r="GM59" s="6"/>
      <c r="GN59" s="6"/>
      <c r="GO59" s="6"/>
      <c r="GP59" s="6"/>
      <c r="GQ59" s="6"/>
      <c r="GR59" s="6"/>
      <c r="GS59" s="6"/>
      <c r="GT59" s="6"/>
      <c r="GU59" s="6"/>
      <c r="GV59" s="6"/>
      <c r="GW59" s="6"/>
      <c r="GX59" s="6"/>
      <c r="GY59" s="6"/>
      <c r="GZ59" s="6"/>
      <c r="HA59" s="6"/>
      <c r="HB59" s="6"/>
      <c r="HC59" s="6"/>
      <c r="HD59" s="6"/>
      <c r="HE59" s="6"/>
      <c r="HF59" s="6"/>
      <c r="HG59" s="6"/>
      <c r="HH59" s="6"/>
      <c r="HI59" s="6"/>
      <c r="HJ59" s="6"/>
      <c r="HK59" s="6"/>
      <c r="HL59" s="6"/>
      <c r="HM59" s="6"/>
      <c r="HN59" s="6"/>
      <c r="HO59" s="6"/>
      <c r="HP59" s="6"/>
      <c r="HQ59" s="6"/>
      <c r="HR59" s="6"/>
      <c r="HS59" s="6"/>
      <c r="HT59" s="6"/>
      <c r="HU59" s="6"/>
      <c r="HV59" s="6"/>
      <c r="HW59" s="6"/>
      <c r="HX59" s="6"/>
      <c r="HY59" s="6"/>
      <c r="HZ59" s="6"/>
      <c r="IA59" s="6"/>
      <c r="IB59" s="6"/>
      <c r="IC59" s="6"/>
      <c r="ID59" s="6"/>
      <c r="IE59" s="6"/>
      <c r="IF59" s="6"/>
      <c r="IG59" s="6"/>
      <c r="IH59" s="6"/>
      <c r="II59" s="6"/>
      <c r="IJ59" s="6"/>
      <c r="IK59" s="6"/>
      <c r="IL59" s="6"/>
      <c r="IM59" s="6"/>
      <c r="IN59" s="6"/>
      <c r="IO59" s="6"/>
      <c r="IP59" s="6"/>
      <c r="IQ59" s="6"/>
      <c r="IR59" s="6"/>
      <c r="IS59" s="6"/>
      <c r="IT59" s="6"/>
      <c r="IU59" s="6"/>
      <c r="IV59" s="6"/>
      <c r="IW59" s="6"/>
      <c r="IX59" s="6"/>
      <c r="IY59" s="6"/>
      <c r="IZ59" s="6"/>
      <c r="JA59" s="6"/>
      <c r="JB59" s="6"/>
      <c r="JC59" s="6"/>
      <c r="JD59" s="6"/>
      <c r="JE59" s="6"/>
      <c r="JF59" s="6"/>
      <c r="JG59" s="6"/>
      <c r="JH59" s="6"/>
      <c r="JI59" s="6"/>
      <c r="JJ59" s="6"/>
      <c r="JK59" s="6"/>
      <c r="JL59" s="6"/>
      <c r="JM59" s="6"/>
      <c r="JN59" s="6"/>
      <c r="JO59" s="6"/>
      <c r="JP59" s="6"/>
      <c r="JQ59" s="6"/>
      <c r="JR59" s="6"/>
      <c r="JS59" s="6"/>
      <c r="JT59" s="6"/>
      <c r="JU59" s="6"/>
      <c r="JV59" s="6"/>
      <c r="JW59" s="6"/>
      <c r="JX59" s="6"/>
      <c r="JY59" s="6"/>
      <c r="JZ59" s="6"/>
      <c r="KA59" s="6"/>
      <c r="KB59" s="6"/>
      <c r="KC59" s="6"/>
      <c r="KD59" s="6"/>
      <c r="KE59" s="6"/>
      <c r="KF59" s="6"/>
      <c r="KG59" s="6"/>
      <c r="KH59" s="6"/>
      <c r="KI59" s="6"/>
      <c r="KJ59" s="6"/>
      <c r="KK59" s="6"/>
      <c r="KL59" s="6"/>
      <c r="KM59" s="6"/>
      <c r="KN59" s="6"/>
      <c r="KO59" s="6"/>
      <c r="KP59" s="6"/>
      <c r="KQ59" s="6"/>
      <c r="KR59" s="6"/>
      <c r="KS59" s="6"/>
      <c r="KT59" s="6"/>
      <c r="KU59" s="6"/>
      <c r="KV59" s="6"/>
      <c r="KW59" s="6"/>
      <c r="KX59" s="6"/>
      <c r="KY59" s="6"/>
      <c r="KZ59" s="6"/>
      <c r="LA59" s="6"/>
      <c r="LB59" s="6"/>
      <c r="LC59" s="6"/>
      <c r="LD59" s="6"/>
      <c r="LE59" s="6"/>
      <c r="LF59" s="6"/>
      <c r="LG59" s="6"/>
      <c r="LH59" s="6"/>
      <c r="LI59" s="6"/>
      <c r="LJ59" s="6"/>
      <c r="LK59" s="6"/>
      <c r="LL59" s="6"/>
      <c r="LM59" s="6"/>
      <c r="LN59" s="6"/>
      <c r="LO59" s="6"/>
      <c r="LP59" s="6"/>
      <c r="LQ59" s="6"/>
      <c r="LR59" s="6"/>
      <c r="LS59" s="6"/>
      <c r="LT59" s="6"/>
      <c r="LU59" s="6"/>
      <c r="LV59" s="6"/>
      <c r="LW59" s="6"/>
      <c r="LX59" s="6"/>
      <c r="LY59" s="6"/>
      <c r="LZ59" s="6"/>
      <c r="MA59" s="6"/>
      <c r="MB59" s="6"/>
      <c r="MC59" s="6"/>
      <c r="MD59" s="6"/>
      <c r="ME59" s="6"/>
      <c r="MF59" s="6"/>
      <c r="MG59" s="6"/>
      <c r="MH59" s="6"/>
      <c r="MI59" s="6"/>
      <c r="MJ59" s="6"/>
      <c r="MK59" s="6"/>
      <c r="ML59" s="6"/>
      <c r="MM59" s="6"/>
      <c r="MN59" s="6"/>
      <c r="MO59" s="6"/>
      <c r="MP59" s="6"/>
      <c r="MQ59" s="6"/>
      <c r="MR59" s="6"/>
      <c r="MS59" s="6"/>
      <c r="MT59" s="6"/>
      <c r="MU59" s="6"/>
      <c r="MV59" s="6"/>
      <c r="MW59" s="6"/>
      <c r="MX59" s="6"/>
      <c r="MY59" s="6"/>
      <c r="MZ59" s="6"/>
      <c r="NA59" s="6"/>
      <c r="NB59" s="6"/>
      <c r="NC59" s="6"/>
      <c r="ND59" s="6"/>
      <c r="NE59" s="6"/>
      <c r="NF59" s="6"/>
      <c r="NG59" s="6"/>
      <c r="NH59" s="6"/>
      <c r="NI59" s="6"/>
      <c r="NJ59" s="6"/>
      <c r="NK59" s="6"/>
      <c r="NL59" s="6"/>
      <c r="NM59" s="6"/>
      <c r="NN59" s="6"/>
      <c r="NO59" s="6"/>
      <c r="NP59" s="6"/>
      <c r="NQ59" s="6"/>
      <c r="NR59" s="6"/>
      <c r="NS59" s="6"/>
      <c r="NT59" s="6"/>
      <c r="NU59" s="6"/>
      <c r="NV59" s="6"/>
      <c r="NW59" s="6"/>
      <c r="NX59" s="6"/>
      <c r="NY59" s="6"/>
      <c r="NZ59" s="6"/>
      <c r="OA59" s="6"/>
      <c r="OB59" s="6"/>
      <c r="OC59" s="6"/>
      <c r="OD59" s="6"/>
      <c r="OE59" s="6"/>
      <c r="OF59" s="6"/>
      <c r="OG59" s="6"/>
      <c r="OH59" s="6"/>
      <c r="OI59" s="6"/>
      <c r="OJ59" s="6"/>
      <c r="OK59" s="6"/>
      <c r="OL59" s="6"/>
      <c r="OM59" s="6"/>
      <c r="ON59" s="6"/>
      <c r="OO59" s="6"/>
      <c r="OP59" s="6"/>
      <c r="OQ59" s="6"/>
      <c r="OR59" s="6"/>
      <c r="OS59" s="6"/>
      <c r="OT59" s="6"/>
      <c r="OU59" s="6"/>
      <c r="OV59" s="6"/>
      <c r="OW59" s="6"/>
      <c r="OX59" s="6"/>
      <c r="OY59" s="6"/>
      <c r="OZ59" s="6"/>
      <c r="PA59" s="6"/>
      <c r="PB59" s="6"/>
      <c r="PC59" s="6"/>
      <c r="PD59" s="6"/>
      <c r="PE59" s="6"/>
      <c r="PF59" s="6"/>
      <c r="PG59" s="6"/>
      <c r="PH59" s="6"/>
      <c r="PI59" s="6"/>
      <c r="PJ59" s="6"/>
      <c r="PK59" s="6"/>
      <c r="PL59" s="6"/>
      <c r="PM59" s="6"/>
      <c r="PN59" s="6"/>
      <c r="PO59" s="6"/>
      <c r="PP59" s="6"/>
      <c r="PQ59" s="6"/>
      <c r="PR59" s="6"/>
      <c r="PS59" s="6"/>
      <c r="PT59" s="6"/>
      <c r="PU59" s="6"/>
      <c r="PV59" s="6"/>
      <c r="PW59" s="6"/>
      <c r="PX59" s="6"/>
      <c r="PY59" s="6"/>
      <c r="PZ59" s="6"/>
      <c r="QA59" s="6"/>
      <c r="QB59" s="6"/>
      <c r="QC59" s="6"/>
      <c r="QD59" s="6"/>
      <c r="QE59" s="6"/>
      <c r="QF59" s="6"/>
      <c r="QG59" s="6"/>
      <c r="QH59" s="6"/>
      <c r="QI59" s="6"/>
      <c r="QJ59" s="6"/>
      <c r="QK59" s="6"/>
      <c r="QL59" s="6"/>
      <c r="QM59" s="6"/>
      <c r="QN59" s="6"/>
      <c r="QO59" s="6"/>
      <c r="QP59" s="6"/>
      <c r="QQ59" s="6"/>
      <c r="QR59" s="6"/>
      <c r="QS59" s="6"/>
      <c r="QT59" s="6"/>
      <c r="QU59" s="6"/>
      <c r="QV59" s="6"/>
      <c r="QW59" s="6"/>
      <c r="QX59" s="6"/>
      <c r="QY59" s="6"/>
      <c r="QZ59" s="6"/>
      <c r="RA59" s="6"/>
      <c r="RB59" s="6"/>
      <c r="RC59" s="6"/>
      <c r="RD59" s="6"/>
      <c r="RE59" s="6"/>
      <c r="RF59" s="6"/>
      <c r="RG59" s="6"/>
      <c r="RH59" s="6"/>
      <c r="RI59" s="6"/>
      <c r="RJ59" s="6"/>
      <c r="RK59" s="6"/>
      <c r="RL59" s="6"/>
      <c r="RM59" s="6"/>
      <c r="RN59" s="6"/>
      <c r="RO59" s="6"/>
      <c r="RP59" s="6"/>
      <c r="RQ59" s="6"/>
      <c r="RR59" s="6"/>
      <c r="RS59" s="6"/>
      <c r="RT59" s="6"/>
      <c r="RU59" s="6"/>
      <c r="RV59" s="6"/>
      <c r="RW59" s="6"/>
      <c r="RX59" s="6"/>
      <c r="RY59" s="6"/>
      <c r="RZ59" s="6"/>
      <c r="SA59" s="6"/>
      <c r="SB59" s="6"/>
      <c r="SC59" s="6"/>
      <c r="SD59" s="6"/>
      <c r="SE59" s="6"/>
      <c r="SF59" s="6"/>
      <c r="SG59" s="6"/>
      <c r="SH59" s="6"/>
      <c r="SI59" s="6"/>
      <c r="SJ59" s="6"/>
      <c r="SK59" s="6"/>
      <c r="SL59" s="6"/>
      <c r="SM59" s="6"/>
      <c r="SN59" s="6"/>
      <c r="SO59" s="6"/>
      <c r="SP59" s="6"/>
      <c r="SQ59" s="6"/>
      <c r="SR59" s="6"/>
      <c r="SS59" s="6"/>
      <c r="ST59" s="6"/>
      <c r="SU59" s="6"/>
      <c r="SV59" s="6"/>
      <c r="SW59" s="6"/>
      <c r="SX59" s="6"/>
      <c r="SY59" s="6"/>
      <c r="SZ59" s="6"/>
      <c r="TA59" s="6"/>
      <c r="TB59" s="6"/>
      <c r="TC59" s="6"/>
      <c r="TD59" s="6"/>
      <c r="TE59" s="6"/>
      <c r="TF59" s="6"/>
      <c r="TG59" s="6"/>
      <c r="TH59" s="6"/>
      <c r="TI59" s="6"/>
      <c r="TJ59" s="6"/>
      <c r="TK59" s="6"/>
      <c r="TL59" s="6"/>
      <c r="TM59" s="6"/>
      <c r="TN59" s="6"/>
      <c r="TO59" s="6"/>
      <c r="TP59" s="6"/>
      <c r="TQ59" s="6"/>
      <c r="TR59" s="6"/>
      <c r="TS59" s="6"/>
      <c r="TT59" s="6"/>
      <c r="TU59" s="6"/>
      <c r="TV59" s="6"/>
      <c r="TW59" s="6"/>
      <c r="TX59" s="6"/>
      <c r="TY59" s="6"/>
      <c r="TZ59" s="6"/>
      <c r="UA59" s="6"/>
      <c r="UB59" s="6"/>
      <c r="UC59" s="6"/>
      <c r="UD59" s="6"/>
      <c r="UE59" s="6"/>
      <c r="UF59" s="6"/>
      <c r="UG59" s="6"/>
      <c r="UH59" s="6"/>
      <c r="UI59" s="6"/>
      <c r="UJ59" s="6"/>
      <c r="UK59" s="6"/>
      <c r="UL59" s="6"/>
      <c r="UM59" s="6"/>
      <c r="UN59" s="6"/>
      <c r="UO59" s="6"/>
      <c r="UP59" s="6"/>
      <c r="UQ59" s="6"/>
      <c r="UR59" s="6"/>
      <c r="US59" s="6"/>
      <c r="UT59" s="6"/>
      <c r="UU59" s="6"/>
      <c r="UV59" s="6"/>
      <c r="UW59" s="6"/>
      <c r="UX59" s="6"/>
      <c r="UY59" s="6"/>
      <c r="UZ59" s="6"/>
      <c r="VA59" s="6"/>
      <c r="VB59" s="6"/>
      <c r="VC59" s="6"/>
      <c r="VD59" s="6"/>
      <c r="VE59" s="6"/>
      <c r="VF59" s="6"/>
      <c r="VG59" s="6"/>
      <c r="VH59" s="6"/>
      <c r="VI59" s="6"/>
      <c r="VJ59" s="6"/>
      <c r="VK59" s="6"/>
      <c r="VL59" s="6"/>
      <c r="VM59" s="6"/>
      <c r="VN59" s="6"/>
      <c r="VO59" s="6"/>
      <c r="VP59" s="6"/>
      <c r="VQ59" s="6"/>
      <c r="VR59" s="6"/>
      <c r="VS59" s="6"/>
      <c r="VT59" s="6"/>
      <c r="VU59" s="6"/>
      <c r="VV59" s="6"/>
      <c r="VW59" s="6"/>
      <c r="VX59" s="6"/>
      <c r="VY59" s="6"/>
      <c r="VZ59" s="6"/>
      <c r="WA59" s="6"/>
      <c r="WB59" s="6"/>
      <c r="WC59" s="6"/>
      <c r="WD59" s="6"/>
      <c r="WE59" s="6"/>
      <c r="WF59" s="6"/>
      <c r="WG59" s="6"/>
      <c r="WH59" s="6"/>
      <c r="WI59" s="6"/>
      <c r="WJ59" s="6"/>
      <c r="WK59" s="6"/>
      <c r="WL59" s="6"/>
      <c r="WM59" s="6"/>
      <c r="WN59" s="6"/>
      <c r="WO59" s="6"/>
      <c r="WP59" s="6"/>
      <c r="WQ59" s="6"/>
      <c r="WR59" s="6"/>
      <c r="WS59" s="6"/>
      <c r="WT59" s="6"/>
      <c r="WU59" s="6"/>
      <c r="WV59" s="6"/>
      <c r="WW59" s="6"/>
      <c r="WX59" s="6"/>
      <c r="WY59" s="6"/>
      <c r="WZ59" s="6"/>
      <c r="XA59" s="6"/>
      <c r="XB59" s="6"/>
      <c r="XC59" s="6"/>
      <c r="XD59" s="6"/>
      <c r="XE59" s="6"/>
      <c r="XF59" s="6"/>
      <c r="XG59" s="6"/>
      <c r="XH59" s="6"/>
      <c r="XI59" s="6"/>
      <c r="XJ59" s="6"/>
      <c r="XK59" s="6"/>
      <c r="XL59" s="6"/>
      <c r="XM59" s="6"/>
      <c r="XN59" s="6"/>
      <c r="XO59" s="6"/>
      <c r="XP59" s="6"/>
      <c r="XQ59" s="6"/>
      <c r="XR59" s="6"/>
      <c r="XS59" s="6"/>
      <c r="XT59" s="6"/>
      <c r="XU59" s="6"/>
      <c r="XV59" s="6"/>
      <c r="XW59" s="6"/>
      <c r="XX59" s="6"/>
      <c r="XY59" s="6"/>
      <c r="XZ59" s="6"/>
      <c r="YA59" s="6"/>
      <c r="YB59" s="6"/>
      <c r="YC59" s="6"/>
      <c r="YD59" s="6"/>
      <c r="YE59" s="6"/>
      <c r="YF59" s="6"/>
      <c r="YG59" s="6"/>
      <c r="YH59" s="6"/>
      <c r="YI59" s="6"/>
      <c r="YJ59" s="6"/>
      <c r="YK59" s="6"/>
      <c r="YL59" s="6"/>
      <c r="YM59" s="6"/>
      <c r="YN59" s="6"/>
      <c r="YO59" s="6"/>
      <c r="YP59" s="6"/>
      <c r="YQ59" s="6"/>
      <c r="YR59" s="6"/>
      <c r="YS59" s="6"/>
      <c r="YT59" s="6"/>
      <c r="YU59" s="6"/>
      <c r="YV59" s="6"/>
      <c r="YW59" s="6"/>
      <c r="YX59" s="6"/>
      <c r="YY59" s="6"/>
      <c r="YZ59" s="6"/>
      <c r="ZA59" s="6"/>
      <c r="ZB59" s="6"/>
      <c r="ZC59" s="6"/>
      <c r="ZD59" s="6"/>
      <c r="ZE59" s="6"/>
      <c r="ZF59" s="6"/>
      <c r="ZG59" s="6"/>
      <c r="ZH59" s="6"/>
      <c r="ZI59" s="6"/>
      <c r="ZJ59" s="6"/>
      <c r="ZK59" s="6"/>
      <c r="ZL59" s="6"/>
      <c r="ZM59" s="6"/>
      <c r="ZN59" s="6"/>
      <c r="ZO59" s="6"/>
      <c r="ZP59" s="6"/>
      <c r="ZQ59" s="6"/>
      <c r="ZR59" s="6"/>
      <c r="ZS59" s="6"/>
      <c r="ZT59" s="6"/>
      <c r="ZU59" s="6"/>
      <c r="ZV59" s="6"/>
      <c r="ZW59" s="6"/>
      <c r="ZX59" s="6"/>
      <c r="ZY59" s="6"/>
      <c r="ZZ59" s="6"/>
      <c r="AAA59" s="6"/>
      <c r="AAB59" s="6"/>
      <c r="AAC59" s="6"/>
      <c r="AAD59" s="6"/>
      <c r="AAE59" s="6"/>
      <c r="AAF59" s="6"/>
      <c r="AAG59" s="6"/>
      <c r="AAH59" s="6"/>
      <c r="AAI59" s="6"/>
      <c r="AAJ59" s="6"/>
      <c r="AAK59" s="6"/>
      <c r="AAL59" s="6"/>
      <c r="AAM59" s="6"/>
      <c r="AAN59" s="6"/>
      <c r="AAO59" s="6"/>
      <c r="AAP59" s="6"/>
      <c r="AAQ59" s="6"/>
      <c r="AAR59" s="6"/>
      <c r="AAS59" s="6"/>
      <c r="AAT59" s="6"/>
      <c r="AAU59" s="6"/>
      <c r="AAV59" s="6"/>
      <c r="AAW59" s="6"/>
      <c r="AAX59" s="6"/>
      <c r="AAY59" s="6"/>
      <c r="AAZ59" s="6"/>
      <c r="ABA59" s="6"/>
      <c r="ABB59" s="6"/>
      <c r="ABC59" s="6"/>
      <c r="ABD59" s="6"/>
      <c r="ABE59" s="6"/>
      <c r="ABF59" s="6"/>
      <c r="ABG59" s="6"/>
      <c r="ABH59" s="6"/>
      <c r="ABI59" s="6"/>
      <c r="ABJ59" s="6"/>
      <c r="ABK59" s="6"/>
      <c r="ABL59" s="6"/>
      <c r="ABM59" s="6"/>
      <c r="ABN59" s="6"/>
      <c r="ABO59" s="6"/>
      <c r="ABP59" s="6"/>
      <c r="ABQ59" s="6"/>
      <c r="ABR59" s="6"/>
      <c r="ABS59" s="6"/>
      <c r="ABT59" s="6"/>
      <c r="ABU59" s="6"/>
      <c r="ABV59" s="6"/>
      <c r="ABW59" s="6"/>
      <c r="ABX59" s="6"/>
      <c r="ABY59" s="6"/>
      <c r="ABZ59" s="6"/>
      <c r="ACA59" s="6"/>
      <c r="ACB59" s="6"/>
      <c r="ACC59" s="6"/>
      <c r="ACD59" s="6"/>
      <c r="ACE59" s="6"/>
      <c r="ACF59" s="6"/>
      <c r="ACG59" s="6"/>
      <c r="ACH59" s="6"/>
      <c r="ACI59" s="6"/>
      <c r="ACJ59" s="6"/>
      <c r="ACK59" s="6"/>
      <c r="ACL59" s="6"/>
      <c r="ACM59" s="6"/>
      <c r="ACN59" s="6"/>
      <c r="ACO59" s="6"/>
      <c r="ACP59" s="6"/>
      <c r="ACQ59" s="6"/>
      <c r="ACR59" s="6"/>
      <c r="ACS59" s="6"/>
      <c r="ACT59" s="6"/>
      <c r="ACU59" s="6"/>
      <c r="ACV59" s="6"/>
      <c r="ACW59" s="6"/>
      <c r="ACX59" s="6"/>
      <c r="ACY59" s="6"/>
      <c r="ACZ59" s="6"/>
      <c r="ADA59" s="6"/>
      <c r="ADB59" s="6"/>
      <c r="ADC59" s="6"/>
      <c r="ADD59" s="6"/>
      <c r="ADE59" s="6"/>
      <c r="ADF59" s="6"/>
      <c r="ADG59" s="6"/>
      <c r="ADH59" s="6"/>
      <c r="ADI59" s="6"/>
      <c r="ADJ59" s="6"/>
      <c r="ADK59" s="6"/>
      <c r="ADL59" s="6"/>
      <c r="ADM59" s="6"/>
      <c r="ADN59" s="6"/>
      <c r="ADO59" s="6"/>
      <c r="ADP59" s="6"/>
      <c r="ADQ59" s="6"/>
      <c r="ADR59" s="6"/>
      <c r="ADS59" s="6"/>
      <c r="ADT59" s="6"/>
      <c r="ADU59" s="6"/>
      <c r="ADV59" s="6"/>
      <c r="ADW59" s="6"/>
      <c r="ADX59" s="6"/>
      <c r="ADY59" s="6"/>
      <c r="ADZ59" s="6"/>
      <c r="AEA59" s="6"/>
      <c r="AEB59" s="6"/>
      <c r="AEC59" s="6"/>
      <c r="AED59" s="6"/>
      <c r="AEE59" s="6"/>
      <c r="AEF59" s="6"/>
      <c r="AEG59" s="6"/>
      <c r="AEH59" s="6"/>
      <c r="AEI59" s="6"/>
      <c r="AEJ59" s="6"/>
      <c r="AEK59" s="6"/>
      <c r="AEL59" s="6"/>
      <c r="AEM59" s="6"/>
      <c r="AEN59" s="6"/>
      <c r="AEO59" s="6"/>
      <c r="AEP59" s="6"/>
      <c r="AEQ59" s="6"/>
      <c r="AER59" s="6"/>
      <c r="AES59" s="6"/>
      <c r="AET59" s="6"/>
      <c r="AEU59" s="6"/>
      <c r="AEV59" s="6"/>
      <c r="AEW59" s="6"/>
      <c r="AEX59" s="6"/>
      <c r="AEY59" s="6"/>
      <c r="AEZ59" s="6"/>
      <c r="AFA59" s="6"/>
      <c r="AFB59" s="6"/>
      <c r="AFC59" s="6"/>
      <c r="AFD59" s="6"/>
      <c r="AFE59" s="6"/>
      <c r="AFF59" s="6"/>
      <c r="AFG59" s="6"/>
      <c r="AFH59" s="6"/>
      <c r="AFI59" s="6"/>
      <c r="AFJ59" s="6"/>
      <c r="AFK59" s="6"/>
      <c r="AFL59" s="6"/>
      <c r="AFM59" s="6"/>
      <c r="AFN59" s="6"/>
      <c r="AFO59" s="6"/>
      <c r="AFP59" s="6"/>
      <c r="AFQ59" s="6"/>
      <c r="AFR59" s="6"/>
      <c r="AFS59" s="6"/>
      <c r="AFT59" s="6"/>
      <c r="AFU59" s="6"/>
      <c r="AFV59" s="6"/>
      <c r="AFW59" s="6"/>
      <c r="AFX59" s="6"/>
      <c r="AFY59" s="6"/>
      <c r="AFZ59" s="6"/>
      <c r="AGA59" s="6"/>
      <c r="AGB59" s="6"/>
      <c r="AGC59" s="6"/>
      <c r="AGD59" s="6"/>
      <c r="AGE59" s="6"/>
      <c r="AGF59" s="6"/>
      <c r="AGG59" s="6"/>
      <c r="AGH59" s="6"/>
      <c r="AGI59" s="6"/>
      <c r="AGJ59" s="6"/>
      <c r="AGK59" s="6"/>
      <c r="AGL59" s="6"/>
      <c r="AGM59" s="6"/>
      <c r="AGN59" s="6"/>
      <c r="AGO59" s="6"/>
      <c r="AGP59" s="6"/>
      <c r="AGQ59" s="6"/>
      <c r="AGR59" s="6"/>
      <c r="AGS59" s="6"/>
      <c r="AGT59" s="6"/>
      <c r="AGU59" s="6"/>
      <c r="AGV59" s="6"/>
      <c r="AGW59" s="6"/>
      <c r="AGX59" s="6"/>
      <c r="AGY59" s="6"/>
      <c r="AGZ59" s="6"/>
      <c r="AHA59" s="6"/>
      <c r="AHB59" s="6"/>
      <c r="AHC59" s="6"/>
      <c r="AHD59" s="6"/>
      <c r="AHE59" s="6"/>
      <c r="AHF59" s="6"/>
      <c r="AHG59" s="6"/>
      <c r="AHH59" s="6"/>
      <c r="AHI59" s="6"/>
      <c r="AHJ59" s="6"/>
      <c r="AHK59" s="6"/>
      <c r="AHL59" s="6"/>
      <c r="AHM59" s="6"/>
      <c r="AHN59" s="6"/>
      <c r="AHO59" s="6"/>
      <c r="AHP59" s="6"/>
      <c r="AHQ59" s="6"/>
      <c r="AHR59" s="6"/>
      <c r="AHS59" s="6"/>
      <c r="AHT59" s="6"/>
      <c r="AHU59" s="6"/>
      <c r="AHV59" s="6"/>
      <c r="AHW59" s="6"/>
      <c r="AHX59" s="6"/>
      <c r="AHY59" s="6"/>
      <c r="AHZ59" s="6"/>
      <c r="AIA59" s="6"/>
      <c r="AIB59" s="6"/>
      <c r="AIC59" s="6"/>
      <c r="AID59" s="6"/>
      <c r="AIE59" s="6"/>
      <c r="AIF59" s="6"/>
      <c r="AIG59" s="6"/>
      <c r="AIH59" s="6"/>
      <c r="AII59" s="6"/>
      <c r="AIJ59" s="6"/>
      <c r="AIK59" s="6"/>
      <c r="AIL59" s="6"/>
      <c r="AIM59" s="6"/>
      <c r="AIN59" s="6"/>
      <c r="AIO59" s="6"/>
      <c r="AIP59" s="6"/>
      <c r="AIQ59" s="6"/>
      <c r="AIR59" s="6"/>
      <c r="AIS59" s="6"/>
      <c r="AIT59" s="6"/>
      <c r="AIU59" s="6"/>
      <c r="AIV59" s="6"/>
      <c r="AIW59" s="6"/>
      <c r="AIX59" s="6"/>
      <c r="AIY59" s="6"/>
      <c r="AIZ59" s="6"/>
      <c r="AJA59" s="6"/>
      <c r="AJB59" s="6"/>
      <c r="AJC59" s="6"/>
      <c r="AJD59" s="6"/>
      <c r="AJE59" s="6"/>
      <c r="AJF59" s="6"/>
      <c r="AJG59" s="6"/>
      <c r="AJH59" s="6"/>
      <c r="AJI59" s="6"/>
      <c r="AJJ59" s="6"/>
      <c r="AJK59" s="6"/>
      <c r="AJL59" s="6"/>
      <c r="AJM59" s="6"/>
      <c r="AJN59" s="6"/>
      <c r="AJO59" s="6"/>
      <c r="AJP59" s="6"/>
      <c r="AJQ59" s="6"/>
      <c r="AJR59" s="6"/>
      <c r="AJS59" s="6"/>
      <c r="AJT59" s="6"/>
      <c r="AJU59" s="6"/>
      <c r="AJV59" s="6"/>
      <c r="AJW59" s="6"/>
      <c r="AJX59" s="6"/>
      <c r="AJY59" s="6"/>
      <c r="AJZ59" s="6"/>
      <c r="AKA59" s="6"/>
      <c r="AKB59" s="6"/>
      <c r="AKC59" s="6"/>
      <c r="AKD59" s="6"/>
      <c r="AKE59" s="6"/>
      <c r="AKF59" s="6"/>
      <c r="AKG59" s="6"/>
      <c r="AKH59" s="6"/>
      <c r="AKI59" s="6"/>
      <c r="AKJ59" s="6"/>
      <c r="AKK59" s="6"/>
      <c r="AKL59" s="6"/>
      <c r="AKM59" s="6"/>
      <c r="AKN59" s="6"/>
      <c r="AKO59" s="6"/>
      <c r="AKP59" s="6"/>
      <c r="AKQ59" s="6"/>
      <c r="AKR59" s="6"/>
      <c r="AKS59" s="6"/>
      <c r="AKT59" s="6"/>
      <c r="AKU59" s="6"/>
      <c r="AKV59" s="6"/>
      <c r="AKW59" s="6"/>
      <c r="AKX59" s="6"/>
      <c r="AKY59" s="6"/>
      <c r="AKZ59" s="6"/>
      <c r="ALA59" s="6"/>
      <c r="ALB59" s="6"/>
      <c r="ALC59" s="6"/>
      <c r="ALD59" s="6"/>
      <c r="ALE59" s="6"/>
      <c r="ALF59" s="6"/>
      <c r="ALG59" s="6"/>
      <c r="ALH59" s="6"/>
      <c r="ALI59" s="6"/>
      <c r="ALJ59" s="6"/>
      <c r="ALK59" s="6"/>
      <c r="ALL59" s="6"/>
      <c r="ALM59" s="6"/>
      <c r="ALN59" s="6"/>
      <c r="ALO59" s="6"/>
      <c r="ALP59" s="6"/>
      <c r="ALQ59" s="6"/>
      <c r="ALR59" s="6"/>
      <c r="ALS59" s="6"/>
      <c r="ALT59" s="6"/>
      <c r="ALU59" s="6"/>
      <c r="ALV59" s="6"/>
      <c r="ALW59" s="6"/>
      <c r="ALX59" s="6"/>
      <c r="ALY59" s="6"/>
      <c r="ALZ59" s="6"/>
      <c r="AMA59" s="6"/>
      <c r="AMB59" s="6"/>
      <c r="AMC59" s="6"/>
      <c r="AMD59" s="6"/>
      <c r="AME59" s="6"/>
      <c r="AMF59" s="6"/>
      <c r="AMG59" s="6"/>
      <c r="AMH59" s="6"/>
      <c r="AMI59" s="6"/>
      <c r="AMJ59" s="6"/>
      <c r="AMK59" s="6"/>
      <c r="AML59" s="6"/>
      <c r="AMM59" s="6"/>
      <c r="AMN59" s="6"/>
      <c r="AMO59" s="6"/>
      <c r="AMP59" s="6"/>
      <c r="AMQ59" s="6"/>
      <c r="AMR59" s="6"/>
      <c r="AMS59" s="6"/>
      <c r="AMT59" s="6"/>
      <c r="AMU59" s="6"/>
      <c r="AMV59" s="6"/>
      <c r="AMW59" s="6"/>
      <c r="AMX59" s="6"/>
      <c r="AMY59" s="6"/>
      <c r="AMZ59" s="6"/>
      <c r="ANA59" s="6"/>
      <c r="ANB59" s="6"/>
    </row>
    <row r="60" spans="1:1042" x14ac:dyDescent="0.25">
      <c r="A60" t="s">
        <v>188</v>
      </c>
      <c r="K60" s="55"/>
      <c r="L60" s="55"/>
      <c r="M60" s="6"/>
      <c r="N60" s="55"/>
      <c r="O60" s="6"/>
      <c r="P60" s="6"/>
      <c r="Q60" s="6"/>
      <c r="R60" s="72" t="s">
        <v>888</v>
      </c>
      <c r="S60" s="14">
        <v>90</v>
      </c>
      <c r="T60" s="103" t="s">
        <v>888</v>
      </c>
      <c r="U60" s="133">
        <f t="shared" si="2"/>
        <v>1</v>
      </c>
      <c r="V60" s="78"/>
      <c r="W60" s="78"/>
      <c r="X60" s="56"/>
      <c r="Y60" s="56"/>
      <c r="Z60" s="57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6"/>
      <c r="DS60" s="6"/>
      <c r="DT60" s="6"/>
      <c r="DU60" s="6"/>
      <c r="DV60" s="6"/>
      <c r="DW60" s="6"/>
      <c r="DX60" s="6"/>
      <c r="DY60" s="6"/>
      <c r="DZ60" s="6"/>
      <c r="EA60" s="6"/>
      <c r="EB60" s="6"/>
      <c r="EC60" s="6"/>
      <c r="ED60" s="6"/>
      <c r="EE60" s="6"/>
      <c r="EF60" s="6"/>
      <c r="EG60" s="6"/>
      <c r="EH60" s="6"/>
      <c r="EI60" s="6"/>
      <c r="EJ60" s="6"/>
      <c r="EK60" s="6"/>
      <c r="EL60" s="6"/>
      <c r="EM60" s="6"/>
      <c r="EN60" s="6"/>
      <c r="EO60" s="6"/>
      <c r="EP60" s="6"/>
      <c r="EQ60" s="6"/>
      <c r="ER60" s="6"/>
      <c r="ES60" s="6"/>
      <c r="ET60" s="6"/>
      <c r="EU60" s="6"/>
      <c r="EV60" s="6"/>
      <c r="EW60" s="6"/>
      <c r="EX60" s="6"/>
      <c r="EY60" s="6"/>
      <c r="EZ60" s="6"/>
      <c r="FA60" s="6"/>
      <c r="FB60" s="6"/>
      <c r="FC60" s="6"/>
      <c r="FD60" s="6"/>
      <c r="FE60" s="6"/>
      <c r="FF60" s="6"/>
      <c r="FG60" s="6"/>
      <c r="FH60" s="6"/>
      <c r="FI60" s="6"/>
      <c r="FJ60" s="6"/>
      <c r="FK60" s="6"/>
      <c r="FL60" s="6"/>
      <c r="FM60" s="6"/>
      <c r="FN60" s="6"/>
      <c r="FO60" s="6"/>
      <c r="FP60" s="6"/>
      <c r="FQ60" s="6"/>
      <c r="FR60" s="6"/>
      <c r="FS60" s="6"/>
      <c r="FT60" s="6"/>
      <c r="FU60" s="6"/>
      <c r="FV60" s="6"/>
      <c r="FW60" s="6"/>
      <c r="FX60" s="6"/>
      <c r="FY60" s="6"/>
      <c r="FZ60" s="6"/>
      <c r="GA60" s="6"/>
      <c r="GB60" s="6"/>
      <c r="GC60" s="6"/>
      <c r="GD60" s="6"/>
      <c r="GE60" s="6"/>
      <c r="GF60" s="6"/>
      <c r="GG60" s="6"/>
      <c r="GH60" s="6"/>
      <c r="GI60" s="6"/>
      <c r="GJ60" s="6"/>
      <c r="GK60" s="6"/>
      <c r="GL60" s="6"/>
      <c r="GM60" s="6"/>
      <c r="GN60" s="6"/>
      <c r="GO60" s="6"/>
      <c r="GP60" s="6"/>
      <c r="GQ60" s="6"/>
      <c r="GR60" s="6"/>
      <c r="GS60" s="6"/>
      <c r="GT60" s="6"/>
      <c r="GU60" s="6"/>
      <c r="GV60" s="6"/>
      <c r="GW60" s="6"/>
      <c r="GX60" s="6"/>
      <c r="GY60" s="6"/>
      <c r="GZ60" s="6"/>
      <c r="HA60" s="6"/>
      <c r="HB60" s="6"/>
      <c r="HC60" s="6"/>
      <c r="HD60" s="6"/>
      <c r="HE60" s="6"/>
      <c r="HF60" s="6"/>
      <c r="HG60" s="6"/>
      <c r="HH60" s="6"/>
      <c r="HI60" s="6"/>
      <c r="HJ60" s="6"/>
      <c r="HK60" s="6"/>
      <c r="HL60" s="6"/>
      <c r="HM60" s="6"/>
      <c r="HN60" s="6"/>
      <c r="HO60" s="6"/>
      <c r="HP60" s="6"/>
      <c r="HQ60" s="6"/>
      <c r="HR60" s="6"/>
      <c r="HS60" s="6"/>
      <c r="HT60" s="6"/>
      <c r="HU60" s="6"/>
      <c r="HV60" s="6"/>
      <c r="HW60" s="6"/>
      <c r="HX60" s="6"/>
      <c r="HY60" s="6"/>
      <c r="HZ60" s="6"/>
      <c r="IA60" s="6"/>
      <c r="IB60" s="6"/>
      <c r="IC60" s="6"/>
      <c r="ID60" s="6"/>
      <c r="IE60" s="6"/>
      <c r="IF60" s="6"/>
      <c r="IG60" s="6"/>
      <c r="IH60" s="6"/>
      <c r="II60" s="6"/>
      <c r="IJ60" s="6"/>
      <c r="IK60" s="6"/>
      <c r="IL60" s="6"/>
      <c r="IM60" s="6"/>
      <c r="IN60" s="6"/>
      <c r="IO60" s="6"/>
      <c r="IP60" s="6"/>
      <c r="IQ60" s="6"/>
      <c r="IR60" s="6"/>
      <c r="IS60" s="6"/>
      <c r="IT60" s="6"/>
      <c r="IU60" s="6"/>
      <c r="IV60" s="6"/>
      <c r="IW60" s="6"/>
      <c r="IX60" s="6"/>
      <c r="IY60" s="6"/>
      <c r="IZ60" s="6"/>
      <c r="JA60" s="6"/>
      <c r="JB60" s="6"/>
      <c r="JC60" s="6"/>
      <c r="JD60" s="6"/>
      <c r="JE60" s="6"/>
      <c r="JF60" s="6"/>
      <c r="JG60" s="6"/>
      <c r="JH60" s="6"/>
      <c r="JI60" s="6"/>
      <c r="JJ60" s="6"/>
      <c r="JK60" s="6"/>
      <c r="JL60" s="6"/>
      <c r="JM60" s="6"/>
      <c r="JN60" s="6"/>
      <c r="JO60" s="6"/>
      <c r="JP60" s="6"/>
      <c r="JQ60" s="6"/>
      <c r="JR60" s="6"/>
      <c r="JS60" s="6"/>
      <c r="JT60" s="6"/>
      <c r="JU60" s="6"/>
      <c r="JV60" s="6"/>
      <c r="JW60" s="6"/>
      <c r="JX60" s="6"/>
      <c r="JY60" s="6"/>
      <c r="JZ60" s="6"/>
      <c r="KA60" s="6"/>
      <c r="KB60" s="6"/>
      <c r="KC60" s="6"/>
      <c r="KD60" s="6"/>
      <c r="KE60" s="6"/>
      <c r="KF60" s="6"/>
      <c r="KG60" s="6"/>
      <c r="KH60" s="6"/>
      <c r="KI60" s="6"/>
      <c r="KJ60" s="6"/>
      <c r="KK60" s="6"/>
      <c r="KL60" s="6"/>
      <c r="KM60" s="6"/>
      <c r="KN60" s="6"/>
      <c r="KO60" s="6"/>
      <c r="KP60" s="6"/>
      <c r="KQ60" s="6"/>
      <c r="KR60" s="6"/>
      <c r="KS60" s="6"/>
      <c r="KT60" s="6"/>
      <c r="KU60" s="6"/>
      <c r="KV60" s="6"/>
      <c r="KW60" s="6"/>
      <c r="KX60" s="6"/>
      <c r="KY60" s="6"/>
      <c r="KZ60" s="6"/>
      <c r="LA60" s="6"/>
      <c r="LB60" s="6"/>
      <c r="LC60" s="6"/>
      <c r="LD60" s="6"/>
      <c r="LE60" s="6"/>
      <c r="LF60" s="6"/>
      <c r="LG60" s="6"/>
      <c r="LH60" s="6"/>
      <c r="LI60" s="6"/>
      <c r="LJ60" s="6"/>
      <c r="LK60" s="6"/>
      <c r="LL60" s="6"/>
      <c r="LM60" s="6"/>
      <c r="LN60" s="6"/>
      <c r="LO60" s="6"/>
      <c r="LP60" s="6"/>
      <c r="LQ60" s="6"/>
      <c r="LR60" s="6"/>
      <c r="LS60" s="6"/>
      <c r="LT60" s="6"/>
      <c r="LU60" s="6"/>
      <c r="LV60" s="6"/>
      <c r="LW60" s="6"/>
      <c r="LX60" s="6"/>
      <c r="LY60" s="6"/>
      <c r="LZ60" s="6"/>
      <c r="MA60" s="6"/>
      <c r="MB60" s="6"/>
      <c r="MC60" s="6"/>
      <c r="MD60" s="6"/>
      <c r="ME60" s="6"/>
      <c r="MF60" s="6"/>
      <c r="MG60" s="6"/>
      <c r="MH60" s="6"/>
      <c r="MI60" s="6"/>
      <c r="MJ60" s="6"/>
      <c r="MK60" s="6"/>
      <c r="ML60" s="6"/>
      <c r="MM60" s="6"/>
      <c r="MN60" s="6"/>
      <c r="MO60" s="6"/>
      <c r="MP60" s="6"/>
      <c r="MQ60" s="6"/>
      <c r="MR60" s="6"/>
      <c r="MS60" s="6"/>
      <c r="MT60" s="6"/>
      <c r="MU60" s="6"/>
      <c r="MV60" s="6"/>
      <c r="MW60" s="6"/>
      <c r="MX60" s="6"/>
      <c r="MY60" s="6"/>
      <c r="MZ60" s="6"/>
      <c r="NA60" s="6"/>
      <c r="NB60" s="6"/>
      <c r="NC60" s="6"/>
      <c r="ND60" s="6"/>
      <c r="NE60" s="6"/>
      <c r="NF60" s="6"/>
      <c r="NG60" s="6"/>
      <c r="NH60" s="6"/>
      <c r="NI60" s="6"/>
      <c r="NJ60" s="6"/>
      <c r="NK60" s="6"/>
      <c r="NL60" s="6"/>
      <c r="NM60" s="6"/>
      <c r="NN60" s="6"/>
      <c r="NO60" s="6"/>
      <c r="NP60" s="6"/>
      <c r="NQ60" s="6"/>
      <c r="NR60" s="6"/>
      <c r="NS60" s="6"/>
      <c r="NT60" s="6"/>
      <c r="NU60" s="6"/>
      <c r="NV60" s="6"/>
      <c r="NW60" s="6"/>
      <c r="NX60" s="6"/>
      <c r="NY60" s="6"/>
      <c r="NZ60" s="6"/>
      <c r="OA60" s="6"/>
      <c r="OB60" s="6"/>
      <c r="OC60" s="6"/>
      <c r="OD60" s="6"/>
      <c r="OE60" s="6"/>
      <c r="OF60" s="6"/>
      <c r="OG60" s="6"/>
      <c r="OH60" s="6"/>
      <c r="OI60" s="6"/>
      <c r="OJ60" s="6"/>
      <c r="OK60" s="6"/>
      <c r="OL60" s="6"/>
      <c r="OM60" s="6"/>
      <c r="ON60" s="6"/>
      <c r="OO60" s="6"/>
      <c r="OP60" s="6"/>
      <c r="OQ60" s="6"/>
      <c r="OR60" s="6"/>
      <c r="OS60" s="6"/>
      <c r="OT60" s="6"/>
      <c r="OU60" s="6"/>
      <c r="OV60" s="6"/>
      <c r="OW60" s="6"/>
      <c r="OX60" s="6"/>
      <c r="OY60" s="6"/>
      <c r="OZ60" s="6"/>
      <c r="PA60" s="6"/>
      <c r="PB60" s="6"/>
      <c r="PC60" s="6"/>
      <c r="PD60" s="6"/>
      <c r="PE60" s="6"/>
      <c r="PF60" s="6"/>
      <c r="PG60" s="6"/>
      <c r="PH60" s="6"/>
      <c r="PI60" s="6"/>
      <c r="PJ60" s="6"/>
      <c r="PK60" s="6"/>
      <c r="PL60" s="6"/>
      <c r="PM60" s="6"/>
      <c r="PN60" s="6"/>
      <c r="PO60" s="6"/>
      <c r="PP60" s="6"/>
      <c r="PQ60" s="6"/>
      <c r="PR60" s="6"/>
      <c r="PS60" s="6"/>
      <c r="PT60" s="6"/>
      <c r="PU60" s="6"/>
      <c r="PV60" s="6"/>
      <c r="PW60" s="6"/>
      <c r="PX60" s="6"/>
      <c r="PY60" s="6"/>
      <c r="PZ60" s="6"/>
      <c r="QA60" s="6"/>
      <c r="QB60" s="6"/>
      <c r="QC60" s="6"/>
      <c r="QD60" s="6"/>
      <c r="QE60" s="6"/>
      <c r="QF60" s="6"/>
      <c r="QG60" s="6"/>
      <c r="QH60" s="6"/>
      <c r="QI60" s="6"/>
      <c r="QJ60" s="6"/>
      <c r="QK60" s="6"/>
      <c r="QL60" s="6"/>
      <c r="QM60" s="6"/>
      <c r="QN60" s="6"/>
      <c r="QO60" s="6"/>
      <c r="QP60" s="6"/>
      <c r="QQ60" s="6"/>
      <c r="QR60" s="6"/>
      <c r="QS60" s="6"/>
      <c r="QT60" s="6"/>
      <c r="QU60" s="6"/>
      <c r="QV60" s="6"/>
      <c r="QW60" s="6"/>
      <c r="QX60" s="6"/>
      <c r="QY60" s="6"/>
      <c r="QZ60" s="6"/>
      <c r="RA60" s="6"/>
      <c r="RB60" s="6"/>
      <c r="RC60" s="6"/>
      <c r="RD60" s="6"/>
      <c r="RE60" s="6"/>
      <c r="RF60" s="6"/>
      <c r="RG60" s="6"/>
      <c r="RH60" s="6"/>
      <c r="RI60" s="6"/>
      <c r="RJ60" s="6"/>
      <c r="RK60" s="6"/>
      <c r="RL60" s="6"/>
      <c r="RM60" s="6"/>
      <c r="RN60" s="6"/>
      <c r="RO60" s="6"/>
      <c r="RP60" s="6"/>
      <c r="RQ60" s="6"/>
      <c r="RR60" s="6"/>
      <c r="RS60" s="6"/>
      <c r="RT60" s="6"/>
      <c r="RU60" s="6"/>
      <c r="RV60" s="6"/>
      <c r="RW60" s="6"/>
      <c r="RX60" s="6"/>
      <c r="RY60" s="6"/>
      <c r="RZ60" s="6"/>
      <c r="SA60" s="6"/>
      <c r="SB60" s="6"/>
      <c r="SC60" s="6"/>
      <c r="SD60" s="6"/>
      <c r="SE60" s="6"/>
      <c r="SF60" s="6"/>
      <c r="SG60" s="6"/>
      <c r="SH60" s="6"/>
      <c r="SI60" s="6"/>
      <c r="SJ60" s="6"/>
      <c r="SK60" s="6"/>
      <c r="SL60" s="6"/>
      <c r="SM60" s="6"/>
      <c r="SN60" s="6"/>
      <c r="SO60" s="6"/>
      <c r="SP60" s="6"/>
      <c r="SQ60" s="6"/>
      <c r="SR60" s="6"/>
      <c r="SS60" s="6"/>
      <c r="ST60" s="6"/>
      <c r="SU60" s="6"/>
      <c r="SV60" s="6"/>
      <c r="SW60" s="6"/>
      <c r="SX60" s="6"/>
      <c r="SY60" s="6"/>
      <c r="SZ60" s="6"/>
      <c r="TA60" s="6"/>
      <c r="TB60" s="6"/>
      <c r="TC60" s="6"/>
      <c r="TD60" s="6"/>
      <c r="TE60" s="6"/>
      <c r="TF60" s="6"/>
      <c r="TG60" s="6"/>
      <c r="TH60" s="6"/>
      <c r="TI60" s="6"/>
      <c r="TJ60" s="6"/>
      <c r="TK60" s="6"/>
      <c r="TL60" s="6"/>
      <c r="TM60" s="6"/>
      <c r="TN60" s="6"/>
      <c r="TO60" s="6"/>
      <c r="TP60" s="6"/>
      <c r="TQ60" s="6"/>
      <c r="TR60" s="6"/>
      <c r="TS60" s="6"/>
      <c r="TT60" s="6"/>
      <c r="TU60" s="6"/>
      <c r="TV60" s="6"/>
      <c r="TW60" s="6"/>
      <c r="TX60" s="6"/>
      <c r="TY60" s="6"/>
      <c r="TZ60" s="6"/>
      <c r="UA60" s="6"/>
      <c r="UB60" s="6"/>
      <c r="UC60" s="6"/>
      <c r="UD60" s="6"/>
      <c r="UE60" s="6"/>
      <c r="UF60" s="6"/>
      <c r="UG60" s="6"/>
      <c r="UH60" s="6"/>
      <c r="UI60" s="6"/>
      <c r="UJ60" s="6"/>
      <c r="UK60" s="6"/>
      <c r="UL60" s="6"/>
      <c r="UM60" s="6"/>
      <c r="UN60" s="6"/>
      <c r="UO60" s="6"/>
      <c r="UP60" s="6"/>
      <c r="UQ60" s="6"/>
      <c r="UR60" s="6"/>
      <c r="US60" s="6"/>
      <c r="UT60" s="6"/>
      <c r="UU60" s="6"/>
      <c r="UV60" s="6"/>
      <c r="UW60" s="6"/>
      <c r="UX60" s="6"/>
      <c r="UY60" s="6"/>
      <c r="UZ60" s="6"/>
      <c r="VA60" s="6"/>
      <c r="VB60" s="6"/>
      <c r="VC60" s="6"/>
      <c r="VD60" s="6"/>
      <c r="VE60" s="6"/>
      <c r="VF60" s="6"/>
      <c r="VG60" s="6"/>
      <c r="VH60" s="6"/>
      <c r="VI60" s="6"/>
      <c r="VJ60" s="6"/>
      <c r="VK60" s="6"/>
      <c r="VL60" s="6"/>
      <c r="VM60" s="6"/>
      <c r="VN60" s="6"/>
      <c r="VO60" s="6"/>
      <c r="VP60" s="6"/>
      <c r="VQ60" s="6"/>
      <c r="VR60" s="6"/>
      <c r="VS60" s="6"/>
      <c r="VT60" s="6"/>
      <c r="VU60" s="6"/>
      <c r="VV60" s="6"/>
      <c r="VW60" s="6"/>
      <c r="VX60" s="6"/>
      <c r="VY60" s="6"/>
      <c r="VZ60" s="6"/>
      <c r="WA60" s="6"/>
      <c r="WB60" s="6"/>
      <c r="WC60" s="6"/>
      <c r="WD60" s="6"/>
      <c r="WE60" s="6"/>
      <c r="WF60" s="6"/>
      <c r="WG60" s="6"/>
      <c r="WH60" s="6"/>
      <c r="WI60" s="6"/>
      <c r="WJ60" s="6"/>
      <c r="WK60" s="6"/>
      <c r="WL60" s="6"/>
      <c r="WM60" s="6"/>
      <c r="WN60" s="6"/>
      <c r="WO60" s="6"/>
      <c r="WP60" s="6"/>
      <c r="WQ60" s="6"/>
      <c r="WR60" s="6"/>
      <c r="WS60" s="6"/>
      <c r="WT60" s="6"/>
      <c r="WU60" s="6"/>
      <c r="WV60" s="6"/>
      <c r="WW60" s="6"/>
      <c r="WX60" s="6"/>
      <c r="WY60" s="6"/>
      <c r="WZ60" s="6"/>
      <c r="XA60" s="6"/>
      <c r="XB60" s="6"/>
      <c r="XC60" s="6"/>
      <c r="XD60" s="6"/>
      <c r="XE60" s="6"/>
      <c r="XF60" s="6"/>
      <c r="XG60" s="6"/>
      <c r="XH60" s="6"/>
      <c r="XI60" s="6"/>
      <c r="XJ60" s="6"/>
      <c r="XK60" s="6"/>
      <c r="XL60" s="6"/>
      <c r="XM60" s="6"/>
      <c r="XN60" s="6"/>
      <c r="XO60" s="6"/>
      <c r="XP60" s="6"/>
      <c r="XQ60" s="6"/>
      <c r="XR60" s="6"/>
      <c r="XS60" s="6"/>
      <c r="XT60" s="6"/>
      <c r="XU60" s="6"/>
      <c r="XV60" s="6"/>
      <c r="XW60" s="6"/>
      <c r="XX60" s="6"/>
      <c r="XY60" s="6"/>
      <c r="XZ60" s="6"/>
      <c r="YA60" s="6"/>
      <c r="YB60" s="6"/>
      <c r="YC60" s="6"/>
      <c r="YD60" s="6"/>
      <c r="YE60" s="6"/>
      <c r="YF60" s="6"/>
      <c r="YG60" s="6"/>
      <c r="YH60" s="6"/>
      <c r="YI60" s="6"/>
      <c r="YJ60" s="6"/>
      <c r="YK60" s="6"/>
      <c r="YL60" s="6"/>
      <c r="YM60" s="6"/>
      <c r="YN60" s="6"/>
      <c r="YO60" s="6"/>
      <c r="YP60" s="6"/>
      <c r="YQ60" s="6"/>
      <c r="YR60" s="6"/>
      <c r="YS60" s="6"/>
      <c r="YT60" s="6"/>
      <c r="YU60" s="6"/>
      <c r="YV60" s="6"/>
      <c r="YW60" s="6"/>
      <c r="YX60" s="6"/>
      <c r="YY60" s="6"/>
      <c r="YZ60" s="6"/>
      <c r="ZA60" s="6"/>
      <c r="ZB60" s="6"/>
      <c r="ZC60" s="6"/>
      <c r="ZD60" s="6"/>
      <c r="ZE60" s="6"/>
      <c r="ZF60" s="6"/>
      <c r="ZG60" s="6"/>
      <c r="ZH60" s="6"/>
      <c r="ZI60" s="6"/>
      <c r="ZJ60" s="6"/>
      <c r="ZK60" s="6"/>
      <c r="ZL60" s="6"/>
      <c r="ZM60" s="6"/>
      <c r="ZN60" s="6"/>
      <c r="ZO60" s="6"/>
      <c r="ZP60" s="6"/>
      <c r="ZQ60" s="6"/>
      <c r="ZR60" s="6"/>
      <c r="ZS60" s="6"/>
      <c r="ZT60" s="6"/>
      <c r="ZU60" s="6"/>
      <c r="ZV60" s="6"/>
      <c r="ZW60" s="6"/>
      <c r="ZX60" s="6"/>
      <c r="ZY60" s="6"/>
      <c r="ZZ60" s="6"/>
      <c r="AAA60" s="6"/>
      <c r="AAB60" s="6"/>
      <c r="AAC60" s="6"/>
      <c r="AAD60" s="6"/>
      <c r="AAE60" s="6"/>
      <c r="AAF60" s="6"/>
      <c r="AAG60" s="6"/>
      <c r="AAH60" s="6"/>
      <c r="AAI60" s="6"/>
      <c r="AAJ60" s="6"/>
      <c r="AAK60" s="6"/>
      <c r="AAL60" s="6"/>
      <c r="AAM60" s="6"/>
      <c r="AAN60" s="6"/>
      <c r="AAO60" s="6"/>
      <c r="AAP60" s="6"/>
      <c r="AAQ60" s="6"/>
      <c r="AAR60" s="6"/>
      <c r="AAS60" s="6"/>
      <c r="AAT60" s="6"/>
      <c r="AAU60" s="6"/>
      <c r="AAV60" s="6"/>
      <c r="AAW60" s="6"/>
      <c r="AAX60" s="6"/>
      <c r="AAY60" s="6"/>
      <c r="AAZ60" s="6"/>
      <c r="ABA60" s="6"/>
      <c r="ABB60" s="6"/>
      <c r="ABC60" s="6"/>
      <c r="ABD60" s="6"/>
      <c r="ABE60" s="6"/>
      <c r="ABF60" s="6"/>
      <c r="ABG60" s="6"/>
      <c r="ABH60" s="6"/>
      <c r="ABI60" s="6"/>
      <c r="ABJ60" s="6"/>
      <c r="ABK60" s="6"/>
      <c r="ABL60" s="6"/>
      <c r="ABM60" s="6"/>
      <c r="ABN60" s="6"/>
      <c r="ABO60" s="6"/>
      <c r="ABP60" s="6"/>
      <c r="ABQ60" s="6"/>
      <c r="ABR60" s="6"/>
      <c r="ABS60" s="6"/>
      <c r="ABT60" s="6"/>
      <c r="ABU60" s="6"/>
      <c r="ABV60" s="6"/>
      <c r="ABW60" s="6"/>
      <c r="ABX60" s="6"/>
      <c r="ABY60" s="6"/>
      <c r="ABZ60" s="6"/>
      <c r="ACA60" s="6"/>
      <c r="ACB60" s="6"/>
      <c r="ACC60" s="6"/>
      <c r="ACD60" s="6"/>
      <c r="ACE60" s="6"/>
      <c r="ACF60" s="6"/>
      <c r="ACG60" s="6"/>
      <c r="ACH60" s="6"/>
      <c r="ACI60" s="6"/>
      <c r="ACJ60" s="6"/>
      <c r="ACK60" s="6"/>
      <c r="ACL60" s="6"/>
      <c r="ACM60" s="6"/>
      <c r="ACN60" s="6"/>
      <c r="ACO60" s="6"/>
      <c r="ACP60" s="6"/>
      <c r="ACQ60" s="6"/>
      <c r="ACR60" s="6"/>
      <c r="ACS60" s="6"/>
      <c r="ACT60" s="6"/>
      <c r="ACU60" s="6"/>
      <c r="ACV60" s="6"/>
      <c r="ACW60" s="6"/>
      <c r="ACX60" s="6"/>
      <c r="ACY60" s="6"/>
      <c r="ACZ60" s="6"/>
      <c r="ADA60" s="6"/>
      <c r="ADB60" s="6"/>
      <c r="ADC60" s="6"/>
      <c r="ADD60" s="6"/>
      <c r="ADE60" s="6"/>
      <c r="ADF60" s="6"/>
      <c r="ADG60" s="6"/>
      <c r="ADH60" s="6"/>
      <c r="ADI60" s="6"/>
      <c r="ADJ60" s="6"/>
      <c r="ADK60" s="6"/>
      <c r="ADL60" s="6"/>
      <c r="ADM60" s="6"/>
      <c r="ADN60" s="6"/>
      <c r="ADO60" s="6"/>
      <c r="ADP60" s="6"/>
      <c r="ADQ60" s="6"/>
      <c r="ADR60" s="6"/>
      <c r="ADS60" s="6"/>
      <c r="ADT60" s="6"/>
      <c r="ADU60" s="6"/>
      <c r="ADV60" s="6"/>
      <c r="ADW60" s="6"/>
      <c r="ADX60" s="6"/>
      <c r="ADY60" s="6"/>
      <c r="ADZ60" s="6"/>
      <c r="AEA60" s="6"/>
      <c r="AEB60" s="6"/>
      <c r="AEC60" s="6"/>
      <c r="AED60" s="6"/>
      <c r="AEE60" s="6"/>
      <c r="AEF60" s="6"/>
      <c r="AEG60" s="6"/>
      <c r="AEH60" s="6"/>
      <c r="AEI60" s="6"/>
      <c r="AEJ60" s="6"/>
      <c r="AEK60" s="6"/>
      <c r="AEL60" s="6"/>
      <c r="AEM60" s="6"/>
      <c r="AEN60" s="6"/>
      <c r="AEO60" s="6"/>
      <c r="AEP60" s="6"/>
      <c r="AEQ60" s="6"/>
      <c r="AER60" s="6"/>
      <c r="AES60" s="6"/>
      <c r="AET60" s="6"/>
      <c r="AEU60" s="6"/>
      <c r="AEV60" s="6"/>
      <c r="AEW60" s="6"/>
      <c r="AEX60" s="6"/>
      <c r="AEY60" s="6"/>
      <c r="AEZ60" s="6"/>
      <c r="AFA60" s="6"/>
      <c r="AFB60" s="6"/>
      <c r="AFC60" s="6"/>
      <c r="AFD60" s="6"/>
      <c r="AFE60" s="6"/>
      <c r="AFF60" s="6"/>
      <c r="AFG60" s="6"/>
      <c r="AFH60" s="6"/>
      <c r="AFI60" s="6"/>
      <c r="AFJ60" s="6"/>
      <c r="AFK60" s="6"/>
      <c r="AFL60" s="6"/>
      <c r="AFM60" s="6"/>
      <c r="AFN60" s="6"/>
      <c r="AFO60" s="6"/>
      <c r="AFP60" s="6"/>
      <c r="AFQ60" s="6"/>
      <c r="AFR60" s="6"/>
      <c r="AFS60" s="6"/>
      <c r="AFT60" s="6"/>
      <c r="AFU60" s="6"/>
      <c r="AFV60" s="6"/>
      <c r="AFW60" s="6"/>
      <c r="AFX60" s="6"/>
      <c r="AFY60" s="6"/>
      <c r="AFZ60" s="6"/>
      <c r="AGA60" s="6"/>
      <c r="AGB60" s="6"/>
      <c r="AGC60" s="6"/>
      <c r="AGD60" s="6"/>
      <c r="AGE60" s="6"/>
      <c r="AGF60" s="6"/>
      <c r="AGG60" s="6"/>
      <c r="AGH60" s="6"/>
      <c r="AGI60" s="6"/>
      <c r="AGJ60" s="6"/>
      <c r="AGK60" s="6"/>
      <c r="AGL60" s="6"/>
      <c r="AGM60" s="6"/>
      <c r="AGN60" s="6"/>
      <c r="AGO60" s="6"/>
      <c r="AGP60" s="6"/>
      <c r="AGQ60" s="6"/>
      <c r="AGR60" s="6"/>
      <c r="AGS60" s="6"/>
      <c r="AGT60" s="6"/>
      <c r="AGU60" s="6"/>
      <c r="AGV60" s="6"/>
      <c r="AGW60" s="6"/>
      <c r="AGX60" s="6"/>
      <c r="AGY60" s="6"/>
      <c r="AGZ60" s="6"/>
      <c r="AHA60" s="6"/>
      <c r="AHB60" s="6"/>
      <c r="AHC60" s="6"/>
      <c r="AHD60" s="6"/>
      <c r="AHE60" s="6"/>
      <c r="AHF60" s="6"/>
      <c r="AHG60" s="6"/>
      <c r="AHH60" s="6"/>
      <c r="AHI60" s="6"/>
      <c r="AHJ60" s="6"/>
      <c r="AHK60" s="6"/>
      <c r="AHL60" s="6"/>
      <c r="AHM60" s="6"/>
      <c r="AHN60" s="6"/>
      <c r="AHO60" s="6"/>
      <c r="AHP60" s="6"/>
      <c r="AHQ60" s="6"/>
      <c r="AHR60" s="6"/>
      <c r="AHS60" s="6"/>
      <c r="AHT60" s="6"/>
      <c r="AHU60" s="6"/>
      <c r="AHV60" s="6"/>
      <c r="AHW60" s="6"/>
      <c r="AHX60" s="6"/>
      <c r="AHY60" s="6"/>
      <c r="AHZ60" s="6"/>
      <c r="AIA60" s="6"/>
      <c r="AIB60" s="6"/>
      <c r="AIC60" s="6"/>
      <c r="AID60" s="6"/>
      <c r="AIE60" s="6"/>
      <c r="AIF60" s="6"/>
      <c r="AIG60" s="6"/>
      <c r="AIH60" s="6"/>
      <c r="AII60" s="6"/>
      <c r="AIJ60" s="6"/>
      <c r="AIK60" s="6"/>
      <c r="AIL60" s="6"/>
      <c r="AIM60" s="6"/>
      <c r="AIN60" s="6"/>
      <c r="AIO60" s="6"/>
      <c r="AIP60" s="6"/>
      <c r="AIQ60" s="6"/>
      <c r="AIR60" s="6"/>
      <c r="AIS60" s="6"/>
      <c r="AIT60" s="6"/>
      <c r="AIU60" s="6"/>
      <c r="AIV60" s="6"/>
      <c r="AIW60" s="6"/>
      <c r="AIX60" s="6"/>
      <c r="AIY60" s="6"/>
      <c r="AIZ60" s="6"/>
      <c r="AJA60" s="6"/>
      <c r="AJB60" s="6"/>
      <c r="AJC60" s="6"/>
      <c r="AJD60" s="6"/>
      <c r="AJE60" s="6"/>
      <c r="AJF60" s="6"/>
      <c r="AJG60" s="6"/>
      <c r="AJH60" s="6"/>
      <c r="AJI60" s="6"/>
      <c r="AJJ60" s="6"/>
      <c r="AJK60" s="6"/>
      <c r="AJL60" s="6"/>
      <c r="AJM60" s="6"/>
      <c r="AJN60" s="6"/>
      <c r="AJO60" s="6"/>
      <c r="AJP60" s="6"/>
      <c r="AJQ60" s="6"/>
      <c r="AJR60" s="6"/>
      <c r="AJS60" s="6"/>
      <c r="AJT60" s="6"/>
      <c r="AJU60" s="6"/>
      <c r="AJV60" s="6"/>
      <c r="AJW60" s="6"/>
      <c r="AJX60" s="6"/>
      <c r="AJY60" s="6"/>
      <c r="AJZ60" s="6"/>
      <c r="AKA60" s="6"/>
      <c r="AKB60" s="6"/>
      <c r="AKC60" s="6"/>
      <c r="AKD60" s="6"/>
      <c r="AKE60" s="6"/>
      <c r="AKF60" s="6"/>
      <c r="AKG60" s="6"/>
      <c r="AKH60" s="6"/>
      <c r="AKI60" s="6"/>
      <c r="AKJ60" s="6"/>
      <c r="AKK60" s="6"/>
      <c r="AKL60" s="6"/>
      <c r="AKM60" s="6"/>
      <c r="AKN60" s="6"/>
      <c r="AKO60" s="6"/>
      <c r="AKP60" s="6"/>
      <c r="AKQ60" s="6"/>
      <c r="AKR60" s="6"/>
      <c r="AKS60" s="6"/>
      <c r="AKT60" s="6"/>
      <c r="AKU60" s="6"/>
      <c r="AKV60" s="6"/>
      <c r="AKW60" s="6"/>
      <c r="AKX60" s="6"/>
      <c r="AKY60" s="6"/>
      <c r="AKZ60" s="6"/>
      <c r="ALA60" s="6"/>
      <c r="ALB60" s="6"/>
      <c r="ALC60" s="6"/>
      <c r="ALD60" s="6"/>
      <c r="ALE60" s="6"/>
      <c r="ALF60" s="6"/>
      <c r="ALG60" s="6"/>
      <c r="ALH60" s="6"/>
      <c r="ALI60" s="6"/>
      <c r="ALJ60" s="6"/>
      <c r="ALK60" s="6"/>
      <c r="ALL60" s="6"/>
      <c r="ALM60" s="6"/>
      <c r="ALN60" s="6"/>
      <c r="ALO60" s="6"/>
      <c r="ALP60" s="6"/>
      <c r="ALQ60" s="6"/>
      <c r="ALR60" s="6"/>
      <c r="ALS60" s="6"/>
      <c r="ALT60" s="6"/>
      <c r="ALU60" s="6"/>
      <c r="ALV60" s="6"/>
      <c r="ALW60" s="6"/>
      <c r="ALX60" s="6"/>
      <c r="ALY60" s="6"/>
      <c r="ALZ60" s="6"/>
      <c r="AMA60" s="6"/>
      <c r="AMB60" s="6"/>
      <c r="AMC60" s="6"/>
      <c r="AMD60" s="6"/>
      <c r="AME60" s="6"/>
      <c r="AMF60" s="6"/>
      <c r="AMG60" s="6"/>
      <c r="AMH60" s="6"/>
      <c r="AMI60" s="6"/>
      <c r="AMJ60" s="6"/>
      <c r="AMK60" s="6"/>
      <c r="AML60" s="6"/>
      <c r="AMM60" s="6"/>
      <c r="AMN60" s="6"/>
      <c r="AMO60" s="6"/>
      <c r="AMP60" s="6"/>
      <c r="AMQ60" s="6"/>
      <c r="AMR60" s="6"/>
      <c r="AMS60" s="6"/>
      <c r="AMT60" s="6"/>
      <c r="AMU60" s="6"/>
      <c r="AMV60" s="6"/>
      <c r="AMW60" s="6"/>
      <c r="AMX60" s="6"/>
      <c r="AMY60" s="6"/>
      <c r="AMZ60" s="6"/>
      <c r="ANA60" s="6"/>
      <c r="ANB60" s="6"/>
    </row>
    <row r="61" spans="1:1042" x14ac:dyDescent="0.25">
      <c r="A61" t="s">
        <v>188</v>
      </c>
      <c r="K61" s="55"/>
      <c r="L61" s="55"/>
      <c r="M61" s="6"/>
      <c r="N61" s="55"/>
      <c r="O61" s="6"/>
      <c r="P61" s="6"/>
      <c r="Q61" s="6"/>
      <c r="R61" s="164" t="s">
        <v>889</v>
      </c>
      <c r="S61" s="14">
        <v>97</v>
      </c>
      <c r="T61" s="103" t="s">
        <v>889</v>
      </c>
      <c r="U61" s="133">
        <f t="shared" si="2"/>
        <v>1</v>
      </c>
      <c r="V61" s="166" t="s">
        <v>897</v>
      </c>
      <c r="W61" s="78"/>
      <c r="X61" s="56"/>
      <c r="Y61" s="56"/>
      <c r="Z61" s="57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/>
      <c r="DR61" s="6"/>
      <c r="DS61" s="6"/>
      <c r="DT61" s="6"/>
      <c r="DU61" s="6"/>
      <c r="DV61" s="6"/>
      <c r="DW61" s="6"/>
      <c r="DX61" s="6"/>
      <c r="DY61" s="6"/>
      <c r="DZ61" s="6"/>
      <c r="EA61" s="6"/>
      <c r="EB61" s="6"/>
      <c r="EC61" s="6"/>
      <c r="ED61" s="6"/>
      <c r="EE61" s="6"/>
      <c r="EF61" s="6"/>
      <c r="EG61" s="6"/>
      <c r="EH61" s="6"/>
      <c r="EI61" s="6"/>
      <c r="EJ61" s="6"/>
      <c r="EK61" s="6"/>
      <c r="EL61" s="6"/>
      <c r="EM61" s="6"/>
      <c r="EN61" s="6"/>
      <c r="EO61" s="6"/>
      <c r="EP61" s="6"/>
      <c r="EQ61" s="6"/>
      <c r="ER61" s="6"/>
      <c r="ES61" s="6"/>
      <c r="ET61" s="6"/>
      <c r="EU61" s="6"/>
      <c r="EV61" s="6"/>
      <c r="EW61" s="6"/>
      <c r="EX61" s="6"/>
      <c r="EY61" s="6"/>
      <c r="EZ61" s="6"/>
      <c r="FA61" s="6"/>
      <c r="FB61" s="6"/>
      <c r="FC61" s="6"/>
      <c r="FD61" s="6"/>
      <c r="FE61" s="6"/>
      <c r="FF61" s="6"/>
      <c r="FG61" s="6"/>
      <c r="FH61" s="6"/>
      <c r="FI61" s="6"/>
      <c r="FJ61" s="6"/>
      <c r="FK61" s="6"/>
      <c r="FL61" s="6"/>
      <c r="FM61" s="6"/>
      <c r="FN61" s="6"/>
      <c r="FO61" s="6"/>
      <c r="FP61" s="6"/>
      <c r="FQ61" s="6"/>
      <c r="FR61" s="6"/>
      <c r="FS61" s="6"/>
      <c r="FT61" s="6"/>
      <c r="FU61" s="6"/>
      <c r="FV61" s="6"/>
      <c r="FW61" s="6"/>
      <c r="FX61" s="6"/>
      <c r="FY61" s="6"/>
      <c r="FZ61" s="6"/>
      <c r="GA61" s="6"/>
      <c r="GB61" s="6"/>
      <c r="GC61" s="6"/>
      <c r="GD61" s="6"/>
      <c r="GE61" s="6"/>
      <c r="GF61" s="6"/>
      <c r="GG61" s="6"/>
      <c r="GH61" s="6"/>
      <c r="GI61" s="6"/>
      <c r="GJ61" s="6"/>
      <c r="GK61" s="6"/>
      <c r="GL61" s="6"/>
      <c r="GM61" s="6"/>
      <c r="GN61" s="6"/>
      <c r="GO61" s="6"/>
      <c r="GP61" s="6"/>
      <c r="GQ61" s="6"/>
      <c r="GR61" s="6"/>
      <c r="GS61" s="6"/>
      <c r="GT61" s="6"/>
      <c r="GU61" s="6"/>
      <c r="GV61" s="6"/>
      <c r="GW61" s="6"/>
      <c r="GX61" s="6"/>
      <c r="GY61" s="6"/>
      <c r="GZ61" s="6"/>
      <c r="HA61" s="6"/>
      <c r="HB61" s="6"/>
      <c r="HC61" s="6"/>
      <c r="HD61" s="6"/>
      <c r="HE61" s="6"/>
      <c r="HF61" s="6"/>
      <c r="HG61" s="6"/>
      <c r="HH61" s="6"/>
      <c r="HI61" s="6"/>
      <c r="HJ61" s="6"/>
      <c r="HK61" s="6"/>
      <c r="HL61" s="6"/>
      <c r="HM61" s="6"/>
      <c r="HN61" s="6"/>
      <c r="HO61" s="6"/>
      <c r="HP61" s="6"/>
      <c r="HQ61" s="6"/>
      <c r="HR61" s="6"/>
      <c r="HS61" s="6"/>
      <c r="HT61" s="6"/>
      <c r="HU61" s="6"/>
      <c r="HV61" s="6"/>
      <c r="HW61" s="6"/>
      <c r="HX61" s="6"/>
      <c r="HY61" s="6"/>
      <c r="HZ61" s="6"/>
      <c r="IA61" s="6"/>
      <c r="IB61" s="6"/>
      <c r="IC61" s="6"/>
      <c r="ID61" s="6"/>
      <c r="IE61" s="6"/>
      <c r="IF61" s="6"/>
      <c r="IG61" s="6"/>
      <c r="IH61" s="6"/>
      <c r="II61" s="6"/>
      <c r="IJ61" s="6"/>
      <c r="IK61" s="6"/>
      <c r="IL61" s="6"/>
      <c r="IM61" s="6"/>
      <c r="IN61" s="6"/>
      <c r="IO61" s="6"/>
      <c r="IP61" s="6"/>
      <c r="IQ61" s="6"/>
      <c r="IR61" s="6"/>
      <c r="IS61" s="6"/>
      <c r="IT61" s="6"/>
      <c r="IU61" s="6"/>
      <c r="IV61" s="6"/>
      <c r="IW61" s="6"/>
      <c r="IX61" s="6"/>
      <c r="IY61" s="6"/>
      <c r="IZ61" s="6"/>
      <c r="JA61" s="6"/>
      <c r="JB61" s="6"/>
      <c r="JC61" s="6"/>
      <c r="JD61" s="6"/>
      <c r="JE61" s="6"/>
      <c r="JF61" s="6"/>
      <c r="JG61" s="6"/>
      <c r="JH61" s="6"/>
      <c r="JI61" s="6"/>
      <c r="JJ61" s="6"/>
      <c r="JK61" s="6"/>
      <c r="JL61" s="6"/>
      <c r="JM61" s="6"/>
      <c r="JN61" s="6"/>
      <c r="JO61" s="6"/>
      <c r="JP61" s="6"/>
      <c r="JQ61" s="6"/>
      <c r="JR61" s="6"/>
      <c r="JS61" s="6"/>
      <c r="JT61" s="6"/>
      <c r="JU61" s="6"/>
      <c r="JV61" s="6"/>
      <c r="JW61" s="6"/>
      <c r="JX61" s="6"/>
      <c r="JY61" s="6"/>
      <c r="JZ61" s="6"/>
      <c r="KA61" s="6"/>
      <c r="KB61" s="6"/>
      <c r="KC61" s="6"/>
      <c r="KD61" s="6"/>
      <c r="KE61" s="6"/>
      <c r="KF61" s="6"/>
      <c r="KG61" s="6"/>
      <c r="KH61" s="6"/>
      <c r="KI61" s="6"/>
      <c r="KJ61" s="6"/>
      <c r="KK61" s="6"/>
      <c r="KL61" s="6"/>
      <c r="KM61" s="6"/>
      <c r="KN61" s="6"/>
      <c r="KO61" s="6"/>
      <c r="KP61" s="6"/>
      <c r="KQ61" s="6"/>
      <c r="KR61" s="6"/>
      <c r="KS61" s="6"/>
      <c r="KT61" s="6"/>
      <c r="KU61" s="6"/>
      <c r="KV61" s="6"/>
      <c r="KW61" s="6"/>
      <c r="KX61" s="6"/>
      <c r="KY61" s="6"/>
      <c r="KZ61" s="6"/>
      <c r="LA61" s="6"/>
      <c r="LB61" s="6"/>
      <c r="LC61" s="6"/>
      <c r="LD61" s="6"/>
      <c r="LE61" s="6"/>
      <c r="LF61" s="6"/>
      <c r="LG61" s="6"/>
      <c r="LH61" s="6"/>
      <c r="LI61" s="6"/>
      <c r="LJ61" s="6"/>
      <c r="LK61" s="6"/>
      <c r="LL61" s="6"/>
      <c r="LM61" s="6"/>
      <c r="LN61" s="6"/>
      <c r="LO61" s="6"/>
      <c r="LP61" s="6"/>
      <c r="LQ61" s="6"/>
      <c r="LR61" s="6"/>
      <c r="LS61" s="6"/>
      <c r="LT61" s="6"/>
      <c r="LU61" s="6"/>
      <c r="LV61" s="6"/>
      <c r="LW61" s="6"/>
      <c r="LX61" s="6"/>
      <c r="LY61" s="6"/>
      <c r="LZ61" s="6"/>
      <c r="MA61" s="6"/>
      <c r="MB61" s="6"/>
      <c r="MC61" s="6"/>
      <c r="MD61" s="6"/>
      <c r="ME61" s="6"/>
      <c r="MF61" s="6"/>
      <c r="MG61" s="6"/>
      <c r="MH61" s="6"/>
      <c r="MI61" s="6"/>
      <c r="MJ61" s="6"/>
      <c r="MK61" s="6"/>
      <c r="ML61" s="6"/>
      <c r="MM61" s="6"/>
      <c r="MN61" s="6"/>
      <c r="MO61" s="6"/>
      <c r="MP61" s="6"/>
      <c r="MQ61" s="6"/>
      <c r="MR61" s="6"/>
      <c r="MS61" s="6"/>
      <c r="MT61" s="6"/>
      <c r="MU61" s="6"/>
      <c r="MV61" s="6"/>
      <c r="MW61" s="6"/>
      <c r="MX61" s="6"/>
      <c r="MY61" s="6"/>
      <c r="MZ61" s="6"/>
      <c r="NA61" s="6"/>
      <c r="NB61" s="6"/>
      <c r="NC61" s="6"/>
      <c r="ND61" s="6"/>
      <c r="NE61" s="6"/>
      <c r="NF61" s="6"/>
      <c r="NG61" s="6"/>
      <c r="NH61" s="6"/>
      <c r="NI61" s="6"/>
      <c r="NJ61" s="6"/>
      <c r="NK61" s="6"/>
      <c r="NL61" s="6"/>
      <c r="NM61" s="6"/>
      <c r="NN61" s="6"/>
      <c r="NO61" s="6"/>
      <c r="NP61" s="6"/>
      <c r="NQ61" s="6"/>
      <c r="NR61" s="6"/>
      <c r="NS61" s="6"/>
      <c r="NT61" s="6"/>
      <c r="NU61" s="6"/>
      <c r="NV61" s="6"/>
      <c r="NW61" s="6"/>
      <c r="NX61" s="6"/>
      <c r="NY61" s="6"/>
      <c r="NZ61" s="6"/>
      <c r="OA61" s="6"/>
      <c r="OB61" s="6"/>
      <c r="OC61" s="6"/>
      <c r="OD61" s="6"/>
      <c r="OE61" s="6"/>
      <c r="OF61" s="6"/>
      <c r="OG61" s="6"/>
      <c r="OH61" s="6"/>
      <c r="OI61" s="6"/>
      <c r="OJ61" s="6"/>
      <c r="OK61" s="6"/>
      <c r="OL61" s="6"/>
      <c r="OM61" s="6"/>
      <c r="ON61" s="6"/>
      <c r="OO61" s="6"/>
      <c r="OP61" s="6"/>
      <c r="OQ61" s="6"/>
      <c r="OR61" s="6"/>
      <c r="OS61" s="6"/>
      <c r="OT61" s="6"/>
      <c r="OU61" s="6"/>
      <c r="OV61" s="6"/>
      <c r="OW61" s="6"/>
      <c r="OX61" s="6"/>
      <c r="OY61" s="6"/>
      <c r="OZ61" s="6"/>
      <c r="PA61" s="6"/>
      <c r="PB61" s="6"/>
      <c r="PC61" s="6"/>
      <c r="PD61" s="6"/>
      <c r="PE61" s="6"/>
      <c r="PF61" s="6"/>
      <c r="PG61" s="6"/>
      <c r="PH61" s="6"/>
      <c r="PI61" s="6"/>
      <c r="PJ61" s="6"/>
      <c r="PK61" s="6"/>
      <c r="PL61" s="6"/>
      <c r="PM61" s="6"/>
      <c r="PN61" s="6"/>
      <c r="PO61" s="6"/>
      <c r="PP61" s="6"/>
      <c r="PQ61" s="6"/>
      <c r="PR61" s="6"/>
      <c r="PS61" s="6"/>
      <c r="PT61" s="6"/>
      <c r="PU61" s="6"/>
      <c r="PV61" s="6"/>
      <c r="PW61" s="6"/>
      <c r="PX61" s="6"/>
      <c r="PY61" s="6"/>
      <c r="PZ61" s="6"/>
      <c r="QA61" s="6"/>
      <c r="QB61" s="6"/>
      <c r="QC61" s="6"/>
      <c r="QD61" s="6"/>
      <c r="QE61" s="6"/>
      <c r="QF61" s="6"/>
      <c r="QG61" s="6"/>
      <c r="QH61" s="6"/>
      <c r="QI61" s="6"/>
      <c r="QJ61" s="6"/>
      <c r="QK61" s="6"/>
      <c r="QL61" s="6"/>
      <c r="QM61" s="6"/>
      <c r="QN61" s="6"/>
      <c r="QO61" s="6"/>
      <c r="QP61" s="6"/>
      <c r="QQ61" s="6"/>
      <c r="QR61" s="6"/>
      <c r="QS61" s="6"/>
      <c r="QT61" s="6"/>
      <c r="QU61" s="6"/>
      <c r="QV61" s="6"/>
      <c r="QW61" s="6"/>
      <c r="QX61" s="6"/>
      <c r="QY61" s="6"/>
      <c r="QZ61" s="6"/>
      <c r="RA61" s="6"/>
      <c r="RB61" s="6"/>
      <c r="RC61" s="6"/>
      <c r="RD61" s="6"/>
      <c r="RE61" s="6"/>
      <c r="RF61" s="6"/>
      <c r="RG61" s="6"/>
      <c r="RH61" s="6"/>
      <c r="RI61" s="6"/>
      <c r="RJ61" s="6"/>
      <c r="RK61" s="6"/>
      <c r="RL61" s="6"/>
      <c r="RM61" s="6"/>
      <c r="RN61" s="6"/>
      <c r="RO61" s="6"/>
      <c r="RP61" s="6"/>
      <c r="RQ61" s="6"/>
      <c r="RR61" s="6"/>
      <c r="RS61" s="6"/>
      <c r="RT61" s="6"/>
      <c r="RU61" s="6"/>
      <c r="RV61" s="6"/>
      <c r="RW61" s="6"/>
      <c r="RX61" s="6"/>
      <c r="RY61" s="6"/>
      <c r="RZ61" s="6"/>
      <c r="SA61" s="6"/>
      <c r="SB61" s="6"/>
      <c r="SC61" s="6"/>
      <c r="SD61" s="6"/>
      <c r="SE61" s="6"/>
      <c r="SF61" s="6"/>
      <c r="SG61" s="6"/>
      <c r="SH61" s="6"/>
      <c r="SI61" s="6"/>
      <c r="SJ61" s="6"/>
      <c r="SK61" s="6"/>
      <c r="SL61" s="6"/>
      <c r="SM61" s="6"/>
      <c r="SN61" s="6"/>
      <c r="SO61" s="6"/>
      <c r="SP61" s="6"/>
      <c r="SQ61" s="6"/>
      <c r="SR61" s="6"/>
      <c r="SS61" s="6"/>
      <c r="ST61" s="6"/>
      <c r="SU61" s="6"/>
      <c r="SV61" s="6"/>
      <c r="SW61" s="6"/>
      <c r="SX61" s="6"/>
      <c r="SY61" s="6"/>
      <c r="SZ61" s="6"/>
      <c r="TA61" s="6"/>
      <c r="TB61" s="6"/>
      <c r="TC61" s="6"/>
      <c r="TD61" s="6"/>
      <c r="TE61" s="6"/>
      <c r="TF61" s="6"/>
      <c r="TG61" s="6"/>
      <c r="TH61" s="6"/>
      <c r="TI61" s="6"/>
      <c r="TJ61" s="6"/>
      <c r="TK61" s="6"/>
      <c r="TL61" s="6"/>
      <c r="TM61" s="6"/>
      <c r="TN61" s="6"/>
      <c r="TO61" s="6"/>
      <c r="TP61" s="6"/>
      <c r="TQ61" s="6"/>
      <c r="TR61" s="6"/>
      <c r="TS61" s="6"/>
      <c r="TT61" s="6"/>
      <c r="TU61" s="6"/>
      <c r="TV61" s="6"/>
      <c r="TW61" s="6"/>
      <c r="TX61" s="6"/>
      <c r="TY61" s="6"/>
      <c r="TZ61" s="6"/>
      <c r="UA61" s="6"/>
      <c r="UB61" s="6"/>
      <c r="UC61" s="6"/>
      <c r="UD61" s="6"/>
      <c r="UE61" s="6"/>
      <c r="UF61" s="6"/>
      <c r="UG61" s="6"/>
      <c r="UH61" s="6"/>
      <c r="UI61" s="6"/>
      <c r="UJ61" s="6"/>
      <c r="UK61" s="6"/>
      <c r="UL61" s="6"/>
      <c r="UM61" s="6"/>
      <c r="UN61" s="6"/>
      <c r="UO61" s="6"/>
      <c r="UP61" s="6"/>
      <c r="UQ61" s="6"/>
      <c r="UR61" s="6"/>
      <c r="US61" s="6"/>
      <c r="UT61" s="6"/>
      <c r="UU61" s="6"/>
      <c r="UV61" s="6"/>
      <c r="UW61" s="6"/>
      <c r="UX61" s="6"/>
      <c r="UY61" s="6"/>
      <c r="UZ61" s="6"/>
      <c r="VA61" s="6"/>
      <c r="VB61" s="6"/>
      <c r="VC61" s="6"/>
      <c r="VD61" s="6"/>
      <c r="VE61" s="6"/>
      <c r="VF61" s="6"/>
      <c r="VG61" s="6"/>
      <c r="VH61" s="6"/>
      <c r="VI61" s="6"/>
      <c r="VJ61" s="6"/>
      <c r="VK61" s="6"/>
      <c r="VL61" s="6"/>
      <c r="VM61" s="6"/>
      <c r="VN61" s="6"/>
      <c r="VO61" s="6"/>
      <c r="VP61" s="6"/>
      <c r="VQ61" s="6"/>
      <c r="VR61" s="6"/>
      <c r="VS61" s="6"/>
      <c r="VT61" s="6"/>
      <c r="VU61" s="6"/>
      <c r="VV61" s="6"/>
      <c r="VW61" s="6"/>
      <c r="VX61" s="6"/>
      <c r="VY61" s="6"/>
      <c r="VZ61" s="6"/>
      <c r="WA61" s="6"/>
      <c r="WB61" s="6"/>
      <c r="WC61" s="6"/>
      <c r="WD61" s="6"/>
      <c r="WE61" s="6"/>
      <c r="WF61" s="6"/>
      <c r="WG61" s="6"/>
      <c r="WH61" s="6"/>
      <c r="WI61" s="6"/>
      <c r="WJ61" s="6"/>
      <c r="WK61" s="6"/>
      <c r="WL61" s="6"/>
      <c r="WM61" s="6"/>
      <c r="WN61" s="6"/>
      <c r="WO61" s="6"/>
      <c r="WP61" s="6"/>
      <c r="WQ61" s="6"/>
      <c r="WR61" s="6"/>
      <c r="WS61" s="6"/>
      <c r="WT61" s="6"/>
      <c r="WU61" s="6"/>
      <c r="WV61" s="6"/>
      <c r="WW61" s="6"/>
      <c r="WX61" s="6"/>
      <c r="WY61" s="6"/>
      <c r="WZ61" s="6"/>
      <c r="XA61" s="6"/>
      <c r="XB61" s="6"/>
      <c r="XC61" s="6"/>
      <c r="XD61" s="6"/>
      <c r="XE61" s="6"/>
      <c r="XF61" s="6"/>
      <c r="XG61" s="6"/>
      <c r="XH61" s="6"/>
      <c r="XI61" s="6"/>
      <c r="XJ61" s="6"/>
      <c r="XK61" s="6"/>
      <c r="XL61" s="6"/>
      <c r="XM61" s="6"/>
      <c r="XN61" s="6"/>
      <c r="XO61" s="6"/>
      <c r="XP61" s="6"/>
      <c r="XQ61" s="6"/>
      <c r="XR61" s="6"/>
      <c r="XS61" s="6"/>
      <c r="XT61" s="6"/>
      <c r="XU61" s="6"/>
      <c r="XV61" s="6"/>
      <c r="XW61" s="6"/>
      <c r="XX61" s="6"/>
      <c r="XY61" s="6"/>
      <c r="XZ61" s="6"/>
      <c r="YA61" s="6"/>
      <c r="YB61" s="6"/>
      <c r="YC61" s="6"/>
      <c r="YD61" s="6"/>
      <c r="YE61" s="6"/>
      <c r="YF61" s="6"/>
      <c r="YG61" s="6"/>
      <c r="YH61" s="6"/>
      <c r="YI61" s="6"/>
      <c r="YJ61" s="6"/>
      <c r="YK61" s="6"/>
      <c r="YL61" s="6"/>
      <c r="YM61" s="6"/>
      <c r="YN61" s="6"/>
      <c r="YO61" s="6"/>
      <c r="YP61" s="6"/>
      <c r="YQ61" s="6"/>
      <c r="YR61" s="6"/>
      <c r="YS61" s="6"/>
      <c r="YT61" s="6"/>
      <c r="YU61" s="6"/>
      <c r="YV61" s="6"/>
      <c r="YW61" s="6"/>
      <c r="YX61" s="6"/>
      <c r="YY61" s="6"/>
      <c r="YZ61" s="6"/>
      <c r="ZA61" s="6"/>
      <c r="ZB61" s="6"/>
      <c r="ZC61" s="6"/>
      <c r="ZD61" s="6"/>
      <c r="ZE61" s="6"/>
      <c r="ZF61" s="6"/>
      <c r="ZG61" s="6"/>
      <c r="ZH61" s="6"/>
      <c r="ZI61" s="6"/>
      <c r="ZJ61" s="6"/>
      <c r="ZK61" s="6"/>
      <c r="ZL61" s="6"/>
      <c r="ZM61" s="6"/>
      <c r="ZN61" s="6"/>
      <c r="ZO61" s="6"/>
      <c r="ZP61" s="6"/>
      <c r="ZQ61" s="6"/>
      <c r="ZR61" s="6"/>
      <c r="ZS61" s="6"/>
      <c r="ZT61" s="6"/>
      <c r="ZU61" s="6"/>
      <c r="ZV61" s="6"/>
      <c r="ZW61" s="6"/>
      <c r="ZX61" s="6"/>
      <c r="ZY61" s="6"/>
      <c r="ZZ61" s="6"/>
      <c r="AAA61" s="6"/>
      <c r="AAB61" s="6"/>
      <c r="AAC61" s="6"/>
      <c r="AAD61" s="6"/>
      <c r="AAE61" s="6"/>
      <c r="AAF61" s="6"/>
      <c r="AAG61" s="6"/>
      <c r="AAH61" s="6"/>
      <c r="AAI61" s="6"/>
      <c r="AAJ61" s="6"/>
      <c r="AAK61" s="6"/>
      <c r="AAL61" s="6"/>
      <c r="AAM61" s="6"/>
      <c r="AAN61" s="6"/>
      <c r="AAO61" s="6"/>
      <c r="AAP61" s="6"/>
      <c r="AAQ61" s="6"/>
      <c r="AAR61" s="6"/>
      <c r="AAS61" s="6"/>
      <c r="AAT61" s="6"/>
      <c r="AAU61" s="6"/>
      <c r="AAV61" s="6"/>
      <c r="AAW61" s="6"/>
      <c r="AAX61" s="6"/>
      <c r="AAY61" s="6"/>
      <c r="AAZ61" s="6"/>
      <c r="ABA61" s="6"/>
      <c r="ABB61" s="6"/>
      <c r="ABC61" s="6"/>
      <c r="ABD61" s="6"/>
      <c r="ABE61" s="6"/>
      <c r="ABF61" s="6"/>
      <c r="ABG61" s="6"/>
      <c r="ABH61" s="6"/>
      <c r="ABI61" s="6"/>
      <c r="ABJ61" s="6"/>
      <c r="ABK61" s="6"/>
      <c r="ABL61" s="6"/>
      <c r="ABM61" s="6"/>
      <c r="ABN61" s="6"/>
      <c r="ABO61" s="6"/>
      <c r="ABP61" s="6"/>
      <c r="ABQ61" s="6"/>
      <c r="ABR61" s="6"/>
      <c r="ABS61" s="6"/>
      <c r="ABT61" s="6"/>
      <c r="ABU61" s="6"/>
      <c r="ABV61" s="6"/>
      <c r="ABW61" s="6"/>
      <c r="ABX61" s="6"/>
      <c r="ABY61" s="6"/>
      <c r="ABZ61" s="6"/>
      <c r="ACA61" s="6"/>
      <c r="ACB61" s="6"/>
      <c r="ACC61" s="6"/>
      <c r="ACD61" s="6"/>
      <c r="ACE61" s="6"/>
      <c r="ACF61" s="6"/>
      <c r="ACG61" s="6"/>
      <c r="ACH61" s="6"/>
      <c r="ACI61" s="6"/>
      <c r="ACJ61" s="6"/>
      <c r="ACK61" s="6"/>
      <c r="ACL61" s="6"/>
      <c r="ACM61" s="6"/>
      <c r="ACN61" s="6"/>
      <c r="ACO61" s="6"/>
      <c r="ACP61" s="6"/>
      <c r="ACQ61" s="6"/>
      <c r="ACR61" s="6"/>
      <c r="ACS61" s="6"/>
      <c r="ACT61" s="6"/>
      <c r="ACU61" s="6"/>
      <c r="ACV61" s="6"/>
      <c r="ACW61" s="6"/>
      <c r="ACX61" s="6"/>
      <c r="ACY61" s="6"/>
      <c r="ACZ61" s="6"/>
      <c r="ADA61" s="6"/>
      <c r="ADB61" s="6"/>
      <c r="ADC61" s="6"/>
      <c r="ADD61" s="6"/>
      <c r="ADE61" s="6"/>
      <c r="ADF61" s="6"/>
      <c r="ADG61" s="6"/>
      <c r="ADH61" s="6"/>
      <c r="ADI61" s="6"/>
      <c r="ADJ61" s="6"/>
      <c r="ADK61" s="6"/>
      <c r="ADL61" s="6"/>
      <c r="ADM61" s="6"/>
      <c r="ADN61" s="6"/>
      <c r="ADO61" s="6"/>
      <c r="ADP61" s="6"/>
      <c r="ADQ61" s="6"/>
      <c r="ADR61" s="6"/>
      <c r="ADS61" s="6"/>
      <c r="ADT61" s="6"/>
      <c r="ADU61" s="6"/>
      <c r="ADV61" s="6"/>
      <c r="ADW61" s="6"/>
      <c r="ADX61" s="6"/>
      <c r="ADY61" s="6"/>
      <c r="ADZ61" s="6"/>
      <c r="AEA61" s="6"/>
      <c r="AEB61" s="6"/>
      <c r="AEC61" s="6"/>
      <c r="AED61" s="6"/>
      <c r="AEE61" s="6"/>
      <c r="AEF61" s="6"/>
      <c r="AEG61" s="6"/>
      <c r="AEH61" s="6"/>
      <c r="AEI61" s="6"/>
      <c r="AEJ61" s="6"/>
      <c r="AEK61" s="6"/>
      <c r="AEL61" s="6"/>
      <c r="AEM61" s="6"/>
      <c r="AEN61" s="6"/>
      <c r="AEO61" s="6"/>
      <c r="AEP61" s="6"/>
      <c r="AEQ61" s="6"/>
      <c r="AER61" s="6"/>
      <c r="AES61" s="6"/>
      <c r="AET61" s="6"/>
      <c r="AEU61" s="6"/>
      <c r="AEV61" s="6"/>
      <c r="AEW61" s="6"/>
      <c r="AEX61" s="6"/>
      <c r="AEY61" s="6"/>
      <c r="AEZ61" s="6"/>
      <c r="AFA61" s="6"/>
      <c r="AFB61" s="6"/>
      <c r="AFC61" s="6"/>
      <c r="AFD61" s="6"/>
      <c r="AFE61" s="6"/>
      <c r="AFF61" s="6"/>
      <c r="AFG61" s="6"/>
      <c r="AFH61" s="6"/>
      <c r="AFI61" s="6"/>
      <c r="AFJ61" s="6"/>
      <c r="AFK61" s="6"/>
      <c r="AFL61" s="6"/>
      <c r="AFM61" s="6"/>
      <c r="AFN61" s="6"/>
      <c r="AFO61" s="6"/>
      <c r="AFP61" s="6"/>
      <c r="AFQ61" s="6"/>
      <c r="AFR61" s="6"/>
      <c r="AFS61" s="6"/>
      <c r="AFT61" s="6"/>
      <c r="AFU61" s="6"/>
      <c r="AFV61" s="6"/>
      <c r="AFW61" s="6"/>
      <c r="AFX61" s="6"/>
      <c r="AFY61" s="6"/>
      <c r="AFZ61" s="6"/>
      <c r="AGA61" s="6"/>
      <c r="AGB61" s="6"/>
      <c r="AGC61" s="6"/>
      <c r="AGD61" s="6"/>
      <c r="AGE61" s="6"/>
      <c r="AGF61" s="6"/>
      <c r="AGG61" s="6"/>
      <c r="AGH61" s="6"/>
      <c r="AGI61" s="6"/>
      <c r="AGJ61" s="6"/>
      <c r="AGK61" s="6"/>
      <c r="AGL61" s="6"/>
      <c r="AGM61" s="6"/>
      <c r="AGN61" s="6"/>
      <c r="AGO61" s="6"/>
      <c r="AGP61" s="6"/>
      <c r="AGQ61" s="6"/>
      <c r="AGR61" s="6"/>
      <c r="AGS61" s="6"/>
      <c r="AGT61" s="6"/>
      <c r="AGU61" s="6"/>
      <c r="AGV61" s="6"/>
      <c r="AGW61" s="6"/>
      <c r="AGX61" s="6"/>
      <c r="AGY61" s="6"/>
      <c r="AGZ61" s="6"/>
      <c r="AHA61" s="6"/>
      <c r="AHB61" s="6"/>
      <c r="AHC61" s="6"/>
      <c r="AHD61" s="6"/>
      <c r="AHE61" s="6"/>
      <c r="AHF61" s="6"/>
      <c r="AHG61" s="6"/>
      <c r="AHH61" s="6"/>
      <c r="AHI61" s="6"/>
      <c r="AHJ61" s="6"/>
      <c r="AHK61" s="6"/>
      <c r="AHL61" s="6"/>
      <c r="AHM61" s="6"/>
      <c r="AHN61" s="6"/>
      <c r="AHO61" s="6"/>
      <c r="AHP61" s="6"/>
      <c r="AHQ61" s="6"/>
      <c r="AHR61" s="6"/>
      <c r="AHS61" s="6"/>
      <c r="AHT61" s="6"/>
      <c r="AHU61" s="6"/>
      <c r="AHV61" s="6"/>
      <c r="AHW61" s="6"/>
      <c r="AHX61" s="6"/>
      <c r="AHY61" s="6"/>
      <c r="AHZ61" s="6"/>
      <c r="AIA61" s="6"/>
      <c r="AIB61" s="6"/>
      <c r="AIC61" s="6"/>
      <c r="AID61" s="6"/>
      <c r="AIE61" s="6"/>
      <c r="AIF61" s="6"/>
      <c r="AIG61" s="6"/>
      <c r="AIH61" s="6"/>
      <c r="AII61" s="6"/>
      <c r="AIJ61" s="6"/>
      <c r="AIK61" s="6"/>
      <c r="AIL61" s="6"/>
      <c r="AIM61" s="6"/>
      <c r="AIN61" s="6"/>
      <c r="AIO61" s="6"/>
      <c r="AIP61" s="6"/>
      <c r="AIQ61" s="6"/>
      <c r="AIR61" s="6"/>
      <c r="AIS61" s="6"/>
      <c r="AIT61" s="6"/>
      <c r="AIU61" s="6"/>
      <c r="AIV61" s="6"/>
      <c r="AIW61" s="6"/>
      <c r="AIX61" s="6"/>
      <c r="AIY61" s="6"/>
      <c r="AIZ61" s="6"/>
      <c r="AJA61" s="6"/>
      <c r="AJB61" s="6"/>
      <c r="AJC61" s="6"/>
      <c r="AJD61" s="6"/>
      <c r="AJE61" s="6"/>
      <c r="AJF61" s="6"/>
      <c r="AJG61" s="6"/>
      <c r="AJH61" s="6"/>
      <c r="AJI61" s="6"/>
      <c r="AJJ61" s="6"/>
      <c r="AJK61" s="6"/>
      <c r="AJL61" s="6"/>
      <c r="AJM61" s="6"/>
      <c r="AJN61" s="6"/>
      <c r="AJO61" s="6"/>
      <c r="AJP61" s="6"/>
      <c r="AJQ61" s="6"/>
      <c r="AJR61" s="6"/>
      <c r="AJS61" s="6"/>
      <c r="AJT61" s="6"/>
      <c r="AJU61" s="6"/>
      <c r="AJV61" s="6"/>
      <c r="AJW61" s="6"/>
      <c r="AJX61" s="6"/>
      <c r="AJY61" s="6"/>
      <c r="AJZ61" s="6"/>
      <c r="AKA61" s="6"/>
      <c r="AKB61" s="6"/>
      <c r="AKC61" s="6"/>
      <c r="AKD61" s="6"/>
      <c r="AKE61" s="6"/>
      <c r="AKF61" s="6"/>
      <c r="AKG61" s="6"/>
      <c r="AKH61" s="6"/>
      <c r="AKI61" s="6"/>
      <c r="AKJ61" s="6"/>
      <c r="AKK61" s="6"/>
      <c r="AKL61" s="6"/>
      <c r="AKM61" s="6"/>
      <c r="AKN61" s="6"/>
      <c r="AKO61" s="6"/>
      <c r="AKP61" s="6"/>
      <c r="AKQ61" s="6"/>
      <c r="AKR61" s="6"/>
      <c r="AKS61" s="6"/>
      <c r="AKT61" s="6"/>
      <c r="AKU61" s="6"/>
      <c r="AKV61" s="6"/>
      <c r="AKW61" s="6"/>
      <c r="AKX61" s="6"/>
      <c r="AKY61" s="6"/>
      <c r="AKZ61" s="6"/>
      <c r="ALA61" s="6"/>
      <c r="ALB61" s="6"/>
      <c r="ALC61" s="6"/>
      <c r="ALD61" s="6"/>
      <c r="ALE61" s="6"/>
      <c r="ALF61" s="6"/>
      <c r="ALG61" s="6"/>
      <c r="ALH61" s="6"/>
      <c r="ALI61" s="6"/>
      <c r="ALJ61" s="6"/>
      <c r="ALK61" s="6"/>
      <c r="ALL61" s="6"/>
      <c r="ALM61" s="6"/>
      <c r="ALN61" s="6"/>
      <c r="ALO61" s="6"/>
      <c r="ALP61" s="6"/>
      <c r="ALQ61" s="6"/>
      <c r="ALR61" s="6"/>
      <c r="ALS61" s="6"/>
      <c r="ALT61" s="6"/>
      <c r="ALU61" s="6"/>
      <c r="ALV61" s="6"/>
      <c r="ALW61" s="6"/>
      <c r="ALX61" s="6"/>
      <c r="ALY61" s="6"/>
      <c r="ALZ61" s="6"/>
      <c r="AMA61" s="6"/>
      <c r="AMB61" s="6"/>
      <c r="AMC61" s="6"/>
      <c r="AMD61" s="6"/>
      <c r="AME61" s="6"/>
      <c r="AMF61" s="6"/>
      <c r="AMG61" s="6"/>
      <c r="AMH61" s="6"/>
      <c r="AMI61" s="6"/>
      <c r="AMJ61" s="6"/>
      <c r="AMK61" s="6"/>
      <c r="AML61" s="6"/>
      <c r="AMM61" s="6"/>
      <c r="AMN61" s="6"/>
      <c r="AMO61" s="6"/>
      <c r="AMP61" s="6"/>
      <c r="AMQ61" s="6"/>
      <c r="AMR61" s="6"/>
      <c r="AMS61" s="6"/>
      <c r="AMT61" s="6"/>
      <c r="AMU61" s="6"/>
      <c r="AMV61" s="6"/>
      <c r="AMW61" s="6"/>
      <c r="AMX61" s="6"/>
      <c r="AMY61" s="6"/>
      <c r="AMZ61" s="6"/>
      <c r="ANA61" s="6"/>
      <c r="ANB61" s="6"/>
    </row>
    <row r="62" spans="1:1042" x14ac:dyDescent="0.25">
      <c r="A62" t="s">
        <v>188</v>
      </c>
      <c r="K62" s="55"/>
      <c r="L62" s="55"/>
      <c r="M62" s="6"/>
      <c r="N62" s="55"/>
      <c r="O62" s="6"/>
      <c r="P62" s="6"/>
      <c r="Q62" s="6"/>
      <c r="R62" s="164" t="s">
        <v>924</v>
      </c>
      <c r="S62" s="14">
        <v>25</v>
      </c>
      <c r="T62" s="103" t="s">
        <v>927</v>
      </c>
      <c r="U62" s="133">
        <f t="shared" si="2"/>
        <v>4</v>
      </c>
      <c r="V62" s="167" t="s">
        <v>930</v>
      </c>
      <c r="W62" s="78"/>
      <c r="X62" s="56"/>
      <c r="Y62" s="56"/>
      <c r="Z62" s="57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/>
      <c r="DS62" s="6"/>
      <c r="DT62" s="6"/>
      <c r="DU62" s="6"/>
      <c r="DV62" s="6"/>
      <c r="DW62" s="6"/>
      <c r="DX62" s="6"/>
      <c r="DY62" s="6"/>
      <c r="DZ62" s="6"/>
      <c r="EA62" s="6"/>
      <c r="EB62" s="6"/>
      <c r="EC62" s="6"/>
      <c r="ED62" s="6"/>
      <c r="EE62" s="6"/>
      <c r="EF62" s="6"/>
      <c r="EG62" s="6"/>
      <c r="EH62" s="6"/>
      <c r="EI62" s="6"/>
      <c r="EJ62" s="6"/>
      <c r="EK62" s="6"/>
      <c r="EL62" s="6"/>
      <c r="EM62" s="6"/>
      <c r="EN62" s="6"/>
      <c r="EO62" s="6"/>
      <c r="EP62" s="6"/>
      <c r="EQ62" s="6"/>
      <c r="ER62" s="6"/>
      <c r="ES62" s="6"/>
      <c r="ET62" s="6"/>
      <c r="EU62" s="6"/>
      <c r="EV62" s="6"/>
      <c r="EW62" s="6"/>
      <c r="EX62" s="6"/>
      <c r="EY62" s="6"/>
      <c r="EZ62" s="6"/>
      <c r="FA62" s="6"/>
      <c r="FB62" s="6"/>
      <c r="FC62" s="6"/>
      <c r="FD62" s="6"/>
      <c r="FE62" s="6"/>
      <c r="FF62" s="6"/>
      <c r="FG62" s="6"/>
      <c r="FH62" s="6"/>
      <c r="FI62" s="6"/>
      <c r="FJ62" s="6"/>
      <c r="FK62" s="6"/>
      <c r="FL62" s="6"/>
      <c r="FM62" s="6"/>
      <c r="FN62" s="6"/>
      <c r="FO62" s="6"/>
      <c r="FP62" s="6"/>
      <c r="FQ62" s="6"/>
      <c r="FR62" s="6"/>
      <c r="FS62" s="6"/>
      <c r="FT62" s="6"/>
      <c r="FU62" s="6"/>
      <c r="FV62" s="6"/>
      <c r="FW62" s="6"/>
      <c r="FX62" s="6"/>
      <c r="FY62" s="6"/>
      <c r="FZ62" s="6"/>
      <c r="GA62" s="6"/>
      <c r="GB62" s="6"/>
      <c r="GC62" s="6"/>
      <c r="GD62" s="6"/>
      <c r="GE62" s="6"/>
      <c r="GF62" s="6"/>
      <c r="GG62" s="6"/>
      <c r="GH62" s="6"/>
      <c r="GI62" s="6"/>
      <c r="GJ62" s="6"/>
      <c r="GK62" s="6"/>
      <c r="GL62" s="6"/>
      <c r="GM62" s="6"/>
      <c r="GN62" s="6"/>
      <c r="GO62" s="6"/>
      <c r="GP62" s="6"/>
      <c r="GQ62" s="6"/>
      <c r="GR62" s="6"/>
      <c r="GS62" s="6"/>
      <c r="GT62" s="6"/>
      <c r="GU62" s="6"/>
      <c r="GV62" s="6"/>
      <c r="GW62" s="6"/>
      <c r="GX62" s="6"/>
      <c r="GY62" s="6"/>
      <c r="GZ62" s="6"/>
      <c r="HA62" s="6"/>
      <c r="HB62" s="6"/>
      <c r="HC62" s="6"/>
      <c r="HD62" s="6"/>
      <c r="HE62" s="6"/>
      <c r="HF62" s="6"/>
      <c r="HG62" s="6"/>
      <c r="HH62" s="6"/>
      <c r="HI62" s="6"/>
      <c r="HJ62" s="6"/>
      <c r="HK62" s="6"/>
      <c r="HL62" s="6"/>
      <c r="HM62" s="6"/>
      <c r="HN62" s="6"/>
      <c r="HO62" s="6"/>
      <c r="HP62" s="6"/>
      <c r="HQ62" s="6"/>
      <c r="HR62" s="6"/>
      <c r="HS62" s="6"/>
      <c r="HT62" s="6"/>
      <c r="HU62" s="6"/>
      <c r="HV62" s="6"/>
      <c r="HW62" s="6"/>
      <c r="HX62" s="6"/>
      <c r="HY62" s="6"/>
      <c r="HZ62" s="6"/>
      <c r="IA62" s="6"/>
      <c r="IB62" s="6"/>
      <c r="IC62" s="6"/>
      <c r="ID62" s="6"/>
      <c r="IE62" s="6"/>
      <c r="IF62" s="6"/>
      <c r="IG62" s="6"/>
      <c r="IH62" s="6"/>
      <c r="II62" s="6"/>
      <c r="IJ62" s="6"/>
      <c r="IK62" s="6"/>
      <c r="IL62" s="6"/>
      <c r="IM62" s="6"/>
      <c r="IN62" s="6"/>
      <c r="IO62" s="6"/>
      <c r="IP62" s="6"/>
      <c r="IQ62" s="6"/>
      <c r="IR62" s="6"/>
      <c r="IS62" s="6"/>
      <c r="IT62" s="6"/>
      <c r="IU62" s="6"/>
      <c r="IV62" s="6"/>
      <c r="IW62" s="6"/>
      <c r="IX62" s="6"/>
      <c r="IY62" s="6"/>
      <c r="IZ62" s="6"/>
      <c r="JA62" s="6"/>
      <c r="JB62" s="6"/>
      <c r="JC62" s="6"/>
      <c r="JD62" s="6"/>
      <c r="JE62" s="6"/>
      <c r="JF62" s="6"/>
      <c r="JG62" s="6"/>
      <c r="JH62" s="6"/>
      <c r="JI62" s="6"/>
      <c r="JJ62" s="6"/>
      <c r="JK62" s="6"/>
      <c r="JL62" s="6"/>
      <c r="JM62" s="6"/>
      <c r="JN62" s="6"/>
      <c r="JO62" s="6"/>
      <c r="JP62" s="6"/>
      <c r="JQ62" s="6"/>
      <c r="JR62" s="6"/>
      <c r="JS62" s="6"/>
      <c r="JT62" s="6"/>
      <c r="JU62" s="6"/>
      <c r="JV62" s="6"/>
      <c r="JW62" s="6"/>
      <c r="JX62" s="6"/>
      <c r="JY62" s="6"/>
      <c r="JZ62" s="6"/>
      <c r="KA62" s="6"/>
      <c r="KB62" s="6"/>
      <c r="KC62" s="6"/>
      <c r="KD62" s="6"/>
      <c r="KE62" s="6"/>
      <c r="KF62" s="6"/>
      <c r="KG62" s="6"/>
      <c r="KH62" s="6"/>
      <c r="KI62" s="6"/>
      <c r="KJ62" s="6"/>
      <c r="KK62" s="6"/>
      <c r="KL62" s="6"/>
      <c r="KM62" s="6"/>
      <c r="KN62" s="6"/>
      <c r="KO62" s="6"/>
      <c r="KP62" s="6"/>
      <c r="KQ62" s="6"/>
      <c r="KR62" s="6"/>
      <c r="KS62" s="6"/>
      <c r="KT62" s="6"/>
      <c r="KU62" s="6"/>
      <c r="KV62" s="6"/>
      <c r="KW62" s="6"/>
      <c r="KX62" s="6"/>
      <c r="KY62" s="6"/>
      <c r="KZ62" s="6"/>
      <c r="LA62" s="6"/>
      <c r="LB62" s="6"/>
      <c r="LC62" s="6"/>
      <c r="LD62" s="6"/>
      <c r="LE62" s="6"/>
      <c r="LF62" s="6"/>
      <c r="LG62" s="6"/>
      <c r="LH62" s="6"/>
      <c r="LI62" s="6"/>
      <c r="LJ62" s="6"/>
      <c r="LK62" s="6"/>
      <c r="LL62" s="6"/>
      <c r="LM62" s="6"/>
      <c r="LN62" s="6"/>
      <c r="LO62" s="6"/>
      <c r="LP62" s="6"/>
      <c r="LQ62" s="6"/>
      <c r="LR62" s="6"/>
      <c r="LS62" s="6"/>
      <c r="LT62" s="6"/>
      <c r="LU62" s="6"/>
      <c r="LV62" s="6"/>
      <c r="LW62" s="6"/>
      <c r="LX62" s="6"/>
      <c r="LY62" s="6"/>
      <c r="LZ62" s="6"/>
      <c r="MA62" s="6"/>
      <c r="MB62" s="6"/>
      <c r="MC62" s="6"/>
      <c r="MD62" s="6"/>
      <c r="ME62" s="6"/>
      <c r="MF62" s="6"/>
      <c r="MG62" s="6"/>
      <c r="MH62" s="6"/>
      <c r="MI62" s="6"/>
      <c r="MJ62" s="6"/>
      <c r="MK62" s="6"/>
      <c r="ML62" s="6"/>
      <c r="MM62" s="6"/>
      <c r="MN62" s="6"/>
      <c r="MO62" s="6"/>
      <c r="MP62" s="6"/>
      <c r="MQ62" s="6"/>
      <c r="MR62" s="6"/>
      <c r="MS62" s="6"/>
      <c r="MT62" s="6"/>
      <c r="MU62" s="6"/>
      <c r="MV62" s="6"/>
      <c r="MW62" s="6"/>
      <c r="MX62" s="6"/>
      <c r="MY62" s="6"/>
      <c r="MZ62" s="6"/>
      <c r="NA62" s="6"/>
      <c r="NB62" s="6"/>
      <c r="NC62" s="6"/>
      <c r="ND62" s="6"/>
      <c r="NE62" s="6"/>
      <c r="NF62" s="6"/>
      <c r="NG62" s="6"/>
      <c r="NH62" s="6"/>
      <c r="NI62" s="6"/>
      <c r="NJ62" s="6"/>
      <c r="NK62" s="6"/>
      <c r="NL62" s="6"/>
      <c r="NM62" s="6"/>
      <c r="NN62" s="6"/>
      <c r="NO62" s="6"/>
      <c r="NP62" s="6"/>
      <c r="NQ62" s="6"/>
      <c r="NR62" s="6"/>
      <c r="NS62" s="6"/>
      <c r="NT62" s="6"/>
      <c r="NU62" s="6"/>
      <c r="NV62" s="6"/>
      <c r="NW62" s="6"/>
      <c r="NX62" s="6"/>
      <c r="NY62" s="6"/>
      <c r="NZ62" s="6"/>
      <c r="OA62" s="6"/>
      <c r="OB62" s="6"/>
      <c r="OC62" s="6"/>
      <c r="OD62" s="6"/>
      <c r="OE62" s="6"/>
      <c r="OF62" s="6"/>
      <c r="OG62" s="6"/>
      <c r="OH62" s="6"/>
      <c r="OI62" s="6"/>
      <c r="OJ62" s="6"/>
      <c r="OK62" s="6"/>
      <c r="OL62" s="6"/>
      <c r="OM62" s="6"/>
      <c r="ON62" s="6"/>
      <c r="OO62" s="6"/>
      <c r="OP62" s="6"/>
      <c r="OQ62" s="6"/>
      <c r="OR62" s="6"/>
      <c r="OS62" s="6"/>
      <c r="OT62" s="6"/>
      <c r="OU62" s="6"/>
      <c r="OV62" s="6"/>
      <c r="OW62" s="6"/>
      <c r="OX62" s="6"/>
      <c r="OY62" s="6"/>
      <c r="OZ62" s="6"/>
      <c r="PA62" s="6"/>
      <c r="PB62" s="6"/>
      <c r="PC62" s="6"/>
      <c r="PD62" s="6"/>
      <c r="PE62" s="6"/>
      <c r="PF62" s="6"/>
      <c r="PG62" s="6"/>
      <c r="PH62" s="6"/>
      <c r="PI62" s="6"/>
      <c r="PJ62" s="6"/>
      <c r="PK62" s="6"/>
      <c r="PL62" s="6"/>
      <c r="PM62" s="6"/>
      <c r="PN62" s="6"/>
      <c r="PO62" s="6"/>
      <c r="PP62" s="6"/>
      <c r="PQ62" s="6"/>
      <c r="PR62" s="6"/>
      <c r="PS62" s="6"/>
      <c r="PT62" s="6"/>
      <c r="PU62" s="6"/>
      <c r="PV62" s="6"/>
      <c r="PW62" s="6"/>
      <c r="PX62" s="6"/>
      <c r="PY62" s="6"/>
      <c r="PZ62" s="6"/>
      <c r="QA62" s="6"/>
      <c r="QB62" s="6"/>
      <c r="QC62" s="6"/>
      <c r="QD62" s="6"/>
      <c r="QE62" s="6"/>
      <c r="QF62" s="6"/>
      <c r="QG62" s="6"/>
      <c r="QH62" s="6"/>
      <c r="QI62" s="6"/>
      <c r="QJ62" s="6"/>
      <c r="QK62" s="6"/>
      <c r="QL62" s="6"/>
      <c r="QM62" s="6"/>
      <c r="QN62" s="6"/>
      <c r="QO62" s="6"/>
      <c r="QP62" s="6"/>
      <c r="QQ62" s="6"/>
      <c r="QR62" s="6"/>
      <c r="QS62" s="6"/>
      <c r="QT62" s="6"/>
      <c r="QU62" s="6"/>
      <c r="QV62" s="6"/>
      <c r="QW62" s="6"/>
      <c r="QX62" s="6"/>
      <c r="QY62" s="6"/>
      <c r="QZ62" s="6"/>
      <c r="RA62" s="6"/>
      <c r="RB62" s="6"/>
      <c r="RC62" s="6"/>
      <c r="RD62" s="6"/>
      <c r="RE62" s="6"/>
      <c r="RF62" s="6"/>
      <c r="RG62" s="6"/>
      <c r="RH62" s="6"/>
      <c r="RI62" s="6"/>
      <c r="RJ62" s="6"/>
      <c r="RK62" s="6"/>
      <c r="RL62" s="6"/>
      <c r="RM62" s="6"/>
      <c r="RN62" s="6"/>
      <c r="RO62" s="6"/>
      <c r="RP62" s="6"/>
      <c r="RQ62" s="6"/>
      <c r="RR62" s="6"/>
      <c r="RS62" s="6"/>
      <c r="RT62" s="6"/>
      <c r="RU62" s="6"/>
      <c r="RV62" s="6"/>
      <c r="RW62" s="6"/>
      <c r="RX62" s="6"/>
      <c r="RY62" s="6"/>
      <c r="RZ62" s="6"/>
      <c r="SA62" s="6"/>
      <c r="SB62" s="6"/>
      <c r="SC62" s="6"/>
      <c r="SD62" s="6"/>
      <c r="SE62" s="6"/>
      <c r="SF62" s="6"/>
      <c r="SG62" s="6"/>
      <c r="SH62" s="6"/>
      <c r="SI62" s="6"/>
      <c r="SJ62" s="6"/>
      <c r="SK62" s="6"/>
      <c r="SL62" s="6"/>
      <c r="SM62" s="6"/>
      <c r="SN62" s="6"/>
      <c r="SO62" s="6"/>
      <c r="SP62" s="6"/>
      <c r="SQ62" s="6"/>
      <c r="SR62" s="6"/>
      <c r="SS62" s="6"/>
      <c r="ST62" s="6"/>
      <c r="SU62" s="6"/>
      <c r="SV62" s="6"/>
      <c r="SW62" s="6"/>
      <c r="SX62" s="6"/>
      <c r="SY62" s="6"/>
      <c r="SZ62" s="6"/>
      <c r="TA62" s="6"/>
      <c r="TB62" s="6"/>
      <c r="TC62" s="6"/>
      <c r="TD62" s="6"/>
      <c r="TE62" s="6"/>
      <c r="TF62" s="6"/>
      <c r="TG62" s="6"/>
      <c r="TH62" s="6"/>
      <c r="TI62" s="6"/>
      <c r="TJ62" s="6"/>
      <c r="TK62" s="6"/>
      <c r="TL62" s="6"/>
      <c r="TM62" s="6"/>
      <c r="TN62" s="6"/>
      <c r="TO62" s="6"/>
      <c r="TP62" s="6"/>
      <c r="TQ62" s="6"/>
      <c r="TR62" s="6"/>
      <c r="TS62" s="6"/>
      <c r="TT62" s="6"/>
      <c r="TU62" s="6"/>
      <c r="TV62" s="6"/>
      <c r="TW62" s="6"/>
      <c r="TX62" s="6"/>
      <c r="TY62" s="6"/>
      <c r="TZ62" s="6"/>
      <c r="UA62" s="6"/>
      <c r="UB62" s="6"/>
      <c r="UC62" s="6"/>
      <c r="UD62" s="6"/>
      <c r="UE62" s="6"/>
      <c r="UF62" s="6"/>
      <c r="UG62" s="6"/>
      <c r="UH62" s="6"/>
      <c r="UI62" s="6"/>
      <c r="UJ62" s="6"/>
      <c r="UK62" s="6"/>
      <c r="UL62" s="6"/>
      <c r="UM62" s="6"/>
      <c r="UN62" s="6"/>
      <c r="UO62" s="6"/>
      <c r="UP62" s="6"/>
      <c r="UQ62" s="6"/>
      <c r="UR62" s="6"/>
      <c r="US62" s="6"/>
      <c r="UT62" s="6"/>
      <c r="UU62" s="6"/>
      <c r="UV62" s="6"/>
      <c r="UW62" s="6"/>
      <c r="UX62" s="6"/>
      <c r="UY62" s="6"/>
      <c r="UZ62" s="6"/>
      <c r="VA62" s="6"/>
      <c r="VB62" s="6"/>
      <c r="VC62" s="6"/>
      <c r="VD62" s="6"/>
      <c r="VE62" s="6"/>
      <c r="VF62" s="6"/>
      <c r="VG62" s="6"/>
      <c r="VH62" s="6"/>
      <c r="VI62" s="6"/>
      <c r="VJ62" s="6"/>
      <c r="VK62" s="6"/>
      <c r="VL62" s="6"/>
      <c r="VM62" s="6"/>
      <c r="VN62" s="6"/>
      <c r="VO62" s="6"/>
      <c r="VP62" s="6"/>
      <c r="VQ62" s="6"/>
      <c r="VR62" s="6"/>
      <c r="VS62" s="6"/>
      <c r="VT62" s="6"/>
      <c r="VU62" s="6"/>
      <c r="VV62" s="6"/>
      <c r="VW62" s="6"/>
      <c r="VX62" s="6"/>
      <c r="VY62" s="6"/>
      <c r="VZ62" s="6"/>
      <c r="WA62" s="6"/>
      <c r="WB62" s="6"/>
      <c r="WC62" s="6"/>
      <c r="WD62" s="6"/>
      <c r="WE62" s="6"/>
      <c r="WF62" s="6"/>
      <c r="WG62" s="6"/>
      <c r="WH62" s="6"/>
      <c r="WI62" s="6"/>
      <c r="WJ62" s="6"/>
      <c r="WK62" s="6"/>
      <c r="WL62" s="6"/>
      <c r="WM62" s="6"/>
      <c r="WN62" s="6"/>
      <c r="WO62" s="6"/>
      <c r="WP62" s="6"/>
      <c r="WQ62" s="6"/>
      <c r="WR62" s="6"/>
      <c r="WS62" s="6"/>
      <c r="WT62" s="6"/>
      <c r="WU62" s="6"/>
      <c r="WV62" s="6"/>
      <c r="WW62" s="6"/>
      <c r="WX62" s="6"/>
      <c r="WY62" s="6"/>
      <c r="WZ62" s="6"/>
      <c r="XA62" s="6"/>
      <c r="XB62" s="6"/>
      <c r="XC62" s="6"/>
      <c r="XD62" s="6"/>
      <c r="XE62" s="6"/>
      <c r="XF62" s="6"/>
      <c r="XG62" s="6"/>
      <c r="XH62" s="6"/>
      <c r="XI62" s="6"/>
      <c r="XJ62" s="6"/>
      <c r="XK62" s="6"/>
      <c r="XL62" s="6"/>
      <c r="XM62" s="6"/>
      <c r="XN62" s="6"/>
      <c r="XO62" s="6"/>
      <c r="XP62" s="6"/>
      <c r="XQ62" s="6"/>
      <c r="XR62" s="6"/>
      <c r="XS62" s="6"/>
      <c r="XT62" s="6"/>
      <c r="XU62" s="6"/>
      <c r="XV62" s="6"/>
      <c r="XW62" s="6"/>
      <c r="XX62" s="6"/>
      <c r="XY62" s="6"/>
      <c r="XZ62" s="6"/>
      <c r="YA62" s="6"/>
      <c r="YB62" s="6"/>
      <c r="YC62" s="6"/>
      <c r="YD62" s="6"/>
      <c r="YE62" s="6"/>
      <c r="YF62" s="6"/>
      <c r="YG62" s="6"/>
      <c r="YH62" s="6"/>
      <c r="YI62" s="6"/>
      <c r="YJ62" s="6"/>
      <c r="YK62" s="6"/>
      <c r="YL62" s="6"/>
      <c r="YM62" s="6"/>
      <c r="YN62" s="6"/>
      <c r="YO62" s="6"/>
      <c r="YP62" s="6"/>
      <c r="YQ62" s="6"/>
      <c r="YR62" s="6"/>
      <c r="YS62" s="6"/>
      <c r="YT62" s="6"/>
      <c r="YU62" s="6"/>
      <c r="YV62" s="6"/>
      <c r="YW62" s="6"/>
      <c r="YX62" s="6"/>
      <c r="YY62" s="6"/>
      <c r="YZ62" s="6"/>
      <c r="ZA62" s="6"/>
      <c r="ZB62" s="6"/>
      <c r="ZC62" s="6"/>
      <c r="ZD62" s="6"/>
      <c r="ZE62" s="6"/>
      <c r="ZF62" s="6"/>
      <c r="ZG62" s="6"/>
      <c r="ZH62" s="6"/>
      <c r="ZI62" s="6"/>
      <c r="ZJ62" s="6"/>
      <c r="ZK62" s="6"/>
      <c r="ZL62" s="6"/>
      <c r="ZM62" s="6"/>
      <c r="ZN62" s="6"/>
      <c r="ZO62" s="6"/>
      <c r="ZP62" s="6"/>
      <c r="ZQ62" s="6"/>
      <c r="ZR62" s="6"/>
      <c r="ZS62" s="6"/>
      <c r="ZT62" s="6"/>
      <c r="ZU62" s="6"/>
      <c r="ZV62" s="6"/>
      <c r="ZW62" s="6"/>
      <c r="ZX62" s="6"/>
      <c r="ZY62" s="6"/>
      <c r="ZZ62" s="6"/>
      <c r="AAA62" s="6"/>
      <c r="AAB62" s="6"/>
      <c r="AAC62" s="6"/>
      <c r="AAD62" s="6"/>
      <c r="AAE62" s="6"/>
      <c r="AAF62" s="6"/>
      <c r="AAG62" s="6"/>
      <c r="AAH62" s="6"/>
      <c r="AAI62" s="6"/>
      <c r="AAJ62" s="6"/>
      <c r="AAK62" s="6"/>
      <c r="AAL62" s="6"/>
      <c r="AAM62" s="6"/>
      <c r="AAN62" s="6"/>
      <c r="AAO62" s="6"/>
      <c r="AAP62" s="6"/>
      <c r="AAQ62" s="6"/>
      <c r="AAR62" s="6"/>
      <c r="AAS62" s="6"/>
      <c r="AAT62" s="6"/>
      <c r="AAU62" s="6"/>
      <c r="AAV62" s="6"/>
      <c r="AAW62" s="6"/>
      <c r="AAX62" s="6"/>
      <c r="AAY62" s="6"/>
      <c r="AAZ62" s="6"/>
      <c r="ABA62" s="6"/>
      <c r="ABB62" s="6"/>
      <c r="ABC62" s="6"/>
      <c r="ABD62" s="6"/>
      <c r="ABE62" s="6"/>
      <c r="ABF62" s="6"/>
      <c r="ABG62" s="6"/>
      <c r="ABH62" s="6"/>
      <c r="ABI62" s="6"/>
      <c r="ABJ62" s="6"/>
      <c r="ABK62" s="6"/>
      <c r="ABL62" s="6"/>
      <c r="ABM62" s="6"/>
      <c r="ABN62" s="6"/>
      <c r="ABO62" s="6"/>
      <c r="ABP62" s="6"/>
      <c r="ABQ62" s="6"/>
      <c r="ABR62" s="6"/>
      <c r="ABS62" s="6"/>
      <c r="ABT62" s="6"/>
      <c r="ABU62" s="6"/>
      <c r="ABV62" s="6"/>
      <c r="ABW62" s="6"/>
      <c r="ABX62" s="6"/>
      <c r="ABY62" s="6"/>
      <c r="ABZ62" s="6"/>
      <c r="ACA62" s="6"/>
      <c r="ACB62" s="6"/>
      <c r="ACC62" s="6"/>
      <c r="ACD62" s="6"/>
      <c r="ACE62" s="6"/>
      <c r="ACF62" s="6"/>
      <c r="ACG62" s="6"/>
      <c r="ACH62" s="6"/>
      <c r="ACI62" s="6"/>
      <c r="ACJ62" s="6"/>
      <c r="ACK62" s="6"/>
      <c r="ACL62" s="6"/>
      <c r="ACM62" s="6"/>
      <c r="ACN62" s="6"/>
      <c r="ACO62" s="6"/>
      <c r="ACP62" s="6"/>
      <c r="ACQ62" s="6"/>
      <c r="ACR62" s="6"/>
      <c r="ACS62" s="6"/>
      <c r="ACT62" s="6"/>
      <c r="ACU62" s="6"/>
      <c r="ACV62" s="6"/>
      <c r="ACW62" s="6"/>
      <c r="ACX62" s="6"/>
      <c r="ACY62" s="6"/>
      <c r="ACZ62" s="6"/>
      <c r="ADA62" s="6"/>
      <c r="ADB62" s="6"/>
      <c r="ADC62" s="6"/>
      <c r="ADD62" s="6"/>
      <c r="ADE62" s="6"/>
      <c r="ADF62" s="6"/>
      <c r="ADG62" s="6"/>
      <c r="ADH62" s="6"/>
      <c r="ADI62" s="6"/>
      <c r="ADJ62" s="6"/>
      <c r="ADK62" s="6"/>
      <c r="ADL62" s="6"/>
      <c r="ADM62" s="6"/>
      <c r="ADN62" s="6"/>
      <c r="ADO62" s="6"/>
      <c r="ADP62" s="6"/>
      <c r="ADQ62" s="6"/>
      <c r="ADR62" s="6"/>
      <c r="ADS62" s="6"/>
      <c r="ADT62" s="6"/>
      <c r="ADU62" s="6"/>
      <c r="ADV62" s="6"/>
      <c r="ADW62" s="6"/>
      <c r="ADX62" s="6"/>
      <c r="ADY62" s="6"/>
      <c r="ADZ62" s="6"/>
      <c r="AEA62" s="6"/>
      <c r="AEB62" s="6"/>
      <c r="AEC62" s="6"/>
      <c r="AED62" s="6"/>
      <c r="AEE62" s="6"/>
      <c r="AEF62" s="6"/>
      <c r="AEG62" s="6"/>
      <c r="AEH62" s="6"/>
      <c r="AEI62" s="6"/>
      <c r="AEJ62" s="6"/>
      <c r="AEK62" s="6"/>
      <c r="AEL62" s="6"/>
      <c r="AEM62" s="6"/>
      <c r="AEN62" s="6"/>
      <c r="AEO62" s="6"/>
      <c r="AEP62" s="6"/>
      <c r="AEQ62" s="6"/>
      <c r="AER62" s="6"/>
      <c r="AES62" s="6"/>
      <c r="AET62" s="6"/>
      <c r="AEU62" s="6"/>
      <c r="AEV62" s="6"/>
      <c r="AEW62" s="6"/>
      <c r="AEX62" s="6"/>
      <c r="AEY62" s="6"/>
      <c r="AEZ62" s="6"/>
      <c r="AFA62" s="6"/>
      <c r="AFB62" s="6"/>
      <c r="AFC62" s="6"/>
      <c r="AFD62" s="6"/>
      <c r="AFE62" s="6"/>
      <c r="AFF62" s="6"/>
      <c r="AFG62" s="6"/>
      <c r="AFH62" s="6"/>
      <c r="AFI62" s="6"/>
      <c r="AFJ62" s="6"/>
      <c r="AFK62" s="6"/>
      <c r="AFL62" s="6"/>
      <c r="AFM62" s="6"/>
      <c r="AFN62" s="6"/>
      <c r="AFO62" s="6"/>
      <c r="AFP62" s="6"/>
      <c r="AFQ62" s="6"/>
      <c r="AFR62" s="6"/>
      <c r="AFS62" s="6"/>
      <c r="AFT62" s="6"/>
      <c r="AFU62" s="6"/>
      <c r="AFV62" s="6"/>
      <c r="AFW62" s="6"/>
      <c r="AFX62" s="6"/>
      <c r="AFY62" s="6"/>
      <c r="AFZ62" s="6"/>
      <c r="AGA62" s="6"/>
      <c r="AGB62" s="6"/>
      <c r="AGC62" s="6"/>
      <c r="AGD62" s="6"/>
      <c r="AGE62" s="6"/>
      <c r="AGF62" s="6"/>
      <c r="AGG62" s="6"/>
      <c r="AGH62" s="6"/>
      <c r="AGI62" s="6"/>
      <c r="AGJ62" s="6"/>
      <c r="AGK62" s="6"/>
      <c r="AGL62" s="6"/>
      <c r="AGM62" s="6"/>
      <c r="AGN62" s="6"/>
      <c r="AGO62" s="6"/>
      <c r="AGP62" s="6"/>
      <c r="AGQ62" s="6"/>
      <c r="AGR62" s="6"/>
      <c r="AGS62" s="6"/>
      <c r="AGT62" s="6"/>
      <c r="AGU62" s="6"/>
      <c r="AGV62" s="6"/>
      <c r="AGW62" s="6"/>
      <c r="AGX62" s="6"/>
      <c r="AGY62" s="6"/>
      <c r="AGZ62" s="6"/>
      <c r="AHA62" s="6"/>
      <c r="AHB62" s="6"/>
      <c r="AHC62" s="6"/>
      <c r="AHD62" s="6"/>
      <c r="AHE62" s="6"/>
      <c r="AHF62" s="6"/>
      <c r="AHG62" s="6"/>
      <c r="AHH62" s="6"/>
      <c r="AHI62" s="6"/>
      <c r="AHJ62" s="6"/>
      <c r="AHK62" s="6"/>
      <c r="AHL62" s="6"/>
      <c r="AHM62" s="6"/>
      <c r="AHN62" s="6"/>
      <c r="AHO62" s="6"/>
      <c r="AHP62" s="6"/>
      <c r="AHQ62" s="6"/>
      <c r="AHR62" s="6"/>
      <c r="AHS62" s="6"/>
      <c r="AHT62" s="6"/>
      <c r="AHU62" s="6"/>
      <c r="AHV62" s="6"/>
      <c r="AHW62" s="6"/>
      <c r="AHX62" s="6"/>
      <c r="AHY62" s="6"/>
      <c r="AHZ62" s="6"/>
      <c r="AIA62" s="6"/>
      <c r="AIB62" s="6"/>
      <c r="AIC62" s="6"/>
      <c r="AID62" s="6"/>
      <c r="AIE62" s="6"/>
      <c r="AIF62" s="6"/>
      <c r="AIG62" s="6"/>
      <c r="AIH62" s="6"/>
      <c r="AII62" s="6"/>
      <c r="AIJ62" s="6"/>
      <c r="AIK62" s="6"/>
      <c r="AIL62" s="6"/>
      <c r="AIM62" s="6"/>
      <c r="AIN62" s="6"/>
      <c r="AIO62" s="6"/>
      <c r="AIP62" s="6"/>
      <c r="AIQ62" s="6"/>
      <c r="AIR62" s="6"/>
      <c r="AIS62" s="6"/>
      <c r="AIT62" s="6"/>
      <c r="AIU62" s="6"/>
      <c r="AIV62" s="6"/>
      <c r="AIW62" s="6"/>
      <c r="AIX62" s="6"/>
      <c r="AIY62" s="6"/>
      <c r="AIZ62" s="6"/>
      <c r="AJA62" s="6"/>
      <c r="AJB62" s="6"/>
      <c r="AJC62" s="6"/>
      <c r="AJD62" s="6"/>
      <c r="AJE62" s="6"/>
      <c r="AJF62" s="6"/>
      <c r="AJG62" s="6"/>
      <c r="AJH62" s="6"/>
      <c r="AJI62" s="6"/>
      <c r="AJJ62" s="6"/>
      <c r="AJK62" s="6"/>
      <c r="AJL62" s="6"/>
      <c r="AJM62" s="6"/>
      <c r="AJN62" s="6"/>
      <c r="AJO62" s="6"/>
      <c r="AJP62" s="6"/>
      <c r="AJQ62" s="6"/>
      <c r="AJR62" s="6"/>
      <c r="AJS62" s="6"/>
      <c r="AJT62" s="6"/>
      <c r="AJU62" s="6"/>
      <c r="AJV62" s="6"/>
      <c r="AJW62" s="6"/>
      <c r="AJX62" s="6"/>
      <c r="AJY62" s="6"/>
      <c r="AJZ62" s="6"/>
      <c r="AKA62" s="6"/>
      <c r="AKB62" s="6"/>
      <c r="AKC62" s="6"/>
      <c r="AKD62" s="6"/>
      <c r="AKE62" s="6"/>
      <c r="AKF62" s="6"/>
      <c r="AKG62" s="6"/>
      <c r="AKH62" s="6"/>
      <c r="AKI62" s="6"/>
      <c r="AKJ62" s="6"/>
      <c r="AKK62" s="6"/>
      <c r="AKL62" s="6"/>
      <c r="AKM62" s="6"/>
      <c r="AKN62" s="6"/>
      <c r="AKO62" s="6"/>
      <c r="AKP62" s="6"/>
      <c r="AKQ62" s="6"/>
      <c r="AKR62" s="6"/>
      <c r="AKS62" s="6"/>
      <c r="AKT62" s="6"/>
      <c r="AKU62" s="6"/>
      <c r="AKV62" s="6"/>
      <c r="AKW62" s="6"/>
      <c r="AKX62" s="6"/>
      <c r="AKY62" s="6"/>
      <c r="AKZ62" s="6"/>
      <c r="ALA62" s="6"/>
      <c r="ALB62" s="6"/>
      <c r="ALC62" s="6"/>
      <c r="ALD62" s="6"/>
      <c r="ALE62" s="6"/>
      <c r="ALF62" s="6"/>
      <c r="ALG62" s="6"/>
      <c r="ALH62" s="6"/>
      <c r="ALI62" s="6"/>
      <c r="ALJ62" s="6"/>
      <c r="ALK62" s="6"/>
      <c r="ALL62" s="6"/>
      <c r="ALM62" s="6"/>
      <c r="ALN62" s="6"/>
      <c r="ALO62" s="6"/>
      <c r="ALP62" s="6"/>
      <c r="ALQ62" s="6"/>
      <c r="ALR62" s="6"/>
      <c r="ALS62" s="6"/>
      <c r="ALT62" s="6"/>
      <c r="ALU62" s="6"/>
      <c r="ALV62" s="6"/>
      <c r="ALW62" s="6"/>
      <c r="ALX62" s="6"/>
      <c r="ALY62" s="6"/>
      <c r="ALZ62" s="6"/>
      <c r="AMA62" s="6"/>
      <c r="AMB62" s="6"/>
      <c r="AMC62" s="6"/>
      <c r="AMD62" s="6"/>
      <c r="AME62" s="6"/>
      <c r="AMF62" s="6"/>
      <c r="AMG62" s="6"/>
      <c r="AMH62" s="6"/>
      <c r="AMI62" s="6"/>
      <c r="AMJ62" s="6"/>
      <c r="AMK62" s="6"/>
      <c r="AML62" s="6"/>
      <c r="AMM62" s="6"/>
      <c r="AMN62" s="6"/>
      <c r="AMO62" s="6"/>
      <c r="AMP62" s="6"/>
      <c r="AMQ62" s="6"/>
      <c r="AMR62" s="6"/>
      <c r="AMS62" s="6"/>
      <c r="AMT62" s="6"/>
      <c r="AMU62" s="6"/>
      <c r="AMV62" s="6"/>
      <c r="AMW62" s="6"/>
      <c r="AMX62" s="6"/>
      <c r="AMY62" s="6"/>
      <c r="AMZ62" s="6"/>
      <c r="ANA62" s="6"/>
      <c r="ANB62" s="6"/>
    </row>
    <row r="63" spans="1:1042" x14ac:dyDescent="0.25">
      <c r="A63" t="s">
        <v>188</v>
      </c>
      <c r="K63" s="55"/>
      <c r="L63" s="55"/>
      <c r="M63" s="6"/>
      <c r="N63" s="55"/>
      <c r="O63" s="6"/>
      <c r="P63" s="6"/>
      <c r="Q63" s="6"/>
      <c r="R63" s="164" t="s">
        <v>925</v>
      </c>
      <c r="S63" s="14">
        <v>26</v>
      </c>
      <c r="T63" s="103" t="s">
        <v>928</v>
      </c>
      <c r="U63" s="133">
        <f t="shared" si="2"/>
        <v>4</v>
      </c>
      <c r="V63" s="167" t="s">
        <v>931</v>
      </c>
      <c r="W63" s="78"/>
      <c r="X63" s="56"/>
      <c r="Y63" s="56"/>
      <c r="Z63" s="57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/>
      <c r="DU63" s="6"/>
      <c r="DV63" s="6"/>
      <c r="DW63" s="6"/>
      <c r="DX63" s="6"/>
      <c r="DY63" s="6"/>
      <c r="DZ63" s="6"/>
      <c r="EA63" s="6"/>
      <c r="EB63" s="6"/>
      <c r="EC63" s="6"/>
      <c r="ED63" s="6"/>
      <c r="EE63" s="6"/>
      <c r="EF63" s="6"/>
      <c r="EG63" s="6"/>
      <c r="EH63" s="6"/>
      <c r="EI63" s="6"/>
      <c r="EJ63" s="6"/>
      <c r="EK63" s="6"/>
      <c r="EL63" s="6"/>
      <c r="EM63" s="6"/>
      <c r="EN63" s="6"/>
      <c r="EO63" s="6"/>
      <c r="EP63" s="6"/>
      <c r="EQ63" s="6"/>
      <c r="ER63" s="6"/>
      <c r="ES63" s="6"/>
      <c r="ET63" s="6"/>
      <c r="EU63" s="6"/>
      <c r="EV63" s="6"/>
      <c r="EW63" s="6"/>
      <c r="EX63" s="6"/>
      <c r="EY63" s="6"/>
      <c r="EZ63" s="6"/>
      <c r="FA63" s="6"/>
      <c r="FB63" s="6"/>
      <c r="FC63" s="6"/>
      <c r="FD63" s="6"/>
      <c r="FE63" s="6"/>
      <c r="FF63" s="6"/>
      <c r="FG63" s="6"/>
      <c r="FH63" s="6"/>
      <c r="FI63" s="6"/>
      <c r="FJ63" s="6"/>
      <c r="FK63" s="6"/>
      <c r="FL63" s="6"/>
      <c r="FM63" s="6"/>
      <c r="FN63" s="6"/>
      <c r="FO63" s="6"/>
      <c r="FP63" s="6"/>
      <c r="FQ63" s="6"/>
      <c r="FR63" s="6"/>
      <c r="FS63" s="6"/>
      <c r="FT63" s="6"/>
      <c r="FU63" s="6"/>
      <c r="FV63" s="6"/>
      <c r="FW63" s="6"/>
      <c r="FX63" s="6"/>
      <c r="FY63" s="6"/>
      <c r="FZ63" s="6"/>
      <c r="GA63" s="6"/>
      <c r="GB63" s="6"/>
      <c r="GC63" s="6"/>
      <c r="GD63" s="6"/>
      <c r="GE63" s="6"/>
      <c r="GF63" s="6"/>
      <c r="GG63" s="6"/>
      <c r="GH63" s="6"/>
      <c r="GI63" s="6"/>
      <c r="GJ63" s="6"/>
      <c r="GK63" s="6"/>
      <c r="GL63" s="6"/>
      <c r="GM63" s="6"/>
      <c r="GN63" s="6"/>
      <c r="GO63" s="6"/>
      <c r="GP63" s="6"/>
      <c r="GQ63" s="6"/>
      <c r="GR63" s="6"/>
      <c r="GS63" s="6"/>
      <c r="GT63" s="6"/>
      <c r="GU63" s="6"/>
      <c r="GV63" s="6"/>
      <c r="GW63" s="6"/>
      <c r="GX63" s="6"/>
      <c r="GY63" s="6"/>
      <c r="GZ63" s="6"/>
      <c r="HA63" s="6"/>
      <c r="HB63" s="6"/>
      <c r="HC63" s="6"/>
      <c r="HD63" s="6"/>
      <c r="HE63" s="6"/>
      <c r="HF63" s="6"/>
      <c r="HG63" s="6"/>
      <c r="HH63" s="6"/>
      <c r="HI63" s="6"/>
      <c r="HJ63" s="6"/>
      <c r="HK63" s="6"/>
      <c r="HL63" s="6"/>
      <c r="HM63" s="6"/>
      <c r="HN63" s="6"/>
      <c r="HO63" s="6"/>
      <c r="HP63" s="6"/>
      <c r="HQ63" s="6"/>
      <c r="HR63" s="6"/>
      <c r="HS63" s="6"/>
      <c r="HT63" s="6"/>
      <c r="HU63" s="6"/>
      <c r="HV63" s="6"/>
      <c r="HW63" s="6"/>
      <c r="HX63" s="6"/>
      <c r="HY63" s="6"/>
      <c r="HZ63" s="6"/>
      <c r="IA63" s="6"/>
      <c r="IB63" s="6"/>
      <c r="IC63" s="6"/>
      <c r="ID63" s="6"/>
      <c r="IE63" s="6"/>
      <c r="IF63" s="6"/>
      <c r="IG63" s="6"/>
      <c r="IH63" s="6"/>
      <c r="II63" s="6"/>
      <c r="IJ63" s="6"/>
      <c r="IK63" s="6"/>
      <c r="IL63" s="6"/>
      <c r="IM63" s="6"/>
      <c r="IN63" s="6"/>
      <c r="IO63" s="6"/>
      <c r="IP63" s="6"/>
      <c r="IQ63" s="6"/>
      <c r="IR63" s="6"/>
      <c r="IS63" s="6"/>
      <c r="IT63" s="6"/>
      <c r="IU63" s="6"/>
      <c r="IV63" s="6"/>
      <c r="IW63" s="6"/>
      <c r="IX63" s="6"/>
      <c r="IY63" s="6"/>
      <c r="IZ63" s="6"/>
      <c r="JA63" s="6"/>
      <c r="JB63" s="6"/>
      <c r="JC63" s="6"/>
      <c r="JD63" s="6"/>
      <c r="JE63" s="6"/>
      <c r="JF63" s="6"/>
      <c r="JG63" s="6"/>
      <c r="JH63" s="6"/>
      <c r="JI63" s="6"/>
      <c r="JJ63" s="6"/>
      <c r="JK63" s="6"/>
      <c r="JL63" s="6"/>
      <c r="JM63" s="6"/>
      <c r="JN63" s="6"/>
      <c r="JO63" s="6"/>
      <c r="JP63" s="6"/>
      <c r="JQ63" s="6"/>
      <c r="JR63" s="6"/>
      <c r="JS63" s="6"/>
      <c r="JT63" s="6"/>
      <c r="JU63" s="6"/>
      <c r="JV63" s="6"/>
      <c r="JW63" s="6"/>
      <c r="JX63" s="6"/>
      <c r="JY63" s="6"/>
      <c r="JZ63" s="6"/>
      <c r="KA63" s="6"/>
      <c r="KB63" s="6"/>
      <c r="KC63" s="6"/>
      <c r="KD63" s="6"/>
      <c r="KE63" s="6"/>
      <c r="KF63" s="6"/>
      <c r="KG63" s="6"/>
      <c r="KH63" s="6"/>
      <c r="KI63" s="6"/>
      <c r="KJ63" s="6"/>
      <c r="KK63" s="6"/>
      <c r="KL63" s="6"/>
      <c r="KM63" s="6"/>
      <c r="KN63" s="6"/>
      <c r="KO63" s="6"/>
      <c r="KP63" s="6"/>
      <c r="KQ63" s="6"/>
      <c r="KR63" s="6"/>
      <c r="KS63" s="6"/>
      <c r="KT63" s="6"/>
      <c r="KU63" s="6"/>
      <c r="KV63" s="6"/>
      <c r="KW63" s="6"/>
      <c r="KX63" s="6"/>
      <c r="KY63" s="6"/>
      <c r="KZ63" s="6"/>
      <c r="LA63" s="6"/>
      <c r="LB63" s="6"/>
      <c r="LC63" s="6"/>
      <c r="LD63" s="6"/>
      <c r="LE63" s="6"/>
      <c r="LF63" s="6"/>
      <c r="LG63" s="6"/>
      <c r="LH63" s="6"/>
      <c r="LI63" s="6"/>
      <c r="LJ63" s="6"/>
      <c r="LK63" s="6"/>
      <c r="LL63" s="6"/>
      <c r="LM63" s="6"/>
      <c r="LN63" s="6"/>
      <c r="LO63" s="6"/>
      <c r="LP63" s="6"/>
      <c r="LQ63" s="6"/>
      <c r="LR63" s="6"/>
      <c r="LS63" s="6"/>
      <c r="LT63" s="6"/>
      <c r="LU63" s="6"/>
      <c r="LV63" s="6"/>
      <c r="LW63" s="6"/>
      <c r="LX63" s="6"/>
      <c r="LY63" s="6"/>
      <c r="LZ63" s="6"/>
      <c r="MA63" s="6"/>
      <c r="MB63" s="6"/>
      <c r="MC63" s="6"/>
      <c r="MD63" s="6"/>
      <c r="ME63" s="6"/>
      <c r="MF63" s="6"/>
      <c r="MG63" s="6"/>
      <c r="MH63" s="6"/>
      <c r="MI63" s="6"/>
      <c r="MJ63" s="6"/>
      <c r="MK63" s="6"/>
      <c r="ML63" s="6"/>
      <c r="MM63" s="6"/>
      <c r="MN63" s="6"/>
      <c r="MO63" s="6"/>
      <c r="MP63" s="6"/>
      <c r="MQ63" s="6"/>
      <c r="MR63" s="6"/>
      <c r="MS63" s="6"/>
      <c r="MT63" s="6"/>
      <c r="MU63" s="6"/>
      <c r="MV63" s="6"/>
      <c r="MW63" s="6"/>
      <c r="MX63" s="6"/>
      <c r="MY63" s="6"/>
      <c r="MZ63" s="6"/>
      <c r="NA63" s="6"/>
      <c r="NB63" s="6"/>
      <c r="NC63" s="6"/>
      <c r="ND63" s="6"/>
      <c r="NE63" s="6"/>
      <c r="NF63" s="6"/>
      <c r="NG63" s="6"/>
      <c r="NH63" s="6"/>
      <c r="NI63" s="6"/>
      <c r="NJ63" s="6"/>
      <c r="NK63" s="6"/>
      <c r="NL63" s="6"/>
      <c r="NM63" s="6"/>
      <c r="NN63" s="6"/>
      <c r="NO63" s="6"/>
      <c r="NP63" s="6"/>
      <c r="NQ63" s="6"/>
      <c r="NR63" s="6"/>
      <c r="NS63" s="6"/>
      <c r="NT63" s="6"/>
      <c r="NU63" s="6"/>
      <c r="NV63" s="6"/>
      <c r="NW63" s="6"/>
      <c r="NX63" s="6"/>
      <c r="NY63" s="6"/>
      <c r="NZ63" s="6"/>
      <c r="OA63" s="6"/>
      <c r="OB63" s="6"/>
      <c r="OC63" s="6"/>
      <c r="OD63" s="6"/>
      <c r="OE63" s="6"/>
      <c r="OF63" s="6"/>
      <c r="OG63" s="6"/>
      <c r="OH63" s="6"/>
      <c r="OI63" s="6"/>
      <c r="OJ63" s="6"/>
      <c r="OK63" s="6"/>
      <c r="OL63" s="6"/>
      <c r="OM63" s="6"/>
      <c r="ON63" s="6"/>
      <c r="OO63" s="6"/>
      <c r="OP63" s="6"/>
      <c r="OQ63" s="6"/>
      <c r="OR63" s="6"/>
      <c r="OS63" s="6"/>
      <c r="OT63" s="6"/>
      <c r="OU63" s="6"/>
      <c r="OV63" s="6"/>
      <c r="OW63" s="6"/>
      <c r="OX63" s="6"/>
      <c r="OY63" s="6"/>
      <c r="OZ63" s="6"/>
      <c r="PA63" s="6"/>
      <c r="PB63" s="6"/>
      <c r="PC63" s="6"/>
      <c r="PD63" s="6"/>
      <c r="PE63" s="6"/>
      <c r="PF63" s="6"/>
      <c r="PG63" s="6"/>
      <c r="PH63" s="6"/>
      <c r="PI63" s="6"/>
      <c r="PJ63" s="6"/>
      <c r="PK63" s="6"/>
      <c r="PL63" s="6"/>
      <c r="PM63" s="6"/>
      <c r="PN63" s="6"/>
      <c r="PO63" s="6"/>
      <c r="PP63" s="6"/>
      <c r="PQ63" s="6"/>
      <c r="PR63" s="6"/>
      <c r="PS63" s="6"/>
      <c r="PT63" s="6"/>
      <c r="PU63" s="6"/>
      <c r="PV63" s="6"/>
      <c r="PW63" s="6"/>
      <c r="PX63" s="6"/>
      <c r="PY63" s="6"/>
      <c r="PZ63" s="6"/>
      <c r="QA63" s="6"/>
      <c r="QB63" s="6"/>
      <c r="QC63" s="6"/>
      <c r="QD63" s="6"/>
      <c r="QE63" s="6"/>
      <c r="QF63" s="6"/>
      <c r="QG63" s="6"/>
      <c r="QH63" s="6"/>
      <c r="QI63" s="6"/>
      <c r="QJ63" s="6"/>
      <c r="QK63" s="6"/>
      <c r="QL63" s="6"/>
      <c r="QM63" s="6"/>
      <c r="QN63" s="6"/>
      <c r="QO63" s="6"/>
      <c r="QP63" s="6"/>
      <c r="QQ63" s="6"/>
      <c r="QR63" s="6"/>
      <c r="QS63" s="6"/>
      <c r="QT63" s="6"/>
      <c r="QU63" s="6"/>
      <c r="QV63" s="6"/>
      <c r="QW63" s="6"/>
      <c r="QX63" s="6"/>
      <c r="QY63" s="6"/>
      <c r="QZ63" s="6"/>
      <c r="RA63" s="6"/>
      <c r="RB63" s="6"/>
      <c r="RC63" s="6"/>
      <c r="RD63" s="6"/>
      <c r="RE63" s="6"/>
      <c r="RF63" s="6"/>
      <c r="RG63" s="6"/>
      <c r="RH63" s="6"/>
      <c r="RI63" s="6"/>
      <c r="RJ63" s="6"/>
      <c r="RK63" s="6"/>
      <c r="RL63" s="6"/>
      <c r="RM63" s="6"/>
      <c r="RN63" s="6"/>
      <c r="RO63" s="6"/>
      <c r="RP63" s="6"/>
      <c r="RQ63" s="6"/>
      <c r="RR63" s="6"/>
      <c r="RS63" s="6"/>
      <c r="RT63" s="6"/>
      <c r="RU63" s="6"/>
      <c r="RV63" s="6"/>
      <c r="RW63" s="6"/>
      <c r="RX63" s="6"/>
      <c r="RY63" s="6"/>
      <c r="RZ63" s="6"/>
      <c r="SA63" s="6"/>
      <c r="SB63" s="6"/>
      <c r="SC63" s="6"/>
      <c r="SD63" s="6"/>
      <c r="SE63" s="6"/>
      <c r="SF63" s="6"/>
      <c r="SG63" s="6"/>
      <c r="SH63" s="6"/>
      <c r="SI63" s="6"/>
      <c r="SJ63" s="6"/>
      <c r="SK63" s="6"/>
      <c r="SL63" s="6"/>
      <c r="SM63" s="6"/>
      <c r="SN63" s="6"/>
      <c r="SO63" s="6"/>
      <c r="SP63" s="6"/>
      <c r="SQ63" s="6"/>
      <c r="SR63" s="6"/>
      <c r="SS63" s="6"/>
      <c r="ST63" s="6"/>
      <c r="SU63" s="6"/>
      <c r="SV63" s="6"/>
      <c r="SW63" s="6"/>
      <c r="SX63" s="6"/>
      <c r="SY63" s="6"/>
      <c r="SZ63" s="6"/>
      <c r="TA63" s="6"/>
      <c r="TB63" s="6"/>
      <c r="TC63" s="6"/>
      <c r="TD63" s="6"/>
      <c r="TE63" s="6"/>
      <c r="TF63" s="6"/>
      <c r="TG63" s="6"/>
      <c r="TH63" s="6"/>
      <c r="TI63" s="6"/>
      <c r="TJ63" s="6"/>
      <c r="TK63" s="6"/>
      <c r="TL63" s="6"/>
      <c r="TM63" s="6"/>
      <c r="TN63" s="6"/>
      <c r="TO63" s="6"/>
      <c r="TP63" s="6"/>
      <c r="TQ63" s="6"/>
      <c r="TR63" s="6"/>
      <c r="TS63" s="6"/>
      <c r="TT63" s="6"/>
      <c r="TU63" s="6"/>
      <c r="TV63" s="6"/>
      <c r="TW63" s="6"/>
      <c r="TX63" s="6"/>
      <c r="TY63" s="6"/>
      <c r="TZ63" s="6"/>
      <c r="UA63" s="6"/>
      <c r="UB63" s="6"/>
      <c r="UC63" s="6"/>
      <c r="UD63" s="6"/>
      <c r="UE63" s="6"/>
      <c r="UF63" s="6"/>
      <c r="UG63" s="6"/>
      <c r="UH63" s="6"/>
      <c r="UI63" s="6"/>
      <c r="UJ63" s="6"/>
      <c r="UK63" s="6"/>
      <c r="UL63" s="6"/>
      <c r="UM63" s="6"/>
      <c r="UN63" s="6"/>
      <c r="UO63" s="6"/>
      <c r="UP63" s="6"/>
      <c r="UQ63" s="6"/>
      <c r="UR63" s="6"/>
      <c r="US63" s="6"/>
      <c r="UT63" s="6"/>
      <c r="UU63" s="6"/>
      <c r="UV63" s="6"/>
      <c r="UW63" s="6"/>
      <c r="UX63" s="6"/>
      <c r="UY63" s="6"/>
      <c r="UZ63" s="6"/>
      <c r="VA63" s="6"/>
      <c r="VB63" s="6"/>
      <c r="VC63" s="6"/>
      <c r="VD63" s="6"/>
      <c r="VE63" s="6"/>
      <c r="VF63" s="6"/>
      <c r="VG63" s="6"/>
      <c r="VH63" s="6"/>
      <c r="VI63" s="6"/>
      <c r="VJ63" s="6"/>
      <c r="VK63" s="6"/>
      <c r="VL63" s="6"/>
      <c r="VM63" s="6"/>
      <c r="VN63" s="6"/>
      <c r="VO63" s="6"/>
      <c r="VP63" s="6"/>
      <c r="VQ63" s="6"/>
      <c r="VR63" s="6"/>
      <c r="VS63" s="6"/>
      <c r="VT63" s="6"/>
      <c r="VU63" s="6"/>
      <c r="VV63" s="6"/>
      <c r="VW63" s="6"/>
      <c r="VX63" s="6"/>
      <c r="VY63" s="6"/>
      <c r="VZ63" s="6"/>
      <c r="WA63" s="6"/>
      <c r="WB63" s="6"/>
      <c r="WC63" s="6"/>
      <c r="WD63" s="6"/>
      <c r="WE63" s="6"/>
      <c r="WF63" s="6"/>
      <c r="WG63" s="6"/>
      <c r="WH63" s="6"/>
      <c r="WI63" s="6"/>
      <c r="WJ63" s="6"/>
      <c r="WK63" s="6"/>
      <c r="WL63" s="6"/>
      <c r="WM63" s="6"/>
      <c r="WN63" s="6"/>
      <c r="WO63" s="6"/>
      <c r="WP63" s="6"/>
      <c r="WQ63" s="6"/>
      <c r="WR63" s="6"/>
      <c r="WS63" s="6"/>
      <c r="WT63" s="6"/>
      <c r="WU63" s="6"/>
      <c r="WV63" s="6"/>
      <c r="WW63" s="6"/>
      <c r="WX63" s="6"/>
      <c r="WY63" s="6"/>
      <c r="WZ63" s="6"/>
      <c r="XA63" s="6"/>
      <c r="XB63" s="6"/>
      <c r="XC63" s="6"/>
      <c r="XD63" s="6"/>
      <c r="XE63" s="6"/>
      <c r="XF63" s="6"/>
      <c r="XG63" s="6"/>
      <c r="XH63" s="6"/>
      <c r="XI63" s="6"/>
      <c r="XJ63" s="6"/>
      <c r="XK63" s="6"/>
      <c r="XL63" s="6"/>
      <c r="XM63" s="6"/>
      <c r="XN63" s="6"/>
      <c r="XO63" s="6"/>
      <c r="XP63" s="6"/>
      <c r="XQ63" s="6"/>
      <c r="XR63" s="6"/>
      <c r="XS63" s="6"/>
      <c r="XT63" s="6"/>
      <c r="XU63" s="6"/>
      <c r="XV63" s="6"/>
      <c r="XW63" s="6"/>
      <c r="XX63" s="6"/>
      <c r="XY63" s="6"/>
      <c r="XZ63" s="6"/>
      <c r="YA63" s="6"/>
      <c r="YB63" s="6"/>
      <c r="YC63" s="6"/>
      <c r="YD63" s="6"/>
      <c r="YE63" s="6"/>
      <c r="YF63" s="6"/>
      <c r="YG63" s="6"/>
      <c r="YH63" s="6"/>
      <c r="YI63" s="6"/>
      <c r="YJ63" s="6"/>
      <c r="YK63" s="6"/>
      <c r="YL63" s="6"/>
      <c r="YM63" s="6"/>
      <c r="YN63" s="6"/>
      <c r="YO63" s="6"/>
      <c r="YP63" s="6"/>
      <c r="YQ63" s="6"/>
      <c r="YR63" s="6"/>
      <c r="YS63" s="6"/>
      <c r="YT63" s="6"/>
      <c r="YU63" s="6"/>
      <c r="YV63" s="6"/>
      <c r="YW63" s="6"/>
      <c r="YX63" s="6"/>
      <c r="YY63" s="6"/>
      <c r="YZ63" s="6"/>
      <c r="ZA63" s="6"/>
      <c r="ZB63" s="6"/>
      <c r="ZC63" s="6"/>
      <c r="ZD63" s="6"/>
      <c r="ZE63" s="6"/>
      <c r="ZF63" s="6"/>
      <c r="ZG63" s="6"/>
      <c r="ZH63" s="6"/>
      <c r="ZI63" s="6"/>
      <c r="ZJ63" s="6"/>
      <c r="ZK63" s="6"/>
      <c r="ZL63" s="6"/>
      <c r="ZM63" s="6"/>
      <c r="ZN63" s="6"/>
      <c r="ZO63" s="6"/>
      <c r="ZP63" s="6"/>
      <c r="ZQ63" s="6"/>
      <c r="ZR63" s="6"/>
      <c r="ZS63" s="6"/>
      <c r="ZT63" s="6"/>
      <c r="ZU63" s="6"/>
      <c r="ZV63" s="6"/>
      <c r="ZW63" s="6"/>
      <c r="ZX63" s="6"/>
      <c r="ZY63" s="6"/>
      <c r="ZZ63" s="6"/>
      <c r="AAA63" s="6"/>
      <c r="AAB63" s="6"/>
      <c r="AAC63" s="6"/>
      <c r="AAD63" s="6"/>
      <c r="AAE63" s="6"/>
      <c r="AAF63" s="6"/>
      <c r="AAG63" s="6"/>
      <c r="AAH63" s="6"/>
      <c r="AAI63" s="6"/>
      <c r="AAJ63" s="6"/>
      <c r="AAK63" s="6"/>
      <c r="AAL63" s="6"/>
      <c r="AAM63" s="6"/>
      <c r="AAN63" s="6"/>
      <c r="AAO63" s="6"/>
      <c r="AAP63" s="6"/>
      <c r="AAQ63" s="6"/>
      <c r="AAR63" s="6"/>
      <c r="AAS63" s="6"/>
      <c r="AAT63" s="6"/>
      <c r="AAU63" s="6"/>
      <c r="AAV63" s="6"/>
      <c r="AAW63" s="6"/>
      <c r="AAX63" s="6"/>
      <c r="AAY63" s="6"/>
      <c r="AAZ63" s="6"/>
      <c r="ABA63" s="6"/>
      <c r="ABB63" s="6"/>
      <c r="ABC63" s="6"/>
      <c r="ABD63" s="6"/>
      <c r="ABE63" s="6"/>
      <c r="ABF63" s="6"/>
      <c r="ABG63" s="6"/>
      <c r="ABH63" s="6"/>
      <c r="ABI63" s="6"/>
      <c r="ABJ63" s="6"/>
      <c r="ABK63" s="6"/>
      <c r="ABL63" s="6"/>
      <c r="ABM63" s="6"/>
      <c r="ABN63" s="6"/>
      <c r="ABO63" s="6"/>
      <c r="ABP63" s="6"/>
      <c r="ABQ63" s="6"/>
      <c r="ABR63" s="6"/>
      <c r="ABS63" s="6"/>
      <c r="ABT63" s="6"/>
      <c r="ABU63" s="6"/>
      <c r="ABV63" s="6"/>
      <c r="ABW63" s="6"/>
      <c r="ABX63" s="6"/>
      <c r="ABY63" s="6"/>
      <c r="ABZ63" s="6"/>
      <c r="ACA63" s="6"/>
      <c r="ACB63" s="6"/>
      <c r="ACC63" s="6"/>
      <c r="ACD63" s="6"/>
      <c r="ACE63" s="6"/>
      <c r="ACF63" s="6"/>
      <c r="ACG63" s="6"/>
      <c r="ACH63" s="6"/>
      <c r="ACI63" s="6"/>
      <c r="ACJ63" s="6"/>
      <c r="ACK63" s="6"/>
      <c r="ACL63" s="6"/>
      <c r="ACM63" s="6"/>
      <c r="ACN63" s="6"/>
      <c r="ACO63" s="6"/>
      <c r="ACP63" s="6"/>
      <c r="ACQ63" s="6"/>
      <c r="ACR63" s="6"/>
      <c r="ACS63" s="6"/>
      <c r="ACT63" s="6"/>
      <c r="ACU63" s="6"/>
      <c r="ACV63" s="6"/>
      <c r="ACW63" s="6"/>
      <c r="ACX63" s="6"/>
      <c r="ACY63" s="6"/>
      <c r="ACZ63" s="6"/>
      <c r="ADA63" s="6"/>
      <c r="ADB63" s="6"/>
      <c r="ADC63" s="6"/>
      <c r="ADD63" s="6"/>
      <c r="ADE63" s="6"/>
      <c r="ADF63" s="6"/>
      <c r="ADG63" s="6"/>
      <c r="ADH63" s="6"/>
      <c r="ADI63" s="6"/>
      <c r="ADJ63" s="6"/>
      <c r="ADK63" s="6"/>
      <c r="ADL63" s="6"/>
      <c r="ADM63" s="6"/>
      <c r="ADN63" s="6"/>
      <c r="ADO63" s="6"/>
      <c r="ADP63" s="6"/>
      <c r="ADQ63" s="6"/>
      <c r="ADR63" s="6"/>
      <c r="ADS63" s="6"/>
      <c r="ADT63" s="6"/>
      <c r="ADU63" s="6"/>
      <c r="ADV63" s="6"/>
      <c r="ADW63" s="6"/>
      <c r="ADX63" s="6"/>
      <c r="ADY63" s="6"/>
      <c r="ADZ63" s="6"/>
      <c r="AEA63" s="6"/>
      <c r="AEB63" s="6"/>
      <c r="AEC63" s="6"/>
      <c r="AED63" s="6"/>
      <c r="AEE63" s="6"/>
      <c r="AEF63" s="6"/>
      <c r="AEG63" s="6"/>
      <c r="AEH63" s="6"/>
      <c r="AEI63" s="6"/>
      <c r="AEJ63" s="6"/>
      <c r="AEK63" s="6"/>
      <c r="AEL63" s="6"/>
      <c r="AEM63" s="6"/>
      <c r="AEN63" s="6"/>
      <c r="AEO63" s="6"/>
      <c r="AEP63" s="6"/>
      <c r="AEQ63" s="6"/>
      <c r="AER63" s="6"/>
      <c r="AES63" s="6"/>
      <c r="AET63" s="6"/>
      <c r="AEU63" s="6"/>
      <c r="AEV63" s="6"/>
      <c r="AEW63" s="6"/>
      <c r="AEX63" s="6"/>
      <c r="AEY63" s="6"/>
      <c r="AEZ63" s="6"/>
      <c r="AFA63" s="6"/>
      <c r="AFB63" s="6"/>
      <c r="AFC63" s="6"/>
      <c r="AFD63" s="6"/>
      <c r="AFE63" s="6"/>
      <c r="AFF63" s="6"/>
      <c r="AFG63" s="6"/>
      <c r="AFH63" s="6"/>
      <c r="AFI63" s="6"/>
      <c r="AFJ63" s="6"/>
      <c r="AFK63" s="6"/>
      <c r="AFL63" s="6"/>
      <c r="AFM63" s="6"/>
      <c r="AFN63" s="6"/>
      <c r="AFO63" s="6"/>
      <c r="AFP63" s="6"/>
      <c r="AFQ63" s="6"/>
      <c r="AFR63" s="6"/>
      <c r="AFS63" s="6"/>
      <c r="AFT63" s="6"/>
      <c r="AFU63" s="6"/>
      <c r="AFV63" s="6"/>
      <c r="AFW63" s="6"/>
      <c r="AFX63" s="6"/>
      <c r="AFY63" s="6"/>
      <c r="AFZ63" s="6"/>
      <c r="AGA63" s="6"/>
      <c r="AGB63" s="6"/>
      <c r="AGC63" s="6"/>
      <c r="AGD63" s="6"/>
      <c r="AGE63" s="6"/>
      <c r="AGF63" s="6"/>
      <c r="AGG63" s="6"/>
      <c r="AGH63" s="6"/>
      <c r="AGI63" s="6"/>
      <c r="AGJ63" s="6"/>
      <c r="AGK63" s="6"/>
      <c r="AGL63" s="6"/>
      <c r="AGM63" s="6"/>
      <c r="AGN63" s="6"/>
      <c r="AGO63" s="6"/>
      <c r="AGP63" s="6"/>
      <c r="AGQ63" s="6"/>
      <c r="AGR63" s="6"/>
      <c r="AGS63" s="6"/>
      <c r="AGT63" s="6"/>
      <c r="AGU63" s="6"/>
      <c r="AGV63" s="6"/>
      <c r="AGW63" s="6"/>
      <c r="AGX63" s="6"/>
      <c r="AGY63" s="6"/>
      <c r="AGZ63" s="6"/>
      <c r="AHA63" s="6"/>
      <c r="AHB63" s="6"/>
      <c r="AHC63" s="6"/>
      <c r="AHD63" s="6"/>
      <c r="AHE63" s="6"/>
      <c r="AHF63" s="6"/>
      <c r="AHG63" s="6"/>
      <c r="AHH63" s="6"/>
      <c r="AHI63" s="6"/>
      <c r="AHJ63" s="6"/>
      <c r="AHK63" s="6"/>
      <c r="AHL63" s="6"/>
      <c r="AHM63" s="6"/>
      <c r="AHN63" s="6"/>
      <c r="AHO63" s="6"/>
      <c r="AHP63" s="6"/>
      <c r="AHQ63" s="6"/>
      <c r="AHR63" s="6"/>
      <c r="AHS63" s="6"/>
      <c r="AHT63" s="6"/>
      <c r="AHU63" s="6"/>
      <c r="AHV63" s="6"/>
      <c r="AHW63" s="6"/>
      <c r="AHX63" s="6"/>
      <c r="AHY63" s="6"/>
      <c r="AHZ63" s="6"/>
      <c r="AIA63" s="6"/>
      <c r="AIB63" s="6"/>
      <c r="AIC63" s="6"/>
      <c r="AID63" s="6"/>
      <c r="AIE63" s="6"/>
      <c r="AIF63" s="6"/>
      <c r="AIG63" s="6"/>
      <c r="AIH63" s="6"/>
      <c r="AII63" s="6"/>
      <c r="AIJ63" s="6"/>
      <c r="AIK63" s="6"/>
      <c r="AIL63" s="6"/>
      <c r="AIM63" s="6"/>
      <c r="AIN63" s="6"/>
      <c r="AIO63" s="6"/>
      <c r="AIP63" s="6"/>
      <c r="AIQ63" s="6"/>
      <c r="AIR63" s="6"/>
      <c r="AIS63" s="6"/>
      <c r="AIT63" s="6"/>
      <c r="AIU63" s="6"/>
      <c r="AIV63" s="6"/>
      <c r="AIW63" s="6"/>
      <c r="AIX63" s="6"/>
      <c r="AIY63" s="6"/>
      <c r="AIZ63" s="6"/>
      <c r="AJA63" s="6"/>
      <c r="AJB63" s="6"/>
      <c r="AJC63" s="6"/>
      <c r="AJD63" s="6"/>
      <c r="AJE63" s="6"/>
      <c r="AJF63" s="6"/>
      <c r="AJG63" s="6"/>
      <c r="AJH63" s="6"/>
      <c r="AJI63" s="6"/>
      <c r="AJJ63" s="6"/>
      <c r="AJK63" s="6"/>
      <c r="AJL63" s="6"/>
      <c r="AJM63" s="6"/>
      <c r="AJN63" s="6"/>
      <c r="AJO63" s="6"/>
      <c r="AJP63" s="6"/>
      <c r="AJQ63" s="6"/>
      <c r="AJR63" s="6"/>
      <c r="AJS63" s="6"/>
      <c r="AJT63" s="6"/>
      <c r="AJU63" s="6"/>
      <c r="AJV63" s="6"/>
      <c r="AJW63" s="6"/>
      <c r="AJX63" s="6"/>
      <c r="AJY63" s="6"/>
      <c r="AJZ63" s="6"/>
      <c r="AKA63" s="6"/>
      <c r="AKB63" s="6"/>
      <c r="AKC63" s="6"/>
      <c r="AKD63" s="6"/>
      <c r="AKE63" s="6"/>
      <c r="AKF63" s="6"/>
      <c r="AKG63" s="6"/>
      <c r="AKH63" s="6"/>
      <c r="AKI63" s="6"/>
      <c r="AKJ63" s="6"/>
      <c r="AKK63" s="6"/>
      <c r="AKL63" s="6"/>
      <c r="AKM63" s="6"/>
      <c r="AKN63" s="6"/>
      <c r="AKO63" s="6"/>
      <c r="AKP63" s="6"/>
      <c r="AKQ63" s="6"/>
      <c r="AKR63" s="6"/>
      <c r="AKS63" s="6"/>
      <c r="AKT63" s="6"/>
      <c r="AKU63" s="6"/>
      <c r="AKV63" s="6"/>
      <c r="AKW63" s="6"/>
      <c r="AKX63" s="6"/>
      <c r="AKY63" s="6"/>
      <c r="AKZ63" s="6"/>
      <c r="ALA63" s="6"/>
      <c r="ALB63" s="6"/>
      <c r="ALC63" s="6"/>
      <c r="ALD63" s="6"/>
      <c r="ALE63" s="6"/>
      <c r="ALF63" s="6"/>
      <c r="ALG63" s="6"/>
      <c r="ALH63" s="6"/>
      <c r="ALI63" s="6"/>
      <c r="ALJ63" s="6"/>
      <c r="ALK63" s="6"/>
      <c r="ALL63" s="6"/>
      <c r="ALM63" s="6"/>
      <c r="ALN63" s="6"/>
      <c r="ALO63" s="6"/>
      <c r="ALP63" s="6"/>
      <c r="ALQ63" s="6"/>
      <c r="ALR63" s="6"/>
      <c r="ALS63" s="6"/>
      <c r="ALT63" s="6"/>
      <c r="ALU63" s="6"/>
      <c r="ALV63" s="6"/>
      <c r="ALW63" s="6"/>
      <c r="ALX63" s="6"/>
      <c r="ALY63" s="6"/>
      <c r="ALZ63" s="6"/>
      <c r="AMA63" s="6"/>
      <c r="AMB63" s="6"/>
      <c r="AMC63" s="6"/>
      <c r="AMD63" s="6"/>
      <c r="AME63" s="6"/>
      <c r="AMF63" s="6"/>
      <c r="AMG63" s="6"/>
      <c r="AMH63" s="6"/>
      <c r="AMI63" s="6"/>
      <c r="AMJ63" s="6"/>
      <c r="AMK63" s="6"/>
      <c r="AML63" s="6"/>
      <c r="AMM63" s="6"/>
      <c r="AMN63" s="6"/>
      <c r="AMO63" s="6"/>
      <c r="AMP63" s="6"/>
      <c r="AMQ63" s="6"/>
      <c r="AMR63" s="6"/>
      <c r="AMS63" s="6"/>
      <c r="AMT63" s="6"/>
      <c r="AMU63" s="6"/>
      <c r="AMV63" s="6"/>
      <c r="AMW63" s="6"/>
      <c r="AMX63" s="6"/>
      <c r="AMY63" s="6"/>
      <c r="AMZ63" s="6"/>
      <c r="ANA63" s="6"/>
      <c r="ANB63" s="6"/>
    </row>
    <row r="64" spans="1:1042" x14ac:dyDescent="0.25">
      <c r="A64" t="s">
        <v>188</v>
      </c>
      <c r="K64" s="55"/>
      <c r="L64" s="55"/>
      <c r="M64" s="6"/>
      <c r="N64" s="55"/>
      <c r="O64" s="6"/>
      <c r="P64" s="6"/>
      <c r="Q64" s="6"/>
      <c r="R64" s="164" t="s">
        <v>926</v>
      </c>
      <c r="S64" s="14">
        <v>27</v>
      </c>
      <c r="T64" s="103" t="s">
        <v>929</v>
      </c>
      <c r="U64" s="133">
        <f t="shared" si="2"/>
        <v>4</v>
      </c>
      <c r="V64" s="167" t="s">
        <v>932</v>
      </c>
      <c r="W64" s="78"/>
      <c r="X64" s="56"/>
      <c r="Y64" s="56"/>
      <c r="Z64" s="57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  <c r="DR64" s="6"/>
      <c r="DS64" s="6"/>
      <c r="DT64" s="6"/>
      <c r="DU64" s="6"/>
      <c r="DV64" s="6"/>
      <c r="DW64" s="6"/>
      <c r="DX64" s="6"/>
      <c r="DY64" s="6"/>
      <c r="DZ64" s="6"/>
      <c r="EA64" s="6"/>
      <c r="EB64" s="6"/>
      <c r="EC64" s="6"/>
      <c r="ED64" s="6"/>
      <c r="EE64" s="6"/>
      <c r="EF64" s="6"/>
      <c r="EG64" s="6"/>
      <c r="EH64" s="6"/>
      <c r="EI64" s="6"/>
      <c r="EJ64" s="6"/>
      <c r="EK64" s="6"/>
      <c r="EL64" s="6"/>
      <c r="EM64" s="6"/>
      <c r="EN64" s="6"/>
      <c r="EO64" s="6"/>
      <c r="EP64" s="6"/>
      <c r="EQ64" s="6"/>
      <c r="ER64" s="6"/>
      <c r="ES64" s="6"/>
      <c r="ET64" s="6"/>
      <c r="EU64" s="6"/>
      <c r="EV64" s="6"/>
      <c r="EW64" s="6"/>
      <c r="EX64" s="6"/>
      <c r="EY64" s="6"/>
      <c r="EZ64" s="6"/>
      <c r="FA64" s="6"/>
      <c r="FB64" s="6"/>
      <c r="FC64" s="6"/>
      <c r="FD64" s="6"/>
      <c r="FE64" s="6"/>
      <c r="FF64" s="6"/>
      <c r="FG64" s="6"/>
      <c r="FH64" s="6"/>
      <c r="FI64" s="6"/>
      <c r="FJ64" s="6"/>
      <c r="FK64" s="6"/>
      <c r="FL64" s="6"/>
      <c r="FM64" s="6"/>
      <c r="FN64" s="6"/>
      <c r="FO64" s="6"/>
      <c r="FP64" s="6"/>
      <c r="FQ64" s="6"/>
      <c r="FR64" s="6"/>
      <c r="FS64" s="6"/>
      <c r="FT64" s="6"/>
      <c r="FU64" s="6"/>
      <c r="FV64" s="6"/>
      <c r="FW64" s="6"/>
      <c r="FX64" s="6"/>
      <c r="FY64" s="6"/>
      <c r="FZ64" s="6"/>
      <c r="GA64" s="6"/>
      <c r="GB64" s="6"/>
      <c r="GC64" s="6"/>
      <c r="GD64" s="6"/>
      <c r="GE64" s="6"/>
      <c r="GF64" s="6"/>
      <c r="GG64" s="6"/>
      <c r="GH64" s="6"/>
      <c r="GI64" s="6"/>
      <c r="GJ64" s="6"/>
      <c r="GK64" s="6"/>
      <c r="GL64" s="6"/>
      <c r="GM64" s="6"/>
      <c r="GN64" s="6"/>
      <c r="GO64" s="6"/>
      <c r="GP64" s="6"/>
      <c r="GQ64" s="6"/>
      <c r="GR64" s="6"/>
      <c r="GS64" s="6"/>
      <c r="GT64" s="6"/>
      <c r="GU64" s="6"/>
      <c r="GV64" s="6"/>
      <c r="GW64" s="6"/>
      <c r="GX64" s="6"/>
      <c r="GY64" s="6"/>
      <c r="GZ64" s="6"/>
      <c r="HA64" s="6"/>
      <c r="HB64" s="6"/>
      <c r="HC64" s="6"/>
      <c r="HD64" s="6"/>
      <c r="HE64" s="6"/>
      <c r="HF64" s="6"/>
      <c r="HG64" s="6"/>
      <c r="HH64" s="6"/>
      <c r="HI64" s="6"/>
      <c r="HJ64" s="6"/>
      <c r="HK64" s="6"/>
      <c r="HL64" s="6"/>
      <c r="HM64" s="6"/>
      <c r="HN64" s="6"/>
      <c r="HO64" s="6"/>
      <c r="HP64" s="6"/>
      <c r="HQ64" s="6"/>
      <c r="HR64" s="6"/>
      <c r="HS64" s="6"/>
      <c r="HT64" s="6"/>
      <c r="HU64" s="6"/>
      <c r="HV64" s="6"/>
      <c r="HW64" s="6"/>
      <c r="HX64" s="6"/>
      <c r="HY64" s="6"/>
      <c r="HZ64" s="6"/>
      <c r="IA64" s="6"/>
      <c r="IB64" s="6"/>
      <c r="IC64" s="6"/>
      <c r="ID64" s="6"/>
      <c r="IE64" s="6"/>
      <c r="IF64" s="6"/>
      <c r="IG64" s="6"/>
      <c r="IH64" s="6"/>
      <c r="II64" s="6"/>
      <c r="IJ64" s="6"/>
      <c r="IK64" s="6"/>
      <c r="IL64" s="6"/>
      <c r="IM64" s="6"/>
      <c r="IN64" s="6"/>
      <c r="IO64" s="6"/>
      <c r="IP64" s="6"/>
      <c r="IQ64" s="6"/>
      <c r="IR64" s="6"/>
      <c r="IS64" s="6"/>
      <c r="IT64" s="6"/>
      <c r="IU64" s="6"/>
      <c r="IV64" s="6"/>
      <c r="IW64" s="6"/>
      <c r="IX64" s="6"/>
      <c r="IY64" s="6"/>
      <c r="IZ64" s="6"/>
      <c r="JA64" s="6"/>
      <c r="JB64" s="6"/>
      <c r="JC64" s="6"/>
      <c r="JD64" s="6"/>
      <c r="JE64" s="6"/>
      <c r="JF64" s="6"/>
      <c r="JG64" s="6"/>
      <c r="JH64" s="6"/>
      <c r="JI64" s="6"/>
      <c r="JJ64" s="6"/>
      <c r="JK64" s="6"/>
      <c r="JL64" s="6"/>
      <c r="JM64" s="6"/>
      <c r="JN64" s="6"/>
      <c r="JO64" s="6"/>
      <c r="JP64" s="6"/>
      <c r="JQ64" s="6"/>
      <c r="JR64" s="6"/>
      <c r="JS64" s="6"/>
      <c r="JT64" s="6"/>
      <c r="JU64" s="6"/>
      <c r="JV64" s="6"/>
      <c r="JW64" s="6"/>
      <c r="JX64" s="6"/>
      <c r="JY64" s="6"/>
      <c r="JZ64" s="6"/>
      <c r="KA64" s="6"/>
      <c r="KB64" s="6"/>
      <c r="KC64" s="6"/>
      <c r="KD64" s="6"/>
      <c r="KE64" s="6"/>
      <c r="KF64" s="6"/>
      <c r="KG64" s="6"/>
      <c r="KH64" s="6"/>
      <c r="KI64" s="6"/>
      <c r="KJ64" s="6"/>
      <c r="KK64" s="6"/>
      <c r="KL64" s="6"/>
      <c r="KM64" s="6"/>
      <c r="KN64" s="6"/>
      <c r="KO64" s="6"/>
      <c r="KP64" s="6"/>
      <c r="KQ64" s="6"/>
      <c r="KR64" s="6"/>
      <c r="KS64" s="6"/>
      <c r="KT64" s="6"/>
      <c r="KU64" s="6"/>
      <c r="KV64" s="6"/>
      <c r="KW64" s="6"/>
      <c r="KX64" s="6"/>
      <c r="KY64" s="6"/>
      <c r="KZ64" s="6"/>
      <c r="LA64" s="6"/>
      <c r="LB64" s="6"/>
      <c r="LC64" s="6"/>
      <c r="LD64" s="6"/>
      <c r="LE64" s="6"/>
      <c r="LF64" s="6"/>
      <c r="LG64" s="6"/>
      <c r="LH64" s="6"/>
      <c r="LI64" s="6"/>
      <c r="LJ64" s="6"/>
      <c r="LK64" s="6"/>
      <c r="LL64" s="6"/>
      <c r="LM64" s="6"/>
      <c r="LN64" s="6"/>
      <c r="LO64" s="6"/>
      <c r="LP64" s="6"/>
      <c r="LQ64" s="6"/>
      <c r="LR64" s="6"/>
      <c r="LS64" s="6"/>
      <c r="LT64" s="6"/>
      <c r="LU64" s="6"/>
      <c r="LV64" s="6"/>
      <c r="LW64" s="6"/>
      <c r="LX64" s="6"/>
      <c r="LY64" s="6"/>
      <c r="LZ64" s="6"/>
      <c r="MA64" s="6"/>
      <c r="MB64" s="6"/>
      <c r="MC64" s="6"/>
      <c r="MD64" s="6"/>
      <c r="ME64" s="6"/>
      <c r="MF64" s="6"/>
      <c r="MG64" s="6"/>
      <c r="MH64" s="6"/>
      <c r="MI64" s="6"/>
      <c r="MJ64" s="6"/>
      <c r="MK64" s="6"/>
      <c r="ML64" s="6"/>
      <c r="MM64" s="6"/>
      <c r="MN64" s="6"/>
      <c r="MO64" s="6"/>
      <c r="MP64" s="6"/>
      <c r="MQ64" s="6"/>
      <c r="MR64" s="6"/>
      <c r="MS64" s="6"/>
      <c r="MT64" s="6"/>
      <c r="MU64" s="6"/>
      <c r="MV64" s="6"/>
      <c r="MW64" s="6"/>
      <c r="MX64" s="6"/>
      <c r="MY64" s="6"/>
      <c r="MZ64" s="6"/>
      <c r="NA64" s="6"/>
      <c r="NB64" s="6"/>
      <c r="NC64" s="6"/>
      <c r="ND64" s="6"/>
      <c r="NE64" s="6"/>
      <c r="NF64" s="6"/>
      <c r="NG64" s="6"/>
      <c r="NH64" s="6"/>
      <c r="NI64" s="6"/>
      <c r="NJ64" s="6"/>
      <c r="NK64" s="6"/>
      <c r="NL64" s="6"/>
      <c r="NM64" s="6"/>
      <c r="NN64" s="6"/>
      <c r="NO64" s="6"/>
      <c r="NP64" s="6"/>
      <c r="NQ64" s="6"/>
      <c r="NR64" s="6"/>
      <c r="NS64" s="6"/>
      <c r="NT64" s="6"/>
      <c r="NU64" s="6"/>
      <c r="NV64" s="6"/>
      <c r="NW64" s="6"/>
      <c r="NX64" s="6"/>
      <c r="NY64" s="6"/>
      <c r="NZ64" s="6"/>
      <c r="OA64" s="6"/>
      <c r="OB64" s="6"/>
      <c r="OC64" s="6"/>
      <c r="OD64" s="6"/>
      <c r="OE64" s="6"/>
      <c r="OF64" s="6"/>
      <c r="OG64" s="6"/>
      <c r="OH64" s="6"/>
      <c r="OI64" s="6"/>
      <c r="OJ64" s="6"/>
      <c r="OK64" s="6"/>
      <c r="OL64" s="6"/>
      <c r="OM64" s="6"/>
      <c r="ON64" s="6"/>
      <c r="OO64" s="6"/>
      <c r="OP64" s="6"/>
      <c r="OQ64" s="6"/>
      <c r="OR64" s="6"/>
      <c r="OS64" s="6"/>
      <c r="OT64" s="6"/>
      <c r="OU64" s="6"/>
      <c r="OV64" s="6"/>
      <c r="OW64" s="6"/>
      <c r="OX64" s="6"/>
      <c r="OY64" s="6"/>
      <c r="OZ64" s="6"/>
      <c r="PA64" s="6"/>
      <c r="PB64" s="6"/>
      <c r="PC64" s="6"/>
      <c r="PD64" s="6"/>
      <c r="PE64" s="6"/>
      <c r="PF64" s="6"/>
      <c r="PG64" s="6"/>
      <c r="PH64" s="6"/>
      <c r="PI64" s="6"/>
      <c r="PJ64" s="6"/>
      <c r="PK64" s="6"/>
      <c r="PL64" s="6"/>
      <c r="PM64" s="6"/>
      <c r="PN64" s="6"/>
      <c r="PO64" s="6"/>
      <c r="PP64" s="6"/>
      <c r="PQ64" s="6"/>
      <c r="PR64" s="6"/>
      <c r="PS64" s="6"/>
      <c r="PT64" s="6"/>
      <c r="PU64" s="6"/>
      <c r="PV64" s="6"/>
      <c r="PW64" s="6"/>
      <c r="PX64" s="6"/>
      <c r="PY64" s="6"/>
      <c r="PZ64" s="6"/>
      <c r="QA64" s="6"/>
      <c r="QB64" s="6"/>
      <c r="QC64" s="6"/>
      <c r="QD64" s="6"/>
      <c r="QE64" s="6"/>
      <c r="QF64" s="6"/>
      <c r="QG64" s="6"/>
      <c r="QH64" s="6"/>
      <c r="QI64" s="6"/>
      <c r="QJ64" s="6"/>
      <c r="QK64" s="6"/>
      <c r="QL64" s="6"/>
      <c r="QM64" s="6"/>
      <c r="QN64" s="6"/>
      <c r="QO64" s="6"/>
      <c r="QP64" s="6"/>
      <c r="QQ64" s="6"/>
      <c r="QR64" s="6"/>
      <c r="QS64" s="6"/>
      <c r="QT64" s="6"/>
      <c r="QU64" s="6"/>
      <c r="QV64" s="6"/>
      <c r="QW64" s="6"/>
      <c r="QX64" s="6"/>
      <c r="QY64" s="6"/>
      <c r="QZ64" s="6"/>
      <c r="RA64" s="6"/>
      <c r="RB64" s="6"/>
      <c r="RC64" s="6"/>
      <c r="RD64" s="6"/>
      <c r="RE64" s="6"/>
      <c r="RF64" s="6"/>
      <c r="RG64" s="6"/>
      <c r="RH64" s="6"/>
      <c r="RI64" s="6"/>
      <c r="RJ64" s="6"/>
      <c r="RK64" s="6"/>
      <c r="RL64" s="6"/>
      <c r="RM64" s="6"/>
      <c r="RN64" s="6"/>
      <c r="RO64" s="6"/>
      <c r="RP64" s="6"/>
      <c r="RQ64" s="6"/>
      <c r="RR64" s="6"/>
      <c r="RS64" s="6"/>
      <c r="RT64" s="6"/>
      <c r="RU64" s="6"/>
      <c r="RV64" s="6"/>
      <c r="RW64" s="6"/>
      <c r="RX64" s="6"/>
      <c r="RY64" s="6"/>
      <c r="RZ64" s="6"/>
      <c r="SA64" s="6"/>
      <c r="SB64" s="6"/>
      <c r="SC64" s="6"/>
      <c r="SD64" s="6"/>
      <c r="SE64" s="6"/>
      <c r="SF64" s="6"/>
      <c r="SG64" s="6"/>
      <c r="SH64" s="6"/>
      <c r="SI64" s="6"/>
      <c r="SJ64" s="6"/>
      <c r="SK64" s="6"/>
      <c r="SL64" s="6"/>
      <c r="SM64" s="6"/>
      <c r="SN64" s="6"/>
      <c r="SO64" s="6"/>
      <c r="SP64" s="6"/>
      <c r="SQ64" s="6"/>
      <c r="SR64" s="6"/>
      <c r="SS64" s="6"/>
      <c r="ST64" s="6"/>
      <c r="SU64" s="6"/>
      <c r="SV64" s="6"/>
      <c r="SW64" s="6"/>
      <c r="SX64" s="6"/>
      <c r="SY64" s="6"/>
      <c r="SZ64" s="6"/>
      <c r="TA64" s="6"/>
      <c r="TB64" s="6"/>
      <c r="TC64" s="6"/>
      <c r="TD64" s="6"/>
      <c r="TE64" s="6"/>
      <c r="TF64" s="6"/>
      <c r="TG64" s="6"/>
      <c r="TH64" s="6"/>
      <c r="TI64" s="6"/>
      <c r="TJ64" s="6"/>
      <c r="TK64" s="6"/>
      <c r="TL64" s="6"/>
      <c r="TM64" s="6"/>
      <c r="TN64" s="6"/>
      <c r="TO64" s="6"/>
      <c r="TP64" s="6"/>
      <c r="TQ64" s="6"/>
      <c r="TR64" s="6"/>
      <c r="TS64" s="6"/>
      <c r="TT64" s="6"/>
      <c r="TU64" s="6"/>
      <c r="TV64" s="6"/>
      <c r="TW64" s="6"/>
      <c r="TX64" s="6"/>
      <c r="TY64" s="6"/>
      <c r="TZ64" s="6"/>
      <c r="UA64" s="6"/>
      <c r="UB64" s="6"/>
      <c r="UC64" s="6"/>
      <c r="UD64" s="6"/>
      <c r="UE64" s="6"/>
      <c r="UF64" s="6"/>
      <c r="UG64" s="6"/>
      <c r="UH64" s="6"/>
      <c r="UI64" s="6"/>
      <c r="UJ64" s="6"/>
      <c r="UK64" s="6"/>
      <c r="UL64" s="6"/>
      <c r="UM64" s="6"/>
      <c r="UN64" s="6"/>
      <c r="UO64" s="6"/>
      <c r="UP64" s="6"/>
      <c r="UQ64" s="6"/>
      <c r="UR64" s="6"/>
      <c r="US64" s="6"/>
      <c r="UT64" s="6"/>
      <c r="UU64" s="6"/>
      <c r="UV64" s="6"/>
      <c r="UW64" s="6"/>
      <c r="UX64" s="6"/>
      <c r="UY64" s="6"/>
      <c r="UZ64" s="6"/>
      <c r="VA64" s="6"/>
      <c r="VB64" s="6"/>
      <c r="VC64" s="6"/>
      <c r="VD64" s="6"/>
      <c r="VE64" s="6"/>
      <c r="VF64" s="6"/>
      <c r="VG64" s="6"/>
      <c r="VH64" s="6"/>
      <c r="VI64" s="6"/>
      <c r="VJ64" s="6"/>
      <c r="VK64" s="6"/>
      <c r="VL64" s="6"/>
      <c r="VM64" s="6"/>
      <c r="VN64" s="6"/>
      <c r="VO64" s="6"/>
      <c r="VP64" s="6"/>
      <c r="VQ64" s="6"/>
      <c r="VR64" s="6"/>
      <c r="VS64" s="6"/>
      <c r="VT64" s="6"/>
      <c r="VU64" s="6"/>
      <c r="VV64" s="6"/>
      <c r="VW64" s="6"/>
      <c r="VX64" s="6"/>
      <c r="VY64" s="6"/>
      <c r="VZ64" s="6"/>
      <c r="WA64" s="6"/>
      <c r="WB64" s="6"/>
      <c r="WC64" s="6"/>
      <c r="WD64" s="6"/>
      <c r="WE64" s="6"/>
      <c r="WF64" s="6"/>
      <c r="WG64" s="6"/>
      <c r="WH64" s="6"/>
      <c r="WI64" s="6"/>
      <c r="WJ64" s="6"/>
      <c r="WK64" s="6"/>
      <c r="WL64" s="6"/>
      <c r="WM64" s="6"/>
      <c r="WN64" s="6"/>
      <c r="WO64" s="6"/>
      <c r="WP64" s="6"/>
      <c r="WQ64" s="6"/>
      <c r="WR64" s="6"/>
      <c r="WS64" s="6"/>
      <c r="WT64" s="6"/>
      <c r="WU64" s="6"/>
      <c r="WV64" s="6"/>
      <c r="WW64" s="6"/>
      <c r="WX64" s="6"/>
      <c r="WY64" s="6"/>
      <c r="WZ64" s="6"/>
      <c r="XA64" s="6"/>
      <c r="XB64" s="6"/>
      <c r="XC64" s="6"/>
      <c r="XD64" s="6"/>
      <c r="XE64" s="6"/>
      <c r="XF64" s="6"/>
      <c r="XG64" s="6"/>
      <c r="XH64" s="6"/>
      <c r="XI64" s="6"/>
      <c r="XJ64" s="6"/>
      <c r="XK64" s="6"/>
      <c r="XL64" s="6"/>
      <c r="XM64" s="6"/>
      <c r="XN64" s="6"/>
      <c r="XO64" s="6"/>
      <c r="XP64" s="6"/>
      <c r="XQ64" s="6"/>
      <c r="XR64" s="6"/>
      <c r="XS64" s="6"/>
      <c r="XT64" s="6"/>
      <c r="XU64" s="6"/>
      <c r="XV64" s="6"/>
      <c r="XW64" s="6"/>
      <c r="XX64" s="6"/>
      <c r="XY64" s="6"/>
      <c r="XZ64" s="6"/>
      <c r="YA64" s="6"/>
      <c r="YB64" s="6"/>
      <c r="YC64" s="6"/>
      <c r="YD64" s="6"/>
      <c r="YE64" s="6"/>
      <c r="YF64" s="6"/>
      <c r="YG64" s="6"/>
      <c r="YH64" s="6"/>
      <c r="YI64" s="6"/>
      <c r="YJ64" s="6"/>
      <c r="YK64" s="6"/>
      <c r="YL64" s="6"/>
      <c r="YM64" s="6"/>
      <c r="YN64" s="6"/>
      <c r="YO64" s="6"/>
      <c r="YP64" s="6"/>
      <c r="YQ64" s="6"/>
      <c r="YR64" s="6"/>
      <c r="YS64" s="6"/>
      <c r="YT64" s="6"/>
      <c r="YU64" s="6"/>
      <c r="YV64" s="6"/>
      <c r="YW64" s="6"/>
      <c r="YX64" s="6"/>
      <c r="YY64" s="6"/>
      <c r="YZ64" s="6"/>
      <c r="ZA64" s="6"/>
      <c r="ZB64" s="6"/>
      <c r="ZC64" s="6"/>
      <c r="ZD64" s="6"/>
      <c r="ZE64" s="6"/>
      <c r="ZF64" s="6"/>
      <c r="ZG64" s="6"/>
      <c r="ZH64" s="6"/>
      <c r="ZI64" s="6"/>
      <c r="ZJ64" s="6"/>
      <c r="ZK64" s="6"/>
      <c r="ZL64" s="6"/>
      <c r="ZM64" s="6"/>
      <c r="ZN64" s="6"/>
      <c r="ZO64" s="6"/>
      <c r="ZP64" s="6"/>
      <c r="ZQ64" s="6"/>
      <c r="ZR64" s="6"/>
      <c r="ZS64" s="6"/>
      <c r="ZT64" s="6"/>
      <c r="ZU64" s="6"/>
      <c r="ZV64" s="6"/>
      <c r="ZW64" s="6"/>
      <c r="ZX64" s="6"/>
      <c r="ZY64" s="6"/>
      <c r="ZZ64" s="6"/>
      <c r="AAA64" s="6"/>
      <c r="AAB64" s="6"/>
      <c r="AAC64" s="6"/>
      <c r="AAD64" s="6"/>
      <c r="AAE64" s="6"/>
      <c r="AAF64" s="6"/>
      <c r="AAG64" s="6"/>
      <c r="AAH64" s="6"/>
      <c r="AAI64" s="6"/>
      <c r="AAJ64" s="6"/>
      <c r="AAK64" s="6"/>
      <c r="AAL64" s="6"/>
      <c r="AAM64" s="6"/>
      <c r="AAN64" s="6"/>
      <c r="AAO64" s="6"/>
      <c r="AAP64" s="6"/>
      <c r="AAQ64" s="6"/>
      <c r="AAR64" s="6"/>
      <c r="AAS64" s="6"/>
      <c r="AAT64" s="6"/>
      <c r="AAU64" s="6"/>
      <c r="AAV64" s="6"/>
      <c r="AAW64" s="6"/>
      <c r="AAX64" s="6"/>
      <c r="AAY64" s="6"/>
      <c r="AAZ64" s="6"/>
      <c r="ABA64" s="6"/>
      <c r="ABB64" s="6"/>
      <c r="ABC64" s="6"/>
      <c r="ABD64" s="6"/>
      <c r="ABE64" s="6"/>
      <c r="ABF64" s="6"/>
      <c r="ABG64" s="6"/>
      <c r="ABH64" s="6"/>
      <c r="ABI64" s="6"/>
      <c r="ABJ64" s="6"/>
      <c r="ABK64" s="6"/>
      <c r="ABL64" s="6"/>
      <c r="ABM64" s="6"/>
      <c r="ABN64" s="6"/>
      <c r="ABO64" s="6"/>
      <c r="ABP64" s="6"/>
      <c r="ABQ64" s="6"/>
      <c r="ABR64" s="6"/>
      <c r="ABS64" s="6"/>
      <c r="ABT64" s="6"/>
      <c r="ABU64" s="6"/>
      <c r="ABV64" s="6"/>
      <c r="ABW64" s="6"/>
      <c r="ABX64" s="6"/>
      <c r="ABY64" s="6"/>
      <c r="ABZ64" s="6"/>
      <c r="ACA64" s="6"/>
      <c r="ACB64" s="6"/>
      <c r="ACC64" s="6"/>
      <c r="ACD64" s="6"/>
      <c r="ACE64" s="6"/>
      <c r="ACF64" s="6"/>
      <c r="ACG64" s="6"/>
      <c r="ACH64" s="6"/>
      <c r="ACI64" s="6"/>
      <c r="ACJ64" s="6"/>
      <c r="ACK64" s="6"/>
      <c r="ACL64" s="6"/>
      <c r="ACM64" s="6"/>
      <c r="ACN64" s="6"/>
      <c r="ACO64" s="6"/>
      <c r="ACP64" s="6"/>
      <c r="ACQ64" s="6"/>
      <c r="ACR64" s="6"/>
      <c r="ACS64" s="6"/>
      <c r="ACT64" s="6"/>
      <c r="ACU64" s="6"/>
      <c r="ACV64" s="6"/>
      <c r="ACW64" s="6"/>
      <c r="ACX64" s="6"/>
      <c r="ACY64" s="6"/>
      <c r="ACZ64" s="6"/>
      <c r="ADA64" s="6"/>
      <c r="ADB64" s="6"/>
      <c r="ADC64" s="6"/>
      <c r="ADD64" s="6"/>
      <c r="ADE64" s="6"/>
      <c r="ADF64" s="6"/>
      <c r="ADG64" s="6"/>
      <c r="ADH64" s="6"/>
      <c r="ADI64" s="6"/>
      <c r="ADJ64" s="6"/>
      <c r="ADK64" s="6"/>
      <c r="ADL64" s="6"/>
      <c r="ADM64" s="6"/>
      <c r="ADN64" s="6"/>
      <c r="ADO64" s="6"/>
      <c r="ADP64" s="6"/>
      <c r="ADQ64" s="6"/>
      <c r="ADR64" s="6"/>
      <c r="ADS64" s="6"/>
      <c r="ADT64" s="6"/>
      <c r="ADU64" s="6"/>
      <c r="ADV64" s="6"/>
      <c r="ADW64" s="6"/>
      <c r="ADX64" s="6"/>
      <c r="ADY64" s="6"/>
      <c r="ADZ64" s="6"/>
      <c r="AEA64" s="6"/>
      <c r="AEB64" s="6"/>
      <c r="AEC64" s="6"/>
      <c r="AED64" s="6"/>
      <c r="AEE64" s="6"/>
      <c r="AEF64" s="6"/>
      <c r="AEG64" s="6"/>
      <c r="AEH64" s="6"/>
      <c r="AEI64" s="6"/>
      <c r="AEJ64" s="6"/>
      <c r="AEK64" s="6"/>
      <c r="AEL64" s="6"/>
      <c r="AEM64" s="6"/>
      <c r="AEN64" s="6"/>
      <c r="AEO64" s="6"/>
      <c r="AEP64" s="6"/>
      <c r="AEQ64" s="6"/>
      <c r="AER64" s="6"/>
      <c r="AES64" s="6"/>
      <c r="AET64" s="6"/>
      <c r="AEU64" s="6"/>
      <c r="AEV64" s="6"/>
      <c r="AEW64" s="6"/>
      <c r="AEX64" s="6"/>
      <c r="AEY64" s="6"/>
      <c r="AEZ64" s="6"/>
      <c r="AFA64" s="6"/>
      <c r="AFB64" s="6"/>
      <c r="AFC64" s="6"/>
      <c r="AFD64" s="6"/>
      <c r="AFE64" s="6"/>
      <c r="AFF64" s="6"/>
      <c r="AFG64" s="6"/>
      <c r="AFH64" s="6"/>
      <c r="AFI64" s="6"/>
      <c r="AFJ64" s="6"/>
      <c r="AFK64" s="6"/>
      <c r="AFL64" s="6"/>
      <c r="AFM64" s="6"/>
      <c r="AFN64" s="6"/>
      <c r="AFO64" s="6"/>
      <c r="AFP64" s="6"/>
      <c r="AFQ64" s="6"/>
      <c r="AFR64" s="6"/>
      <c r="AFS64" s="6"/>
      <c r="AFT64" s="6"/>
      <c r="AFU64" s="6"/>
      <c r="AFV64" s="6"/>
      <c r="AFW64" s="6"/>
      <c r="AFX64" s="6"/>
      <c r="AFY64" s="6"/>
      <c r="AFZ64" s="6"/>
      <c r="AGA64" s="6"/>
      <c r="AGB64" s="6"/>
      <c r="AGC64" s="6"/>
      <c r="AGD64" s="6"/>
      <c r="AGE64" s="6"/>
      <c r="AGF64" s="6"/>
      <c r="AGG64" s="6"/>
      <c r="AGH64" s="6"/>
      <c r="AGI64" s="6"/>
      <c r="AGJ64" s="6"/>
      <c r="AGK64" s="6"/>
      <c r="AGL64" s="6"/>
      <c r="AGM64" s="6"/>
      <c r="AGN64" s="6"/>
      <c r="AGO64" s="6"/>
      <c r="AGP64" s="6"/>
      <c r="AGQ64" s="6"/>
      <c r="AGR64" s="6"/>
      <c r="AGS64" s="6"/>
      <c r="AGT64" s="6"/>
      <c r="AGU64" s="6"/>
      <c r="AGV64" s="6"/>
      <c r="AGW64" s="6"/>
      <c r="AGX64" s="6"/>
      <c r="AGY64" s="6"/>
      <c r="AGZ64" s="6"/>
      <c r="AHA64" s="6"/>
      <c r="AHB64" s="6"/>
      <c r="AHC64" s="6"/>
      <c r="AHD64" s="6"/>
      <c r="AHE64" s="6"/>
      <c r="AHF64" s="6"/>
      <c r="AHG64" s="6"/>
      <c r="AHH64" s="6"/>
      <c r="AHI64" s="6"/>
      <c r="AHJ64" s="6"/>
      <c r="AHK64" s="6"/>
      <c r="AHL64" s="6"/>
      <c r="AHM64" s="6"/>
      <c r="AHN64" s="6"/>
      <c r="AHO64" s="6"/>
      <c r="AHP64" s="6"/>
      <c r="AHQ64" s="6"/>
      <c r="AHR64" s="6"/>
      <c r="AHS64" s="6"/>
      <c r="AHT64" s="6"/>
      <c r="AHU64" s="6"/>
      <c r="AHV64" s="6"/>
      <c r="AHW64" s="6"/>
      <c r="AHX64" s="6"/>
      <c r="AHY64" s="6"/>
      <c r="AHZ64" s="6"/>
      <c r="AIA64" s="6"/>
      <c r="AIB64" s="6"/>
      <c r="AIC64" s="6"/>
      <c r="AID64" s="6"/>
      <c r="AIE64" s="6"/>
      <c r="AIF64" s="6"/>
      <c r="AIG64" s="6"/>
      <c r="AIH64" s="6"/>
      <c r="AII64" s="6"/>
      <c r="AIJ64" s="6"/>
      <c r="AIK64" s="6"/>
      <c r="AIL64" s="6"/>
      <c r="AIM64" s="6"/>
      <c r="AIN64" s="6"/>
      <c r="AIO64" s="6"/>
      <c r="AIP64" s="6"/>
      <c r="AIQ64" s="6"/>
      <c r="AIR64" s="6"/>
      <c r="AIS64" s="6"/>
      <c r="AIT64" s="6"/>
      <c r="AIU64" s="6"/>
      <c r="AIV64" s="6"/>
      <c r="AIW64" s="6"/>
      <c r="AIX64" s="6"/>
      <c r="AIY64" s="6"/>
      <c r="AIZ64" s="6"/>
      <c r="AJA64" s="6"/>
      <c r="AJB64" s="6"/>
      <c r="AJC64" s="6"/>
      <c r="AJD64" s="6"/>
      <c r="AJE64" s="6"/>
      <c r="AJF64" s="6"/>
      <c r="AJG64" s="6"/>
      <c r="AJH64" s="6"/>
      <c r="AJI64" s="6"/>
      <c r="AJJ64" s="6"/>
      <c r="AJK64" s="6"/>
      <c r="AJL64" s="6"/>
      <c r="AJM64" s="6"/>
      <c r="AJN64" s="6"/>
      <c r="AJO64" s="6"/>
      <c r="AJP64" s="6"/>
      <c r="AJQ64" s="6"/>
      <c r="AJR64" s="6"/>
      <c r="AJS64" s="6"/>
      <c r="AJT64" s="6"/>
      <c r="AJU64" s="6"/>
      <c r="AJV64" s="6"/>
      <c r="AJW64" s="6"/>
      <c r="AJX64" s="6"/>
      <c r="AJY64" s="6"/>
      <c r="AJZ64" s="6"/>
      <c r="AKA64" s="6"/>
      <c r="AKB64" s="6"/>
      <c r="AKC64" s="6"/>
      <c r="AKD64" s="6"/>
      <c r="AKE64" s="6"/>
      <c r="AKF64" s="6"/>
      <c r="AKG64" s="6"/>
      <c r="AKH64" s="6"/>
      <c r="AKI64" s="6"/>
      <c r="AKJ64" s="6"/>
      <c r="AKK64" s="6"/>
      <c r="AKL64" s="6"/>
      <c r="AKM64" s="6"/>
      <c r="AKN64" s="6"/>
      <c r="AKO64" s="6"/>
      <c r="AKP64" s="6"/>
      <c r="AKQ64" s="6"/>
      <c r="AKR64" s="6"/>
      <c r="AKS64" s="6"/>
      <c r="AKT64" s="6"/>
      <c r="AKU64" s="6"/>
      <c r="AKV64" s="6"/>
      <c r="AKW64" s="6"/>
      <c r="AKX64" s="6"/>
      <c r="AKY64" s="6"/>
      <c r="AKZ64" s="6"/>
      <c r="ALA64" s="6"/>
      <c r="ALB64" s="6"/>
      <c r="ALC64" s="6"/>
      <c r="ALD64" s="6"/>
      <c r="ALE64" s="6"/>
      <c r="ALF64" s="6"/>
      <c r="ALG64" s="6"/>
      <c r="ALH64" s="6"/>
      <c r="ALI64" s="6"/>
      <c r="ALJ64" s="6"/>
      <c r="ALK64" s="6"/>
      <c r="ALL64" s="6"/>
      <c r="ALM64" s="6"/>
      <c r="ALN64" s="6"/>
      <c r="ALO64" s="6"/>
      <c r="ALP64" s="6"/>
      <c r="ALQ64" s="6"/>
      <c r="ALR64" s="6"/>
      <c r="ALS64" s="6"/>
      <c r="ALT64" s="6"/>
      <c r="ALU64" s="6"/>
      <c r="ALV64" s="6"/>
      <c r="ALW64" s="6"/>
      <c r="ALX64" s="6"/>
      <c r="ALY64" s="6"/>
      <c r="ALZ64" s="6"/>
      <c r="AMA64" s="6"/>
      <c r="AMB64" s="6"/>
      <c r="AMC64" s="6"/>
      <c r="AMD64" s="6"/>
      <c r="AME64" s="6"/>
      <c r="AMF64" s="6"/>
      <c r="AMG64" s="6"/>
      <c r="AMH64" s="6"/>
      <c r="AMI64" s="6"/>
      <c r="AMJ64" s="6"/>
      <c r="AMK64" s="6"/>
      <c r="AML64" s="6"/>
      <c r="AMM64" s="6"/>
      <c r="AMN64" s="6"/>
      <c r="AMO64" s="6"/>
      <c r="AMP64" s="6"/>
      <c r="AMQ64" s="6"/>
      <c r="AMR64" s="6"/>
      <c r="AMS64" s="6"/>
      <c r="AMT64" s="6"/>
      <c r="AMU64" s="6"/>
      <c r="AMV64" s="6"/>
      <c r="AMW64" s="6"/>
      <c r="AMX64" s="6"/>
      <c r="AMY64" s="6"/>
      <c r="AMZ64" s="6"/>
      <c r="ANA64" s="6"/>
      <c r="ANB64" s="6"/>
    </row>
    <row r="65" spans="1:1042" x14ac:dyDescent="0.25">
      <c r="A65" t="s">
        <v>188</v>
      </c>
      <c r="K65" s="55"/>
      <c r="L65" s="55"/>
      <c r="M65" s="6"/>
      <c r="N65" s="55"/>
      <c r="O65" s="6"/>
      <c r="P65" s="6"/>
      <c r="Q65" s="6"/>
      <c r="R65" s="177" t="s">
        <v>942</v>
      </c>
      <c r="S65" s="178">
        <v>20</v>
      </c>
      <c r="T65" s="177" t="s">
        <v>942</v>
      </c>
      <c r="U65" s="133">
        <f t="shared" si="2"/>
        <v>6</v>
      </c>
      <c r="V65" s="180" t="s">
        <v>1047</v>
      </c>
      <c r="W65" s="78"/>
      <c r="X65" s="56"/>
      <c r="Y65" s="56"/>
      <c r="Z65" s="57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  <c r="DS65" s="6"/>
      <c r="DT65" s="6"/>
      <c r="DU65" s="6"/>
      <c r="DV65" s="6"/>
      <c r="DW65" s="6"/>
      <c r="DX65" s="6"/>
      <c r="DY65" s="6"/>
      <c r="DZ65" s="6"/>
      <c r="EA65" s="6"/>
      <c r="EB65" s="6"/>
      <c r="EC65" s="6"/>
      <c r="ED65" s="6"/>
      <c r="EE65" s="6"/>
      <c r="EF65" s="6"/>
      <c r="EG65" s="6"/>
      <c r="EH65" s="6"/>
      <c r="EI65" s="6"/>
      <c r="EJ65" s="6"/>
      <c r="EK65" s="6"/>
      <c r="EL65" s="6"/>
      <c r="EM65" s="6"/>
      <c r="EN65" s="6"/>
      <c r="EO65" s="6"/>
      <c r="EP65" s="6"/>
      <c r="EQ65" s="6"/>
      <c r="ER65" s="6"/>
      <c r="ES65" s="6"/>
      <c r="ET65" s="6"/>
      <c r="EU65" s="6"/>
      <c r="EV65" s="6"/>
      <c r="EW65" s="6"/>
      <c r="EX65" s="6"/>
      <c r="EY65" s="6"/>
      <c r="EZ65" s="6"/>
      <c r="FA65" s="6"/>
      <c r="FB65" s="6"/>
      <c r="FC65" s="6"/>
      <c r="FD65" s="6"/>
      <c r="FE65" s="6"/>
      <c r="FF65" s="6"/>
      <c r="FG65" s="6"/>
      <c r="FH65" s="6"/>
      <c r="FI65" s="6"/>
      <c r="FJ65" s="6"/>
      <c r="FK65" s="6"/>
      <c r="FL65" s="6"/>
      <c r="FM65" s="6"/>
      <c r="FN65" s="6"/>
      <c r="FO65" s="6"/>
      <c r="FP65" s="6"/>
      <c r="FQ65" s="6"/>
      <c r="FR65" s="6"/>
      <c r="FS65" s="6"/>
      <c r="FT65" s="6"/>
      <c r="FU65" s="6"/>
      <c r="FV65" s="6"/>
      <c r="FW65" s="6"/>
      <c r="FX65" s="6"/>
      <c r="FY65" s="6"/>
      <c r="FZ65" s="6"/>
      <c r="GA65" s="6"/>
      <c r="GB65" s="6"/>
      <c r="GC65" s="6"/>
      <c r="GD65" s="6"/>
      <c r="GE65" s="6"/>
      <c r="GF65" s="6"/>
      <c r="GG65" s="6"/>
      <c r="GH65" s="6"/>
      <c r="GI65" s="6"/>
      <c r="GJ65" s="6"/>
      <c r="GK65" s="6"/>
      <c r="GL65" s="6"/>
      <c r="GM65" s="6"/>
      <c r="GN65" s="6"/>
      <c r="GO65" s="6"/>
      <c r="GP65" s="6"/>
      <c r="GQ65" s="6"/>
      <c r="GR65" s="6"/>
      <c r="GS65" s="6"/>
      <c r="GT65" s="6"/>
      <c r="GU65" s="6"/>
      <c r="GV65" s="6"/>
      <c r="GW65" s="6"/>
      <c r="GX65" s="6"/>
      <c r="GY65" s="6"/>
      <c r="GZ65" s="6"/>
      <c r="HA65" s="6"/>
      <c r="HB65" s="6"/>
      <c r="HC65" s="6"/>
      <c r="HD65" s="6"/>
      <c r="HE65" s="6"/>
      <c r="HF65" s="6"/>
      <c r="HG65" s="6"/>
      <c r="HH65" s="6"/>
      <c r="HI65" s="6"/>
      <c r="HJ65" s="6"/>
      <c r="HK65" s="6"/>
      <c r="HL65" s="6"/>
      <c r="HM65" s="6"/>
      <c r="HN65" s="6"/>
      <c r="HO65" s="6"/>
      <c r="HP65" s="6"/>
      <c r="HQ65" s="6"/>
      <c r="HR65" s="6"/>
      <c r="HS65" s="6"/>
      <c r="HT65" s="6"/>
      <c r="HU65" s="6"/>
      <c r="HV65" s="6"/>
      <c r="HW65" s="6"/>
      <c r="HX65" s="6"/>
      <c r="HY65" s="6"/>
      <c r="HZ65" s="6"/>
      <c r="IA65" s="6"/>
      <c r="IB65" s="6"/>
      <c r="IC65" s="6"/>
      <c r="ID65" s="6"/>
      <c r="IE65" s="6"/>
      <c r="IF65" s="6"/>
      <c r="IG65" s="6"/>
      <c r="IH65" s="6"/>
      <c r="II65" s="6"/>
      <c r="IJ65" s="6"/>
      <c r="IK65" s="6"/>
      <c r="IL65" s="6"/>
      <c r="IM65" s="6"/>
      <c r="IN65" s="6"/>
      <c r="IO65" s="6"/>
      <c r="IP65" s="6"/>
      <c r="IQ65" s="6"/>
      <c r="IR65" s="6"/>
      <c r="IS65" s="6"/>
      <c r="IT65" s="6"/>
      <c r="IU65" s="6"/>
      <c r="IV65" s="6"/>
      <c r="IW65" s="6"/>
      <c r="IX65" s="6"/>
      <c r="IY65" s="6"/>
      <c r="IZ65" s="6"/>
      <c r="JA65" s="6"/>
      <c r="JB65" s="6"/>
      <c r="JC65" s="6"/>
      <c r="JD65" s="6"/>
      <c r="JE65" s="6"/>
      <c r="JF65" s="6"/>
      <c r="JG65" s="6"/>
      <c r="JH65" s="6"/>
      <c r="JI65" s="6"/>
      <c r="JJ65" s="6"/>
      <c r="JK65" s="6"/>
      <c r="JL65" s="6"/>
      <c r="JM65" s="6"/>
      <c r="JN65" s="6"/>
      <c r="JO65" s="6"/>
      <c r="JP65" s="6"/>
      <c r="JQ65" s="6"/>
      <c r="JR65" s="6"/>
      <c r="JS65" s="6"/>
      <c r="JT65" s="6"/>
      <c r="JU65" s="6"/>
      <c r="JV65" s="6"/>
      <c r="JW65" s="6"/>
      <c r="JX65" s="6"/>
      <c r="JY65" s="6"/>
      <c r="JZ65" s="6"/>
      <c r="KA65" s="6"/>
      <c r="KB65" s="6"/>
      <c r="KC65" s="6"/>
      <c r="KD65" s="6"/>
      <c r="KE65" s="6"/>
      <c r="KF65" s="6"/>
      <c r="KG65" s="6"/>
      <c r="KH65" s="6"/>
      <c r="KI65" s="6"/>
      <c r="KJ65" s="6"/>
      <c r="KK65" s="6"/>
      <c r="KL65" s="6"/>
      <c r="KM65" s="6"/>
      <c r="KN65" s="6"/>
      <c r="KO65" s="6"/>
      <c r="KP65" s="6"/>
      <c r="KQ65" s="6"/>
      <c r="KR65" s="6"/>
      <c r="KS65" s="6"/>
      <c r="KT65" s="6"/>
      <c r="KU65" s="6"/>
      <c r="KV65" s="6"/>
      <c r="KW65" s="6"/>
      <c r="KX65" s="6"/>
      <c r="KY65" s="6"/>
      <c r="KZ65" s="6"/>
      <c r="LA65" s="6"/>
      <c r="LB65" s="6"/>
      <c r="LC65" s="6"/>
      <c r="LD65" s="6"/>
      <c r="LE65" s="6"/>
      <c r="LF65" s="6"/>
      <c r="LG65" s="6"/>
      <c r="LH65" s="6"/>
      <c r="LI65" s="6"/>
      <c r="LJ65" s="6"/>
      <c r="LK65" s="6"/>
      <c r="LL65" s="6"/>
      <c r="LM65" s="6"/>
      <c r="LN65" s="6"/>
      <c r="LO65" s="6"/>
      <c r="LP65" s="6"/>
      <c r="LQ65" s="6"/>
      <c r="LR65" s="6"/>
      <c r="LS65" s="6"/>
      <c r="LT65" s="6"/>
      <c r="LU65" s="6"/>
      <c r="LV65" s="6"/>
      <c r="LW65" s="6"/>
      <c r="LX65" s="6"/>
      <c r="LY65" s="6"/>
      <c r="LZ65" s="6"/>
      <c r="MA65" s="6"/>
      <c r="MB65" s="6"/>
      <c r="MC65" s="6"/>
      <c r="MD65" s="6"/>
      <c r="ME65" s="6"/>
      <c r="MF65" s="6"/>
      <c r="MG65" s="6"/>
      <c r="MH65" s="6"/>
      <c r="MI65" s="6"/>
      <c r="MJ65" s="6"/>
      <c r="MK65" s="6"/>
      <c r="ML65" s="6"/>
      <c r="MM65" s="6"/>
      <c r="MN65" s="6"/>
      <c r="MO65" s="6"/>
      <c r="MP65" s="6"/>
      <c r="MQ65" s="6"/>
      <c r="MR65" s="6"/>
      <c r="MS65" s="6"/>
      <c r="MT65" s="6"/>
      <c r="MU65" s="6"/>
      <c r="MV65" s="6"/>
      <c r="MW65" s="6"/>
      <c r="MX65" s="6"/>
      <c r="MY65" s="6"/>
      <c r="MZ65" s="6"/>
      <c r="NA65" s="6"/>
      <c r="NB65" s="6"/>
      <c r="NC65" s="6"/>
      <c r="ND65" s="6"/>
      <c r="NE65" s="6"/>
      <c r="NF65" s="6"/>
      <c r="NG65" s="6"/>
      <c r="NH65" s="6"/>
      <c r="NI65" s="6"/>
      <c r="NJ65" s="6"/>
      <c r="NK65" s="6"/>
      <c r="NL65" s="6"/>
      <c r="NM65" s="6"/>
      <c r="NN65" s="6"/>
      <c r="NO65" s="6"/>
      <c r="NP65" s="6"/>
      <c r="NQ65" s="6"/>
      <c r="NR65" s="6"/>
      <c r="NS65" s="6"/>
      <c r="NT65" s="6"/>
      <c r="NU65" s="6"/>
      <c r="NV65" s="6"/>
      <c r="NW65" s="6"/>
      <c r="NX65" s="6"/>
      <c r="NY65" s="6"/>
      <c r="NZ65" s="6"/>
      <c r="OA65" s="6"/>
      <c r="OB65" s="6"/>
      <c r="OC65" s="6"/>
      <c r="OD65" s="6"/>
      <c r="OE65" s="6"/>
      <c r="OF65" s="6"/>
      <c r="OG65" s="6"/>
      <c r="OH65" s="6"/>
      <c r="OI65" s="6"/>
      <c r="OJ65" s="6"/>
      <c r="OK65" s="6"/>
      <c r="OL65" s="6"/>
      <c r="OM65" s="6"/>
      <c r="ON65" s="6"/>
      <c r="OO65" s="6"/>
      <c r="OP65" s="6"/>
      <c r="OQ65" s="6"/>
      <c r="OR65" s="6"/>
      <c r="OS65" s="6"/>
      <c r="OT65" s="6"/>
      <c r="OU65" s="6"/>
      <c r="OV65" s="6"/>
      <c r="OW65" s="6"/>
      <c r="OX65" s="6"/>
      <c r="OY65" s="6"/>
      <c r="OZ65" s="6"/>
      <c r="PA65" s="6"/>
      <c r="PB65" s="6"/>
      <c r="PC65" s="6"/>
      <c r="PD65" s="6"/>
      <c r="PE65" s="6"/>
      <c r="PF65" s="6"/>
      <c r="PG65" s="6"/>
      <c r="PH65" s="6"/>
      <c r="PI65" s="6"/>
      <c r="PJ65" s="6"/>
      <c r="PK65" s="6"/>
      <c r="PL65" s="6"/>
      <c r="PM65" s="6"/>
      <c r="PN65" s="6"/>
      <c r="PO65" s="6"/>
      <c r="PP65" s="6"/>
      <c r="PQ65" s="6"/>
      <c r="PR65" s="6"/>
      <c r="PS65" s="6"/>
      <c r="PT65" s="6"/>
      <c r="PU65" s="6"/>
      <c r="PV65" s="6"/>
      <c r="PW65" s="6"/>
      <c r="PX65" s="6"/>
      <c r="PY65" s="6"/>
      <c r="PZ65" s="6"/>
      <c r="QA65" s="6"/>
      <c r="QB65" s="6"/>
      <c r="QC65" s="6"/>
      <c r="QD65" s="6"/>
      <c r="QE65" s="6"/>
      <c r="QF65" s="6"/>
      <c r="QG65" s="6"/>
      <c r="QH65" s="6"/>
      <c r="QI65" s="6"/>
      <c r="QJ65" s="6"/>
      <c r="QK65" s="6"/>
      <c r="QL65" s="6"/>
      <c r="QM65" s="6"/>
      <c r="QN65" s="6"/>
      <c r="QO65" s="6"/>
      <c r="QP65" s="6"/>
      <c r="QQ65" s="6"/>
      <c r="QR65" s="6"/>
      <c r="QS65" s="6"/>
      <c r="QT65" s="6"/>
      <c r="QU65" s="6"/>
      <c r="QV65" s="6"/>
      <c r="QW65" s="6"/>
      <c r="QX65" s="6"/>
      <c r="QY65" s="6"/>
      <c r="QZ65" s="6"/>
      <c r="RA65" s="6"/>
      <c r="RB65" s="6"/>
      <c r="RC65" s="6"/>
      <c r="RD65" s="6"/>
      <c r="RE65" s="6"/>
      <c r="RF65" s="6"/>
      <c r="RG65" s="6"/>
      <c r="RH65" s="6"/>
      <c r="RI65" s="6"/>
      <c r="RJ65" s="6"/>
      <c r="RK65" s="6"/>
      <c r="RL65" s="6"/>
      <c r="RM65" s="6"/>
      <c r="RN65" s="6"/>
      <c r="RO65" s="6"/>
      <c r="RP65" s="6"/>
      <c r="RQ65" s="6"/>
      <c r="RR65" s="6"/>
      <c r="RS65" s="6"/>
      <c r="RT65" s="6"/>
      <c r="RU65" s="6"/>
      <c r="RV65" s="6"/>
      <c r="RW65" s="6"/>
      <c r="RX65" s="6"/>
      <c r="RY65" s="6"/>
      <c r="RZ65" s="6"/>
      <c r="SA65" s="6"/>
      <c r="SB65" s="6"/>
      <c r="SC65" s="6"/>
      <c r="SD65" s="6"/>
      <c r="SE65" s="6"/>
      <c r="SF65" s="6"/>
      <c r="SG65" s="6"/>
      <c r="SH65" s="6"/>
      <c r="SI65" s="6"/>
      <c r="SJ65" s="6"/>
      <c r="SK65" s="6"/>
      <c r="SL65" s="6"/>
      <c r="SM65" s="6"/>
      <c r="SN65" s="6"/>
      <c r="SO65" s="6"/>
      <c r="SP65" s="6"/>
      <c r="SQ65" s="6"/>
      <c r="SR65" s="6"/>
      <c r="SS65" s="6"/>
      <c r="ST65" s="6"/>
      <c r="SU65" s="6"/>
      <c r="SV65" s="6"/>
      <c r="SW65" s="6"/>
      <c r="SX65" s="6"/>
      <c r="SY65" s="6"/>
      <c r="SZ65" s="6"/>
      <c r="TA65" s="6"/>
      <c r="TB65" s="6"/>
      <c r="TC65" s="6"/>
      <c r="TD65" s="6"/>
      <c r="TE65" s="6"/>
      <c r="TF65" s="6"/>
      <c r="TG65" s="6"/>
      <c r="TH65" s="6"/>
      <c r="TI65" s="6"/>
      <c r="TJ65" s="6"/>
      <c r="TK65" s="6"/>
      <c r="TL65" s="6"/>
      <c r="TM65" s="6"/>
      <c r="TN65" s="6"/>
      <c r="TO65" s="6"/>
      <c r="TP65" s="6"/>
      <c r="TQ65" s="6"/>
      <c r="TR65" s="6"/>
      <c r="TS65" s="6"/>
      <c r="TT65" s="6"/>
      <c r="TU65" s="6"/>
      <c r="TV65" s="6"/>
      <c r="TW65" s="6"/>
      <c r="TX65" s="6"/>
      <c r="TY65" s="6"/>
      <c r="TZ65" s="6"/>
      <c r="UA65" s="6"/>
      <c r="UB65" s="6"/>
      <c r="UC65" s="6"/>
      <c r="UD65" s="6"/>
      <c r="UE65" s="6"/>
      <c r="UF65" s="6"/>
      <c r="UG65" s="6"/>
      <c r="UH65" s="6"/>
      <c r="UI65" s="6"/>
      <c r="UJ65" s="6"/>
      <c r="UK65" s="6"/>
      <c r="UL65" s="6"/>
      <c r="UM65" s="6"/>
      <c r="UN65" s="6"/>
      <c r="UO65" s="6"/>
      <c r="UP65" s="6"/>
      <c r="UQ65" s="6"/>
      <c r="UR65" s="6"/>
      <c r="US65" s="6"/>
      <c r="UT65" s="6"/>
      <c r="UU65" s="6"/>
      <c r="UV65" s="6"/>
      <c r="UW65" s="6"/>
      <c r="UX65" s="6"/>
      <c r="UY65" s="6"/>
      <c r="UZ65" s="6"/>
      <c r="VA65" s="6"/>
      <c r="VB65" s="6"/>
      <c r="VC65" s="6"/>
      <c r="VD65" s="6"/>
      <c r="VE65" s="6"/>
      <c r="VF65" s="6"/>
      <c r="VG65" s="6"/>
      <c r="VH65" s="6"/>
      <c r="VI65" s="6"/>
      <c r="VJ65" s="6"/>
      <c r="VK65" s="6"/>
      <c r="VL65" s="6"/>
      <c r="VM65" s="6"/>
      <c r="VN65" s="6"/>
      <c r="VO65" s="6"/>
      <c r="VP65" s="6"/>
      <c r="VQ65" s="6"/>
      <c r="VR65" s="6"/>
      <c r="VS65" s="6"/>
      <c r="VT65" s="6"/>
      <c r="VU65" s="6"/>
      <c r="VV65" s="6"/>
      <c r="VW65" s="6"/>
      <c r="VX65" s="6"/>
      <c r="VY65" s="6"/>
      <c r="VZ65" s="6"/>
      <c r="WA65" s="6"/>
      <c r="WB65" s="6"/>
      <c r="WC65" s="6"/>
      <c r="WD65" s="6"/>
      <c r="WE65" s="6"/>
      <c r="WF65" s="6"/>
      <c r="WG65" s="6"/>
      <c r="WH65" s="6"/>
      <c r="WI65" s="6"/>
      <c r="WJ65" s="6"/>
      <c r="WK65" s="6"/>
      <c r="WL65" s="6"/>
      <c r="WM65" s="6"/>
      <c r="WN65" s="6"/>
      <c r="WO65" s="6"/>
      <c r="WP65" s="6"/>
      <c r="WQ65" s="6"/>
      <c r="WR65" s="6"/>
      <c r="WS65" s="6"/>
      <c r="WT65" s="6"/>
      <c r="WU65" s="6"/>
      <c r="WV65" s="6"/>
      <c r="WW65" s="6"/>
      <c r="WX65" s="6"/>
      <c r="WY65" s="6"/>
      <c r="WZ65" s="6"/>
      <c r="XA65" s="6"/>
      <c r="XB65" s="6"/>
      <c r="XC65" s="6"/>
      <c r="XD65" s="6"/>
      <c r="XE65" s="6"/>
      <c r="XF65" s="6"/>
      <c r="XG65" s="6"/>
      <c r="XH65" s="6"/>
      <c r="XI65" s="6"/>
      <c r="XJ65" s="6"/>
      <c r="XK65" s="6"/>
      <c r="XL65" s="6"/>
      <c r="XM65" s="6"/>
      <c r="XN65" s="6"/>
      <c r="XO65" s="6"/>
      <c r="XP65" s="6"/>
      <c r="XQ65" s="6"/>
      <c r="XR65" s="6"/>
      <c r="XS65" s="6"/>
      <c r="XT65" s="6"/>
      <c r="XU65" s="6"/>
      <c r="XV65" s="6"/>
      <c r="XW65" s="6"/>
      <c r="XX65" s="6"/>
      <c r="XY65" s="6"/>
      <c r="XZ65" s="6"/>
      <c r="YA65" s="6"/>
      <c r="YB65" s="6"/>
      <c r="YC65" s="6"/>
      <c r="YD65" s="6"/>
      <c r="YE65" s="6"/>
      <c r="YF65" s="6"/>
      <c r="YG65" s="6"/>
      <c r="YH65" s="6"/>
      <c r="YI65" s="6"/>
      <c r="YJ65" s="6"/>
      <c r="YK65" s="6"/>
      <c r="YL65" s="6"/>
      <c r="YM65" s="6"/>
      <c r="YN65" s="6"/>
      <c r="YO65" s="6"/>
      <c r="YP65" s="6"/>
      <c r="YQ65" s="6"/>
      <c r="YR65" s="6"/>
      <c r="YS65" s="6"/>
      <c r="YT65" s="6"/>
      <c r="YU65" s="6"/>
      <c r="YV65" s="6"/>
      <c r="YW65" s="6"/>
      <c r="YX65" s="6"/>
      <c r="YY65" s="6"/>
      <c r="YZ65" s="6"/>
      <c r="ZA65" s="6"/>
      <c r="ZB65" s="6"/>
      <c r="ZC65" s="6"/>
      <c r="ZD65" s="6"/>
      <c r="ZE65" s="6"/>
      <c r="ZF65" s="6"/>
      <c r="ZG65" s="6"/>
      <c r="ZH65" s="6"/>
      <c r="ZI65" s="6"/>
      <c r="ZJ65" s="6"/>
      <c r="ZK65" s="6"/>
      <c r="ZL65" s="6"/>
      <c r="ZM65" s="6"/>
      <c r="ZN65" s="6"/>
      <c r="ZO65" s="6"/>
      <c r="ZP65" s="6"/>
      <c r="ZQ65" s="6"/>
      <c r="ZR65" s="6"/>
      <c r="ZS65" s="6"/>
      <c r="ZT65" s="6"/>
      <c r="ZU65" s="6"/>
      <c r="ZV65" s="6"/>
      <c r="ZW65" s="6"/>
      <c r="ZX65" s="6"/>
      <c r="ZY65" s="6"/>
      <c r="ZZ65" s="6"/>
      <c r="AAA65" s="6"/>
      <c r="AAB65" s="6"/>
      <c r="AAC65" s="6"/>
      <c r="AAD65" s="6"/>
      <c r="AAE65" s="6"/>
      <c r="AAF65" s="6"/>
      <c r="AAG65" s="6"/>
      <c r="AAH65" s="6"/>
      <c r="AAI65" s="6"/>
      <c r="AAJ65" s="6"/>
      <c r="AAK65" s="6"/>
      <c r="AAL65" s="6"/>
      <c r="AAM65" s="6"/>
      <c r="AAN65" s="6"/>
      <c r="AAO65" s="6"/>
      <c r="AAP65" s="6"/>
      <c r="AAQ65" s="6"/>
      <c r="AAR65" s="6"/>
      <c r="AAS65" s="6"/>
      <c r="AAT65" s="6"/>
      <c r="AAU65" s="6"/>
      <c r="AAV65" s="6"/>
      <c r="AAW65" s="6"/>
      <c r="AAX65" s="6"/>
      <c r="AAY65" s="6"/>
      <c r="AAZ65" s="6"/>
      <c r="ABA65" s="6"/>
      <c r="ABB65" s="6"/>
      <c r="ABC65" s="6"/>
      <c r="ABD65" s="6"/>
      <c r="ABE65" s="6"/>
      <c r="ABF65" s="6"/>
      <c r="ABG65" s="6"/>
      <c r="ABH65" s="6"/>
      <c r="ABI65" s="6"/>
      <c r="ABJ65" s="6"/>
      <c r="ABK65" s="6"/>
      <c r="ABL65" s="6"/>
      <c r="ABM65" s="6"/>
      <c r="ABN65" s="6"/>
      <c r="ABO65" s="6"/>
      <c r="ABP65" s="6"/>
      <c r="ABQ65" s="6"/>
      <c r="ABR65" s="6"/>
      <c r="ABS65" s="6"/>
      <c r="ABT65" s="6"/>
      <c r="ABU65" s="6"/>
      <c r="ABV65" s="6"/>
      <c r="ABW65" s="6"/>
      <c r="ABX65" s="6"/>
      <c r="ABY65" s="6"/>
      <c r="ABZ65" s="6"/>
      <c r="ACA65" s="6"/>
      <c r="ACB65" s="6"/>
      <c r="ACC65" s="6"/>
      <c r="ACD65" s="6"/>
      <c r="ACE65" s="6"/>
      <c r="ACF65" s="6"/>
      <c r="ACG65" s="6"/>
      <c r="ACH65" s="6"/>
      <c r="ACI65" s="6"/>
      <c r="ACJ65" s="6"/>
      <c r="ACK65" s="6"/>
      <c r="ACL65" s="6"/>
      <c r="ACM65" s="6"/>
      <c r="ACN65" s="6"/>
      <c r="ACO65" s="6"/>
      <c r="ACP65" s="6"/>
      <c r="ACQ65" s="6"/>
      <c r="ACR65" s="6"/>
      <c r="ACS65" s="6"/>
      <c r="ACT65" s="6"/>
      <c r="ACU65" s="6"/>
      <c r="ACV65" s="6"/>
      <c r="ACW65" s="6"/>
      <c r="ACX65" s="6"/>
      <c r="ACY65" s="6"/>
      <c r="ACZ65" s="6"/>
      <c r="ADA65" s="6"/>
      <c r="ADB65" s="6"/>
      <c r="ADC65" s="6"/>
      <c r="ADD65" s="6"/>
      <c r="ADE65" s="6"/>
      <c r="ADF65" s="6"/>
      <c r="ADG65" s="6"/>
      <c r="ADH65" s="6"/>
      <c r="ADI65" s="6"/>
      <c r="ADJ65" s="6"/>
      <c r="ADK65" s="6"/>
      <c r="ADL65" s="6"/>
      <c r="ADM65" s="6"/>
      <c r="ADN65" s="6"/>
      <c r="ADO65" s="6"/>
      <c r="ADP65" s="6"/>
      <c r="ADQ65" s="6"/>
      <c r="ADR65" s="6"/>
      <c r="ADS65" s="6"/>
      <c r="ADT65" s="6"/>
      <c r="ADU65" s="6"/>
      <c r="ADV65" s="6"/>
      <c r="ADW65" s="6"/>
      <c r="ADX65" s="6"/>
      <c r="ADY65" s="6"/>
      <c r="ADZ65" s="6"/>
      <c r="AEA65" s="6"/>
      <c r="AEB65" s="6"/>
      <c r="AEC65" s="6"/>
      <c r="AED65" s="6"/>
      <c r="AEE65" s="6"/>
      <c r="AEF65" s="6"/>
      <c r="AEG65" s="6"/>
      <c r="AEH65" s="6"/>
      <c r="AEI65" s="6"/>
      <c r="AEJ65" s="6"/>
      <c r="AEK65" s="6"/>
      <c r="AEL65" s="6"/>
      <c r="AEM65" s="6"/>
      <c r="AEN65" s="6"/>
      <c r="AEO65" s="6"/>
      <c r="AEP65" s="6"/>
      <c r="AEQ65" s="6"/>
      <c r="AER65" s="6"/>
      <c r="AES65" s="6"/>
      <c r="AET65" s="6"/>
      <c r="AEU65" s="6"/>
      <c r="AEV65" s="6"/>
      <c r="AEW65" s="6"/>
      <c r="AEX65" s="6"/>
      <c r="AEY65" s="6"/>
      <c r="AEZ65" s="6"/>
      <c r="AFA65" s="6"/>
      <c r="AFB65" s="6"/>
      <c r="AFC65" s="6"/>
      <c r="AFD65" s="6"/>
      <c r="AFE65" s="6"/>
      <c r="AFF65" s="6"/>
      <c r="AFG65" s="6"/>
      <c r="AFH65" s="6"/>
      <c r="AFI65" s="6"/>
      <c r="AFJ65" s="6"/>
      <c r="AFK65" s="6"/>
      <c r="AFL65" s="6"/>
      <c r="AFM65" s="6"/>
      <c r="AFN65" s="6"/>
      <c r="AFO65" s="6"/>
      <c r="AFP65" s="6"/>
      <c r="AFQ65" s="6"/>
      <c r="AFR65" s="6"/>
      <c r="AFS65" s="6"/>
      <c r="AFT65" s="6"/>
      <c r="AFU65" s="6"/>
      <c r="AFV65" s="6"/>
      <c r="AFW65" s="6"/>
      <c r="AFX65" s="6"/>
      <c r="AFY65" s="6"/>
      <c r="AFZ65" s="6"/>
      <c r="AGA65" s="6"/>
      <c r="AGB65" s="6"/>
      <c r="AGC65" s="6"/>
      <c r="AGD65" s="6"/>
      <c r="AGE65" s="6"/>
      <c r="AGF65" s="6"/>
      <c r="AGG65" s="6"/>
      <c r="AGH65" s="6"/>
      <c r="AGI65" s="6"/>
      <c r="AGJ65" s="6"/>
      <c r="AGK65" s="6"/>
      <c r="AGL65" s="6"/>
      <c r="AGM65" s="6"/>
      <c r="AGN65" s="6"/>
      <c r="AGO65" s="6"/>
      <c r="AGP65" s="6"/>
      <c r="AGQ65" s="6"/>
      <c r="AGR65" s="6"/>
      <c r="AGS65" s="6"/>
      <c r="AGT65" s="6"/>
      <c r="AGU65" s="6"/>
      <c r="AGV65" s="6"/>
      <c r="AGW65" s="6"/>
      <c r="AGX65" s="6"/>
      <c r="AGY65" s="6"/>
      <c r="AGZ65" s="6"/>
      <c r="AHA65" s="6"/>
      <c r="AHB65" s="6"/>
      <c r="AHC65" s="6"/>
      <c r="AHD65" s="6"/>
      <c r="AHE65" s="6"/>
      <c r="AHF65" s="6"/>
      <c r="AHG65" s="6"/>
      <c r="AHH65" s="6"/>
      <c r="AHI65" s="6"/>
      <c r="AHJ65" s="6"/>
      <c r="AHK65" s="6"/>
      <c r="AHL65" s="6"/>
      <c r="AHM65" s="6"/>
      <c r="AHN65" s="6"/>
      <c r="AHO65" s="6"/>
      <c r="AHP65" s="6"/>
      <c r="AHQ65" s="6"/>
      <c r="AHR65" s="6"/>
      <c r="AHS65" s="6"/>
      <c r="AHT65" s="6"/>
      <c r="AHU65" s="6"/>
      <c r="AHV65" s="6"/>
      <c r="AHW65" s="6"/>
      <c r="AHX65" s="6"/>
      <c r="AHY65" s="6"/>
      <c r="AHZ65" s="6"/>
      <c r="AIA65" s="6"/>
      <c r="AIB65" s="6"/>
      <c r="AIC65" s="6"/>
      <c r="AID65" s="6"/>
      <c r="AIE65" s="6"/>
      <c r="AIF65" s="6"/>
      <c r="AIG65" s="6"/>
      <c r="AIH65" s="6"/>
      <c r="AII65" s="6"/>
      <c r="AIJ65" s="6"/>
      <c r="AIK65" s="6"/>
      <c r="AIL65" s="6"/>
      <c r="AIM65" s="6"/>
      <c r="AIN65" s="6"/>
      <c r="AIO65" s="6"/>
      <c r="AIP65" s="6"/>
      <c r="AIQ65" s="6"/>
      <c r="AIR65" s="6"/>
      <c r="AIS65" s="6"/>
      <c r="AIT65" s="6"/>
      <c r="AIU65" s="6"/>
      <c r="AIV65" s="6"/>
      <c r="AIW65" s="6"/>
      <c r="AIX65" s="6"/>
      <c r="AIY65" s="6"/>
      <c r="AIZ65" s="6"/>
      <c r="AJA65" s="6"/>
      <c r="AJB65" s="6"/>
      <c r="AJC65" s="6"/>
      <c r="AJD65" s="6"/>
      <c r="AJE65" s="6"/>
      <c r="AJF65" s="6"/>
      <c r="AJG65" s="6"/>
      <c r="AJH65" s="6"/>
      <c r="AJI65" s="6"/>
      <c r="AJJ65" s="6"/>
      <c r="AJK65" s="6"/>
      <c r="AJL65" s="6"/>
      <c r="AJM65" s="6"/>
      <c r="AJN65" s="6"/>
      <c r="AJO65" s="6"/>
      <c r="AJP65" s="6"/>
      <c r="AJQ65" s="6"/>
      <c r="AJR65" s="6"/>
      <c r="AJS65" s="6"/>
      <c r="AJT65" s="6"/>
      <c r="AJU65" s="6"/>
      <c r="AJV65" s="6"/>
      <c r="AJW65" s="6"/>
      <c r="AJX65" s="6"/>
      <c r="AJY65" s="6"/>
      <c r="AJZ65" s="6"/>
      <c r="AKA65" s="6"/>
      <c r="AKB65" s="6"/>
      <c r="AKC65" s="6"/>
      <c r="AKD65" s="6"/>
      <c r="AKE65" s="6"/>
      <c r="AKF65" s="6"/>
      <c r="AKG65" s="6"/>
      <c r="AKH65" s="6"/>
      <c r="AKI65" s="6"/>
      <c r="AKJ65" s="6"/>
      <c r="AKK65" s="6"/>
      <c r="AKL65" s="6"/>
      <c r="AKM65" s="6"/>
      <c r="AKN65" s="6"/>
      <c r="AKO65" s="6"/>
      <c r="AKP65" s="6"/>
      <c r="AKQ65" s="6"/>
      <c r="AKR65" s="6"/>
      <c r="AKS65" s="6"/>
      <c r="AKT65" s="6"/>
      <c r="AKU65" s="6"/>
      <c r="AKV65" s="6"/>
      <c r="AKW65" s="6"/>
      <c r="AKX65" s="6"/>
      <c r="AKY65" s="6"/>
      <c r="AKZ65" s="6"/>
      <c r="ALA65" s="6"/>
      <c r="ALB65" s="6"/>
      <c r="ALC65" s="6"/>
      <c r="ALD65" s="6"/>
      <c r="ALE65" s="6"/>
      <c r="ALF65" s="6"/>
      <c r="ALG65" s="6"/>
      <c r="ALH65" s="6"/>
      <c r="ALI65" s="6"/>
      <c r="ALJ65" s="6"/>
      <c r="ALK65" s="6"/>
      <c r="ALL65" s="6"/>
      <c r="ALM65" s="6"/>
      <c r="ALN65" s="6"/>
      <c r="ALO65" s="6"/>
      <c r="ALP65" s="6"/>
      <c r="ALQ65" s="6"/>
      <c r="ALR65" s="6"/>
      <c r="ALS65" s="6"/>
      <c r="ALT65" s="6"/>
      <c r="ALU65" s="6"/>
      <c r="ALV65" s="6"/>
      <c r="ALW65" s="6"/>
      <c r="ALX65" s="6"/>
      <c r="ALY65" s="6"/>
      <c r="ALZ65" s="6"/>
      <c r="AMA65" s="6"/>
      <c r="AMB65" s="6"/>
      <c r="AMC65" s="6"/>
      <c r="AMD65" s="6"/>
      <c r="AME65" s="6"/>
      <c r="AMF65" s="6"/>
      <c r="AMG65" s="6"/>
      <c r="AMH65" s="6"/>
      <c r="AMI65" s="6"/>
      <c r="AMJ65" s="6"/>
      <c r="AMK65" s="6"/>
      <c r="AML65" s="6"/>
      <c r="AMM65" s="6"/>
      <c r="AMN65" s="6"/>
      <c r="AMO65" s="6"/>
      <c r="AMP65" s="6"/>
      <c r="AMQ65" s="6"/>
      <c r="AMR65" s="6"/>
      <c r="AMS65" s="6"/>
      <c r="AMT65" s="6"/>
      <c r="AMU65" s="6"/>
      <c r="AMV65" s="6"/>
      <c r="AMW65" s="6"/>
      <c r="AMX65" s="6"/>
      <c r="AMY65" s="6"/>
      <c r="AMZ65" s="6"/>
      <c r="ANA65" s="6"/>
      <c r="ANB65" s="6"/>
    </row>
    <row r="66" spans="1:1042" x14ac:dyDescent="0.25">
      <c r="A66" t="s">
        <v>188</v>
      </c>
      <c r="K66" s="55"/>
      <c r="L66" s="55"/>
      <c r="M66" s="6"/>
      <c r="N66" s="55"/>
      <c r="O66" s="6"/>
      <c r="P66" s="6"/>
      <c r="Q66" s="6"/>
      <c r="R66" s="179" t="s">
        <v>943</v>
      </c>
      <c r="S66" s="178">
        <v>28</v>
      </c>
      <c r="T66" s="179" t="s">
        <v>943</v>
      </c>
      <c r="U66" s="133">
        <f t="shared" ref="U66:U97" si="3">COUNTIF($V$74:$V$605, T66)</f>
        <v>4</v>
      </c>
      <c r="V66" s="129"/>
      <c r="W66" s="78"/>
      <c r="X66" s="56"/>
      <c r="Y66" s="56"/>
      <c r="Z66" s="57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6"/>
      <c r="DF66" s="6"/>
      <c r="DG66" s="6"/>
      <c r="DH66" s="6"/>
      <c r="DI66" s="6"/>
      <c r="DJ66" s="6"/>
      <c r="DK66" s="6"/>
      <c r="DL66" s="6"/>
      <c r="DM66" s="6"/>
      <c r="DN66" s="6"/>
      <c r="DO66" s="6"/>
      <c r="DP66" s="6"/>
      <c r="DQ66" s="6"/>
      <c r="DR66" s="6"/>
      <c r="DS66" s="6"/>
      <c r="DT66" s="6"/>
      <c r="DU66" s="6"/>
      <c r="DV66" s="6"/>
      <c r="DW66" s="6"/>
      <c r="DX66" s="6"/>
      <c r="DY66" s="6"/>
      <c r="DZ66" s="6"/>
      <c r="EA66" s="6"/>
      <c r="EB66" s="6"/>
      <c r="EC66" s="6"/>
      <c r="ED66" s="6"/>
      <c r="EE66" s="6"/>
      <c r="EF66" s="6"/>
      <c r="EG66" s="6"/>
      <c r="EH66" s="6"/>
      <c r="EI66" s="6"/>
      <c r="EJ66" s="6"/>
      <c r="EK66" s="6"/>
      <c r="EL66" s="6"/>
      <c r="EM66" s="6"/>
      <c r="EN66" s="6"/>
      <c r="EO66" s="6"/>
      <c r="EP66" s="6"/>
      <c r="EQ66" s="6"/>
      <c r="ER66" s="6"/>
      <c r="ES66" s="6"/>
      <c r="ET66" s="6"/>
      <c r="EU66" s="6"/>
      <c r="EV66" s="6"/>
      <c r="EW66" s="6"/>
      <c r="EX66" s="6"/>
      <c r="EY66" s="6"/>
      <c r="EZ66" s="6"/>
      <c r="FA66" s="6"/>
      <c r="FB66" s="6"/>
      <c r="FC66" s="6"/>
      <c r="FD66" s="6"/>
      <c r="FE66" s="6"/>
      <c r="FF66" s="6"/>
      <c r="FG66" s="6"/>
      <c r="FH66" s="6"/>
      <c r="FI66" s="6"/>
      <c r="FJ66" s="6"/>
      <c r="FK66" s="6"/>
      <c r="FL66" s="6"/>
      <c r="FM66" s="6"/>
      <c r="FN66" s="6"/>
      <c r="FO66" s="6"/>
      <c r="FP66" s="6"/>
      <c r="FQ66" s="6"/>
      <c r="FR66" s="6"/>
      <c r="FS66" s="6"/>
      <c r="FT66" s="6"/>
      <c r="FU66" s="6"/>
      <c r="FV66" s="6"/>
      <c r="FW66" s="6"/>
      <c r="FX66" s="6"/>
      <c r="FY66" s="6"/>
      <c r="FZ66" s="6"/>
      <c r="GA66" s="6"/>
      <c r="GB66" s="6"/>
      <c r="GC66" s="6"/>
      <c r="GD66" s="6"/>
      <c r="GE66" s="6"/>
      <c r="GF66" s="6"/>
      <c r="GG66" s="6"/>
      <c r="GH66" s="6"/>
      <c r="GI66" s="6"/>
      <c r="GJ66" s="6"/>
      <c r="GK66" s="6"/>
      <c r="GL66" s="6"/>
      <c r="GM66" s="6"/>
      <c r="GN66" s="6"/>
      <c r="GO66" s="6"/>
      <c r="GP66" s="6"/>
      <c r="GQ66" s="6"/>
      <c r="GR66" s="6"/>
      <c r="GS66" s="6"/>
      <c r="GT66" s="6"/>
      <c r="GU66" s="6"/>
      <c r="GV66" s="6"/>
      <c r="GW66" s="6"/>
      <c r="GX66" s="6"/>
      <c r="GY66" s="6"/>
      <c r="GZ66" s="6"/>
      <c r="HA66" s="6"/>
      <c r="HB66" s="6"/>
      <c r="HC66" s="6"/>
      <c r="HD66" s="6"/>
      <c r="HE66" s="6"/>
      <c r="HF66" s="6"/>
      <c r="HG66" s="6"/>
      <c r="HH66" s="6"/>
      <c r="HI66" s="6"/>
      <c r="HJ66" s="6"/>
      <c r="HK66" s="6"/>
      <c r="HL66" s="6"/>
      <c r="HM66" s="6"/>
      <c r="HN66" s="6"/>
      <c r="HO66" s="6"/>
      <c r="HP66" s="6"/>
      <c r="HQ66" s="6"/>
      <c r="HR66" s="6"/>
      <c r="HS66" s="6"/>
      <c r="HT66" s="6"/>
      <c r="HU66" s="6"/>
      <c r="HV66" s="6"/>
      <c r="HW66" s="6"/>
      <c r="HX66" s="6"/>
      <c r="HY66" s="6"/>
      <c r="HZ66" s="6"/>
      <c r="IA66" s="6"/>
      <c r="IB66" s="6"/>
      <c r="IC66" s="6"/>
      <c r="ID66" s="6"/>
      <c r="IE66" s="6"/>
      <c r="IF66" s="6"/>
      <c r="IG66" s="6"/>
      <c r="IH66" s="6"/>
      <c r="II66" s="6"/>
      <c r="IJ66" s="6"/>
      <c r="IK66" s="6"/>
      <c r="IL66" s="6"/>
      <c r="IM66" s="6"/>
      <c r="IN66" s="6"/>
      <c r="IO66" s="6"/>
      <c r="IP66" s="6"/>
      <c r="IQ66" s="6"/>
      <c r="IR66" s="6"/>
      <c r="IS66" s="6"/>
      <c r="IT66" s="6"/>
      <c r="IU66" s="6"/>
      <c r="IV66" s="6"/>
      <c r="IW66" s="6"/>
      <c r="IX66" s="6"/>
      <c r="IY66" s="6"/>
      <c r="IZ66" s="6"/>
      <c r="JA66" s="6"/>
      <c r="JB66" s="6"/>
      <c r="JC66" s="6"/>
      <c r="JD66" s="6"/>
      <c r="JE66" s="6"/>
      <c r="JF66" s="6"/>
      <c r="JG66" s="6"/>
      <c r="JH66" s="6"/>
      <c r="JI66" s="6"/>
      <c r="JJ66" s="6"/>
      <c r="JK66" s="6"/>
      <c r="JL66" s="6"/>
      <c r="JM66" s="6"/>
      <c r="JN66" s="6"/>
      <c r="JO66" s="6"/>
      <c r="JP66" s="6"/>
      <c r="JQ66" s="6"/>
      <c r="JR66" s="6"/>
      <c r="JS66" s="6"/>
      <c r="JT66" s="6"/>
      <c r="JU66" s="6"/>
      <c r="JV66" s="6"/>
      <c r="JW66" s="6"/>
      <c r="JX66" s="6"/>
      <c r="JY66" s="6"/>
      <c r="JZ66" s="6"/>
      <c r="KA66" s="6"/>
      <c r="KB66" s="6"/>
      <c r="KC66" s="6"/>
      <c r="KD66" s="6"/>
      <c r="KE66" s="6"/>
      <c r="KF66" s="6"/>
      <c r="KG66" s="6"/>
      <c r="KH66" s="6"/>
      <c r="KI66" s="6"/>
      <c r="KJ66" s="6"/>
      <c r="KK66" s="6"/>
      <c r="KL66" s="6"/>
      <c r="KM66" s="6"/>
      <c r="KN66" s="6"/>
      <c r="KO66" s="6"/>
      <c r="KP66" s="6"/>
      <c r="KQ66" s="6"/>
      <c r="KR66" s="6"/>
      <c r="KS66" s="6"/>
      <c r="KT66" s="6"/>
      <c r="KU66" s="6"/>
      <c r="KV66" s="6"/>
      <c r="KW66" s="6"/>
      <c r="KX66" s="6"/>
      <c r="KY66" s="6"/>
      <c r="KZ66" s="6"/>
      <c r="LA66" s="6"/>
      <c r="LB66" s="6"/>
      <c r="LC66" s="6"/>
      <c r="LD66" s="6"/>
      <c r="LE66" s="6"/>
      <c r="LF66" s="6"/>
      <c r="LG66" s="6"/>
      <c r="LH66" s="6"/>
      <c r="LI66" s="6"/>
      <c r="LJ66" s="6"/>
      <c r="LK66" s="6"/>
      <c r="LL66" s="6"/>
      <c r="LM66" s="6"/>
      <c r="LN66" s="6"/>
      <c r="LO66" s="6"/>
      <c r="LP66" s="6"/>
      <c r="LQ66" s="6"/>
      <c r="LR66" s="6"/>
      <c r="LS66" s="6"/>
      <c r="LT66" s="6"/>
      <c r="LU66" s="6"/>
      <c r="LV66" s="6"/>
      <c r="LW66" s="6"/>
      <c r="LX66" s="6"/>
      <c r="LY66" s="6"/>
      <c r="LZ66" s="6"/>
      <c r="MA66" s="6"/>
      <c r="MB66" s="6"/>
      <c r="MC66" s="6"/>
      <c r="MD66" s="6"/>
      <c r="ME66" s="6"/>
      <c r="MF66" s="6"/>
      <c r="MG66" s="6"/>
      <c r="MH66" s="6"/>
      <c r="MI66" s="6"/>
      <c r="MJ66" s="6"/>
      <c r="MK66" s="6"/>
      <c r="ML66" s="6"/>
      <c r="MM66" s="6"/>
      <c r="MN66" s="6"/>
      <c r="MO66" s="6"/>
      <c r="MP66" s="6"/>
      <c r="MQ66" s="6"/>
      <c r="MR66" s="6"/>
      <c r="MS66" s="6"/>
      <c r="MT66" s="6"/>
      <c r="MU66" s="6"/>
      <c r="MV66" s="6"/>
      <c r="MW66" s="6"/>
      <c r="MX66" s="6"/>
      <c r="MY66" s="6"/>
      <c r="MZ66" s="6"/>
      <c r="NA66" s="6"/>
      <c r="NB66" s="6"/>
      <c r="NC66" s="6"/>
      <c r="ND66" s="6"/>
      <c r="NE66" s="6"/>
      <c r="NF66" s="6"/>
      <c r="NG66" s="6"/>
      <c r="NH66" s="6"/>
      <c r="NI66" s="6"/>
      <c r="NJ66" s="6"/>
      <c r="NK66" s="6"/>
      <c r="NL66" s="6"/>
      <c r="NM66" s="6"/>
      <c r="NN66" s="6"/>
      <c r="NO66" s="6"/>
      <c r="NP66" s="6"/>
      <c r="NQ66" s="6"/>
      <c r="NR66" s="6"/>
      <c r="NS66" s="6"/>
      <c r="NT66" s="6"/>
      <c r="NU66" s="6"/>
      <c r="NV66" s="6"/>
      <c r="NW66" s="6"/>
      <c r="NX66" s="6"/>
      <c r="NY66" s="6"/>
      <c r="NZ66" s="6"/>
      <c r="OA66" s="6"/>
      <c r="OB66" s="6"/>
      <c r="OC66" s="6"/>
      <c r="OD66" s="6"/>
      <c r="OE66" s="6"/>
      <c r="OF66" s="6"/>
      <c r="OG66" s="6"/>
      <c r="OH66" s="6"/>
      <c r="OI66" s="6"/>
      <c r="OJ66" s="6"/>
      <c r="OK66" s="6"/>
      <c r="OL66" s="6"/>
      <c r="OM66" s="6"/>
      <c r="ON66" s="6"/>
      <c r="OO66" s="6"/>
      <c r="OP66" s="6"/>
      <c r="OQ66" s="6"/>
      <c r="OR66" s="6"/>
      <c r="OS66" s="6"/>
      <c r="OT66" s="6"/>
      <c r="OU66" s="6"/>
      <c r="OV66" s="6"/>
      <c r="OW66" s="6"/>
      <c r="OX66" s="6"/>
      <c r="OY66" s="6"/>
      <c r="OZ66" s="6"/>
      <c r="PA66" s="6"/>
      <c r="PB66" s="6"/>
      <c r="PC66" s="6"/>
      <c r="PD66" s="6"/>
      <c r="PE66" s="6"/>
      <c r="PF66" s="6"/>
      <c r="PG66" s="6"/>
      <c r="PH66" s="6"/>
      <c r="PI66" s="6"/>
      <c r="PJ66" s="6"/>
      <c r="PK66" s="6"/>
      <c r="PL66" s="6"/>
      <c r="PM66" s="6"/>
      <c r="PN66" s="6"/>
      <c r="PO66" s="6"/>
      <c r="PP66" s="6"/>
      <c r="PQ66" s="6"/>
      <c r="PR66" s="6"/>
      <c r="PS66" s="6"/>
      <c r="PT66" s="6"/>
      <c r="PU66" s="6"/>
      <c r="PV66" s="6"/>
      <c r="PW66" s="6"/>
      <c r="PX66" s="6"/>
      <c r="PY66" s="6"/>
      <c r="PZ66" s="6"/>
      <c r="QA66" s="6"/>
      <c r="QB66" s="6"/>
      <c r="QC66" s="6"/>
      <c r="QD66" s="6"/>
      <c r="QE66" s="6"/>
      <c r="QF66" s="6"/>
      <c r="QG66" s="6"/>
      <c r="QH66" s="6"/>
      <c r="QI66" s="6"/>
      <c r="QJ66" s="6"/>
      <c r="QK66" s="6"/>
      <c r="QL66" s="6"/>
      <c r="QM66" s="6"/>
      <c r="QN66" s="6"/>
      <c r="QO66" s="6"/>
      <c r="QP66" s="6"/>
      <c r="QQ66" s="6"/>
      <c r="QR66" s="6"/>
      <c r="QS66" s="6"/>
      <c r="QT66" s="6"/>
      <c r="QU66" s="6"/>
      <c r="QV66" s="6"/>
      <c r="QW66" s="6"/>
      <c r="QX66" s="6"/>
      <c r="QY66" s="6"/>
      <c r="QZ66" s="6"/>
      <c r="RA66" s="6"/>
      <c r="RB66" s="6"/>
      <c r="RC66" s="6"/>
      <c r="RD66" s="6"/>
      <c r="RE66" s="6"/>
      <c r="RF66" s="6"/>
      <c r="RG66" s="6"/>
      <c r="RH66" s="6"/>
      <c r="RI66" s="6"/>
      <c r="RJ66" s="6"/>
      <c r="RK66" s="6"/>
      <c r="RL66" s="6"/>
      <c r="RM66" s="6"/>
      <c r="RN66" s="6"/>
      <c r="RO66" s="6"/>
      <c r="RP66" s="6"/>
      <c r="RQ66" s="6"/>
      <c r="RR66" s="6"/>
      <c r="RS66" s="6"/>
      <c r="RT66" s="6"/>
      <c r="RU66" s="6"/>
      <c r="RV66" s="6"/>
      <c r="RW66" s="6"/>
      <c r="RX66" s="6"/>
      <c r="RY66" s="6"/>
      <c r="RZ66" s="6"/>
      <c r="SA66" s="6"/>
      <c r="SB66" s="6"/>
      <c r="SC66" s="6"/>
      <c r="SD66" s="6"/>
      <c r="SE66" s="6"/>
      <c r="SF66" s="6"/>
      <c r="SG66" s="6"/>
      <c r="SH66" s="6"/>
      <c r="SI66" s="6"/>
      <c r="SJ66" s="6"/>
      <c r="SK66" s="6"/>
      <c r="SL66" s="6"/>
      <c r="SM66" s="6"/>
      <c r="SN66" s="6"/>
      <c r="SO66" s="6"/>
      <c r="SP66" s="6"/>
      <c r="SQ66" s="6"/>
      <c r="SR66" s="6"/>
      <c r="SS66" s="6"/>
      <c r="ST66" s="6"/>
      <c r="SU66" s="6"/>
      <c r="SV66" s="6"/>
      <c r="SW66" s="6"/>
      <c r="SX66" s="6"/>
      <c r="SY66" s="6"/>
      <c r="SZ66" s="6"/>
      <c r="TA66" s="6"/>
      <c r="TB66" s="6"/>
      <c r="TC66" s="6"/>
      <c r="TD66" s="6"/>
      <c r="TE66" s="6"/>
      <c r="TF66" s="6"/>
      <c r="TG66" s="6"/>
      <c r="TH66" s="6"/>
      <c r="TI66" s="6"/>
      <c r="TJ66" s="6"/>
      <c r="TK66" s="6"/>
      <c r="TL66" s="6"/>
      <c r="TM66" s="6"/>
      <c r="TN66" s="6"/>
      <c r="TO66" s="6"/>
      <c r="TP66" s="6"/>
      <c r="TQ66" s="6"/>
      <c r="TR66" s="6"/>
      <c r="TS66" s="6"/>
      <c r="TT66" s="6"/>
      <c r="TU66" s="6"/>
      <c r="TV66" s="6"/>
      <c r="TW66" s="6"/>
      <c r="TX66" s="6"/>
      <c r="TY66" s="6"/>
      <c r="TZ66" s="6"/>
      <c r="UA66" s="6"/>
      <c r="UB66" s="6"/>
      <c r="UC66" s="6"/>
      <c r="UD66" s="6"/>
      <c r="UE66" s="6"/>
      <c r="UF66" s="6"/>
      <c r="UG66" s="6"/>
      <c r="UH66" s="6"/>
      <c r="UI66" s="6"/>
      <c r="UJ66" s="6"/>
      <c r="UK66" s="6"/>
      <c r="UL66" s="6"/>
      <c r="UM66" s="6"/>
      <c r="UN66" s="6"/>
      <c r="UO66" s="6"/>
      <c r="UP66" s="6"/>
      <c r="UQ66" s="6"/>
      <c r="UR66" s="6"/>
      <c r="US66" s="6"/>
      <c r="UT66" s="6"/>
      <c r="UU66" s="6"/>
      <c r="UV66" s="6"/>
      <c r="UW66" s="6"/>
      <c r="UX66" s="6"/>
      <c r="UY66" s="6"/>
      <c r="UZ66" s="6"/>
      <c r="VA66" s="6"/>
      <c r="VB66" s="6"/>
      <c r="VC66" s="6"/>
      <c r="VD66" s="6"/>
      <c r="VE66" s="6"/>
      <c r="VF66" s="6"/>
      <c r="VG66" s="6"/>
      <c r="VH66" s="6"/>
      <c r="VI66" s="6"/>
      <c r="VJ66" s="6"/>
      <c r="VK66" s="6"/>
      <c r="VL66" s="6"/>
      <c r="VM66" s="6"/>
      <c r="VN66" s="6"/>
      <c r="VO66" s="6"/>
      <c r="VP66" s="6"/>
      <c r="VQ66" s="6"/>
      <c r="VR66" s="6"/>
      <c r="VS66" s="6"/>
      <c r="VT66" s="6"/>
      <c r="VU66" s="6"/>
      <c r="VV66" s="6"/>
      <c r="VW66" s="6"/>
      <c r="VX66" s="6"/>
      <c r="VY66" s="6"/>
      <c r="VZ66" s="6"/>
      <c r="WA66" s="6"/>
      <c r="WB66" s="6"/>
      <c r="WC66" s="6"/>
      <c r="WD66" s="6"/>
      <c r="WE66" s="6"/>
      <c r="WF66" s="6"/>
      <c r="WG66" s="6"/>
      <c r="WH66" s="6"/>
      <c r="WI66" s="6"/>
      <c r="WJ66" s="6"/>
      <c r="WK66" s="6"/>
      <c r="WL66" s="6"/>
      <c r="WM66" s="6"/>
      <c r="WN66" s="6"/>
      <c r="WO66" s="6"/>
      <c r="WP66" s="6"/>
      <c r="WQ66" s="6"/>
      <c r="WR66" s="6"/>
      <c r="WS66" s="6"/>
      <c r="WT66" s="6"/>
      <c r="WU66" s="6"/>
      <c r="WV66" s="6"/>
      <c r="WW66" s="6"/>
      <c r="WX66" s="6"/>
      <c r="WY66" s="6"/>
      <c r="WZ66" s="6"/>
      <c r="XA66" s="6"/>
      <c r="XB66" s="6"/>
      <c r="XC66" s="6"/>
      <c r="XD66" s="6"/>
      <c r="XE66" s="6"/>
      <c r="XF66" s="6"/>
      <c r="XG66" s="6"/>
      <c r="XH66" s="6"/>
      <c r="XI66" s="6"/>
      <c r="XJ66" s="6"/>
      <c r="XK66" s="6"/>
      <c r="XL66" s="6"/>
      <c r="XM66" s="6"/>
      <c r="XN66" s="6"/>
      <c r="XO66" s="6"/>
      <c r="XP66" s="6"/>
      <c r="XQ66" s="6"/>
      <c r="XR66" s="6"/>
      <c r="XS66" s="6"/>
      <c r="XT66" s="6"/>
      <c r="XU66" s="6"/>
      <c r="XV66" s="6"/>
      <c r="XW66" s="6"/>
      <c r="XX66" s="6"/>
      <c r="XY66" s="6"/>
      <c r="XZ66" s="6"/>
      <c r="YA66" s="6"/>
      <c r="YB66" s="6"/>
      <c r="YC66" s="6"/>
      <c r="YD66" s="6"/>
      <c r="YE66" s="6"/>
      <c r="YF66" s="6"/>
      <c r="YG66" s="6"/>
      <c r="YH66" s="6"/>
      <c r="YI66" s="6"/>
      <c r="YJ66" s="6"/>
      <c r="YK66" s="6"/>
      <c r="YL66" s="6"/>
      <c r="YM66" s="6"/>
      <c r="YN66" s="6"/>
      <c r="YO66" s="6"/>
      <c r="YP66" s="6"/>
      <c r="YQ66" s="6"/>
      <c r="YR66" s="6"/>
      <c r="YS66" s="6"/>
      <c r="YT66" s="6"/>
      <c r="YU66" s="6"/>
      <c r="YV66" s="6"/>
      <c r="YW66" s="6"/>
      <c r="YX66" s="6"/>
      <c r="YY66" s="6"/>
      <c r="YZ66" s="6"/>
      <c r="ZA66" s="6"/>
      <c r="ZB66" s="6"/>
      <c r="ZC66" s="6"/>
      <c r="ZD66" s="6"/>
      <c r="ZE66" s="6"/>
      <c r="ZF66" s="6"/>
      <c r="ZG66" s="6"/>
      <c r="ZH66" s="6"/>
      <c r="ZI66" s="6"/>
      <c r="ZJ66" s="6"/>
      <c r="ZK66" s="6"/>
      <c r="ZL66" s="6"/>
      <c r="ZM66" s="6"/>
      <c r="ZN66" s="6"/>
      <c r="ZO66" s="6"/>
      <c r="ZP66" s="6"/>
      <c r="ZQ66" s="6"/>
      <c r="ZR66" s="6"/>
      <c r="ZS66" s="6"/>
      <c r="ZT66" s="6"/>
      <c r="ZU66" s="6"/>
      <c r="ZV66" s="6"/>
      <c r="ZW66" s="6"/>
      <c r="ZX66" s="6"/>
      <c r="ZY66" s="6"/>
      <c r="ZZ66" s="6"/>
      <c r="AAA66" s="6"/>
      <c r="AAB66" s="6"/>
      <c r="AAC66" s="6"/>
      <c r="AAD66" s="6"/>
      <c r="AAE66" s="6"/>
      <c r="AAF66" s="6"/>
      <c r="AAG66" s="6"/>
      <c r="AAH66" s="6"/>
      <c r="AAI66" s="6"/>
      <c r="AAJ66" s="6"/>
      <c r="AAK66" s="6"/>
      <c r="AAL66" s="6"/>
      <c r="AAM66" s="6"/>
      <c r="AAN66" s="6"/>
      <c r="AAO66" s="6"/>
      <c r="AAP66" s="6"/>
      <c r="AAQ66" s="6"/>
      <c r="AAR66" s="6"/>
      <c r="AAS66" s="6"/>
      <c r="AAT66" s="6"/>
      <c r="AAU66" s="6"/>
      <c r="AAV66" s="6"/>
      <c r="AAW66" s="6"/>
      <c r="AAX66" s="6"/>
      <c r="AAY66" s="6"/>
      <c r="AAZ66" s="6"/>
      <c r="ABA66" s="6"/>
      <c r="ABB66" s="6"/>
      <c r="ABC66" s="6"/>
      <c r="ABD66" s="6"/>
      <c r="ABE66" s="6"/>
      <c r="ABF66" s="6"/>
      <c r="ABG66" s="6"/>
      <c r="ABH66" s="6"/>
      <c r="ABI66" s="6"/>
      <c r="ABJ66" s="6"/>
      <c r="ABK66" s="6"/>
      <c r="ABL66" s="6"/>
      <c r="ABM66" s="6"/>
      <c r="ABN66" s="6"/>
      <c r="ABO66" s="6"/>
      <c r="ABP66" s="6"/>
      <c r="ABQ66" s="6"/>
      <c r="ABR66" s="6"/>
      <c r="ABS66" s="6"/>
      <c r="ABT66" s="6"/>
      <c r="ABU66" s="6"/>
      <c r="ABV66" s="6"/>
      <c r="ABW66" s="6"/>
      <c r="ABX66" s="6"/>
      <c r="ABY66" s="6"/>
      <c r="ABZ66" s="6"/>
      <c r="ACA66" s="6"/>
      <c r="ACB66" s="6"/>
      <c r="ACC66" s="6"/>
      <c r="ACD66" s="6"/>
      <c r="ACE66" s="6"/>
      <c r="ACF66" s="6"/>
      <c r="ACG66" s="6"/>
      <c r="ACH66" s="6"/>
      <c r="ACI66" s="6"/>
      <c r="ACJ66" s="6"/>
      <c r="ACK66" s="6"/>
      <c r="ACL66" s="6"/>
      <c r="ACM66" s="6"/>
      <c r="ACN66" s="6"/>
      <c r="ACO66" s="6"/>
      <c r="ACP66" s="6"/>
      <c r="ACQ66" s="6"/>
      <c r="ACR66" s="6"/>
      <c r="ACS66" s="6"/>
      <c r="ACT66" s="6"/>
      <c r="ACU66" s="6"/>
      <c r="ACV66" s="6"/>
      <c r="ACW66" s="6"/>
      <c r="ACX66" s="6"/>
      <c r="ACY66" s="6"/>
      <c r="ACZ66" s="6"/>
      <c r="ADA66" s="6"/>
      <c r="ADB66" s="6"/>
      <c r="ADC66" s="6"/>
      <c r="ADD66" s="6"/>
      <c r="ADE66" s="6"/>
      <c r="ADF66" s="6"/>
      <c r="ADG66" s="6"/>
      <c r="ADH66" s="6"/>
      <c r="ADI66" s="6"/>
      <c r="ADJ66" s="6"/>
      <c r="ADK66" s="6"/>
      <c r="ADL66" s="6"/>
      <c r="ADM66" s="6"/>
      <c r="ADN66" s="6"/>
      <c r="ADO66" s="6"/>
      <c r="ADP66" s="6"/>
      <c r="ADQ66" s="6"/>
      <c r="ADR66" s="6"/>
      <c r="ADS66" s="6"/>
      <c r="ADT66" s="6"/>
      <c r="ADU66" s="6"/>
      <c r="ADV66" s="6"/>
      <c r="ADW66" s="6"/>
      <c r="ADX66" s="6"/>
      <c r="ADY66" s="6"/>
      <c r="ADZ66" s="6"/>
      <c r="AEA66" s="6"/>
      <c r="AEB66" s="6"/>
      <c r="AEC66" s="6"/>
      <c r="AED66" s="6"/>
      <c r="AEE66" s="6"/>
      <c r="AEF66" s="6"/>
      <c r="AEG66" s="6"/>
      <c r="AEH66" s="6"/>
      <c r="AEI66" s="6"/>
      <c r="AEJ66" s="6"/>
      <c r="AEK66" s="6"/>
      <c r="AEL66" s="6"/>
      <c r="AEM66" s="6"/>
      <c r="AEN66" s="6"/>
      <c r="AEO66" s="6"/>
      <c r="AEP66" s="6"/>
      <c r="AEQ66" s="6"/>
      <c r="AER66" s="6"/>
      <c r="AES66" s="6"/>
      <c r="AET66" s="6"/>
      <c r="AEU66" s="6"/>
      <c r="AEV66" s="6"/>
      <c r="AEW66" s="6"/>
      <c r="AEX66" s="6"/>
      <c r="AEY66" s="6"/>
      <c r="AEZ66" s="6"/>
      <c r="AFA66" s="6"/>
      <c r="AFB66" s="6"/>
      <c r="AFC66" s="6"/>
      <c r="AFD66" s="6"/>
      <c r="AFE66" s="6"/>
      <c r="AFF66" s="6"/>
      <c r="AFG66" s="6"/>
      <c r="AFH66" s="6"/>
      <c r="AFI66" s="6"/>
      <c r="AFJ66" s="6"/>
      <c r="AFK66" s="6"/>
      <c r="AFL66" s="6"/>
      <c r="AFM66" s="6"/>
      <c r="AFN66" s="6"/>
      <c r="AFO66" s="6"/>
      <c r="AFP66" s="6"/>
      <c r="AFQ66" s="6"/>
      <c r="AFR66" s="6"/>
      <c r="AFS66" s="6"/>
      <c r="AFT66" s="6"/>
      <c r="AFU66" s="6"/>
      <c r="AFV66" s="6"/>
      <c r="AFW66" s="6"/>
      <c r="AFX66" s="6"/>
      <c r="AFY66" s="6"/>
      <c r="AFZ66" s="6"/>
      <c r="AGA66" s="6"/>
      <c r="AGB66" s="6"/>
      <c r="AGC66" s="6"/>
      <c r="AGD66" s="6"/>
      <c r="AGE66" s="6"/>
      <c r="AGF66" s="6"/>
      <c r="AGG66" s="6"/>
      <c r="AGH66" s="6"/>
      <c r="AGI66" s="6"/>
      <c r="AGJ66" s="6"/>
      <c r="AGK66" s="6"/>
      <c r="AGL66" s="6"/>
      <c r="AGM66" s="6"/>
      <c r="AGN66" s="6"/>
      <c r="AGO66" s="6"/>
      <c r="AGP66" s="6"/>
      <c r="AGQ66" s="6"/>
      <c r="AGR66" s="6"/>
      <c r="AGS66" s="6"/>
      <c r="AGT66" s="6"/>
      <c r="AGU66" s="6"/>
      <c r="AGV66" s="6"/>
      <c r="AGW66" s="6"/>
      <c r="AGX66" s="6"/>
      <c r="AGY66" s="6"/>
      <c r="AGZ66" s="6"/>
      <c r="AHA66" s="6"/>
      <c r="AHB66" s="6"/>
      <c r="AHC66" s="6"/>
      <c r="AHD66" s="6"/>
      <c r="AHE66" s="6"/>
      <c r="AHF66" s="6"/>
      <c r="AHG66" s="6"/>
      <c r="AHH66" s="6"/>
      <c r="AHI66" s="6"/>
      <c r="AHJ66" s="6"/>
      <c r="AHK66" s="6"/>
      <c r="AHL66" s="6"/>
      <c r="AHM66" s="6"/>
      <c r="AHN66" s="6"/>
      <c r="AHO66" s="6"/>
      <c r="AHP66" s="6"/>
      <c r="AHQ66" s="6"/>
      <c r="AHR66" s="6"/>
      <c r="AHS66" s="6"/>
      <c r="AHT66" s="6"/>
      <c r="AHU66" s="6"/>
      <c r="AHV66" s="6"/>
      <c r="AHW66" s="6"/>
      <c r="AHX66" s="6"/>
      <c r="AHY66" s="6"/>
      <c r="AHZ66" s="6"/>
      <c r="AIA66" s="6"/>
      <c r="AIB66" s="6"/>
      <c r="AIC66" s="6"/>
      <c r="AID66" s="6"/>
      <c r="AIE66" s="6"/>
      <c r="AIF66" s="6"/>
      <c r="AIG66" s="6"/>
      <c r="AIH66" s="6"/>
      <c r="AII66" s="6"/>
      <c r="AIJ66" s="6"/>
      <c r="AIK66" s="6"/>
      <c r="AIL66" s="6"/>
      <c r="AIM66" s="6"/>
      <c r="AIN66" s="6"/>
      <c r="AIO66" s="6"/>
      <c r="AIP66" s="6"/>
      <c r="AIQ66" s="6"/>
      <c r="AIR66" s="6"/>
      <c r="AIS66" s="6"/>
      <c r="AIT66" s="6"/>
      <c r="AIU66" s="6"/>
      <c r="AIV66" s="6"/>
      <c r="AIW66" s="6"/>
      <c r="AIX66" s="6"/>
      <c r="AIY66" s="6"/>
      <c r="AIZ66" s="6"/>
      <c r="AJA66" s="6"/>
      <c r="AJB66" s="6"/>
      <c r="AJC66" s="6"/>
      <c r="AJD66" s="6"/>
      <c r="AJE66" s="6"/>
      <c r="AJF66" s="6"/>
      <c r="AJG66" s="6"/>
      <c r="AJH66" s="6"/>
      <c r="AJI66" s="6"/>
      <c r="AJJ66" s="6"/>
      <c r="AJK66" s="6"/>
      <c r="AJL66" s="6"/>
      <c r="AJM66" s="6"/>
      <c r="AJN66" s="6"/>
      <c r="AJO66" s="6"/>
      <c r="AJP66" s="6"/>
      <c r="AJQ66" s="6"/>
      <c r="AJR66" s="6"/>
      <c r="AJS66" s="6"/>
      <c r="AJT66" s="6"/>
      <c r="AJU66" s="6"/>
      <c r="AJV66" s="6"/>
      <c r="AJW66" s="6"/>
      <c r="AJX66" s="6"/>
      <c r="AJY66" s="6"/>
      <c r="AJZ66" s="6"/>
      <c r="AKA66" s="6"/>
      <c r="AKB66" s="6"/>
      <c r="AKC66" s="6"/>
      <c r="AKD66" s="6"/>
      <c r="AKE66" s="6"/>
      <c r="AKF66" s="6"/>
      <c r="AKG66" s="6"/>
      <c r="AKH66" s="6"/>
      <c r="AKI66" s="6"/>
      <c r="AKJ66" s="6"/>
      <c r="AKK66" s="6"/>
      <c r="AKL66" s="6"/>
      <c r="AKM66" s="6"/>
      <c r="AKN66" s="6"/>
      <c r="AKO66" s="6"/>
      <c r="AKP66" s="6"/>
      <c r="AKQ66" s="6"/>
      <c r="AKR66" s="6"/>
      <c r="AKS66" s="6"/>
      <c r="AKT66" s="6"/>
      <c r="AKU66" s="6"/>
      <c r="AKV66" s="6"/>
      <c r="AKW66" s="6"/>
      <c r="AKX66" s="6"/>
      <c r="AKY66" s="6"/>
      <c r="AKZ66" s="6"/>
      <c r="ALA66" s="6"/>
      <c r="ALB66" s="6"/>
      <c r="ALC66" s="6"/>
      <c r="ALD66" s="6"/>
      <c r="ALE66" s="6"/>
      <c r="ALF66" s="6"/>
      <c r="ALG66" s="6"/>
      <c r="ALH66" s="6"/>
      <c r="ALI66" s="6"/>
      <c r="ALJ66" s="6"/>
      <c r="ALK66" s="6"/>
      <c r="ALL66" s="6"/>
      <c r="ALM66" s="6"/>
      <c r="ALN66" s="6"/>
      <c r="ALO66" s="6"/>
      <c r="ALP66" s="6"/>
      <c r="ALQ66" s="6"/>
      <c r="ALR66" s="6"/>
      <c r="ALS66" s="6"/>
      <c r="ALT66" s="6"/>
      <c r="ALU66" s="6"/>
      <c r="ALV66" s="6"/>
      <c r="ALW66" s="6"/>
      <c r="ALX66" s="6"/>
      <c r="ALY66" s="6"/>
      <c r="ALZ66" s="6"/>
      <c r="AMA66" s="6"/>
      <c r="AMB66" s="6"/>
      <c r="AMC66" s="6"/>
      <c r="AMD66" s="6"/>
      <c r="AME66" s="6"/>
      <c r="AMF66" s="6"/>
      <c r="AMG66" s="6"/>
      <c r="AMH66" s="6"/>
      <c r="AMI66" s="6"/>
      <c r="AMJ66" s="6"/>
      <c r="AMK66" s="6"/>
      <c r="AML66" s="6"/>
      <c r="AMM66" s="6"/>
      <c r="AMN66" s="6"/>
      <c r="AMO66" s="6"/>
      <c r="AMP66" s="6"/>
      <c r="AMQ66" s="6"/>
      <c r="AMR66" s="6"/>
      <c r="AMS66" s="6"/>
      <c r="AMT66" s="6"/>
      <c r="AMU66" s="6"/>
      <c r="AMV66" s="6"/>
      <c r="AMW66" s="6"/>
      <c r="AMX66" s="6"/>
      <c r="AMY66" s="6"/>
      <c r="AMZ66" s="6"/>
      <c r="ANA66" s="6"/>
      <c r="ANB66" s="6"/>
    </row>
    <row r="67" spans="1:1042" x14ac:dyDescent="0.25">
      <c r="A67" t="s">
        <v>188</v>
      </c>
      <c r="K67" s="55"/>
      <c r="L67" s="55"/>
      <c r="M67" s="6"/>
      <c r="N67" s="55"/>
      <c r="O67" s="6"/>
      <c r="P67" s="6"/>
      <c r="Q67" s="6"/>
      <c r="R67" s="179" t="s">
        <v>944</v>
      </c>
      <c r="S67" s="178">
        <v>29</v>
      </c>
      <c r="T67" s="179" t="s">
        <v>944</v>
      </c>
      <c r="U67" s="133">
        <f t="shared" si="3"/>
        <v>3</v>
      </c>
      <c r="V67" s="129"/>
      <c r="W67" s="78"/>
      <c r="X67" s="56"/>
      <c r="Y67" s="56"/>
      <c r="Z67" s="57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  <c r="DE67" s="6"/>
      <c r="DF67" s="6"/>
      <c r="DG67" s="6"/>
      <c r="DH67" s="6"/>
      <c r="DI67" s="6"/>
      <c r="DJ67" s="6"/>
      <c r="DK67" s="6"/>
      <c r="DL67" s="6"/>
      <c r="DM67" s="6"/>
      <c r="DN67" s="6"/>
      <c r="DO67" s="6"/>
      <c r="DP67" s="6"/>
      <c r="DQ67" s="6"/>
      <c r="DR67" s="6"/>
      <c r="DS67" s="6"/>
      <c r="DT67" s="6"/>
      <c r="DU67" s="6"/>
      <c r="DV67" s="6"/>
      <c r="DW67" s="6"/>
      <c r="DX67" s="6"/>
      <c r="DY67" s="6"/>
      <c r="DZ67" s="6"/>
      <c r="EA67" s="6"/>
      <c r="EB67" s="6"/>
      <c r="EC67" s="6"/>
      <c r="ED67" s="6"/>
      <c r="EE67" s="6"/>
      <c r="EF67" s="6"/>
      <c r="EG67" s="6"/>
      <c r="EH67" s="6"/>
      <c r="EI67" s="6"/>
      <c r="EJ67" s="6"/>
      <c r="EK67" s="6"/>
      <c r="EL67" s="6"/>
      <c r="EM67" s="6"/>
      <c r="EN67" s="6"/>
      <c r="EO67" s="6"/>
      <c r="EP67" s="6"/>
      <c r="EQ67" s="6"/>
      <c r="ER67" s="6"/>
      <c r="ES67" s="6"/>
      <c r="ET67" s="6"/>
      <c r="EU67" s="6"/>
      <c r="EV67" s="6"/>
      <c r="EW67" s="6"/>
      <c r="EX67" s="6"/>
      <c r="EY67" s="6"/>
      <c r="EZ67" s="6"/>
      <c r="FA67" s="6"/>
      <c r="FB67" s="6"/>
      <c r="FC67" s="6"/>
      <c r="FD67" s="6"/>
      <c r="FE67" s="6"/>
      <c r="FF67" s="6"/>
      <c r="FG67" s="6"/>
      <c r="FH67" s="6"/>
      <c r="FI67" s="6"/>
      <c r="FJ67" s="6"/>
      <c r="FK67" s="6"/>
      <c r="FL67" s="6"/>
      <c r="FM67" s="6"/>
      <c r="FN67" s="6"/>
      <c r="FO67" s="6"/>
      <c r="FP67" s="6"/>
      <c r="FQ67" s="6"/>
      <c r="FR67" s="6"/>
      <c r="FS67" s="6"/>
      <c r="FT67" s="6"/>
      <c r="FU67" s="6"/>
      <c r="FV67" s="6"/>
      <c r="FW67" s="6"/>
      <c r="FX67" s="6"/>
      <c r="FY67" s="6"/>
      <c r="FZ67" s="6"/>
      <c r="GA67" s="6"/>
      <c r="GB67" s="6"/>
      <c r="GC67" s="6"/>
      <c r="GD67" s="6"/>
      <c r="GE67" s="6"/>
      <c r="GF67" s="6"/>
      <c r="GG67" s="6"/>
      <c r="GH67" s="6"/>
      <c r="GI67" s="6"/>
      <c r="GJ67" s="6"/>
      <c r="GK67" s="6"/>
      <c r="GL67" s="6"/>
      <c r="GM67" s="6"/>
      <c r="GN67" s="6"/>
      <c r="GO67" s="6"/>
      <c r="GP67" s="6"/>
      <c r="GQ67" s="6"/>
      <c r="GR67" s="6"/>
      <c r="GS67" s="6"/>
      <c r="GT67" s="6"/>
      <c r="GU67" s="6"/>
      <c r="GV67" s="6"/>
      <c r="GW67" s="6"/>
      <c r="GX67" s="6"/>
      <c r="GY67" s="6"/>
      <c r="GZ67" s="6"/>
      <c r="HA67" s="6"/>
      <c r="HB67" s="6"/>
      <c r="HC67" s="6"/>
      <c r="HD67" s="6"/>
      <c r="HE67" s="6"/>
      <c r="HF67" s="6"/>
      <c r="HG67" s="6"/>
      <c r="HH67" s="6"/>
      <c r="HI67" s="6"/>
      <c r="HJ67" s="6"/>
      <c r="HK67" s="6"/>
      <c r="HL67" s="6"/>
      <c r="HM67" s="6"/>
      <c r="HN67" s="6"/>
      <c r="HO67" s="6"/>
      <c r="HP67" s="6"/>
      <c r="HQ67" s="6"/>
      <c r="HR67" s="6"/>
      <c r="HS67" s="6"/>
      <c r="HT67" s="6"/>
      <c r="HU67" s="6"/>
      <c r="HV67" s="6"/>
      <c r="HW67" s="6"/>
      <c r="HX67" s="6"/>
      <c r="HY67" s="6"/>
      <c r="HZ67" s="6"/>
      <c r="IA67" s="6"/>
      <c r="IB67" s="6"/>
      <c r="IC67" s="6"/>
      <c r="ID67" s="6"/>
      <c r="IE67" s="6"/>
      <c r="IF67" s="6"/>
      <c r="IG67" s="6"/>
      <c r="IH67" s="6"/>
      <c r="II67" s="6"/>
      <c r="IJ67" s="6"/>
      <c r="IK67" s="6"/>
      <c r="IL67" s="6"/>
      <c r="IM67" s="6"/>
      <c r="IN67" s="6"/>
      <c r="IO67" s="6"/>
      <c r="IP67" s="6"/>
      <c r="IQ67" s="6"/>
      <c r="IR67" s="6"/>
      <c r="IS67" s="6"/>
      <c r="IT67" s="6"/>
      <c r="IU67" s="6"/>
      <c r="IV67" s="6"/>
      <c r="IW67" s="6"/>
      <c r="IX67" s="6"/>
      <c r="IY67" s="6"/>
      <c r="IZ67" s="6"/>
      <c r="JA67" s="6"/>
      <c r="JB67" s="6"/>
      <c r="JC67" s="6"/>
      <c r="JD67" s="6"/>
      <c r="JE67" s="6"/>
      <c r="JF67" s="6"/>
      <c r="JG67" s="6"/>
      <c r="JH67" s="6"/>
      <c r="JI67" s="6"/>
      <c r="JJ67" s="6"/>
      <c r="JK67" s="6"/>
      <c r="JL67" s="6"/>
      <c r="JM67" s="6"/>
      <c r="JN67" s="6"/>
      <c r="JO67" s="6"/>
      <c r="JP67" s="6"/>
      <c r="JQ67" s="6"/>
      <c r="JR67" s="6"/>
      <c r="JS67" s="6"/>
      <c r="JT67" s="6"/>
      <c r="JU67" s="6"/>
      <c r="JV67" s="6"/>
      <c r="JW67" s="6"/>
      <c r="JX67" s="6"/>
      <c r="JY67" s="6"/>
      <c r="JZ67" s="6"/>
      <c r="KA67" s="6"/>
      <c r="KB67" s="6"/>
      <c r="KC67" s="6"/>
      <c r="KD67" s="6"/>
      <c r="KE67" s="6"/>
      <c r="KF67" s="6"/>
      <c r="KG67" s="6"/>
      <c r="KH67" s="6"/>
      <c r="KI67" s="6"/>
      <c r="KJ67" s="6"/>
      <c r="KK67" s="6"/>
      <c r="KL67" s="6"/>
      <c r="KM67" s="6"/>
      <c r="KN67" s="6"/>
      <c r="KO67" s="6"/>
      <c r="KP67" s="6"/>
      <c r="KQ67" s="6"/>
      <c r="KR67" s="6"/>
      <c r="KS67" s="6"/>
      <c r="KT67" s="6"/>
      <c r="KU67" s="6"/>
      <c r="KV67" s="6"/>
      <c r="KW67" s="6"/>
      <c r="KX67" s="6"/>
      <c r="KY67" s="6"/>
      <c r="KZ67" s="6"/>
      <c r="LA67" s="6"/>
      <c r="LB67" s="6"/>
      <c r="LC67" s="6"/>
      <c r="LD67" s="6"/>
      <c r="LE67" s="6"/>
      <c r="LF67" s="6"/>
      <c r="LG67" s="6"/>
      <c r="LH67" s="6"/>
      <c r="LI67" s="6"/>
      <c r="LJ67" s="6"/>
      <c r="LK67" s="6"/>
      <c r="LL67" s="6"/>
      <c r="LM67" s="6"/>
      <c r="LN67" s="6"/>
      <c r="LO67" s="6"/>
      <c r="LP67" s="6"/>
      <c r="LQ67" s="6"/>
      <c r="LR67" s="6"/>
      <c r="LS67" s="6"/>
      <c r="LT67" s="6"/>
      <c r="LU67" s="6"/>
      <c r="LV67" s="6"/>
      <c r="LW67" s="6"/>
      <c r="LX67" s="6"/>
      <c r="LY67" s="6"/>
      <c r="LZ67" s="6"/>
      <c r="MA67" s="6"/>
      <c r="MB67" s="6"/>
      <c r="MC67" s="6"/>
      <c r="MD67" s="6"/>
      <c r="ME67" s="6"/>
      <c r="MF67" s="6"/>
      <c r="MG67" s="6"/>
      <c r="MH67" s="6"/>
      <c r="MI67" s="6"/>
      <c r="MJ67" s="6"/>
      <c r="MK67" s="6"/>
      <c r="ML67" s="6"/>
      <c r="MM67" s="6"/>
      <c r="MN67" s="6"/>
      <c r="MO67" s="6"/>
      <c r="MP67" s="6"/>
      <c r="MQ67" s="6"/>
      <c r="MR67" s="6"/>
      <c r="MS67" s="6"/>
      <c r="MT67" s="6"/>
      <c r="MU67" s="6"/>
      <c r="MV67" s="6"/>
      <c r="MW67" s="6"/>
      <c r="MX67" s="6"/>
      <c r="MY67" s="6"/>
      <c r="MZ67" s="6"/>
      <c r="NA67" s="6"/>
      <c r="NB67" s="6"/>
      <c r="NC67" s="6"/>
      <c r="ND67" s="6"/>
      <c r="NE67" s="6"/>
      <c r="NF67" s="6"/>
      <c r="NG67" s="6"/>
      <c r="NH67" s="6"/>
      <c r="NI67" s="6"/>
      <c r="NJ67" s="6"/>
      <c r="NK67" s="6"/>
      <c r="NL67" s="6"/>
      <c r="NM67" s="6"/>
      <c r="NN67" s="6"/>
      <c r="NO67" s="6"/>
      <c r="NP67" s="6"/>
      <c r="NQ67" s="6"/>
      <c r="NR67" s="6"/>
      <c r="NS67" s="6"/>
      <c r="NT67" s="6"/>
      <c r="NU67" s="6"/>
      <c r="NV67" s="6"/>
      <c r="NW67" s="6"/>
      <c r="NX67" s="6"/>
      <c r="NY67" s="6"/>
      <c r="NZ67" s="6"/>
      <c r="OA67" s="6"/>
      <c r="OB67" s="6"/>
      <c r="OC67" s="6"/>
      <c r="OD67" s="6"/>
      <c r="OE67" s="6"/>
      <c r="OF67" s="6"/>
      <c r="OG67" s="6"/>
      <c r="OH67" s="6"/>
      <c r="OI67" s="6"/>
      <c r="OJ67" s="6"/>
      <c r="OK67" s="6"/>
      <c r="OL67" s="6"/>
      <c r="OM67" s="6"/>
      <c r="ON67" s="6"/>
      <c r="OO67" s="6"/>
      <c r="OP67" s="6"/>
      <c r="OQ67" s="6"/>
      <c r="OR67" s="6"/>
      <c r="OS67" s="6"/>
      <c r="OT67" s="6"/>
      <c r="OU67" s="6"/>
      <c r="OV67" s="6"/>
      <c r="OW67" s="6"/>
      <c r="OX67" s="6"/>
      <c r="OY67" s="6"/>
      <c r="OZ67" s="6"/>
      <c r="PA67" s="6"/>
      <c r="PB67" s="6"/>
      <c r="PC67" s="6"/>
      <c r="PD67" s="6"/>
      <c r="PE67" s="6"/>
      <c r="PF67" s="6"/>
      <c r="PG67" s="6"/>
      <c r="PH67" s="6"/>
      <c r="PI67" s="6"/>
      <c r="PJ67" s="6"/>
      <c r="PK67" s="6"/>
      <c r="PL67" s="6"/>
      <c r="PM67" s="6"/>
      <c r="PN67" s="6"/>
      <c r="PO67" s="6"/>
      <c r="PP67" s="6"/>
      <c r="PQ67" s="6"/>
      <c r="PR67" s="6"/>
      <c r="PS67" s="6"/>
      <c r="PT67" s="6"/>
      <c r="PU67" s="6"/>
      <c r="PV67" s="6"/>
      <c r="PW67" s="6"/>
      <c r="PX67" s="6"/>
      <c r="PY67" s="6"/>
      <c r="PZ67" s="6"/>
      <c r="QA67" s="6"/>
      <c r="QB67" s="6"/>
      <c r="QC67" s="6"/>
      <c r="QD67" s="6"/>
      <c r="QE67" s="6"/>
      <c r="QF67" s="6"/>
      <c r="QG67" s="6"/>
      <c r="QH67" s="6"/>
      <c r="QI67" s="6"/>
      <c r="QJ67" s="6"/>
      <c r="QK67" s="6"/>
      <c r="QL67" s="6"/>
      <c r="QM67" s="6"/>
      <c r="QN67" s="6"/>
      <c r="QO67" s="6"/>
      <c r="QP67" s="6"/>
      <c r="QQ67" s="6"/>
      <c r="QR67" s="6"/>
      <c r="QS67" s="6"/>
      <c r="QT67" s="6"/>
      <c r="QU67" s="6"/>
      <c r="QV67" s="6"/>
      <c r="QW67" s="6"/>
      <c r="QX67" s="6"/>
      <c r="QY67" s="6"/>
      <c r="QZ67" s="6"/>
      <c r="RA67" s="6"/>
      <c r="RB67" s="6"/>
      <c r="RC67" s="6"/>
      <c r="RD67" s="6"/>
      <c r="RE67" s="6"/>
      <c r="RF67" s="6"/>
      <c r="RG67" s="6"/>
      <c r="RH67" s="6"/>
      <c r="RI67" s="6"/>
      <c r="RJ67" s="6"/>
      <c r="RK67" s="6"/>
      <c r="RL67" s="6"/>
      <c r="RM67" s="6"/>
      <c r="RN67" s="6"/>
      <c r="RO67" s="6"/>
      <c r="RP67" s="6"/>
      <c r="RQ67" s="6"/>
      <c r="RR67" s="6"/>
      <c r="RS67" s="6"/>
      <c r="RT67" s="6"/>
      <c r="RU67" s="6"/>
      <c r="RV67" s="6"/>
      <c r="RW67" s="6"/>
      <c r="RX67" s="6"/>
      <c r="RY67" s="6"/>
      <c r="RZ67" s="6"/>
      <c r="SA67" s="6"/>
      <c r="SB67" s="6"/>
      <c r="SC67" s="6"/>
      <c r="SD67" s="6"/>
      <c r="SE67" s="6"/>
      <c r="SF67" s="6"/>
      <c r="SG67" s="6"/>
      <c r="SH67" s="6"/>
      <c r="SI67" s="6"/>
      <c r="SJ67" s="6"/>
      <c r="SK67" s="6"/>
      <c r="SL67" s="6"/>
      <c r="SM67" s="6"/>
      <c r="SN67" s="6"/>
      <c r="SO67" s="6"/>
      <c r="SP67" s="6"/>
      <c r="SQ67" s="6"/>
      <c r="SR67" s="6"/>
      <c r="SS67" s="6"/>
      <c r="ST67" s="6"/>
      <c r="SU67" s="6"/>
      <c r="SV67" s="6"/>
      <c r="SW67" s="6"/>
      <c r="SX67" s="6"/>
      <c r="SY67" s="6"/>
      <c r="SZ67" s="6"/>
      <c r="TA67" s="6"/>
      <c r="TB67" s="6"/>
      <c r="TC67" s="6"/>
      <c r="TD67" s="6"/>
      <c r="TE67" s="6"/>
      <c r="TF67" s="6"/>
      <c r="TG67" s="6"/>
      <c r="TH67" s="6"/>
      <c r="TI67" s="6"/>
      <c r="TJ67" s="6"/>
      <c r="TK67" s="6"/>
      <c r="TL67" s="6"/>
      <c r="TM67" s="6"/>
      <c r="TN67" s="6"/>
      <c r="TO67" s="6"/>
      <c r="TP67" s="6"/>
      <c r="TQ67" s="6"/>
      <c r="TR67" s="6"/>
      <c r="TS67" s="6"/>
      <c r="TT67" s="6"/>
      <c r="TU67" s="6"/>
      <c r="TV67" s="6"/>
      <c r="TW67" s="6"/>
      <c r="TX67" s="6"/>
      <c r="TY67" s="6"/>
      <c r="TZ67" s="6"/>
      <c r="UA67" s="6"/>
      <c r="UB67" s="6"/>
      <c r="UC67" s="6"/>
      <c r="UD67" s="6"/>
      <c r="UE67" s="6"/>
      <c r="UF67" s="6"/>
      <c r="UG67" s="6"/>
      <c r="UH67" s="6"/>
      <c r="UI67" s="6"/>
      <c r="UJ67" s="6"/>
      <c r="UK67" s="6"/>
      <c r="UL67" s="6"/>
      <c r="UM67" s="6"/>
      <c r="UN67" s="6"/>
      <c r="UO67" s="6"/>
      <c r="UP67" s="6"/>
      <c r="UQ67" s="6"/>
      <c r="UR67" s="6"/>
      <c r="US67" s="6"/>
      <c r="UT67" s="6"/>
      <c r="UU67" s="6"/>
      <c r="UV67" s="6"/>
      <c r="UW67" s="6"/>
      <c r="UX67" s="6"/>
      <c r="UY67" s="6"/>
      <c r="UZ67" s="6"/>
      <c r="VA67" s="6"/>
      <c r="VB67" s="6"/>
      <c r="VC67" s="6"/>
      <c r="VD67" s="6"/>
      <c r="VE67" s="6"/>
      <c r="VF67" s="6"/>
      <c r="VG67" s="6"/>
      <c r="VH67" s="6"/>
      <c r="VI67" s="6"/>
      <c r="VJ67" s="6"/>
      <c r="VK67" s="6"/>
      <c r="VL67" s="6"/>
      <c r="VM67" s="6"/>
      <c r="VN67" s="6"/>
      <c r="VO67" s="6"/>
      <c r="VP67" s="6"/>
      <c r="VQ67" s="6"/>
      <c r="VR67" s="6"/>
      <c r="VS67" s="6"/>
      <c r="VT67" s="6"/>
      <c r="VU67" s="6"/>
      <c r="VV67" s="6"/>
      <c r="VW67" s="6"/>
      <c r="VX67" s="6"/>
      <c r="VY67" s="6"/>
      <c r="VZ67" s="6"/>
      <c r="WA67" s="6"/>
      <c r="WB67" s="6"/>
      <c r="WC67" s="6"/>
      <c r="WD67" s="6"/>
      <c r="WE67" s="6"/>
      <c r="WF67" s="6"/>
      <c r="WG67" s="6"/>
      <c r="WH67" s="6"/>
      <c r="WI67" s="6"/>
      <c r="WJ67" s="6"/>
      <c r="WK67" s="6"/>
      <c r="WL67" s="6"/>
      <c r="WM67" s="6"/>
      <c r="WN67" s="6"/>
      <c r="WO67" s="6"/>
      <c r="WP67" s="6"/>
      <c r="WQ67" s="6"/>
      <c r="WR67" s="6"/>
      <c r="WS67" s="6"/>
      <c r="WT67" s="6"/>
      <c r="WU67" s="6"/>
      <c r="WV67" s="6"/>
      <c r="WW67" s="6"/>
      <c r="WX67" s="6"/>
      <c r="WY67" s="6"/>
      <c r="WZ67" s="6"/>
      <c r="XA67" s="6"/>
      <c r="XB67" s="6"/>
      <c r="XC67" s="6"/>
      <c r="XD67" s="6"/>
      <c r="XE67" s="6"/>
      <c r="XF67" s="6"/>
      <c r="XG67" s="6"/>
      <c r="XH67" s="6"/>
      <c r="XI67" s="6"/>
      <c r="XJ67" s="6"/>
      <c r="XK67" s="6"/>
      <c r="XL67" s="6"/>
      <c r="XM67" s="6"/>
      <c r="XN67" s="6"/>
      <c r="XO67" s="6"/>
      <c r="XP67" s="6"/>
      <c r="XQ67" s="6"/>
      <c r="XR67" s="6"/>
      <c r="XS67" s="6"/>
      <c r="XT67" s="6"/>
      <c r="XU67" s="6"/>
      <c r="XV67" s="6"/>
      <c r="XW67" s="6"/>
      <c r="XX67" s="6"/>
      <c r="XY67" s="6"/>
      <c r="XZ67" s="6"/>
      <c r="YA67" s="6"/>
      <c r="YB67" s="6"/>
      <c r="YC67" s="6"/>
      <c r="YD67" s="6"/>
      <c r="YE67" s="6"/>
      <c r="YF67" s="6"/>
      <c r="YG67" s="6"/>
      <c r="YH67" s="6"/>
      <c r="YI67" s="6"/>
      <c r="YJ67" s="6"/>
      <c r="YK67" s="6"/>
      <c r="YL67" s="6"/>
      <c r="YM67" s="6"/>
      <c r="YN67" s="6"/>
      <c r="YO67" s="6"/>
      <c r="YP67" s="6"/>
      <c r="YQ67" s="6"/>
      <c r="YR67" s="6"/>
      <c r="YS67" s="6"/>
      <c r="YT67" s="6"/>
      <c r="YU67" s="6"/>
      <c r="YV67" s="6"/>
      <c r="YW67" s="6"/>
      <c r="YX67" s="6"/>
      <c r="YY67" s="6"/>
      <c r="YZ67" s="6"/>
      <c r="ZA67" s="6"/>
      <c r="ZB67" s="6"/>
      <c r="ZC67" s="6"/>
      <c r="ZD67" s="6"/>
      <c r="ZE67" s="6"/>
      <c r="ZF67" s="6"/>
      <c r="ZG67" s="6"/>
      <c r="ZH67" s="6"/>
      <c r="ZI67" s="6"/>
      <c r="ZJ67" s="6"/>
      <c r="ZK67" s="6"/>
      <c r="ZL67" s="6"/>
      <c r="ZM67" s="6"/>
      <c r="ZN67" s="6"/>
      <c r="ZO67" s="6"/>
      <c r="ZP67" s="6"/>
      <c r="ZQ67" s="6"/>
      <c r="ZR67" s="6"/>
      <c r="ZS67" s="6"/>
      <c r="ZT67" s="6"/>
      <c r="ZU67" s="6"/>
      <c r="ZV67" s="6"/>
      <c r="ZW67" s="6"/>
      <c r="ZX67" s="6"/>
      <c r="ZY67" s="6"/>
      <c r="ZZ67" s="6"/>
      <c r="AAA67" s="6"/>
      <c r="AAB67" s="6"/>
      <c r="AAC67" s="6"/>
      <c r="AAD67" s="6"/>
      <c r="AAE67" s="6"/>
      <c r="AAF67" s="6"/>
      <c r="AAG67" s="6"/>
      <c r="AAH67" s="6"/>
      <c r="AAI67" s="6"/>
      <c r="AAJ67" s="6"/>
      <c r="AAK67" s="6"/>
      <c r="AAL67" s="6"/>
      <c r="AAM67" s="6"/>
      <c r="AAN67" s="6"/>
      <c r="AAO67" s="6"/>
      <c r="AAP67" s="6"/>
      <c r="AAQ67" s="6"/>
      <c r="AAR67" s="6"/>
      <c r="AAS67" s="6"/>
      <c r="AAT67" s="6"/>
      <c r="AAU67" s="6"/>
      <c r="AAV67" s="6"/>
      <c r="AAW67" s="6"/>
      <c r="AAX67" s="6"/>
      <c r="AAY67" s="6"/>
      <c r="AAZ67" s="6"/>
      <c r="ABA67" s="6"/>
      <c r="ABB67" s="6"/>
      <c r="ABC67" s="6"/>
      <c r="ABD67" s="6"/>
      <c r="ABE67" s="6"/>
      <c r="ABF67" s="6"/>
      <c r="ABG67" s="6"/>
      <c r="ABH67" s="6"/>
      <c r="ABI67" s="6"/>
      <c r="ABJ67" s="6"/>
      <c r="ABK67" s="6"/>
      <c r="ABL67" s="6"/>
      <c r="ABM67" s="6"/>
      <c r="ABN67" s="6"/>
      <c r="ABO67" s="6"/>
      <c r="ABP67" s="6"/>
      <c r="ABQ67" s="6"/>
      <c r="ABR67" s="6"/>
      <c r="ABS67" s="6"/>
      <c r="ABT67" s="6"/>
      <c r="ABU67" s="6"/>
      <c r="ABV67" s="6"/>
      <c r="ABW67" s="6"/>
      <c r="ABX67" s="6"/>
      <c r="ABY67" s="6"/>
      <c r="ABZ67" s="6"/>
      <c r="ACA67" s="6"/>
      <c r="ACB67" s="6"/>
      <c r="ACC67" s="6"/>
      <c r="ACD67" s="6"/>
      <c r="ACE67" s="6"/>
      <c r="ACF67" s="6"/>
      <c r="ACG67" s="6"/>
      <c r="ACH67" s="6"/>
      <c r="ACI67" s="6"/>
      <c r="ACJ67" s="6"/>
      <c r="ACK67" s="6"/>
      <c r="ACL67" s="6"/>
      <c r="ACM67" s="6"/>
      <c r="ACN67" s="6"/>
      <c r="ACO67" s="6"/>
      <c r="ACP67" s="6"/>
      <c r="ACQ67" s="6"/>
      <c r="ACR67" s="6"/>
      <c r="ACS67" s="6"/>
      <c r="ACT67" s="6"/>
      <c r="ACU67" s="6"/>
      <c r="ACV67" s="6"/>
      <c r="ACW67" s="6"/>
      <c r="ACX67" s="6"/>
      <c r="ACY67" s="6"/>
      <c r="ACZ67" s="6"/>
      <c r="ADA67" s="6"/>
      <c r="ADB67" s="6"/>
      <c r="ADC67" s="6"/>
      <c r="ADD67" s="6"/>
      <c r="ADE67" s="6"/>
      <c r="ADF67" s="6"/>
      <c r="ADG67" s="6"/>
      <c r="ADH67" s="6"/>
      <c r="ADI67" s="6"/>
      <c r="ADJ67" s="6"/>
      <c r="ADK67" s="6"/>
      <c r="ADL67" s="6"/>
      <c r="ADM67" s="6"/>
      <c r="ADN67" s="6"/>
      <c r="ADO67" s="6"/>
      <c r="ADP67" s="6"/>
      <c r="ADQ67" s="6"/>
      <c r="ADR67" s="6"/>
      <c r="ADS67" s="6"/>
      <c r="ADT67" s="6"/>
      <c r="ADU67" s="6"/>
      <c r="ADV67" s="6"/>
      <c r="ADW67" s="6"/>
      <c r="ADX67" s="6"/>
      <c r="ADY67" s="6"/>
      <c r="ADZ67" s="6"/>
      <c r="AEA67" s="6"/>
      <c r="AEB67" s="6"/>
      <c r="AEC67" s="6"/>
      <c r="AED67" s="6"/>
      <c r="AEE67" s="6"/>
      <c r="AEF67" s="6"/>
      <c r="AEG67" s="6"/>
      <c r="AEH67" s="6"/>
      <c r="AEI67" s="6"/>
      <c r="AEJ67" s="6"/>
      <c r="AEK67" s="6"/>
      <c r="AEL67" s="6"/>
      <c r="AEM67" s="6"/>
      <c r="AEN67" s="6"/>
      <c r="AEO67" s="6"/>
      <c r="AEP67" s="6"/>
      <c r="AEQ67" s="6"/>
      <c r="AER67" s="6"/>
      <c r="AES67" s="6"/>
      <c r="AET67" s="6"/>
      <c r="AEU67" s="6"/>
      <c r="AEV67" s="6"/>
      <c r="AEW67" s="6"/>
      <c r="AEX67" s="6"/>
      <c r="AEY67" s="6"/>
      <c r="AEZ67" s="6"/>
      <c r="AFA67" s="6"/>
      <c r="AFB67" s="6"/>
      <c r="AFC67" s="6"/>
      <c r="AFD67" s="6"/>
      <c r="AFE67" s="6"/>
      <c r="AFF67" s="6"/>
      <c r="AFG67" s="6"/>
      <c r="AFH67" s="6"/>
      <c r="AFI67" s="6"/>
      <c r="AFJ67" s="6"/>
      <c r="AFK67" s="6"/>
      <c r="AFL67" s="6"/>
      <c r="AFM67" s="6"/>
      <c r="AFN67" s="6"/>
      <c r="AFO67" s="6"/>
      <c r="AFP67" s="6"/>
      <c r="AFQ67" s="6"/>
      <c r="AFR67" s="6"/>
      <c r="AFS67" s="6"/>
      <c r="AFT67" s="6"/>
      <c r="AFU67" s="6"/>
      <c r="AFV67" s="6"/>
      <c r="AFW67" s="6"/>
      <c r="AFX67" s="6"/>
      <c r="AFY67" s="6"/>
      <c r="AFZ67" s="6"/>
      <c r="AGA67" s="6"/>
      <c r="AGB67" s="6"/>
      <c r="AGC67" s="6"/>
      <c r="AGD67" s="6"/>
      <c r="AGE67" s="6"/>
      <c r="AGF67" s="6"/>
      <c r="AGG67" s="6"/>
      <c r="AGH67" s="6"/>
      <c r="AGI67" s="6"/>
      <c r="AGJ67" s="6"/>
      <c r="AGK67" s="6"/>
      <c r="AGL67" s="6"/>
      <c r="AGM67" s="6"/>
      <c r="AGN67" s="6"/>
      <c r="AGO67" s="6"/>
      <c r="AGP67" s="6"/>
      <c r="AGQ67" s="6"/>
      <c r="AGR67" s="6"/>
      <c r="AGS67" s="6"/>
      <c r="AGT67" s="6"/>
      <c r="AGU67" s="6"/>
      <c r="AGV67" s="6"/>
      <c r="AGW67" s="6"/>
      <c r="AGX67" s="6"/>
      <c r="AGY67" s="6"/>
      <c r="AGZ67" s="6"/>
      <c r="AHA67" s="6"/>
      <c r="AHB67" s="6"/>
      <c r="AHC67" s="6"/>
      <c r="AHD67" s="6"/>
      <c r="AHE67" s="6"/>
      <c r="AHF67" s="6"/>
      <c r="AHG67" s="6"/>
      <c r="AHH67" s="6"/>
      <c r="AHI67" s="6"/>
      <c r="AHJ67" s="6"/>
      <c r="AHK67" s="6"/>
      <c r="AHL67" s="6"/>
      <c r="AHM67" s="6"/>
      <c r="AHN67" s="6"/>
      <c r="AHO67" s="6"/>
      <c r="AHP67" s="6"/>
      <c r="AHQ67" s="6"/>
      <c r="AHR67" s="6"/>
      <c r="AHS67" s="6"/>
      <c r="AHT67" s="6"/>
      <c r="AHU67" s="6"/>
      <c r="AHV67" s="6"/>
      <c r="AHW67" s="6"/>
      <c r="AHX67" s="6"/>
      <c r="AHY67" s="6"/>
      <c r="AHZ67" s="6"/>
      <c r="AIA67" s="6"/>
      <c r="AIB67" s="6"/>
      <c r="AIC67" s="6"/>
      <c r="AID67" s="6"/>
      <c r="AIE67" s="6"/>
      <c r="AIF67" s="6"/>
      <c r="AIG67" s="6"/>
      <c r="AIH67" s="6"/>
      <c r="AII67" s="6"/>
      <c r="AIJ67" s="6"/>
      <c r="AIK67" s="6"/>
      <c r="AIL67" s="6"/>
      <c r="AIM67" s="6"/>
      <c r="AIN67" s="6"/>
      <c r="AIO67" s="6"/>
      <c r="AIP67" s="6"/>
      <c r="AIQ67" s="6"/>
      <c r="AIR67" s="6"/>
      <c r="AIS67" s="6"/>
      <c r="AIT67" s="6"/>
      <c r="AIU67" s="6"/>
      <c r="AIV67" s="6"/>
      <c r="AIW67" s="6"/>
      <c r="AIX67" s="6"/>
      <c r="AIY67" s="6"/>
      <c r="AIZ67" s="6"/>
      <c r="AJA67" s="6"/>
      <c r="AJB67" s="6"/>
      <c r="AJC67" s="6"/>
      <c r="AJD67" s="6"/>
      <c r="AJE67" s="6"/>
      <c r="AJF67" s="6"/>
      <c r="AJG67" s="6"/>
      <c r="AJH67" s="6"/>
      <c r="AJI67" s="6"/>
      <c r="AJJ67" s="6"/>
      <c r="AJK67" s="6"/>
      <c r="AJL67" s="6"/>
      <c r="AJM67" s="6"/>
      <c r="AJN67" s="6"/>
      <c r="AJO67" s="6"/>
      <c r="AJP67" s="6"/>
      <c r="AJQ67" s="6"/>
      <c r="AJR67" s="6"/>
      <c r="AJS67" s="6"/>
      <c r="AJT67" s="6"/>
      <c r="AJU67" s="6"/>
      <c r="AJV67" s="6"/>
      <c r="AJW67" s="6"/>
      <c r="AJX67" s="6"/>
      <c r="AJY67" s="6"/>
      <c r="AJZ67" s="6"/>
      <c r="AKA67" s="6"/>
      <c r="AKB67" s="6"/>
      <c r="AKC67" s="6"/>
      <c r="AKD67" s="6"/>
      <c r="AKE67" s="6"/>
      <c r="AKF67" s="6"/>
      <c r="AKG67" s="6"/>
      <c r="AKH67" s="6"/>
      <c r="AKI67" s="6"/>
      <c r="AKJ67" s="6"/>
      <c r="AKK67" s="6"/>
      <c r="AKL67" s="6"/>
      <c r="AKM67" s="6"/>
      <c r="AKN67" s="6"/>
      <c r="AKO67" s="6"/>
      <c r="AKP67" s="6"/>
      <c r="AKQ67" s="6"/>
      <c r="AKR67" s="6"/>
      <c r="AKS67" s="6"/>
      <c r="AKT67" s="6"/>
      <c r="AKU67" s="6"/>
      <c r="AKV67" s="6"/>
      <c r="AKW67" s="6"/>
      <c r="AKX67" s="6"/>
      <c r="AKY67" s="6"/>
      <c r="AKZ67" s="6"/>
      <c r="ALA67" s="6"/>
      <c r="ALB67" s="6"/>
      <c r="ALC67" s="6"/>
      <c r="ALD67" s="6"/>
      <c r="ALE67" s="6"/>
      <c r="ALF67" s="6"/>
      <c r="ALG67" s="6"/>
      <c r="ALH67" s="6"/>
      <c r="ALI67" s="6"/>
      <c r="ALJ67" s="6"/>
      <c r="ALK67" s="6"/>
      <c r="ALL67" s="6"/>
      <c r="ALM67" s="6"/>
      <c r="ALN67" s="6"/>
      <c r="ALO67" s="6"/>
      <c r="ALP67" s="6"/>
      <c r="ALQ67" s="6"/>
      <c r="ALR67" s="6"/>
      <c r="ALS67" s="6"/>
      <c r="ALT67" s="6"/>
      <c r="ALU67" s="6"/>
      <c r="ALV67" s="6"/>
      <c r="ALW67" s="6"/>
      <c r="ALX67" s="6"/>
      <c r="ALY67" s="6"/>
      <c r="ALZ67" s="6"/>
      <c r="AMA67" s="6"/>
      <c r="AMB67" s="6"/>
      <c r="AMC67" s="6"/>
      <c r="AMD67" s="6"/>
      <c r="AME67" s="6"/>
      <c r="AMF67" s="6"/>
      <c r="AMG67" s="6"/>
      <c r="AMH67" s="6"/>
      <c r="AMI67" s="6"/>
      <c r="AMJ67" s="6"/>
      <c r="AMK67" s="6"/>
      <c r="AML67" s="6"/>
      <c r="AMM67" s="6"/>
      <c r="AMN67" s="6"/>
      <c r="AMO67" s="6"/>
      <c r="AMP67" s="6"/>
      <c r="AMQ67" s="6"/>
      <c r="AMR67" s="6"/>
      <c r="AMS67" s="6"/>
      <c r="AMT67" s="6"/>
      <c r="AMU67" s="6"/>
      <c r="AMV67" s="6"/>
      <c r="AMW67" s="6"/>
      <c r="AMX67" s="6"/>
      <c r="AMY67" s="6"/>
      <c r="AMZ67" s="6"/>
      <c r="ANA67" s="6"/>
      <c r="ANB67" s="6"/>
    </row>
    <row r="68" spans="1:1042" x14ac:dyDescent="0.25">
      <c r="A68" t="s">
        <v>188</v>
      </c>
      <c r="K68" s="55"/>
      <c r="L68" s="55"/>
      <c r="M68" s="6"/>
      <c r="N68" s="55"/>
      <c r="O68" s="6"/>
      <c r="P68" s="6"/>
      <c r="Q68" s="6"/>
      <c r="R68" s="179" t="s">
        <v>971</v>
      </c>
      <c r="S68" s="178">
        <v>97</v>
      </c>
      <c r="T68" s="179" t="s">
        <v>971</v>
      </c>
      <c r="U68" s="133">
        <f t="shared" si="3"/>
        <v>2</v>
      </c>
      <c r="V68" s="129"/>
      <c r="W68" s="78"/>
      <c r="X68" s="56"/>
      <c r="Y68" s="56"/>
      <c r="Z68" s="57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6"/>
      <c r="DE68" s="6"/>
      <c r="DF68" s="6"/>
      <c r="DG68" s="6"/>
      <c r="DH68" s="6"/>
      <c r="DI68" s="6"/>
      <c r="DJ68" s="6"/>
      <c r="DK68" s="6"/>
      <c r="DL68" s="6"/>
      <c r="DM68" s="6"/>
      <c r="DN68" s="6"/>
      <c r="DO68" s="6"/>
      <c r="DP68" s="6"/>
      <c r="DQ68" s="6"/>
      <c r="DR68" s="6"/>
      <c r="DS68" s="6"/>
      <c r="DT68" s="6"/>
      <c r="DU68" s="6"/>
      <c r="DV68" s="6"/>
      <c r="DW68" s="6"/>
      <c r="DX68" s="6"/>
      <c r="DY68" s="6"/>
      <c r="DZ68" s="6"/>
      <c r="EA68" s="6"/>
      <c r="EB68" s="6"/>
      <c r="EC68" s="6"/>
      <c r="ED68" s="6"/>
      <c r="EE68" s="6"/>
      <c r="EF68" s="6"/>
      <c r="EG68" s="6"/>
      <c r="EH68" s="6"/>
      <c r="EI68" s="6"/>
      <c r="EJ68" s="6"/>
      <c r="EK68" s="6"/>
      <c r="EL68" s="6"/>
      <c r="EM68" s="6"/>
      <c r="EN68" s="6"/>
      <c r="EO68" s="6"/>
      <c r="EP68" s="6"/>
      <c r="EQ68" s="6"/>
      <c r="ER68" s="6"/>
      <c r="ES68" s="6"/>
      <c r="ET68" s="6"/>
      <c r="EU68" s="6"/>
      <c r="EV68" s="6"/>
      <c r="EW68" s="6"/>
      <c r="EX68" s="6"/>
      <c r="EY68" s="6"/>
      <c r="EZ68" s="6"/>
      <c r="FA68" s="6"/>
      <c r="FB68" s="6"/>
      <c r="FC68" s="6"/>
      <c r="FD68" s="6"/>
      <c r="FE68" s="6"/>
      <c r="FF68" s="6"/>
      <c r="FG68" s="6"/>
      <c r="FH68" s="6"/>
      <c r="FI68" s="6"/>
      <c r="FJ68" s="6"/>
      <c r="FK68" s="6"/>
      <c r="FL68" s="6"/>
      <c r="FM68" s="6"/>
      <c r="FN68" s="6"/>
      <c r="FO68" s="6"/>
      <c r="FP68" s="6"/>
      <c r="FQ68" s="6"/>
      <c r="FR68" s="6"/>
      <c r="FS68" s="6"/>
      <c r="FT68" s="6"/>
      <c r="FU68" s="6"/>
      <c r="FV68" s="6"/>
      <c r="FW68" s="6"/>
      <c r="FX68" s="6"/>
      <c r="FY68" s="6"/>
      <c r="FZ68" s="6"/>
      <c r="GA68" s="6"/>
      <c r="GB68" s="6"/>
      <c r="GC68" s="6"/>
      <c r="GD68" s="6"/>
      <c r="GE68" s="6"/>
      <c r="GF68" s="6"/>
      <c r="GG68" s="6"/>
      <c r="GH68" s="6"/>
      <c r="GI68" s="6"/>
      <c r="GJ68" s="6"/>
      <c r="GK68" s="6"/>
      <c r="GL68" s="6"/>
      <c r="GM68" s="6"/>
      <c r="GN68" s="6"/>
      <c r="GO68" s="6"/>
      <c r="GP68" s="6"/>
      <c r="GQ68" s="6"/>
      <c r="GR68" s="6"/>
      <c r="GS68" s="6"/>
      <c r="GT68" s="6"/>
      <c r="GU68" s="6"/>
      <c r="GV68" s="6"/>
      <c r="GW68" s="6"/>
      <c r="GX68" s="6"/>
      <c r="GY68" s="6"/>
      <c r="GZ68" s="6"/>
      <c r="HA68" s="6"/>
      <c r="HB68" s="6"/>
      <c r="HC68" s="6"/>
      <c r="HD68" s="6"/>
      <c r="HE68" s="6"/>
      <c r="HF68" s="6"/>
      <c r="HG68" s="6"/>
      <c r="HH68" s="6"/>
      <c r="HI68" s="6"/>
      <c r="HJ68" s="6"/>
      <c r="HK68" s="6"/>
      <c r="HL68" s="6"/>
      <c r="HM68" s="6"/>
      <c r="HN68" s="6"/>
      <c r="HO68" s="6"/>
      <c r="HP68" s="6"/>
      <c r="HQ68" s="6"/>
      <c r="HR68" s="6"/>
      <c r="HS68" s="6"/>
      <c r="HT68" s="6"/>
      <c r="HU68" s="6"/>
      <c r="HV68" s="6"/>
      <c r="HW68" s="6"/>
      <c r="HX68" s="6"/>
      <c r="HY68" s="6"/>
      <c r="HZ68" s="6"/>
      <c r="IA68" s="6"/>
      <c r="IB68" s="6"/>
      <c r="IC68" s="6"/>
      <c r="ID68" s="6"/>
      <c r="IE68" s="6"/>
      <c r="IF68" s="6"/>
      <c r="IG68" s="6"/>
      <c r="IH68" s="6"/>
      <c r="II68" s="6"/>
      <c r="IJ68" s="6"/>
      <c r="IK68" s="6"/>
      <c r="IL68" s="6"/>
      <c r="IM68" s="6"/>
      <c r="IN68" s="6"/>
      <c r="IO68" s="6"/>
      <c r="IP68" s="6"/>
      <c r="IQ68" s="6"/>
      <c r="IR68" s="6"/>
      <c r="IS68" s="6"/>
      <c r="IT68" s="6"/>
      <c r="IU68" s="6"/>
      <c r="IV68" s="6"/>
      <c r="IW68" s="6"/>
      <c r="IX68" s="6"/>
      <c r="IY68" s="6"/>
      <c r="IZ68" s="6"/>
      <c r="JA68" s="6"/>
      <c r="JB68" s="6"/>
      <c r="JC68" s="6"/>
      <c r="JD68" s="6"/>
      <c r="JE68" s="6"/>
      <c r="JF68" s="6"/>
      <c r="JG68" s="6"/>
      <c r="JH68" s="6"/>
      <c r="JI68" s="6"/>
      <c r="JJ68" s="6"/>
      <c r="JK68" s="6"/>
      <c r="JL68" s="6"/>
      <c r="JM68" s="6"/>
      <c r="JN68" s="6"/>
      <c r="JO68" s="6"/>
      <c r="JP68" s="6"/>
      <c r="JQ68" s="6"/>
      <c r="JR68" s="6"/>
      <c r="JS68" s="6"/>
      <c r="JT68" s="6"/>
      <c r="JU68" s="6"/>
      <c r="JV68" s="6"/>
      <c r="JW68" s="6"/>
      <c r="JX68" s="6"/>
      <c r="JY68" s="6"/>
      <c r="JZ68" s="6"/>
      <c r="KA68" s="6"/>
      <c r="KB68" s="6"/>
      <c r="KC68" s="6"/>
      <c r="KD68" s="6"/>
      <c r="KE68" s="6"/>
      <c r="KF68" s="6"/>
      <c r="KG68" s="6"/>
      <c r="KH68" s="6"/>
      <c r="KI68" s="6"/>
      <c r="KJ68" s="6"/>
      <c r="KK68" s="6"/>
      <c r="KL68" s="6"/>
      <c r="KM68" s="6"/>
      <c r="KN68" s="6"/>
      <c r="KO68" s="6"/>
      <c r="KP68" s="6"/>
      <c r="KQ68" s="6"/>
      <c r="KR68" s="6"/>
      <c r="KS68" s="6"/>
      <c r="KT68" s="6"/>
      <c r="KU68" s="6"/>
      <c r="KV68" s="6"/>
      <c r="KW68" s="6"/>
      <c r="KX68" s="6"/>
      <c r="KY68" s="6"/>
      <c r="KZ68" s="6"/>
      <c r="LA68" s="6"/>
      <c r="LB68" s="6"/>
      <c r="LC68" s="6"/>
      <c r="LD68" s="6"/>
      <c r="LE68" s="6"/>
      <c r="LF68" s="6"/>
      <c r="LG68" s="6"/>
      <c r="LH68" s="6"/>
      <c r="LI68" s="6"/>
      <c r="LJ68" s="6"/>
      <c r="LK68" s="6"/>
      <c r="LL68" s="6"/>
      <c r="LM68" s="6"/>
      <c r="LN68" s="6"/>
      <c r="LO68" s="6"/>
      <c r="LP68" s="6"/>
      <c r="LQ68" s="6"/>
      <c r="LR68" s="6"/>
      <c r="LS68" s="6"/>
      <c r="LT68" s="6"/>
      <c r="LU68" s="6"/>
      <c r="LV68" s="6"/>
      <c r="LW68" s="6"/>
      <c r="LX68" s="6"/>
      <c r="LY68" s="6"/>
      <c r="LZ68" s="6"/>
      <c r="MA68" s="6"/>
      <c r="MB68" s="6"/>
      <c r="MC68" s="6"/>
      <c r="MD68" s="6"/>
      <c r="ME68" s="6"/>
      <c r="MF68" s="6"/>
      <c r="MG68" s="6"/>
      <c r="MH68" s="6"/>
      <c r="MI68" s="6"/>
      <c r="MJ68" s="6"/>
      <c r="MK68" s="6"/>
      <c r="ML68" s="6"/>
      <c r="MM68" s="6"/>
      <c r="MN68" s="6"/>
      <c r="MO68" s="6"/>
      <c r="MP68" s="6"/>
      <c r="MQ68" s="6"/>
      <c r="MR68" s="6"/>
      <c r="MS68" s="6"/>
      <c r="MT68" s="6"/>
      <c r="MU68" s="6"/>
      <c r="MV68" s="6"/>
      <c r="MW68" s="6"/>
      <c r="MX68" s="6"/>
      <c r="MY68" s="6"/>
      <c r="MZ68" s="6"/>
      <c r="NA68" s="6"/>
      <c r="NB68" s="6"/>
      <c r="NC68" s="6"/>
      <c r="ND68" s="6"/>
      <c r="NE68" s="6"/>
      <c r="NF68" s="6"/>
      <c r="NG68" s="6"/>
      <c r="NH68" s="6"/>
      <c r="NI68" s="6"/>
      <c r="NJ68" s="6"/>
      <c r="NK68" s="6"/>
      <c r="NL68" s="6"/>
      <c r="NM68" s="6"/>
      <c r="NN68" s="6"/>
      <c r="NO68" s="6"/>
      <c r="NP68" s="6"/>
      <c r="NQ68" s="6"/>
      <c r="NR68" s="6"/>
      <c r="NS68" s="6"/>
      <c r="NT68" s="6"/>
      <c r="NU68" s="6"/>
      <c r="NV68" s="6"/>
      <c r="NW68" s="6"/>
      <c r="NX68" s="6"/>
      <c r="NY68" s="6"/>
      <c r="NZ68" s="6"/>
      <c r="OA68" s="6"/>
      <c r="OB68" s="6"/>
      <c r="OC68" s="6"/>
      <c r="OD68" s="6"/>
      <c r="OE68" s="6"/>
      <c r="OF68" s="6"/>
      <c r="OG68" s="6"/>
      <c r="OH68" s="6"/>
      <c r="OI68" s="6"/>
      <c r="OJ68" s="6"/>
      <c r="OK68" s="6"/>
      <c r="OL68" s="6"/>
      <c r="OM68" s="6"/>
      <c r="ON68" s="6"/>
      <c r="OO68" s="6"/>
      <c r="OP68" s="6"/>
      <c r="OQ68" s="6"/>
      <c r="OR68" s="6"/>
      <c r="OS68" s="6"/>
      <c r="OT68" s="6"/>
      <c r="OU68" s="6"/>
      <c r="OV68" s="6"/>
      <c r="OW68" s="6"/>
      <c r="OX68" s="6"/>
      <c r="OY68" s="6"/>
      <c r="OZ68" s="6"/>
      <c r="PA68" s="6"/>
      <c r="PB68" s="6"/>
      <c r="PC68" s="6"/>
      <c r="PD68" s="6"/>
      <c r="PE68" s="6"/>
      <c r="PF68" s="6"/>
      <c r="PG68" s="6"/>
      <c r="PH68" s="6"/>
      <c r="PI68" s="6"/>
      <c r="PJ68" s="6"/>
      <c r="PK68" s="6"/>
      <c r="PL68" s="6"/>
      <c r="PM68" s="6"/>
      <c r="PN68" s="6"/>
      <c r="PO68" s="6"/>
      <c r="PP68" s="6"/>
      <c r="PQ68" s="6"/>
      <c r="PR68" s="6"/>
      <c r="PS68" s="6"/>
      <c r="PT68" s="6"/>
      <c r="PU68" s="6"/>
      <c r="PV68" s="6"/>
      <c r="PW68" s="6"/>
      <c r="PX68" s="6"/>
      <c r="PY68" s="6"/>
      <c r="PZ68" s="6"/>
      <c r="QA68" s="6"/>
      <c r="QB68" s="6"/>
      <c r="QC68" s="6"/>
      <c r="QD68" s="6"/>
      <c r="QE68" s="6"/>
      <c r="QF68" s="6"/>
      <c r="QG68" s="6"/>
      <c r="QH68" s="6"/>
      <c r="QI68" s="6"/>
      <c r="QJ68" s="6"/>
      <c r="QK68" s="6"/>
      <c r="QL68" s="6"/>
      <c r="QM68" s="6"/>
      <c r="QN68" s="6"/>
      <c r="QO68" s="6"/>
      <c r="QP68" s="6"/>
      <c r="QQ68" s="6"/>
      <c r="QR68" s="6"/>
      <c r="QS68" s="6"/>
      <c r="QT68" s="6"/>
      <c r="QU68" s="6"/>
      <c r="QV68" s="6"/>
      <c r="QW68" s="6"/>
      <c r="QX68" s="6"/>
      <c r="QY68" s="6"/>
      <c r="QZ68" s="6"/>
      <c r="RA68" s="6"/>
      <c r="RB68" s="6"/>
      <c r="RC68" s="6"/>
      <c r="RD68" s="6"/>
      <c r="RE68" s="6"/>
      <c r="RF68" s="6"/>
      <c r="RG68" s="6"/>
      <c r="RH68" s="6"/>
      <c r="RI68" s="6"/>
      <c r="RJ68" s="6"/>
      <c r="RK68" s="6"/>
      <c r="RL68" s="6"/>
      <c r="RM68" s="6"/>
      <c r="RN68" s="6"/>
      <c r="RO68" s="6"/>
      <c r="RP68" s="6"/>
      <c r="RQ68" s="6"/>
      <c r="RR68" s="6"/>
      <c r="RS68" s="6"/>
      <c r="RT68" s="6"/>
      <c r="RU68" s="6"/>
      <c r="RV68" s="6"/>
      <c r="RW68" s="6"/>
      <c r="RX68" s="6"/>
      <c r="RY68" s="6"/>
      <c r="RZ68" s="6"/>
      <c r="SA68" s="6"/>
      <c r="SB68" s="6"/>
      <c r="SC68" s="6"/>
      <c r="SD68" s="6"/>
      <c r="SE68" s="6"/>
      <c r="SF68" s="6"/>
      <c r="SG68" s="6"/>
      <c r="SH68" s="6"/>
      <c r="SI68" s="6"/>
      <c r="SJ68" s="6"/>
      <c r="SK68" s="6"/>
      <c r="SL68" s="6"/>
      <c r="SM68" s="6"/>
      <c r="SN68" s="6"/>
      <c r="SO68" s="6"/>
      <c r="SP68" s="6"/>
      <c r="SQ68" s="6"/>
      <c r="SR68" s="6"/>
      <c r="SS68" s="6"/>
      <c r="ST68" s="6"/>
      <c r="SU68" s="6"/>
      <c r="SV68" s="6"/>
      <c r="SW68" s="6"/>
      <c r="SX68" s="6"/>
      <c r="SY68" s="6"/>
      <c r="SZ68" s="6"/>
      <c r="TA68" s="6"/>
      <c r="TB68" s="6"/>
      <c r="TC68" s="6"/>
      <c r="TD68" s="6"/>
      <c r="TE68" s="6"/>
      <c r="TF68" s="6"/>
      <c r="TG68" s="6"/>
      <c r="TH68" s="6"/>
      <c r="TI68" s="6"/>
      <c r="TJ68" s="6"/>
      <c r="TK68" s="6"/>
      <c r="TL68" s="6"/>
      <c r="TM68" s="6"/>
      <c r="TN68" s="6"/>
      <c r="TO68" s="6"/>
      <c r="TP68" s="6"/>
      <c r="TQ68" s="6"/>
      <c r="TR68" s="6"/>
      <c r="TS68" s="6"/>
      <c r="TT68" s="6"/>
      <c r="TU68" s="6"/>
      <c r="TV68" s="6"/>
      <c r="TW68" s="6"/>
      <c r="TX68" s="6"/>
      <c r="TY68" s="6"/>
      <c r="TZ68" s="6"/>
      <c r="UA68" s="6"/>
      <c r="UB68" s="6"/>
      <c r="UC68" s="6"/>
      <c r="UD68" s="6"/>
      <c r="UE68" s="6"/>
      <c r="UF68" s="6"/>
      <c r="UG68" s="6"/>
      <c r="UH68" s="6"/>
      <c r="UI68" s="6"/>
      <c r="UJ68" s="6"/>
      <c r="UK68" s="6"/>
      <c r="UL68" s="6"/>
      <c r="UM68" s="6"/>
      <c r="UN68" s="6"/>
      <c r="UO68" s="6"/>
      <c r="UP68" s="6"/>
      <c r="UQ68" s="6"/>
      <c r="UR68" s="6"/>
      <c r="US68" s="6"/>
      <c r="UT68" s="6"/>
      <c r="UU68" s="6"/>
      <c r="UV68" s="6"/>
      <c r="UW68" s="6"/>
      <c r="UX68" s="6"/>
      <c r="UY68" s="6"/>
      <c r="UZ68" s="6"/>
      <c r="VA68" s="6"/>
      <c r="VB68" s="6"/>
      <c r="VC68" s="6"/>
      <c r="VD68" s="6"/>
      <c r="VE68" s="6"/>
      <c r="VF68" s="6"/>
      <c r="VG68" s="6"/>
      <c r="VH68" s="6"/>
      <c r="VI68" s="6"/>
      <c r="VJ68" s="6"/>
      <c r="VK68" s="6"/>
      <c r="VL68" s="6"/>
      <c r="VM68" s="6"/>
      <c r="VN68" s="6"/>
      <c r="VO68" s="6"/>
      <c r="VP68" s="6"/>
      <c r="VQ68" s="6"/>
      <c r="VR68" s="6"/>
      <c r="VS68" s="6"/>
      <c r="VT68" s="6"/>
      <c r="VU68" s="6"/>
      <c r="VV68" s="6"/>
      <c r="VW68" s="6"/>
      <c r="VX68" s="6"/>
      <c r="VY68" s="6"/>
      <c r="VZ68" s="6"/>
      <c r="WA68" s="6"/>
      <c r="WB68" s="6"/>
      <c r="WC68" s="6"/>
      <c r="WD68" s="6"/>
      <c r="WE68" s="6"/>
      <c r="WF68" s="6"/>
      <c r="WG68" s="6"/>
      <c r="WH68" s="6"/>
      <c r="WI68" s="6"/>
      <c r="WJ68" s="6"/>
      <c r="WK68" s="6"/>
      <c r="WL68" s="6"/>
      <c r="WM68" s="6"/>
      <c r="WN68" s="6"/>
      <c r="WO68" s="6"/>
      <c r="WP68" s="6"/>
      <c r="WQ68" s="6"/>
      <c r="WR68" s="6"/>
      <c r="WS68" s="6"/>
      <c r="WT68" s="6"/>
      <c r="WU68" s="6"/>
      <c r="WV68" s="6"/>
      <c r="WW68" s="6"/>
      <c r="WX68" s="6"/>
      <c r="WY68" s="6"/>
      <c r="WZ68" s="6"/>
      <c r="XA68" s="6"/>
      <c r="XB68" s="6"/>
      <c r="XC68" s="6"/>
      <c r="XD68" s="6"/>
      <c r="XE68" s="6"/>
      <c r="XF68" s="6"/>
      <c r="XG68" s="6"/>
      <c r="XH68" s="6"/>
      <c r="XI68" s="6"/>
      <c r="XJ68" s="6"/>
      <c r="XK68" s="6"/>
      <c r="XL68" s="6"/>
      <c r="XM68" s="6"/>
      <c r="XN68" s="6"/>
      <c r="XO68" s="6"/>
      <c r="XP68" s="6"/>
      <c r="XQ68" s="6"/>
      <c r="XR68" s="6"/>
      <c r="XS68" s="6"/>
      <c r="XT68" s="6"/>
      <c r="XU68" s="6"/>
      <c r="XV68" s="6"/>
      <c r="XW68" s="6"/>
      <c r="XX68" s="6"/>
      <c r="XY68" s="6"/>
      <c r="XZ68" s="6"/>
      <c r="YA68" s="6"/>
      <c r="YB68" s="6"/>
      <c r="YC68" s="6"/>
      <c r="YD68" s="6"/>
      <c r="YE68" s="6"/>
      <c r="YF68" s="6"/>
      <c r="YG68" s="6"/>
      <c r="YH68" s="6"/>
      <c r="YI68" s="6"/>
      <c r="YJ68" s="6"/>
      <c r="YK68" s="6"/>
      <c r="YL68" s="6"/>
      <c r="YM68" s="6"/>
      <c r="YN68" s="6"/>
      <c r="YO68" s="6"/>
      <c r="YP68" s="6"/>
      <c r="YQ68" s="6"/>
      <c r="YR68" s="6"/>
      <c r="YS68" s="6"/>
      <c r="YT68" s="6"/>
      <c r="YU68" s="6"/>
      <c r="YV68" s="6"/>
      <c r="YW68" s="6"/>
      <c r="YX68" s="6"/>
      <c r="YY68" s="6"/>
      <c r="YZ68" s="6"/>
      <c r="ZA68" s="6"/>
      <c r="ZB68" s="6"/>
      <c r="ZC68" s="6"/>
      <c r="ZD68" s="6"/>
      <c r="ZE68" s="6"/>
      <c r="ZF68" s="6"/>
      <c r="ZG68" s="6"/>
      <c r="ZH68" s="6"/>
      <c r="ZI68" s="6"/>
      <c r="ZJ68" s="6"/>
      <c r="ZK68" s="6"/>
      <c r="ZL68" s="6"/>
      <c r="ZM68" s="6"/>
      <c r="ZN68" s="6"/>
      <c r="ZO68" s="6"/>
      <c r="ZP68" s="6"/>
      <c r="ZQ68" s="6"/>
      <c r="ZR68" s="6"/>
      <c r="ZS68" s="6"/>
      <c r="ZT68" s="6"/>
      <c r="ZU68" s="6"/>
      <c r="ZV68" s="6"/>
      <c r="ZW68" s="6"/>
      <c r="ZX68" s="6"/>
      <c r="ZY68" s="6"/>
      <c r="ZZ68" s="6"/>
      <c r="AAA68" s="6"/>
      <c r="AAB68" s="6"/>
      <c r="AAC68" s="6"/>
      <c r="AAD68" s="6"/>
      <c r="AAE68" s="6"/>
      <c r="AAF68" s="6"/>
      <c r="AAG68" s="6"/>
      <c r="AAH68" s="6"/>
      <c r="AAI68" s="6"/>
      <c r="AAJ68" s="6"/>
      <c r="AAK68" s="6"/>
      <c r="AAL68" s="6"/>
      <c r="AAM68" s="6"/>
      <c r="AAN68" s="6"/>
      <c r="AAO68" s="6"/>
      <c r="AAP68" s="6"/>
      <c r="AAQ68" s="6"/>
      <c r="AAR68" s="6"/>
      <c r="AAS68" s="6"/>
      <c r="AAT68" s="6"/>
      <c r="AAU68" s="6"/>
      <c r="AAV68" s="6"/>
      <c r="AAW68" s="6"/>
      <c r="AAX68" s="6"/>
      <c r="AAY68" s="6"/>
      <c r="AAZ68" s="6"/>
      <c r="ABA68" s="6"/>
      <c r="ABB68" s="6"/>
      <c r="ABC68" s="6"/>
      <c r="ABD68" s="6"/>
      <c r="ABE68" s="6"/>
      <c r="ABF68" s="6"/>
      <c r="ABG68" s="6"/>
      <c r="ABH68" s="6"/>
      <c r="ABI68" s="6"/>
      <c r="ABJ68" s="6"/>
      <c r="ABK68" s="6"/>
      <c r="ABL68" s="6"/>
      <c r="ABM68" s="6"/>
      <c r="ABN68" s="6"/>
      <c r="ABO68" s="6"/>
      <c r="ABP68" s="6"/>
      <c r="ABQ68" s="6"/>
      <c r="ABR68" s="6"/>
      <c r="ABS68" s="6"/>
      <c r="ABT68" s="6"/>
      <c r="ABU68" s="6"/>
      <c r="ABV68" s="6"/>
      <c r="ABW68" s="6"/>
      <c r="ABX68" s="6"/>
      <c r="ABY68" s="6"/>
      <c r="ABZ68" s="6"/>
      <c r="ACA68" s="6"/>
      <c r="ACB68" s="6"/>
      <c r="ACC68" s="6"/>
      <c r="ACD68" s="6"/>
      <c r="ACE68" s="6"/>
      <c r="ACF68" s="6"/>
      <c r="ACG68" s="6"/>
      <c r="ACH68" s="6"/>
      <c r="ACI68" s="6"/>
      <c r="ACJ68" s="6"/>
      <c r="ACK68" s="6"/>
      <c r="ACL68" s="6"/>
      <c r="ACM68" s="6"/>
      <c r="ACN68" s="6"/>
      <c r="ACO68" s="6"/>
      <c r="ACP68" s="6"/>
      <c r="ACQ68" s="6"/>
      <c r="ACR68" s="6"/>
      <c r="ACS68" s="6"/>
      <c r="ACT68" s="6"/>
      <c r="ACU68" s="6"/>
      <c r="ACV68" s="6"/>
      <c r="ACW68" s="6"/>
      <c r="ACX68" s="6"/>
      <c r="ACY68" s="6"/>
      <c r="ACZ68" s="6"/>
      <c r="ADA68" s="6"/>
      <c r="ADB68" s="6"/>
      <c r="ADC68" s="6"/>
      <c r="ADD68" s="6"/>
      <c r="ADE68" s="6"/>
      <c r="ADF68" s="6"/>
      <c r="ADG68" s="6"/>
      <c r="ADH68" s="6"/>
      <c r="ADI68" s="6"/>
      <c r="ADJ68" s="6"/>
      <c r="ADK68" s="6"/>
      <c r="ADL68" s="6"/>
      <c r="ADM68" s="6"/>
      <c r="ADN68" s="6"/>
      <c r="ADO68" s="6"/>
      <c r="ADP68" s="6"/>
      <c r="ADQ68" s="6"/>
      <c r="ADR68" s="6"/>
      <c r="ADS68" s="6"/>
      <c r="ADT68" s="6"/>
      <c r="ADU68" s="6"/>
      <c r="ADV68" s="6"/>
      <c r="ADW68" s="6"/>
      <c r="ADX68" s="6"/>
      <c r="ADY68" s="6"/>
      <c r="ADZ68" s="6"/>
      <c r="AEA68" s="6"/>
      <c r="AEB68" s="6"/>
      <c r="AEC68" s="6"/>
      <c r="AED68" s="6"/>
      <c r="AEE68" s="6"/>
      <c r="AEF68" s="6"/>
      <c r="AEG68" s="6"/>
      <c r="AEH68" s="6"/>
      <c r="AEI68" s="6"/>
      <c r="AEJ68" s="6"/>
      <c r="AEK68" s="6"/>
      <c r="AEL68" s="6"/>
      <c r="AEM68" s="6"/>
      <c r="AEN68" s="6"/>
      <c r="AEO68" s="6"/>
      <c r="AEP68" s="6"/>
      <c r="AEQ68" s="6"/>
      <c r="AER68" s="6"/>
      <c r="AES68" s="6"/>
      <c r="AET68" s="6"/>
      <c r="AEU68" s="6"/>
      <c r="AEV68" s="6"/>
      <c r="AEW68" s="6"/>
      <c r="AEX68" s="6"/>
      <c r="AEY68" s="6"/>
      <c r="AEZ68" s="6"/>
      <c r="AFA68" s="6"/>
      <c r="AFB68" s="6"/>
      <c r="AFC68" s="6"/>
      <c r="AFD68" s="6"/>
      <c r="AFE68" s="6"/>
      <c r="AFF68" s="6"/>
      <c r="AFG68" s="6"/>
      <c r="AFH68" s="6"/>
      <c r="AFI68" s="6"/>
      <c r="AFJ68" s="6"/>
      <c r="AFK68" s="6"/>
      <c r="AFL68" s="6"/>
      <c r="AFM68" s="6"/>
      <c r="AFN68" s="6"/>
      <c r="AFO68" s="6"/>
      <c r="AFP68" s="6"/>
      <c r="AFQ68" s="6"/>
      <c r="AFR68" s="6"/>
      <c r="AFS68" s="6"/>
      <c r="AFT68" s="6"/>
      <c r="AFU68" s="6"/>
      <c r="AFV68" s="6"/>
      <c r="AFW68" s="6"/>
      <c r="AFX68" s="6"/>
      <c r="AFY68" s="6"/>
      <c r="AFZ68" s="6"/>
      <c r="AGA68" s="6"/>
      <c r="AGB68" s="6"/>
      <c r="AGC68" s="6"/>
      <c r="AGD68" s="6"/>
      <c r="AGE68" s="6"/>
      <c r="AGF68" s="6"/>
      <c r="AGG68" s="6"/>
      <c r="AGH68" s="6"/>
      <c r="AGI68" s="6"/>
      <c r="AGJ68" s="6"/>
      <c r="AGK68" s="6"/>
      <c r="AGL68" s="6"/>
      <c r="AGM68" s="6"/>
      <c r="AGN68" s="6"/>
      <c r="AGO68" s="6"/>
      <c r="AGP68" s="6"/>
      <c r="AGQ68" s="6"/>
      <c r="AGR68" s="6"/>
      <c r="AGS68" s="6"/>
      <c r="AGT68" s="6"/>
      <c r="AGU68" s="6"/>
      <c r="AGV68" s="6"/>
      <c r="AGW68" s="6"/>
      <c r="AGX68" s="6"/>
      <c r="AGY68" s="6"/>
      <c r="AGZ68" s="6"/>
      <c r="AHA68" s="6"/>
      <c r="AHB68" s="6"/>
      <c r="AHC68" s="6"/>
      <c r="AHD68" s="6"/>
      <c r="AHE68" s="6"/>
      <c r="AHF68" s="6"/>
      <c r="AHG68" s="6"/>
      <c r="AHH68" s="6"/>
      <c r="AHI68" s="6"/>
      <c r="AHJ68" s="6"/>
      <c r="AHK68" s="6"/>
      <c r="AHL68" s="6"/>
      <c r="AHM68" s="6"/>
      <c r="AHN68" s="6"/>
      <c r="AHO68" s="6"/>
      <c r="AHP68" s="6"/>
      <c r="AHQ68" s="6"/>
      <c r="AHR68" s="6"/>
      <c r="AHS68" s="6"/>
      <c r="AHT68" s="6"/>
      <c r="AHU68" s="6"/>
      <c r="AHV68" s="6"/>
      <c r="AHW68" s="6"/>
      <c r="AHX68" s="6"/>
      <c r="AHY68" s="6"/>
      <c r="AHZ68" s="6"/>
      <c r="AIA68" s="6"/>
      <c r="AIB68" s="6"/>
      <c r="AIC68" s="6"/>
      <c r="AID68" s="6"/>
      <c r="AIE68" s="6"/>
      <c r="AIF68" s="6"/>
      <c r="AIG68" s="6"/>
      <c r="AIH68" s="6"/>
      <c r="AII68" s="6"/>
      <c r="AIJ68" s="6"/>
      <c r="AIK68" s="6"/>
      <c r="AIL68" s="6"/>
      <c r="AIM68" s="6"/>
      <c r="AIN68" s="6"/>
      <c r="AIO68" s="6"/>
      <c r="AIP68" s="6"/>
      <c r="AIQ68" s="6"/>
      <c r="AIR68" s="6"/>
      <c r="AIS68" s="6"/>
      <c r="AIT68" s="6"/>
      <c r="AIU68" s="6"/>
      <c r="AIV68" s="6"/>
      <c r="AIW68" s="6"/>
      <c r="AIX68" s="6"/>
      <c r="AIY68" s="6"/>
      <c r="AIZ68" s="6"/>
      <c r="AJA68" s="6"/>
      <c r="AJB68" s="6"/>
      <c r="AJC68" s="6"/>
      <c r="AJD68" s="6"/>
      <c r="AJE68" s="6"/>
      <c r="AJF68" s="6"/>
      <c r="AJG68" s="6"/>
      <c r="AJH68" s="6"/>
      <c r="AJI68" s="6"/>
      <c r="AJJ68" s="6"/>
      <c r="AJK68" s="6"/>
      <c r="AJL68" s="6"/>
      <c r="AJM68" s="6"/>
      <c r="AJN68" s="6"/>
      <c r="AJO68" s="6"/>
      <c r="AJP68" s="6"/>
      <c r="AJQ68" s="6"/>
      <c r="AJR68" s="6"/>
      <c r="AJS68" s="6"/>
      <c r="AJT68" s="6"/>
      <c r="AJU68" s="6"/>
      <c r="AJV68" s="6"/>
      <c r="AJW68" s="6"/>
      <c r="AJX68" s="6"/>
      <c r="AJY68" s="6"/>
      <c r="AJZ68" s="6"/>
      <c r="AKA68" s="6"/>
      <c r="AKB68" s="6"/>
      <c r="AKC68" s="6"/>
      <c r="AKD68" s="6"/>
      <c r="AKE68" s="6"/>
      <c r="AKF68" s="6"/>
      <c r="AKG68" s="6"/>
      <c r="AKH68" s="6"/>
      <c r="AKI68" s="6"/>
      <c r="AKJ68" s="6"/>
      <c r="AKK68" s="6"/>
      <c r="AKL68" s="6"/>
      <c r="AKM68" s="6"/>
      <c r="AKN68" s="6"/>
      <c r="AKO68" s="6"/>
      <c r="AKP68" s="6"/>
      <c r="AKQ68" s="6"/>
      <c r="AKR68" s="6"/>
      <c r="AKS68" s="6"/>
      <c r="AKT68" s="6"/>
      <c r="AKU68" s="6"/>
      <c r="AKV68" s="6"/>
      <c r="AKW68" s="6"/>
      <c r="AKX68" s="6"/>
      <c r="AKY68" s="6"/>
      <c r="AKZ68" s="6"/>
      <c r="ALA68" s="6"/>
      <c r="ALB68" s="6"/>
      <c r="ALC68" s="6"/>
      <c r="ALD68" s="6"/>
      <c r="ALE68" s="6"/>
      <c r="ALF68" s="6"/>
      <c r="ALG68" s="6"/>
      <c r="ALH68" s="6"/>
      <c r="ALI68" s="6"/>
      <c r="ALJ68" s="6"/>
      <c r="ALK68" s="6"/>
      <c r="ALL68" s="6"/>
      <c r="ALM68" s="6"/>
      <c r="ALN68" s="6"/>
      <c r="ALO68" s="6"/>
      <c r="ALP68" s="6"/>
      <c r="ALQ68" s="6"/>
      <c r="ALR68" s="6"/>
      <c r="ALS68" s="6"/>
      <c r="ALT68" s="6"/>
      <c r="ALU68" s="6"/>
      <c r="ALV68" s="6"/>
      <c r="ALW68" s="6"/>
      <c r="ALX68" s="6"/>
      <c r="ALY68" s="6"/>
      <c r="ALZ68" s="6"/>
      <c r="AMA68" s="6"/>
      <c r="AMB68" s="6"/>
      <c r="AMC68" s="6"/>
      <c r="AMD68" s="6"/>
      <c r="AME68" s="6"/>
      <c r="AMF68" s="6"/>
      <c r="AMG68" s="6"/>
      <c r="AMH68" s="6"/>
      <c r="AMI68" s="6"/>
      <c r="AMJ68" s="6"/>
      <c r="AMK68" s="6"/>
      <c r="AML68" s="6"/>
      <c r="AMM68" s="6"/>
      <c r="AMN68" s="6"/>
      <c r="AMO68" s="6"/>
      <c r="AMP68" s="6"/>
      <c r="AMQ68" s="6"/>
      <c r="AMR68" s="6"/>
      <c r="AMS68" s="6"/>
      <c r="AMT68" s="6"/>
      <c r="AMU68" s="6"/>
      <c r="AMV68" s="6"/>
      <c r="AMW68" s="6"/>
      <c r="AMX68" s="6"/>
      <c r="AMY68" s="6"/>
      <c r="AMZ68" s="6"/>
      <c r="ANA68" s="6"/>
      <c r="ANB68" s="6"/>
    </row>
    <row r="69" spans="1:1042" x14ac:dyDescent="0.25">
      <c r="A69" t="s">
        <v>188</v>
      </c>
      <c r="K69" s="55"/>
      <c r="L69" s="55"/>
      <c r="M69" s="6"/>
      <c r="N69" s="55"/>
      <c r="O69" s="6"/>
      <c r="P69" s="6"/>
      <c r="Q69" s="6"/>
      <c r="R69" s="179" t="s">
        <v>972</v>
      </c>
      <c r="S69" s="178">
        <v>98</v>
      </c>
      <c r="T69" s="179" t="s">
        <v>972</v>
      </c>
      <c r="U69" s="133">
        <f t="shared" si="3"/>
        <v>2</v>
      </c>
      <c r="V69" s="129"/>
      <c r="W69" s="78"/>
      <c r="X69" s="56"/>
      <c r="Y69" s="56"/>
      <c r="Z69" s="57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6"/>
      <c r="DA69" s="6"/>
      <c r="DB69" s="6"/>
      <c r="DC69" s="6"/>
      <c r="DD69" s="6"/>
      <c r="DE69" s="6"/>
      <c r="DF69" s="6"/>
      <c r="DG69" s="6"/>
      <c r="DH69" s="6"/>
      <c r="DI69" s="6"/>
      <c r="DJ69" s="6"/>
      <c r="DK69" s="6"/>
      <c r="DL69" s="6"/>
      <c r="DM69" s="6"/>
      <c r="DN69" s="6"/>
      <c r="DO69" s="6"/>
      <c r="DP69" s="6"/>
      <c r="DQ69" s="6"/>
      <c r="DR69" s="6"/>
      <c r="DS69" s="6"/>
      <c r="DT69" s="6"/>
      <c r="DU69" s="6"/>
      <c r="DV69" s="6"/>
      <c r="DW69" s="6"/>
      <c r="DX69" s="6"/>
      <c r="DY69" s="6"/>
      <c r="DZ69" s="6"/>
      <c r="EA69" s="6"/>
      <c r="EB69" s="6"/>
      <c r="EC69" s="6"/>
      <c r="ED69" s="6"/>
      <c r="EE69" s="6"/>
      <c r="EF69" s="6"/>
      <c r="EG69" s="6"/>
      <c r="EH69" s="6"/>
      <c r="EI69" s="6"/>
      <c r="EJ69" s="6"/>
      <c r="EK69" s="6"/>
      <c r="EL69" s="6"/>
      <c r="EM69" s="6"/>
      <c r="EN69" s="6"/>
      <c r="EO69" s="6"/>
      <c r="EP69" s="6"/>
      <c r="EQ69" s="6"/>
      <c r="ER69" s="6"/>
      <c r="ES69" s="6"/>
      <c r="ET69" s="6"/>
      <c r="EU69" s="6"/>
      <c r="EV69" s="6"/>
      <c r="EW69" s="6"/>
      <c r="EX69" s="6"/>
      <c r="EY69" s="6"/>
      <c r="EZ69" s="6"/>
      <c r="FA69" s="6"/>
      <c r="FB69" s="6"/>
      <c r="FC69" s="6"/>
      <c r="FD69" s="6"/>
      <c r="FE69" s="6"/>
      <c r="FF69" s="6"/>
      <c r="FG69" s="6"/>
      <c r="FH69" s="6"/>
      <c r="FI69" s="6"/>
      <c r="FJ69" s="6"/>
      <c r="FK69" s="6"/>
      <c r="FL69" s="6"/>
      <c r="FM69" s="6"/>
      <c r="FN69" s="6"/>
      <c r="FO69" s="6"/>
      <c r="FP69" s="6"/>
      <c r="FQ69" s="6"/>
      <c r="FR69" s="6"/>
      <c r="FS69" s="6"/>
      <c r="FT69" s="6"/>
      <c r="FU69" s="6"/>
      <c r="FV69" s="6"/>
      <c r="FW69" s="6"/>
      <c r="FX69" s="6"/>
      <c r="FY69" s="6"/>
      <c r="FZ69" s="6"/>
      <c r="GA69" s="6"/>
      <c r="GB69" s="6"/>
      <c r="GC69" s="6"/>
      <c r="GD69" s="6"/>
      <c r="GE69" s="6"/>
      <c r="GF69" s="6"/>
      <c r="GG69" s="6"/>
      <c r="GH69" s="6"/>
      <c r="GI69" s="6"/>
      <c r="GJ69" s="6"/>
      <c r="GK69" s="6"/>
      <c r="GL69" s="6"/>
      <c r="GM69" s="6"/>
      <c r="GN69" s="6"/>
      <c r="GO69" s="6"/>
      <c r="GP69" s="6"/>
      <c r="GQ69" s="6"/>
      <c r="GR69" s="6"/>
      <c r="GS69" s="6"/>
      <c r="GT69" s="6"/>
      <c r="GU69" s="6"/>
      <c r="GV69" s="6"/>
      <c r="GW69" s="6"/>
      <c r="GX69" s="6"/>
      <c r="GY69" s="6"/>
      <c r="GZ69" s="6"/>
      <c r="HA69" s="6"/>
      <c r="HB69" s="6"/>
      <c r="HC69" s="6"/>
      <c r="HD69" s="6"/>
      <c r="HE69" s="6"/>
      <c r="HF69" s="6"/>
      <c r="HG69" s="6"/>
      <c r="HH69" s="6"/>
      <c r="HI69" s="6"/>
      <c r="HJ69" s="6"/>
      <c r="HK69" s="6"/>
      <c r="HL69" s="6"/>
      <c r="HM69" s="6"/>
      <c r="HN69" s="6"/>
      <c r="HO69" s="6"/>
      <c r="HP69" s="6"/>
      <c r="HQ69" s="6"/>
      <c r="HR69" s="6"/>
      <c r="HS69" s="6"/>
      <c r="HT69" s="6"/>
      <c r="HU69" s="6"/>
      <c r="HV69" s="6"/>
      <c r="HW69" s="6"/>
      <c r="HX69" s="6"/>
      <c r="HY69" s="6"/>
      <c r="HZ69" s="6"/>
      <c r="IA69" s="6"/>
      <c r="IB69" s="6"/>
      <c r="IC69" s="6"/>
      <c r="ID69" s="6"/>
      <c r="IE69" s="6"/>
      <c r="IF69" s="6"/>
      <c r="IG69" s="6"/>
      <c r="IH69" s="6"/>
      <c r="II69" s="6"/>
      <c r="IJ69" s="6"/>
      <c r="IK69" s="6"/>
      <c r="IL69" s="6"/>
      <c r="IM69" s="6"/>
      <c r="IN69" s="6"/>
      <c r="IO69" s="6"/>
      <c r="IP69" s="6"/>
      <c r="IQ69" s="6"/>
      <c r="IR69" s="6"/>
      <c r="IS69" s="6"/>
      <c r="IT69" s="6"/>
      <c r="IU69" s="6"/>
      <c r="IV69" s="6"/>
      <c r="IW69" s="6"/>
      <c r="IX69" s="6"/>
      <c r="IY69" s="6"/>
      <c r="IZ69" s="6"/>
      <c r="JA69" s="6"/>
      <c r="JB69" s="6"/>
      <c r="JC69" s="6"/>
      <c r="JD69" s="6"/>
      <c r="JE69" s="6"/>
      <c r="JF69" s="6"/>
      <c r="JG69" s="6"/>
      <c r="JH69" s="6"/>
      <c r="JI69" s="6"/>
      <c r="JJ69" s="6"/>
      <c r="JK69" s="6"/>
      <c r="JL69" s="6"/>
      <c r="JM69" s="6"/>
      <c r="JN69" s="6"/>
      <c r="JO69" s="6"/>
      <c r="JP69" s="6"/>
      <c r="JQ69" s="6"/>
      <c r="JR69" s="6"/>
      <c r="JS69" s="6"/>
      <c r="JT69" s="6"/>
      <c r="JU69" s="6"/>
      <c r="JV69" s="6"/>
      <c r="JW69" s="6"/>
      <c r="JX69" s="6"/>
      <c r="JY69" s="6"/>
      <c r="JZ69" s="6"/>
      <c r="KA69" s="6"/>
      <c r="KB69" s="6"/>
      <c r="KC69" s="6"/>
      <c r="KD69" s="6"/>
      <c r="KE69" s="6"/>
      <c r="KF69" s="6"/>
      <c r="KG69" s="6"/>
      <c r="KH69" s="6"/>
      <c r="KI69" s="6"/>
      <c r="KJ69" s="6"/>
      <c r="KK69" s="6"/>
      <c r="KL69" s="6"/>
      <c r="KM69" s="6"/>
      <c r="KN69" s="6"/>
      <c r="KO69" s="6"/>
      <c r="KP69" s="6"/>
      <c r="KQ69" s="6"/>
      <c r="KR69" s="6"/>
      <c r="KS69" s="6"/>
      <c r="KT69" s="6"/>
      <c r="KU69" s="6"/>
      <c r="KV69" s="6"/>
      <c r="KW69" s="6"/>
      <c r="KX69" s="6"/>
      <c r="KY69" s="6"/>
      <c r="KZ69" s="6"/>
      <c r="LA69" s="6"/>
      <c r="LB69" s="6"/>
      <c r="LC69" s="6"/>
      <c r="LD69" s="6"/>
      <c r="LE69" s="6"/>
      <c r="LF69" s="6"/>
      <c r="LG69" s="6"/>
      <c r="LH69" s="6"/>
      <c r="LI69" s="6"/>
      <c r="LJ69" s="6"/>
      <c r="LK69" s="6"/>
      <c r="LL69" s="6"/>
      <c r="LM69" s="6"/>
      <c r="LN69" s="6"/>
      <c r="LO69" s="6"/>
      <c r="LP69" s="6"/>
      <c r="LQ69" s="6"/>
      <c r="LR69" s="6"/>
      <c r="LS69" s="6"/>
      <c r="LT69" s="6"/>
      <c r="LU69" s="6"/>
      <c r="LV69" s="6"/>
      <c r="LW69" s="6"/>
      <c r="LX69" s="6"/>
      <c r="LY69" s="6"/>
      <c r="LZ69" s="6"/>
      <c r="MA69" s="6"/>
      <c r="MB69" s="6"/>
      <c r="MC69" s="6"/>
      <c r="MD69" s="6"/>
      <c r="ME69" s="6"/>
      <c r="MF69" s="6"/>
      <c r="MG69" s="6"/>
      <c r="MH69" s="6"/>
      <c r="MI69" s="6"/>
      <c r="MJ69" s="6"/>
      <c r="MK69" s="6"/>
      <c r="ML69" s="6"/>
      <c r="MM69" s="6"/>
      <c r="MN69" s="6"/>
      <c r="MO69" s="6"/>
      <c r="MP69" s="6"/>
      <c r="MQ69" s="6"/>
      <c r="MR69" s="6"/>
      <c r="MS69" s="6"/>
      <c r="MT69" s="6"/>
      <c r="MU69" s="6"/>
      <c r="MV69" s="6"/>
      <c r="MW69" s="6"/>
      <c r="MX69" s="6"/>
      <c r="MY69" s="6"/>
      <c r="MZ69" s="6"/>
      <c r="NA69" s="6"/>
      <c r="NB69" s="6"/>
      <c r="NC69" s="6"/>
      <c r="ND69" s="6"/>
      <c r="NE69" s="6"/>
      <c r="NF69" s="6"/>
      <c r="NG69" s="6"/>
      <c r="NH69" s="6"/>
      <c r="NI69" s="6"/>
      <c r="NJ69" s="6"/>
      <c r="NK69" s="6"/>
      <c r="NL69" s="6"/>
      <c r="NM69" s="6"/>
      <c r="NN69" s="6"/>
      <c r="NO69" s="6"/>
      <c r="NP69" s="6"/>
      <c r="NQ69" s="6"/>
      <c r="NR69" s="6"/>
      <c r="NS69" s="6"/>
      <c r="NT69" s="6"/>
      <c r="NU69" s="6"/>
      <c r="NV69" s="6"/>
      <c r="NW69" s="6"/>
      <c r="NX69" s="6"/>
      <c r="NY69" s="6"/>
      <c r="NZ69" s="6"/>
      <c r="OA69" s="6"/>
      <c r="OB69" s="6"/>
      <c r="OC69" s="6"/>
      <c r="OD69" s="6"/>
      <c r="OE69" s="6"/>
      <c r="OF69" s="6"/>
      <c r="OG69" s="6"/>
      <c r="OH69" s="6"/>
      <c r="OI69" s="6"/>
      <c r="OJ69" s="6"/>
      <c r="OK69" s="6"/>
      <c r="OL69" s="6"/>
      <c r="OM69" s="6"/>
      <c r="ON69" s="6"/>
      <c r="OO69" s="6"/>
      <c r="OP69" s="6"/>
      <c r="OQ69" s="6"/>
      <c r="OR69" s="6"/>
      <c r="OS69" s="6"/>
      <c r="OT69" s="6"/>
      <c r="OU69" s="6"/>
      <c r="OV69" s="6"/>
      <c r="OW69" s="6"/>
      <c r="OX69" s="6"/>
      <c r="OY69" s="6"/>
      <c r="OZ69" s="6"/>
      <c r="PA69" s="6"/>
      <c r="PB69" s="6"/>
      <c r="PC69" s="6"/>
      <c r="PD69" s="6"/>
      <c r="PE69" s="6"/>
      <c r="PF69" s="6"/>
      <c r="PG69" s="6"/>
      <c r="PH69" s="6"/>
      <c r="PI69" s="6"/>
      <c r="PJ69" s="6"/>
      <c r="PK69" s="6"/>
      <c r="PL69" s="6"/>
      <c r="PM69" s="6"/>
      <c r="PN69" s="6"/>
      <c r="PO69" s="6"/>
      <c r="PP69" s="6"/>
      <c r="PQ69" s="6"/>
      <c r="PR69" s="6"/>
      <c r="PS69" s="6"/>
      <c r="PT69" s="6"/>
      <c r="PU69" s="6"/>
      <c r="PV69" s="6"/>
      <c r="PW69" s="6"/>
      <c r="PX69" s="6"/>
      <c r="PY69" s="6"/>
      <c r="PZ69" s="6"/>
      <c r="QA69" s="6"/>
      <c r="QB69" s="6"/>
      <c r="QC69" s="6"/>
      <c r="QD69" s="6"/>
      <c r="QE69" s="6"/>
      <c r="QF69" s="6"/>
      <c r="QG69" s="6"/>
      <c r="QH69" s="6"/>
      <c r="QI69" s="6"/>
      <c r="QJ69" s="6"/>
      <c r="QK69" s="6"/>
      <c r="QL69" s="6"/>
      <c r="QM69" s="6"/>
      <c r="QN69" s="6"/>
      <c r="QO69" s="6"/>
      <c r="QP69" s="6"/>
      <c r="QQ69" s="6"/>
      <c r="QR69" s="6"/>
      <c r="QS69" s="6"/>
      <c r="QT69" s="6"/>
      <c r="QU69" s="6"/>
      <c r="QV69" s="6"/>
      <c r="QW69" s="6"/>
      <c r="QX69" s="6"/>
      <c r="QY69" s="6"/>
      <c r="QZ69" s="6"/>
      <c r="RA69" s="6"/>
      <c r="RB69" s="6"/>
      <c r="RC69" s="6"/>
      <c r="RD69" s="6"/>
      <c r="RE69" s="6"/>
      <c r="RF69" s="6"/>
      <c r="RG69" s="6"/>
      <c r="RH69" s="6"/>
      <c r="RI69" s="6"/>
      <c r="RJ69" s="6"/>
      <c r="RK69" s="6"/>
      <c r="RL69" s="6"/>
      <c r="RM69" s="6"/>
      <c r="RN69" s="6"/>
      <c r="RO69" s="6"/>
      <c r="RP69" s="6"/>
      <c r="RQ69" s="6"/>
      <c r="RR69" s="6"/>
      <c r="RS69" s="6"/>
      <c r="RT69" s="6"/>
      <c r="RU69" s="6"/>
      <c r="RV69" s="6"/>
      <c r="RW69" s="6"/>
      <c r="RX69" s="6"/>
      <c r="RY69" s="6"/>
      <c r="RZ69" s="6"/>
      <c r="SA69" s="6"/>
      <c r="SB69" s="6"/>
      <c r="SC69" s="6"/>
      <c r="SD69" s="6"/>
      <c r="SE69" s="6"/>
      <c r="SF69" s="6"/>
      <c r="SG69" s="6"/>
      <c r="SH69" s="6"/>
      <c r="SI69" s="6"/>
      <c r="SJ69" s="6"/>
      <c r="SK69" s="6"/>
      <c r="SL69" s="6"/>
      <c r="SM69" s="6"/>
      <c r="SN69" s="6"/>
      <c r="SO69" s="6"/>
      <c r="SP69" s="6"/>
      <c r="SQ69" s="6"/>
      <c r="SR69" s="6"/>
      <c r="SS69" s="6"/>
      <c r="ST69" s="6"/>
      <c r="SU69" s="6"/>
      <c r="SV69" s="6"/>
      <c r="SW69" s="6"/>
      <c r="SX69" s="6"/>
      <c r="SY69" s="6"/>
      <c r="SZ69" s="6"/>
      <c r="TA69" s="6"/>
      <c r="TB69" s="6"/>
      <c r="TC69" s="6"/>
      <c r="TD69" s="6"/>
      <c r="TE69" s="6"/>
      <c r="TF69" s="6"/>
      <c r="TG69" s="6"/>
      <c r="TH69" s="6"/>
      <c r="TI69" s="6"/>
      <c r="TJ69" s="6"/>
      <c r="TK69" s="6"/>
      <c r="TL69" s="6"/>
      <c r="TM69" s="6"/>
      <c r="TN69" s="6"/>
      <c r="TO69" s="6"/>
      <c r="TP69" s="6"/>
      <c r="TQ69" s="6"/>
      <c r="TR69" s="6"/>
      <c r="TS69" s="6"/>
      <c r="TT69" s="6"/>
      <c r="TU69" s="6"/>
      <c r="TV69" s="6"/>
      <c r="TW69" s="6"/>
      <c r="TX69" s="6"/>
      <c r="TY69" s="6"/>
      <c r="TZ69" s="6"/>
      <c r="UA69" s="6"/>
      <c r="UB69" s="6"/>
      <c r="UC69" s="6"/>
      <c r="UD69" s="6"/>
      <c r="UE69" s="6"/>
      <c r="UF69" s="6"/>
      <c r="UG69" s="6"/>
      <c r="UH69" s="6"/>
      <c r="UI69" s="6"/>
      <c r="UJ69" s="6"/>
      <c r="UK69" s="6"/>
      <c r="UL69" s="6"/>
      <c r="UM69" s="6"/>
      <c r="UN69" s="6"/>
      <c r="UO69" s="6"/>
      <c r="UP69" s="6"/>
      <c r="UQ69" s="6"/>
      <c r="UR69" s="6"/>
      <c r="US69" s="6"/>
      <c r="UT69" s="6"/>
      <c r="UU69" s="6"/>
      <c r="UV69" s="6"/>
      <c r="UW69" s="6"/>
      <c r="UX69" s="6"/>
      <c r="UY69" s="6"/>
      <c r="UZ69" s="6"/>
      <c r="VA69" s="6"/>
      <c r="VB69" s="6"/>
      <c r="VC69" s="6"/>
      <c r="VD69" s="6"/>
      <c r="VE69" s="6"/>
      <c r="VF69" s="6"/>
      <c r="VG69" s="6"/>
      <c r="VH69" s="6"/>
      <c r="VI69" s="6"/>
      <c r="VJ69" s="6"/>
      <c r="VK69" s="6"/>
      <c r="VL69" s="6"/>
      <c r="VM69" s="6"/>
      <c r="VN69" s="6"/>
      <c r="VO69" s="6"/>
      <c r="VP69" s="6"/>
      <c r="VQ69" s="6"/>
      <c r="VR69" s="6"/>
      <c r="VS69" s="6"/>
      <c r="VT69" s="6"/>
      <c r="VU69" s="6"/>
      <c r="VV69" s="6"/>
      <c r="VW69" s="6"/>
      <c r="VX69" s="6"/>
      <c r="VY69" s="6"/>
      <c r="VZ69" s="6"/>
      <c r="WA69" s="6"/>
      <c r="WB69" s="6"/>
      <c r="WC69" s="6"/>
      <c r="WD69" s="6"/>
      <c r="WE69" s="6"/>
      <c r="WF69" s="6"/>
      <c r="WG69" s="6"/>
      <c r="WH69" s="6"/>
      <c r="WI69" s="6"/>
      <c r="WJ69" s="6"/>
      <c r="WK69" s="6"/>
      <c r="WL69" s="6"/>
      <c r="WM69" s="6"/>
      <c r="WN69" s="6"/>
      <c r="WO69" s="6"/>
      <c r="WP69" s="6"/>
      <c r="WQ69" s="6"/>
      <c r="WR69" s="6"/>
      <c r="WS69" s="6"/>
      <c r="WT69" s="6"/>
      <c r="WU69" s="6"/>
      <c r="WV69" s="6"/>
      <c r="WW69" s="6"/>
      <c r="WX69" s="6"/>
      <c r="WY69" s="6"/>
      <c r="WZ69" s="6"/>
      <c r="XA69" s="6"/>
      <c r="XB69" s="6"/>
      <c r="XC69" s="6"/>
      <c r="XD69" s="6"/>
      <c r="XE69" s="6"/>
      <c r="XF69" s="6"/>
      <c r="XG69" s="6"/>
      <c r="XH69" s="6"/>
      <c r="XI69" s="6"/>
      <c r="XJ69" s="6"/>
      <c r="XK69" s="6"/>
      <c r="XL69" s="6"/>
      <c r="XM69" s="6"/>
      <c r="XN69" s="6"/>
      <c r="XO69" s="6"/>
      <c r="XP69" s="6"/>
      <c r="XQ69" s="6"/>
      <c r="XR69" s="6"/>
      <c r="XS69" s="6"/>
      <c r="XT69" s="6"/>
      <c r="XU69" s="6"/>
      <c r="XV69" s="6"/>
      <c r="XW69" s="6"/>
      <c r="XX69" s="6"/>
      <c r="XY69" s="6"/>
      <c r="XZ69" s="6"/>
      <c r="YA69" s="6"/>
      <c r="YB69" s="6"/>
      <c r="YC69" s="6"/>
      <c r="YD69" s="6"/>
      <c r="YE69" s="6"/>
      <c r="YF69" s="6"/>
      <c r="YG69" s="6"/>
      <c r="YH69" s="6"/>
      <c r="YI69" s="6"/>
      <c r="YJ69" s="6"/>
      <c r="YK69" s="6"/>
      <c r="YL69" s="6"/>
      <c r="YM69" s="6"/>
      <c r="YN69" s="6"/>
      <c r="YO69" s="6"/>
      <c r="YP69" s="6"/>
      <c r="YQ69" s="6"/>
      <c r="YR69" s="6"/>
      <c r="YS69" s="6"/>
      <c r="YT69" s="6"/>
      <c r="YU69" s="6"/>
      <c r="YV69" s="6"/>
      <c r="YW69" s="6"/>
      <c r="YX69" s="6"/>
      <c r="YY69" s="6"/>
      <c r="YZ69" s="6"/>
      <c r="ZA69" s="6"/>
      <c r="ZB69" s="6"/>
      <c r="ZC69" s="6"/>
      <c r="ZD69" s="6"/>
      <c r="ZE69" s="6"/>
      <c r="ZF69" s="6"/>
      <c r="ZG69" s="6"/>
      <c r="ZH69" s="6"/>
      <c r="ZI69" s="6"/>
      <c r="ZJ69" s="6"/>
      <c r="ZK69" s="6"/>
      <c r="ZL69" s="6"/>
      <c r="ZM69" s="6"/>
      <c r="ZN69" s="6"/>
      <c r="ZO69" s="6"/>
      <c r="ZP69" s="6"/>
      <c r="ZQ69" s="6"/>
      <c r="ZR69" s="6"/>
      <c r="ZS69" s="6"/>
      <c r="ZT69" s="6"/>
      <c r="ZU69" s="6"/>
      <c r="ZV69" s="6"/>
      <c r="ZW69" s="6"/>
      <c r="ZX69" s="6"/>
      <c r="ZY69" s="6"/>
      <c r="ZZ69" s="6"/>
      <c r="AAA69" s="6"/>
      <c r="AAB69" s="6"/>
      <c r="AAC69" s="6"/>
      <c r="AAD69" s="6"/>
      <c r="AAE69" s="6"/>
      <c r="AAF69" s="6"/>
      <c r="AAG69" s="6"/>
      <c r="AAH69" s="6"/>
      <c r="AAI69" s="6"/>
      <c r="AAJ69" s="6"/>
      <c r="AAK69" s="6"/>
      <c r="AAL69" s="6"/>
      <c r="AAM69" s="6"/>
      <c r="AAN69" s="6"/>
      <c r="AAO69" s="6"/>
      <c r="AAP69" s="6"/>
      <c r="AAQ69" s="6"/>
      <c r="AAR69" s="6"/>
      <c r="AAS69" s="6"/>
      <c r="AAT69" s="6"/>
      <c r="AAU69" s="6"/>
      <c r="AAV69" s="6"/>
      <c r="AAW69" s="6"/>
      <c r="AAX69" s="6"/>
      <c r="AAY69" s="6"/>
      <c r="AAZ69" s="6"/>
      <c r="ABA69" s="6"/>
      <c r="ABB69" s="6"/>
      <c r="ABC69" s="6"/>
      <c r="ABD69" s="6"/>
      <c r="ABE69" s="6"/>
      <c r="ABF69" s="6"/>
      <c r="ABG69" s="6"/>
      <c r="ABH69" s="6"/>
      <c r="ABI69" s="6"/>
      <c r="ABJ69" s="6"/>
      <c r="ABK69" s="6"/>
      <c r="ABL69" s="6"/>
      <c r="ABM69" s="6"/>
      <c r="ABN69" s="6"/>
      <c r="ABO69" s="6"/>
      <c r="ABP69" s="6"/>
      <c r="ABQ69" s="6"/>
      <c r="ABR69" s="6"/>
      <c r="ABS69" s="6"/>
      <c r="ABT69" s="6"/>
      <c r="ABU69" s="6"/>
      <c r="ABV69" s="6"/>
      <c r="ABW69" s="6"/>
      <c r="ABX69" s="6"/>
      <c r="ABY69" s="6"/>
      <c r="ABZ69" s="6"/>
      <c r="ACA69" s="6"/>
      <c r="ACB69" s="6"/>
      <c r="ACC69" s="6"/>
      <c r="ACD69" s="6"/>
      <c r="ACE69" s="6"/>
      <c r="ACF69" s="6"/>
      <c r="ACG69" s="6"/>
      <c r="ACH69" s="6"/>
      <c r="ACI69" s="6"/>
      <c r="ACJ69" s="6"/>
      <c r="ACK69" s="6"/>
      <c r="ACL69" s="6"/>
      <c r="ACM69" s="6"/>
      <c r="ACN69" s="6"/>
      <c r="ACO69" s="6"/>
      <c r="ACP69" s="6"/>
      <c r="ACQ69" s="6"/>
      <c r="ACR69" s="6"/>
      <c r="ACS69" s="6"/>
      <c r="ACT69" s="6"/>
      <c r="ACU69" s="6"/>
      <c r="ACV69" s="6"/>
      <c r="ACW69" s="6"/>
      <c r="ACX69" s="6"/>
      <c r="ACY69" s="6"/>
      <c r="ACZ69" s="6"/>
      <c r="ADA69" s="6"/>
      <c r="ADB69" s="6"/>
      <c r="ADC69" s="6"/>
      <c r="ADD69" s="6"/>
      <c r="ADE69" s="6"/>
      <c r="ADF69" s="6"/>
      <c r="ADG69" s="6"/>
      <c r="ADH69" s="6"/>
      <c r="ADI69" s="6"/>
      <c r="ADJ69" s="6"/>
      <c r="ADK69" s="6"/>
      <c r="ADL69" s="6"/>
      <c r="ADM69" s="6"/>
      <c r="ADN69" s="6"/>
      <c r="ADO69" s="6"/>
      <c r="ADP69" s="6"/>
      <c r="ADQ69" s="6"/>
      <c r="ADR69" s="6"/>
      <c r="ADS69" s="6"/>
      <c r="ADT69" s="6"/>
      <c r="ADU69" s="6"/>
      <c r="ADV69" s="6"/>
      <c r="ADW69" s="6"/>
      <c r="ADX69" s="6"/>
      <c r="ADY69" s="6"/>
      <c r="ADZ69" s="6"/>
      <c r="AEA69" s="6"/>
      <c r="AEB69" s="6"/>
      <c r="AEC69" s="6"/>
      <c r="AED69" s="6"/>
      <c r="AEE69" s="6"/>
      <c r="AEF69" s="6"/>
      <c r="AEG69" s="6"/>
      <c r="AEH69" s="6"/>
      <c r="AEI69" s="6"/>
      <c r="AEJ69" s="6"/>
      <c r="AEK69" s="6"/>
      <c r="AEL69" s="6"/>
      <c r="AEM69" s="6"/>
      <c r="AEN69" s="6"/>
      <c r="AEO69" s="6"/>
      <c r="AEP69" s="6"/>
      <c r="AEQ69" s="6"/>
      <c r="AER69" s="6"/>
      <c r="AES69" s="6"/>
      <c r="AET69" s="6"/>
      <c r="AEU69" s="6"/>
      <c r="AEV69" s="6"/>
      <c r="AEW69" s="6"/>
      <c r="AEX69" s="6"/>
      <c r="AEY69" s="6"/>
      <c r="AEZ69" s="6"/>
      <c r="AFA69" s="6"/>
      <c r="AFB69" s="6"/>
      <c r="AFC69" s="6"/>
      <c r="AFD69" s="6"/>
      <c r="AFE69" s="6"/>
      <c r="AFF69" s="6"/>
      <c r="AFG69" s="6"/>
      <c r="AFH69" s="6"/>
      <c r="AFI69" s="6"/>
      <c r="AFJ69" s="6"/>
      <c r="AFK69" s="6"/>
      <c r="AFL69" s="6"/>
      <c r="AFM69" s="6"/>
      <c r="AFN69" s="6"/>
      <c r="AFO69" s="6"/>
      <c r="AFP69" s="6"/>
      <c r="AFQ69" s="6"/>
      <c r="AFR69" s="6"/>
      <c r="AFS69" s="6"/>
      <c r="AFT69" s="6"/>
      <c r="AFU69" s="6"/>
      <c r="AFV69" s="6"/>
      <c r="AFW69" s="6"/>
      <c r="AFX69" s="6"/>
      <c r="AFY69" s="6"/>
      <c r="AFZ69" s="6"/>
      <c r="AGA69" s="6"/>
      <c r="AGB69" s="6"/>
      <c r="AGC69" s="6"/>
      <c r="AGD69" s="6"/>
      <c r="AGE69" s="6"/>
      <c r="AGF69" s="6"/>
      <c r="AGG69" s="6"/>
      <c r="AGH69" s="6"/>
      <c r="AGI69" s="6"/>
      <c r="AGJ69" s="6"/>
      <c r="AGK69" s="6"/>
      <c r="AGL69" s="6"/>
      <c r="AGM69" s="6"/>
      <c r="AGN69" s="6"/>
      <c r="AGO69" s="6"/>
      <c r="AGP69" s="6"/>
      <c r="AGQ69" s="6"/>
      <c r="AGR69" s="6"/>
      <c r="AGS69" s="6"/>
      <c r="AGT69" s="6"/>
      <c r="AGU69" s="6"/>
      <c r="AGV69" s="6"/>
      <c r="AGW69" s="6"/>
      <c r="AGX69" s="6"/>
      <c r="AGY69" s="6"/>
      <c r="AGZ69" s="6"/>
      <c r="AHA69" s="6"/>
      <c r="AHB69" s="6"/>
      <c r="AHC69" s="6"/>
      <c r="AHD69" s="6"/>
      <c r="AHE69" s="6"/>
      <c r="AHF69" s="6"/>
      <c r="AHG69" s="6"/>
      <c r="AHH69" s="6"/>
      <c r="AHI69" s="6"/>
      <c r="AHJ69" s="6"/>
      <c r="AHK69" s="6"/>
      <c r="AHL69" s="6"/>
      <c r="AHM69" s="6"/>
      <c r="AHN69" s="6"/>
      <c r="AHO69" s="6"/>
      <c r="AHP69" s="6"/>
      <c r="AHQ69" s="6"/>
      <c r="AHR69" s="6"/>
      <c r="AHS69" s="6"/>
      <c r="AHT69" s="6"/>
      <c r="AHU69" s="6"/>
      <c r="AHV69" s="6"/>
      <c r="AHW69" s="6"/>
      <c r="AHX69" s="6"/>
      <c r="AHY69" s="6"/>
      <c r="AHZ69" s="6"/>
      <c r="AIA69" s="6"/>
      <c r="AIB69" s="6"/>
      <c r="AIC69" s="6"/>
      <c r="AID69" s="6"/>
      <c r="AIE69" s="6"/>
      <c r="AIF69" s="6"/>
      <c r="AIG69" s="6"/>
      <c r="AIH69" s="6"/>
      <c r="AII69" s="6"/>
      <c r="AIJ69" s="6"/>
      <c r="AIK69" s="6"/>
      <c r="AIL69" s="6"/>
      <c r="AIM69" s="6"/>
      <c r="AIN69" s="6"/>
      <c r="AIO69" s="6"/>
      <c r="AIP69" s="6"/>
      <c r="AIQ69" s="6"/>
      <c r="AIR69" s="6"/>
      <c r="AIS69" s="6"/>
      <c r="AIT69" s="6"/>
      <c r="AIU69" s="6"/>
      <c r="AIV69" s="6"/>
      <c r="AIW69" s="6"/>
      <c r="AIX69" s="6"/>
      <c r="AIY69" s="6"/>
      <c r="AIZ69" s="6"/>
      <c r="AJA69" s="6"/>
      <c r="AJB69" s="6"/>
      <c r="AJC69" s="6"/>
      <c r="AJD69" s="6"/>
      <c r="AJE69" s="6"/>
      <c r="AJF69" s="6"/>
      <c r="AJG69" s="6"/>
      <c r="AJH69" s="6"/>
      <c r="AJI69" s="6"/>
      <c r="AJJ69" s="6"/>
      <c r="AJK69" s="6"/>
      <c r="AJL69" s="6"/>
      <c r="AJM69" s="6"/>
      <c r="AJN69" s="6"/>
      <c r="AJO69" s="6"/>
      <c r="AJP69" s="6"/>
      <c r="AJQ69" s="6"/>
      <c r="AJR69" s="6"/>
      <c r="AJS69" s="6"/>
      <c r="AJT69" s="6"/>
      <c r="AJU69" s="6"/>
      <c r="AJV69" s="6"/>
      <c r="AJW69" s="6"/>
      <c r="AJX69" s="6"/>
      <c r="AJY69" s="6"/>
      <c r="AJZ69" s="6"/>
      <c r="AKA69" s="6"/>
      <c r="AKB69" s="6"/>
      <c r="AKC69" s="6"/>
      <c r="AKD69" s="6"/>
      <c r="AKE69" s="6"/>
      <c r="AKF69" s="6"/>
      <c r="AKG69" s="6"/>
      <c r="AKH69" s="6"/>
      <c r="AKI69" s="6"/>
      <c r="AKJ69" s="6"/>
      <c r="AKK69" s="6"/>
      <c r="AKL69" s="6"/>
      <c r="AKM69" s="6"/>
      <c r="AKN69" s="6"/>
      <c r="AKO69" s="6"/>
      <c r="AKP69" s="6"/>
      <c r="AKQ69" s="6"/>
      <c r="AKR69" s="6"/>
      <c r="AKS69" s="6"/>
      <c r="AKT69" s="6"/>
      <c r="AKU69" s="6"/>
      <c r="AKV69" s="6"/>
      <c r="AKW69" s="6"/>
      <c r="AKX69" s="6"/>
      <c r="AKY69" s="6"/>
      <c r="AKZ69" s="6"/>
      <c r="ALA69" s="6"/>
      <c r="ALB69" s="6"/>
      <c r="ALC69" s="6"/>
      <c r="ALD69" s="6"/>
      <c r="ALE69" s="6"/>
      <c r="ALF69" s="6"/>
      <c r="ALG69" s="6"/>
      <c r="ALH69" s="6"/>
      <c r="ALI69" s="6"/>
      <c r="ALJ69" s="6"/>
      <c r="ALK69" s="6"/>
      <c r="ALL69" s="6"/>
      <c r="ALM69" s="6"/>
      <c r="ALN69" s="6"/>
      <c r="ALO69" s="6"/>
      <c r="ALP69" s="6"/>
      <c r="ALQ69" s="6"/>
      <c r="ALR69" s="6"/>
      <c r="ALS69" s="6"/>
      <c r="ALT69" s="6"/>
      <c r="ALU69" s="6"/>
      <c r="ALV69" s="6"/>
      <c r="ALW69" s="6"/>
      <c r="ALX69" s="6"/>
      <c r="ALY69" s="6"/>
      <c r="ALZ69" s="6"/>
      <c r="AMA69" s="6"/>
      <c r="AMB69" s="6"/>
      <c r="AMC69" s="6"/>
      <c r="AMD69" s="6"/>
      <c r="AME69" s="6"/>
      <c r="AMF69" s="6"/>
      <c r="AMG69" s="6"/>
      <c r="AMH69" s="6"/>
      <c r="AMI69" s="6"/>
      <c r="AMJ69" s="6"/>
      <c r="AMK69" s="6"/>
      <c r="AML69" s="6"/>
      <c r="AMM69" s="6"/>
      <c r="AMN69" s="6"/>
      <c r="AMO69" s="6"/>
      <c r="AMP69" s="6"/>
      <c r="AMQ69" s="6"/>
      <c r="AMR69" s="6"/>
      <c r="AMS69" s="6"/>
      <c r="AMT69" s="6"/>
      <c r="AMU69" s="6"/>
      <c r="AMV69" s="6"/>
      <c r="AMW69" s="6"/>
      <c r="AMX69" s="6"/>
      <c r="AMY69" s="6"/>
      <c r="AMZ69" s="6"/>
      <c r="ANA69" s="6"/>
      <c r="ANB69" s="6"/>
    </row>
    <row r="70" spans="1:1042" x14ac:dyDescent="0.25">
      <c r="A70" t="s">
        <v>188</v>
      </c>
      <c r="K70" s="55"/>
      <c r="L70" s="55"/>
      <c r="M70" s="6"/>
      <c r="N70" s="55"/>
      <c r="O70" s="6"/>
      <c r="P70" s="6"/>
      <c r="Q70" s="6"/>
      <c r="R70" s="179" t="s">
        <v>973</v>
      </c>
      <c r="S70" s="178">
        <v>99</v>
      </c>
      <c r="T70" s="179" t="s">
        <v>973</v>
      </c>
      <c r="U70" s="133">
        <f t="shared" si="3"/>
        <v>2</v>
      </c>
      <c r="V70" s="129"/>
      <c r="W70" s="78"/>
      <c r="X70" s="56"/>
      <c r="Y70" s="56"/>
      <c r="Z70" s="57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  <c r="CW70" s="6"/>
      <c r="CX70" s="6"/>
      <c r="CY70" s="6"/>
      <c r="CZ70" s="6"/>
      <c r="DA70" s="6"/>
      <c r="DB70" s="6"/>
      <c r="DC70" s="6"/>
      <c r="DD70" s="6"/>
      <c r="DE70" s="6"/>
      <c r="DF70" s="6"/>
      <c r="DG70" s="6"/>
      <c r="DH70" s="6"/>
      <c r="DI70" s="6"/>
      <c r="DJ70" s="6"/>
      <c r="DK70" s="6"/>
      <c r="DL70" s="6"/>
      <c r="DM70" s="6"/>
      <c r="DN70" s="6"/>
      <c r="DO70" s="6"/>
      <c r="DP70" s="6"/>
      <c r="DQ70" s="6"/>
      <c r="DR70" s="6"/>
      <c r="DS70" s="6"/>
      <c r="DT70" s="6"/>
      <c r="DU70" s="6"/>
      <c r="DV70" s="6"/>
      <c r="DW70" s="6"/>
      <c r="DX70" s="6"/>
      <c r="DY70" s="6"/>
      <c r="DZ70" s="6"/>
      <c r="EA70" s="6"/>
      <c r="EB70" s="6"/>
      <c r="EC70" s="6"/>
      <c r="ED70" s="6"/>
      <c r="EE70" s="6"/>
      <c r="EF70" s="6"/>
      <c r="EG70" s="6"/>
      <c r="EH70" s="6"/>
      <c r="EI70" s="6"/>
      <c r="EJ70" s="6"/>
      <c r="EK70" s="6"/>
      <c r="EL70" s="6"/>
      <c r="EM70" s="6"/>
      <c r="EN70" s="6"/>
      <c r="EO70" s="6"/>
      <c r="EP70" s="6"/>
      <c r="EQ70" s="6"/>
      <c r="ER70" s="6"/>
      <c r="ES70" s="6"/>
      <c r="ET70" s="6"/>
      <c r="EU70" s="6"/>
      <c r="EV70" s="6"/>
      <c r="EW70" s="6"/>
      <c r="EX70" s="6"/>
      <c r="EY70" s="6"/>
      <c r="EZ70" s="6"/>
      <c r="FA70" s="6"/>
      <c r="FB70" s="6"/>
      <c r="FC70" s="6"/>
      <c r="FD70" s="6"/>
      <c r="FE70" s="6"/>
      <c r="FF70" s="6"/>
      <c r="FG70" s="6"/>
      <c r="FH70" s="6"/>
      <c r="FI70" s="6"/>
      <c r="FJ70" s="6"/>
      <c r="FK70" s="6"/>
      <c r="FL70" s="6"/>
      <c r="FM70" s="6"/>
      <c r="FN70" s="6"/>
      <c r="FO70" s="6"/>
      <c r="FP70" s="6"/>
      <c r="FQ70" s="6"/>
      <c r="FR70" s="6"/>
      <c r="FS70" s="6"/>
      <c r="FT70" s="6"/>
      <c r="FU70" s="6"/>
      <c r="FV70" s="6"/>
      <c r="FW70" s="6"/>
      <c r="FX70" s="6"/>
      <c r="FY70" s="6"/>
      <c r="FZ70" s="6"/>
      <c r="GA70" s="6"/>
      <c r="GB70" s="6"/>
      <c r="GC70" s="6"/>
      <c r="GD70" s="6"/>
      <c r="GE70" s="6"/>
      <c r="GF70" s="6"/>
      <c r="GG70" s="6"/>
      <c r="GH70" s="6"/>
      <c r="GI70" s="6"/>
      <c r="GJ70" s="6"/>
      <c r="GK70" s="6"/>
      <c r="GL70" s="6"/>
      <c r="GM70" s="6"/>
      <c r="GN70" s="6"/>
      <c r="GO70" s="6"/>
      <c r="GP70" s="6"/>
      <c r="GQ70" s="6"/>
      <c r="GR70" s="6"/>
      <c r="GS70" s="6"/>
      <c r="GT70" s="6"/>
      <c r="GU70" s="6"/>
      <c r="GV70" s="6"/>
      <c r="GW70" s="6"/>
      <c r="GX70" s="6"/>
      <c r="GY70" s="6"/>
      <c r="GZ70" s="6"/>
      <c r="HA70" s="6"/>
      <c r="HB70" s="6"/>
      <c r="HC70" s="6"/>
      <c r="HD70" s="6"/>
      <c r="HE70" s="6"/>
      <c r="HF70" s="6"/>
      <c r="HG70" s="6"/>
      <c r="HH70" s="6"/>
      <c r="HI70" s="6"/>
      <c r="HJ70" s="6"/>
      <c r="HK70" s="6"/>
      <c r="HL70" s="6"/>
      <c r="HM70" s="6"/>
      <c r="HN70" s="6"/>
      <c r="HO70" s="6"/>
      <c r="HP70" s="6"/>
      <c r="HQ70" s="6"/>
      <c r="HR70" s="6"/>
      <c r="HS70" s="6"/>
      <c r="HT70" s="6"/>
      <c r="HU70" s="6"/>
      <c r="HV70" s="6"/>
      <c r="HW70" s="6"/>
      <c r="HX70" s="6"/>
      <c r="HY70" s="6"/>
      <c r="HZ70" s="6"/>
      <c r="IA70" s="6"/>
      <c r="IB70" s="6"/>
      <c r="IC70" s="6"/>
      <c r="ID70" s="6"/>
      <c r="IE70" s="6"/>
      <c r="IF70" s="6"/>
      <c r="IG70" s="6"/>
      <c r="IH70" s="6"/>
      <c r="II70" s="6"/>
      <c r="IJ70" s="6"/>
      <c r="IK70" s="6"/>
      <c r="IL70" s="6"/>
      <c r="IM70" s="6"/>
      <c r="IN70" s="6"/>
      <c r="IO70" s="6"/>
      <c r="IP70" s="6"/>
      <c r="IQ70" s="6"/>
      <c r="IR70" s="6"/>
      <c r="IS70" s="6"/>
      <c r="IT70" s="6"/>
      <c r="IU70" s="6"/>
      <c r="IV70" s="6"/>
      <c r="IW70" s="6"/>
      <c r="IX70" s="6"/>
      <c r="IY70" s="6"/>
      <c r="IZ70" s="6"/>
      <c r="JA70" s="6"/>
      <c r="JB70" s="6"/>
      <c r="JC70" s="6"/>
      <c r="JD70" s="6"/>
      <c r="JE70" s="6"/>
      <c r="JF70" s="6"/>
      <c r="JG70" s="6"/>
      <c r="JH70" s="6"/>
      <c r="JI70" s="6"/>
      <c r="JJ70" s="6"/>
      <c r="JK70" s="6"/>
      <c r="JL70" s="6"/>
      <c r="JM70" s="6"/>
      <c r="JN70" s="6"/>
      <c r="JO70" s="6"/>
      <c r="JP70" s="6"/>
      <c r="JQ70" s="6"/>
      <c r="JR70" s="6"/>
      <c r="JS70" s="6"/>
      <c r="JT70" s="6"/>
      <c r="JU70" s="6"/>
      <c r="JV70" s="6"/>
      <c r="JW70" s="6"/>
      <c r="JX70" s="6"/>
      <c r="JY70" s="6"/>
      <c r="JZ70" s="6"/>
      <c r="KA70" s="6"/>
      <c r="KB70" s="6"/>
      <c r="KC70" s="6"/>
      <c r="KD70" s="6"/>
      <c r="KE70" s="6"/>
      <c r="KF70" s="6"/>
      <c r="KG70" s="6"/>
      <c r="KH70" s="6"/>
      <c r="KI70" s="6"/>
      <c r="KJ70" s="6"/>
      <c r="KK70" s="6"/>
      <c r="KL70" s="6"/>
      <c r="KM70" s="6"/>
      <c r="KN70" s="6"/>
      <c r="KO70" s="6"/>
      <c r="KP70" s="6"/>
      <c r="KQ70" s="6"/>
      <c r="KR70" s="6"/>
      <c r="KS70" s="6"/>
      <c r="KT70" s="6"/>
      <c r="KU70" s="6"/>
      <c r="KV70" s="6"/>
      <c r="KW70" s="6"/>
      <c r="KX70" s="6"/>
      <c r="KY70" s="6"/>
      <c r="KZ70" s="6"/>
      <c r="LA70" s="6"/>
      <c r="LB70" s="6"/>
      <c r="LC70" s="6"/>
      <c r="LD70" s="6"/>
      <c r="LE70" s="6"/>
      <c r="LF70" s="6"/>
      <c r="LG70" s="6"/>
      <c r="LH70" s="6"/>
      <c r="LI70" s="6"/>
      <c r="LJ70" s="6"/>
      <c r="LK70" s="6"/>
      <c r="LL70" s="6"/>
      <c r="LM70" s="6"/>
      <c r="LN70" s="6"/>
      <c r="LO70" s="6"/>
      <c r="LP70" s="6"/>
      <c r="LQ70" s="6"/>
      <c r="LR70" s="6"/>
      <c r="LS70" s="6"/>
      <c r="LT70" s="6"/>
      <c r="LU70" s="6"/>
      <c r="LV70" s="6"/>
      <c r="LW70" s="6"/>
      <c r="LX70" s="6"/>
      <c r="LY70" s="6"/>
      <c r="LZ70" s="6"/>
      <c r="MA70" s="6"/>
      <c r="MB70" s="6"/>
      <c r="MC70" s="6"/>
      <c r="MD70" s="6"/>
      <c r="ME70" s="6"/>
      <c r="MF70" s="6"/>
      <c r="MG70" s="6"/>
      <c r="MH70" s="6"/>
      <c r="MI70" s="6"/>
      <c r="MJ70" s="6"/>
      <c r="MK70" s="6"/>
      <c r="ML70" s="6"/>
      <c r="MM70" s="6"/>
      <c r="MN70" s="6"/>
      <c r="MO70" s="6"/>
      <c r="MP70" s="6"/>
      <c r="MQ70" s="6"/>
      <c r="MR70" s="6"/>
      <c r="MS70" s="6"/>
      <c r="MT70" s="6"/>
      <c r="MU70" s="6"/>
      <c r="MV70" s="6"/>
      <c r="MW70" s="6"/>
      <c r="MX70" s="6"/>
      <c r="MY70" s="6"/>
      <c r="MZ70" s="6"/>
      <c r="NA70" s="6"/>
      <c r="NB70" s="6"/>
      <c r="NC70" s="6"/>
      <c r="ND70" s="6"/>
      <c r="NE70" s="6"/>
      <c r="NF70" s="6"/>
      <c r="NG70" s="6"/>
      <c r="NH70" s="6"/>
      <c r="NI70" s="6"/>
      <c r="NJ70" s="6"/>
      <c r="NK70" s="6"/>
      <c r="NL70" s="6"/>
      <c r="NM70" s="6"/>
      <c r="NN70" s="6"/>
      <c r="NO70" s="6"/>
      <c r="NP70" s="6"/>
      <c r="NQ70" s="6"/>
      <c r="NR70" s="6"/>
      <c r="NS70" s="6"/>
      <c r="NT70" s="6"/>
      <c r="NU70" s="6"/>
      <c r="NV70" s="6"/>
      <c r="NW70" s="6"/>
      <c r="NX70" s="6"/>
      <c r="NY70" s="6"/>
      <c r="NZ70" s="6"/>
      <c r="OA70" s="6"/>
      <c r="OB70" s="6"/>
      <c r="OC70" s="6"/>
      <c r="OD70" s="6"/>
      <c r="OE70" s="6"/>
      <c r="OF70" s="6"/>
      <c r="OG70" s="6"/>
      <c r="OH70" s="6"/>
      <c r="OI70" s="6"/>
      <c r="OJ70" s="6"/>
      <c r="OK70" s="6"/>
      <c r="OL70" s="6"/>
      <c r="OM70" s="6"/>
      <c r="ON70" s="6"/>
      <c r="OO70" s="6"/>
      <c r="OP70" s="6"/>
      <c r="OQ70" s="6"/>
      <c r="OR70" s="6"/>
      <c r="OS70" s="6"/>
      <c r="OT70" s="6"/>
      <c r="OU70" s="6"/>
      <c r="OV70" s="6"/>
      <c r="OW70" s="6"/>
      <c r="OX70" s="6"/>
      <c r="OY70" s="6"/>
      <c r="OZ70" s="6"/>
      <c r="PA70" s="6"/>
      <c r="PB70" s="6"/>
      <c r="PC70" s="6"/>
      <c r="PD70" s="6"/>
      <c r="PE70" s="6"/>
      <c r="PF70" s="6"/>
      <c r="PG70" s="6"/>
      <c r="PH70" s="6"/>
      <c r="PI70" s="6"/>
      <c r="PJ70" s="6"/>
      <c r="PK70" s="6"/>
      <c r="PL70" s="6"/>
      <c r="PM70" s="6"/>
      <c r="PN70" s="6"/>
      <c r="PO70" s="6"/>
      <c r="PP70" s="6"/>
      <c r="PQ70" s="6"/>
      <c r="PR70" s="6"/>
      <c r="PS70" s="6"/>
      <c r="PT70" s="6"/>
      <c r="PU70" s="6"/>
      <c r="PV70" s="6"/>
      <c r="PW70" s="6"/>
      <c r="PX70" s="6"/>
      <c r="PY70" s="6"/>
      <c r="PZ70" s="6"/>
      <c r="QA70" s="6"/>
      <c r="QB70" s="6"/>
      <c r="QC70" s="6"/>
      <c r="QD70" s="6"/>
      <c r="QE70" s="6"/>
      <c r="QF70" s="6"/>
      <c r="QG70" s="6"/>
      <c r="QH70" s="6"/>
      <c r="QI70" s="6"/>
      <c r="QJ70" s="6"/>
      <c r="QK70" s="6"/>
      <c r="QL70" s="6"/>
      <c r="QM70" s="6"/>
      <c r="QN70" s="6"/>
      <c r="QO70" s="6"/>
      <c r="QP70" s="6"/>
      <c r="QQ70" s="6"/>
      <c r="QR70" s="6"/>
      <c r="QS70" s="6"/>
      <c r="QT70" s="6"/>
      <c r="QU70" s="6"/>
      <c r="QV70" s="6"/>
      <c r="QW70" s="6"/>
      <c r="QX70" s="6"/>
      <c r="QY70" s="6"/>
      <c r="QZ70" s="6"/>
      <c r="RA70" s="6"/>
      <c r="RB70" s="6"/>
      <c r="RC70" s="6"/>
      <c r="RD70" s="6"/>
      <c r="RE70" s="6"/>
      <c r="RF70" s="6"/>
      <c r="RG70" s="6"/>
      <c r="RH70" s="6"/>
      <c r="RI70" s="6"/>
      <c r="RJ70" s="6"/>
      <c r="RK70" s="6"/>
      <c r="RL70" s="6"/>
      <c r="RM70" s="6"/>
      <c r="RN70" s="6"/>
      <c r="RO70" s="6"/>
      <c r="RP70" s="6"/>
      <c r="RQ70" s="6"/>
      <c r="RR70" s="6"/>
      <c r="RS70" s="6"/>
      <c r="RT70" s="6"/>
      <c r="RU70" s="6"/>
      <c r="RV70" s="6"/>
      <c r="RW70" s="6"/>
      <c r="RX70" s="6"/>
      <c r="RY70" s="6"/>
      <c r="RZ70" s="6"/>
      <c r="SA70" s="6"/>
      <c r="SB70" s="6"/>
      <c r="SC70" s="6"/>
      <c r="SD70" s="6"/>
      <c r="SE70" s="6"/>
      <c r="SF70" s="6"/>
      <c r="SG70" s="6"/>
      <c r="SH70" s="6"/>
      <c r="SI70" s="6"/>
      <c r="SJ70" s="6"/>
      <c r="SK70" s="6"/>
      <c r="SL70" s="6"/>
      <c r="SM70" s="6"/>
      <c r="SN70" s="6"/>
      <c r="SO70" s="6"/>
      <c r="SP70" s="6"/>
      <c r="SQ70" s="6"/>
      <c r="SR70" s="6"/>
      <c r="SS70" s="6"/>
      <c r="ST70" s="6"/>
      <c r="SU70" s="6"/>
      <c r="SV70" s="6"/>
      <c r="SW70" s="6"/>
      <c r="SX70" s="6"/>
      <c r="SY70" s="6"/>
      <c r="SZ70" s="6"/>
      <c r="TA70" s="6"/>
      <c r="TB70" s="6"/>
      <c r="TC70" s="6"/>
      <c r="TD70" s="6"/>
      <c r="TE70" s="6"/>
      <c r="TF70" s="6"/>
      <c r="TG70" s="6"/>
      <c r="TH70" s="6"/>
      <c r="TI70" s="6"/>
      <c r="TJ70" s="6"/>
      <c r="TK70" s="6"/>
      <c r="TL70" s="6"/>
      <c r="TM70" s="6"/>
      <c r="TN70" s="6"/>
      <c r="TO70" s="6"/>
      <c r="TP70" s="6"/>
      <c r="TQ70" s="6"/>
      <c r="TR70" s="6"/>
      <c r="TS70" s="6"/>
      <c r="TT70" s="6"/>
      <c r="TU70" s="6"/>
      <c r="TV70" s="6"/>
      <c r="TW70" s="6"/>
      <c r="TX70" s="6"/>
      <c r="TY70" s="6"/>
      <c r="TZ70" s="6"/>
      <c r="UA70" s="6"/>
      <c r="UB70" s="6"/>
      <c r="UC70" s="6"/>
      <c r="UD70" s="6"/>
      <c r="UE70" s="6"/>
      <c r="UF70" s="6"/>
      <c r="UG70" s="6"/>
      <c r="UH70" s="6"/>
      <c r="UI70" s="6"/>
      <c r="UJ70" s="6"/>
      <c r="UK70" s="6"/>
      <c r="UL70" s="6"/>
      <c r="UM70" s="6"/>
      <c r="UN70" s="6"/>
      <c r="UO70" s="6"/>
      <c r="UP70" s="6"/>
      <c r="UQ70" s="6"/>
      <c r="UR70" s="6"/>
      <c r="US70" s="6"/>
      <c r="UT70" s="6"/>
      <c r="UU70" s="6"/>
      <c r="UV70" s="6"/>
      <c r="UW70" s="6"/>
      <c r="UX70" s="6"/>
      <c r="UY70" s="6"/>
      <c r="UZ70" s="6"/>
      <c r="VA70" s="6"/>
      <c r="VB70" s="6"/>
      <c r="VC70" s="6"/>
      <c r="VD70" s="6"/>
      <c r="VE70" s="6"/>
      <c r="VF70" s="6"/>
      <c r="VG70" s="6"/>
      <c r="VH70" s="6"/>
      <c r="VI70" s="6"/>
      <c r="VJ70" s="6"/>
      <c r="VK70" s="6"/>
      <c r="VL70" s="6"/>
      <c r="VM70" s="6"/>
      <c r="VN70" s="6"/>
      <c r="VO70" s="6"/>
      <c r="VP70" s="6"/>
      <c r="VQ70" s="6"/>
      <c r="VR70" s="6"/>
      <c r="VS70" s="6"/>
      <c r="VT70" s="6"/>
      <c r="VU70" s="6"/>
      <c r="VV70" s="6"/>
      <c r="VW70" s="6"/>
      <c r="VX70" s="6"/>
      <c r="VY70" s="6"/>
      <c r="VZ70" s="6"/>
      <c r="WA70" s="6"/>
      <c r="WB70" s="6"/>
      <c r="WC70" s="6"/>
      <c r="WD70" s="6"/>
      <c r="WE70" s="6"/>
      <c r="WF70" s="6"/>
      <c r="WG70" s="6"/>
      <c r="WH70" s="6"/>
      <c r="WI70" s="6"/>
      <c r="WJ70" s="6"/>
      <c r="WK70" s="6"/>
      <c r="WL70" s="6"/>
      <c r="WM70" s="6"/>
      <c r="WN70" s="6"/>
      <c r="WO70" s="6"/>
      <c r="WP70" s="6"/>
      <c r="WQ70" s="6"/>
      <c r="WR70" s="6"/>
      <c r="WS70" s="6"/>
      <c r="WT70" s="6"/>
      <c r="WU70" s="6"/>
      <c r="WV70" s="6"/>
      <c r="WW70" s="6"/>
      <c r="WX70" s="6"/>
      <c r="WY70" s="6"/>
      <c r="WZ70" s="6"/>
      <c r="XA70" s="6"/>
      <c r="XB70" s="6"/>
      <c r="XC70" s="6"/>
      <c r="XD70" s="6"/>
      <c r="XE70" s="6"/>
      <c r="XF70" s="6"/>
      <c r="XG70" s="6"/>
      <c r="XH70" s="6"/>
      <c r="XI70" s="6"/>
      <c r="XJ70" s="6"/>
      <c r="XK70" s="6"/>
      <c r="XL70" s="6"/>
      <c r="XM70" s="6"/>
      <c r="XN70" s="6"/>
      <c r="XO70" s="6"/>
      <c r="XP70" s="6"/>
      <c r="XQ70" s="6"/>
      <c r="XR70" s="6"/>
      <c r="XS70" s="6"/>
      <c r="XT70" s="6"/>
      <c r="XU70" s="6"/>
      <c r="XV70" s="6"/>
      <c r="XW70" s="6"/>
      <c r="XX70" s="6"/>
      <c r="XY70" s="6"/>
      <c r="XZ70" s="6"/>
      <c r="YA70" s="6"/>
      <c r="YB70" s="6"/>
      <c r="YC70" s="6"/>
      <c r="YD70" s="6"/>
      <c r="YE70" s="6"/>
      <c r="YF70" s="6"/>
      <c r="YG70" s="6"/>
      <c r="YH70" s="6"/>
      <c r="YI70" s="6"/>
      <c r="YJ70" s="6"/>
      <c r="YK70" s="6"/>
      <c r="YL70" s="6"/>
      <c r="YM70" s="6"/>
      <c r="YN70" s="6"/>
      <c r="YO70" s="6"/>
      <c r="YP70" s="6"/>
      <c r="YQ70" s="6"/>
      <c r="YR70" s="6"/>
      <c r="YS70" s="6"/>
      <c r="YT70" s="6"/>
      <c r="YU70" s="6"/>
      <c r="YV70" s="6"/>
      <c r="YW70" s="6"/>
      <c r="YX70" s="6"/>
      <c r="YY70" s="6"/>
      <c r="YZ70" s="6"/>
      <c r="ZA70" s="6"/>
      <c r="ZB70" s="6"/>
      <c r="ZC70" s="6"/>
      <c r="ZD70" s="6"/>
      <c r="ZE70" s="6"/>
      <c r="ZF70" s="6"/>
      <c r="ZG70" s="6"/>
      <c r="ZH70" s="6"/>
      <c r="ZI70" s="6"/>
      <c r="ZJ70" s="6"/>
      <c r="ZK70" s="6"/>
      <c r="ZL70" s="6"/>
      <c r="ZM70" s="6"/>
      <c r="ZN70" s="6"/>
      <c r="ZO70" s="6"/>
      <c r="ZP70" s="6"/>
      <c r="ZQ70" s="6"/>
      <c r="ZR70" s="6"/>
      <c r="ZS70" s="6"/>
      <c r="ZT70" s="6"/>
      <c r="ZU70" s="6"/>
      <c r="ZV70" s="6"/>
      <c r="ZW70" s="6"/>
      <c r="ZX70" s="6"/>
      <c r="ZY70" s="6"/>
      <c r="ZZ70" s="6"/>
      <c r="AAA70" s="6"/>
      <c r="AAB70" s="6"/>
      <c r="AAC70" s="6"/>
      <c r="AAD70" s="6"/>
      <c r="AAE70" s="6"/>
      <c r="AAF70" s="6"/>
      <c r="AAG70" s="6"/>
      <c r="AAH70" s="6"/>
      <c r="AAI70" s="6"/>
      <c r="AAJ70" s="6"/>
      <c r="AAK70" s="6"/>
      <c r="AAL70" s="6"/>
      <c r="AAM70" s="6"/>
      <c r="AAN70" s="6"/>
      <c r="AAO70" s="6"/>
      <c r="AAP70" s="6"/>
      <c r="AAQ70" s="6"/>
      <c r="AAR70" s="6"/>
      <c r="AAS70" s="6"/>
      <c r="AAT70" s="6"/>
      <c r="AAU70" s="6"/>
      <c r="AAV70" s="6"/>
      <c r="AAW70" s="6"/>
      <c r="AAX70" s="6"/>
      <c r="AAY70" s="6"/>
      <c r="AAZ70" s="6"/>
      <c r="ABA70" s="6"/>
      <c r="ABB70" s="6"/>
      <c r="ABC70" s="6"/>
      <c r="ABD70" s="6"/>
      <c r="ABE70" s="6"/>
      <c r="ABF70" s="6"/>
      <c r="ABG70" s="6"/>
      <c r="ABH70" s="6"/>
      <c r="ABI70" s="6"/>
      <c r="ABJ70" s="6"/>
      <c r="ABK70" s="6"/>
      <c r="ABL70" s="6"/>
      <c r="ABM70" s="6"/>
      <c r="ABN70" s="6"/>
      <c r="ABO70" s="6"/>
      <c r="ABP70" s="6"/>
      <c r="ABQ70" s="6"/>
      <c r="ABR70" s="6"/>
      <c r="ABS70" s="6"/>
      <c r="ABT70" s="6"/>
      <c r="ABU70" s="6"/>
      <c r="ABV70" s="6"/>
      <c r="ABW70" s="6"/>
      <c r="ABX70" s="6"/>
      <c r="ABY70" s="6"/>
      <c r="ABZ70" s="6"/>
      <c r="ACA70" s="6"/>
      <c r="ACB70" s="6"/>
      <c r="ACC70" s="6"/>
      <c r="ACD70" s="6"/>
      <c r="ACE70" s="6"/>
      <c r="ACF70" s="6"/>
      <c r="ACG70" s="6"/>
      <c r="ACH70" s="6"/>
      <c r="ACI70" s="6"/>
      <c r="ACJ70" s="6"/>
      <c r="ACK70" s="6"/>
      <c r="ACL70" s="6"/>
      <c r="ACM70" s="6"/>
      <c r="ACN70" s="6"/>
      <c r="ACO70" s="6"/>
      <c r="ACP70" s="6"/>
      <c r="ACQ70" s="6"/>
      <c r="ACR70" s="6"/>
      <c r="ACS70" s="6"/>
      <c r="ACT70" s="6"/>
      <c r="ACU70" s="6"/>
      <c r="ACV70" s="6"/>
      <c r="ACW70" s="6"/>
      <c r="ACX70" s="6"/>
      <c r="ACY70" s="6"/>
      <c r="ACZ70" s="6"/>
      <c r="ADA70" s="6"/>
      <c r="ADB70" s="6"/>
      <c r="ADC70" s="6"/>
      <c r="ADD70" s="6"/>
      <c r="ADE70" s="6"/>
      <c r="ADF70" s="6"/>
      <c r="ADG70" s="6"/>
      <c r="ADH70" s="6"/>
      <c r="ADI70" s="6"/>
      <c r="ADJ70" s="6"/>
      <c r="ADK70" s="6"/>
      <c r="ADL70" s="6"/>
      <c r="ADM70" s="6"/>
      <c r="ADN70" s="6"/>
      <c r="ADO70" s="6"/>
      <c r="ADP70" s="6"/>
      <c r="ADQ70" s="6"/>
      <c r="ADR70" s="6"/>
      <c r="ADS70" s="6"/>
      <c r="ADT70" s="6"/>
      <c r="ADU70" s="6"/>
      <c r="ADV70" s="6"/>
      <c r="ADW70" s="6"/>
      <c r="ADX70" s="6"/>
      <c r="ADY70" s="6"/>
      <c r="ADZ70" s="6"/>
      <c r="AEA70" s="6"/>
      <c r="AEB70" s="6"/>
      <c r="AEC70" s="6"/>
      <c r="AED70" s="6"/>
      <c r="AEE70" s="6"/>
      <c r="AEF70" s="6"/>
      <c r="AEG70" s="6"/>
      <c r="AEH70" s="6"/>
      <c r="AEI70" s="6"/>
      <c r="AEJ70" s="6"/>
      <c r="AEK70" s="6"/>
      <c r="AEL70" s="6"/>
      <c r="AEM70" s="6"/>
      <c r="AEN70" s="6"/>
      <c r="AEO70" s="6"/>
      <c r="AEP70" s="6"/>
      <c r="AEQ70" s="6"/>
      <c r="AER70" s="6"/>
      <c r="AES70" s="6"/>
      <c r="AET70" s="6"/>
      <c r="AEU70" s="6"/>
      <c r="AEV70" s="6"/>
      <c r="AEW70" s="6"/>
      <c r="AEX70" s="6"/>
      <c r="AEY70" s="6"/>
      <c r="AEZ70" s="6"/>
      <c r="AFA70" s="6"/>
      <c r="AFB70" s="6"/>
      <c r="AFC70" s="6"/>
      <c r="AFD70" s="6"/>
      <c r="AFE70" s="6"/>
      <c r="AFF70" s="6"/>
      <c r="AFG70" s="6"/>
      <c r="AFH70" s="6"/>
      <c r="AFI70" s="6"/>
      <c r="AFJ70" s="6"/>
      <c r="AFK70" s="6"/>
      <c r="AFL70" s="6"/>
      <c r="AFM70" s="6"/>
      <c r="AFN70" s="6"/>
      <c r="AFO70" s="6"/>
      <c r="AFP70" s="6"/>
      <c r="AFQ70" s="6"/>
      <c r="AFR70" s="6"/>
      <c r="AFS70" s="6"/>
      <c r="AFT70" s="6"/>
      <c r="AFU70" s="6"/>
      <c r="AFV70" s="6"/>
      <c r="AFW70" s="6"/>
      <c r="AFX70" s="6"/>
      <c r="AFY70" s="6"/>
      <c r="AFZ70" s="6"/>
      <c r="AGA70" s="6"/>
      <c r="AGB70" s="6"/>
      <c r="AGC70" s="6"/>
      <c r="AGD70" s="6"/>
      <c r="AGE70" s="6"/>
      <c r="AGF70" s="6"/>
      <c r="AGG70" s="6"/>
      <c r="AGH70" s="6"/>
      <c r="AGI70" s="6"/>
      <c r="AGJ70" s="6"/>
      <c r="AGK70" s="6"/>
      <c r="AGL70" s="6"/>
      <c r="AGM70" s="6"/>
      <c r="AGN70" s="6"/>
      <c r="AGO70" s="6"/>
      <c r="AGP70" s="6"/>
      <c r="AGQ70" s="6"/>
      <c r="AGR70" s="6"/>
      <c r="AGS70" s="6"/>
      <c r="AGT70" s="6"/>
      <c r="AGU70" s="6"/>
      <c r="AGV70" s="6"/>
      <c r="AGW70" s="6"/>
      <c r="AGX70" s="6"/>
      <c r="AGY70" s="6"/>
      <c r="AGZ70" s="6"/>
      <c r="AHA70" s="6"/>
      <c r="AHB70" s="6"/>
      <c r="AHC70" s="6"/>
      <c r="AHD70" s="6"/>
      <c r="AHE70" s="6"/>
      <c r="AHF70" s="6"/>
      <c r="AHG70" s="6"/>
      <c r="AHH70" s="6"/>
      <c r="AHI70" s="6"/>
      <c r="AHJ70" s="6"/>
      <c r="AHK70" s="6"/>
      <c r="AHL70" s="6"/>
      <c r="AHM70" s="6"/>
      <c r="AHN70" s="6"/>
      <c r="AHO70" s="6"/>
      <c r="AHP70" s="6"/>
      <c r="AHQ70" s="6"/>
      <c r="AHR70" s="6"/>
      <c r="AHS70" s="6"/>
      <c r="AHT70" s="6"/>
      <c r="AHU70" s="6"/>
      <c r="AHV70" s="6"/>
      <c r="AHW70" s="6"/>
      <c r="AHX70" s="6"/>
      <c r="AHY70" s="6"/>
      <c r="AHZ70" s="6"/>
      <c r="AIA70" s="6"/>
      <c r="AIB70" s="6"/>
      <c r="AIC70" s="6"/>
      <c r="AID70" s="6"/>
      <c r="AIE70" s="6"/>
      <c r="AIF70" s="6"/>
      <c r="AIG70" s="6"/>
      <c r="AIH70" s="6"/>
      <c r="AII70" s="6"/>
      <c r="AIJ70" s="6"/>
      <c r="AIK70" s="6"/>
      <c r="AIL70" s="6"/>
      <c r="AIM70" s="6"/>
      <c r="AIN70" s="6"/>
      <c r="AIO70" s="6"/>
      <c r="AIP70" s="6"/>
      <c r="AIQ70" s="6"/>
      <c r="AIR70" s="6"/>
      <c r="AIS70" s="6"/>
      <c r="AIT70" s="6"/>
      <c r="AIU70" s="6"/>
      <c r="AIV70" s="6"/>
      <c r="AIW70" s="6"/>
      <c r="AIX70" s="6"/>
      <c r="AIY70" s="6"/>
      <c r="AIZ70" s="6"/>
      <c r="AJA70" s="6"/>
      <c r="AJB70" s="6"/>
      <c r="AJC70" s="6"/>
      <c r="AJD70" s="6"/>
      <c r="AJE70" s="6"/>
      <c r="AJF70" s="6"/>
      <c r="AJG70" s="6"/>
      <c r="AJH70" s="6"/>
      <c r="AJI70" s="6"/>
      <c r="AJJ70" s="6"/>
      <c r="AJK70" s="6"/>
      <c r="AJL70" s="6"/>
      <c r="AJM70" s="6"/>
      <c r="AJN70" s="6"/>
      <c r="AJO70" s="6"/>
      <c r="AJP70" s="6"/>
      <c r="AJQ70" s="6"/>
      <c r="AJR70" s="6"/>
      <c r="AJS70" s="6"/>
      <c r="AJT70" s="6"/>
      <c r="AJU70" s="6"/>
      <c r="AJV70" s="6"/>
      <c r="AJW70" s="6"/>
      <c r="AJX70" s="6"/>
      <c r="AJY70" s="6"/>
      <c r="AJZ70" s="6"/>
      <c r="AKA70" s="6"/>
      <c r="AKB70" s="6"/>
      <c r="AKC70" s="6"/>
      <c r="AKD70" s="6"/>
      <c r="AKE70" s="6"/>
      <c r="AKF70" s="6"/>
      <c r="AKG70" s="6"/>
      <c r="AKH70" s="6"/>
      <c r="AKI70" s="6"/>
      <c r="AKJ70" s="6"/>
      <c r="AKK70" s="6"/>
      <c r="AKL70" s="6"/>
      <c r="AKM70" s="6"/>
      <c r="AKN70" s="6"/>
      <c r="AKO70" s="6"/>
      <c r="AKP70" s="6"/>
      <c r="AKQ70" s="6"/>
      <c r="AKR70" s="6"/>
      <c r="AKS70" s="6"/>
      <c r="AKT70" s="6"/>
      <c r="AKU70" s="6"/>
      <c r="AKV70" s="6"/>
      <c r="AKW70" s="6"/>
      <c r="AKX70" s="6"/>
      <c r="AKY70" s="6"/>
      <c r="AKZ70" s="6"/>
      <c r="ALA70" s="6"/>
      <c r="ALB70" s="6"/>
      <c r="ALC70" s="6"/>
      <c r="ALD70" s="6"/>
      <c r="ALE70" s="6"/>
      <c r="ALF70" s="6"/>
      <c r="ALG70" s="6"/>
      <c r="ALH70" s="6"/>
      <c r="ALI70" s="6"/>
      <c r="ALJ70" s="6"/>
      <c r="ALK70" s="6"/>
      <c r="ALL70" s="6"/>
      <c r="ALM70" s="6"/>
      <c r="ALN70" s="6"/>
      <c r="ALO70" s="6"/>
      <c r="ALP70" s="6"/>
      <c r="ALQ70" s="6"/>
      <c r="ALR70" s="6"/>
      <c r="ALS70" s="6"/>
      <c r="ALT70" s="6"/>
      <c r="ALU70" s="6"/>
      <c r="ALV70" s="6"/>
      <c r="ALW70" s="6"/>
      <c r="ALX70" s="6"/>
      <c r="ALY70" s="6"/>
      <c r="ALZ70" s="6"/>
      <c r="AMA70" s="6"/>
      <c r="AMB70" s="6"/>
      <c r="AMC70" s="6"/>
      <c r="AMD70" s="6"/>
      <c r="AME70" s="6"/>
      <c r="AMF70" s="6"/>
      <c r="AMG70" s="6"/>
      <c r="AMH70" s="6"/>
      <c r="AMI70" s="6"/>
      <c r="AMJ70" s="6"/>
      <c r="AMK70" s="6"/>
      <c r="AML70" s="6"/>
      <c r="AMM70" s="6"/>
      <c r="AMN70" s="6"/>
      <c r="AMO70" s="6"/>
      <c r="AMP70" s="6"/>
      <c r="AMQ70" s="6"/>
      <c r="AMR70" s="6"/>
      <c r="AMS70" s="6"/>
      <c r="AMT70" s="6"/>
      <c r="AMU70" s="6"/>
      <c r="AMV70" s="6"/>
      <c r="AMW70" s="6"/>
      <c r="AMX70" s="6"/>
      <c r="AMY70" s="6"/>
      <c r="AMZ70" s="6"/>
      <c r="ANA70" s="6"/>
      <c r="ANB70" s="6"/>
    </row>
    <row r="71" spans="1:1042" x14ac:dyDescent="0.25">
      <c r="A71" t="s">
        <v>188</v>
      </c>
      <c r="K71" s="55"/>
      <c r="L71" s="55"/>
      <c r="M71" s="6"/>
      <c r="N71" s="55"/>
      <c r="O71" s="6"/>
      <c r="P71" s="6"/>
      <c r="Q71" s="6"/>
      <c r="R71" s="74"/>
      <c r="S71" s="98"/>
      <c r="T71" s="104"/>
      <c r="U71" s="133"/>
      <c r="V71" s="78"/>
      <c r="W71" s="78"/>
      <c r="X71" s="56"/>
      <c r="Y71" s="56"/>
      <c r="Z71" s="57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6"/>
      <c r="CY71" s="6"/>
      <c r="CZ71" s="6"/>
      <c r="DA71" s="6"/>
      <c r="DB71" s="6"/>
      <c r="DC71" s="6"/>
      <c r="DD71" s="6"/>
      <c r="DE71" s="6"/>
      <c r="DF71" s="6"/>
      <c r="DG71" s="6"/>
      <c r="DH71" s="6"/>
      <c r="DI71" s="6"/>
      <c r="DJ71" s="6"/>
      <c r="DK71" s="6"/>
      <c r="DL71" s="6"/>
      <c r="DM71" s="6"/>
      <c r="DN71" s="6"/>
      <c r="DO71" s="6"/>
      <c r="DP71" s="6"/>
      <c r="DQ71" s="6"/>
      <c r="DR71" s="6"/>
      <c r="DS71" s="6"/>
      <c r="DT71" s="6"/>
      <c r="DU71" s="6"/>
      <c r="DV71" s="6"/>
      <c r="DW71" s="6"/>
      <c r="DX71" s="6"/>
      <c r="DY71" s="6"/>
      <c r="DZ71" s="6"/>
      <c r="EA71" s="6"/>
      <c r="EB71" s="6"/>
      <c r="EC71" s="6"/>
      <c r="ED71" s="6"/>
      <c r="EE71" s="6"/>
      <c r="EF71" s="6"/>
      <c r="EG71" s="6"/>
      <c r="EH71" s="6"/>
      <c r="EI71" s="6"/>
      <c r="EJ71" s="6"/>
      <c r="EK71" s="6"/>
      <c r="EL71" s="6"/>
      <c r="EM71" s="6"/>
      <c r="EN71" s="6"/>
      <c r="EO71" s="6"/>
      <c r="EP71" s="6"/>
      <c r="EQ71" s="6"/>
      <c r="ER71" s="6"/>
      <c r="ES71" s="6"/>
      <c r="ET71" s="6"/>
      <c r="EU71" s="6"/>
      <c r="EV71" s="6"/>
      <c r="EW71" s="6"/>
      <c r="EX71" s="6"/>
      <c r="EY71" s="6"/>
      <c r="EZ71" s="6"/>
      <c r="FA71" s="6"/>
      <c r="FB71" s="6"/>
      <c r="FC71" s="6"/>
      <c r="FD71" s="6"/>
      <c r="FE71" s="6"/>
      <c r="FF71" s="6"/>
      <c r="FG71" s="6"/>
      <c r="FH71" s="6"/>
      <c r="FI71" s="6"/>
      <c r="FJ71" s="6"/>
      <c r="FK71" s="6"/>
      <c r="FL71" s="6"/>
      <c r="FM71" s="6"/>
      <c r="FN71" s="6"/>
      <c r="FO71" s="6"/>
      <c r="FP71" s="6"/>
      <c r="FQ71" s="6"/>
      <c r="FR71" s="6"/>
      <c r="FS71" s="6"/>
      <c r="FT71" s="6"/>
      <c r="FU71" s="6"/>
      <c r="FV71" s="6"/>
      <c r="FW71" s="6"/>
      <c r="FX71" s="6"/>
      <c r="FY71" s="6"/>
      <c r="FZ71" s="6"/>
      <c r="GA71" s="6"/>
      <c r="GB71" s="6"/>
      <c r="GC71" s="6"/>
      <c r="GD71" s="6"/>
      <c r="GE71" s="6"/>
      <c r="GF71" s="6"/>
      <c r="GG71" s="6"/>
      <c r="GH71" s="6"/>
      <c r="GI71" s="6"/>
      <c r="GJ71" s="6"/>
      <c r="GK71" s="6"/>
      <c r="GL71" s="6"/>
      <c r="GM71" s="6"/>
      <c r="GN71" s="6"/>
      <c r="GO71" s="6"/>
      <c r="GP71" s="6"/>
      <c r="GQ71" s="6"/>
      <c r="GR71" s="6"/>
      <c r="GS71" s="6"/>
      <c r="GT71" s="6"/>
      <c r="GU71" s="6"/>
      <c r="GV71" s="6"/>
      <c r="GW71" s="6"/>
      <c r="GX71" s="6"/>
      <c r="GY71" s="6"/>
      <c r="GZ71" s="6"/>
      <c r="HA71" s="6"/>
      <c r="HB71" s="6"/>
      <c r="HC71" s="6"/>
      <c r="HD71" s="6"/>
      <c r="HE71" s="6"/>
      <c r="HF71" s="6"/>
      <c r="HG71" s="6"/>
      <c r="HH71" s="6"/>
      <c r="HI71" s="6"/>
      <c r="HJ71" s="6"/>
      <c r="HK71" s="6"/>
      <c r="HL71" s="6"/>
      <c r="HM71" s="6"/>
      <c r="HN71" s="6"/>
      <c r="HO71" s="6"/>
      <c r="HP71" s="6"/>
      <c r="HQ71" s="6"/>
      <c r="HR71" s="6"/>
      <c r="HS71" s="6"/>
      <c r="HT71" s="6"/>
      <c r="HU71" s="6"/>
      <c r="HV71" s="6"/>
      <c r="HW71" s="6"/>
      <c r="HX71" s="6"/>
      <c r="HY71" s="6"/>
      <c r="HZ71" s="6"/>
      <c r="IA71" s="6"/>
      <c r="IB71" s="6"/>
      <c r="IC71" s="6"/>
      <c r="ID71" s="6"/>
      <c r="IE71" s="6"/>
      <c r="IF71" s="6"/>
      <c r="IG71" s="6"/>
      <c r="IH71" s="6"/>
      <c r="II71" s="6"/>
      <c r="IJ71" s="6"/>
      <c r="IK71" s="6"/>
      <c r="IL71" s="6"/>
      <c r="IM71" s="6"/>
      <c r="IN71" s="6"/>
      <c r="IO71" s="6"/>
      <c r="IP71" s="6"/>
      <c r="IQ71" s="6"/>
      <c r="IR71" s="6"/>
      <c r="IS71" s="6"/>
      <c r="IT71" s="6"/>
      <c r="IU71" s="6"/>
      <c r="IV71" s="6"/>
      <c r="IW71" s="6"/>
      <c r="IX71" s="6"/>
      <c r="IY71" s="6"/>
      <c r="IZ71" s="6"/>
      <c r="JA71" s="6"/>
      <c r="JB71" s="6"/>
      <c r="JC71" s="6"/>
      <c r="JD71" s="6"/>
      <c r="JE71" s="6"/>
      <c r="JF71" s="6"/>
      <c r="JG71" s="6"/>
      <c r="JH71" s="6"/>
      <c r="JI71" s="6"/>
      <c r="JJ71" s="6"/>
      <c r="JK71" s="6"/>
      <c r="JL71" s="6"/>
      <c r="JM71" s="6"/>
      <c r="JN71" s="6"/>
      <c r="JO71" s="6"/>
      <c r="JP71" s="6"/>
      <c r="JQ71" s="6"/>
      <c r="JR71" s="6"/>
      <c r="JS71" s="6"/>
      <c r="JT71" s="6"/>
      <c r="JU71" s="6"/>
      <c r="JV71" s="6"/>
      <c r="JW71" s="6"/>
      <c r="JX71" s="6"/>
      <c r="JY71" s="6"/>
      <c r="JZ71" s="6"/>
      <c r="KA71" s="6"/>
      <c r="KB71" s="6"/>
      <c r="KC71" s="6"/>
      <c r="KD71" s="6"/>
      <c r="KE71" s="6"/>
      <c r="KF71" s="6"/>
      <c r="KG71" s="6"/>
      <c r="KH71" s="6"/>
      <c r="KI71" s="6"/>
      <c r="KJ71" s="6"/>
      <c r="KK71" s="6"/>
      <c r="KL71" s="6"/>
      <c r="KM71" s="6"/>
      <c r="KN71" s="6"/>
      <c r="KO71" s="6"/>
      <c r="KP71" s="6"/>
      <c r="KQ71" s="6"/>
      <c r="KR71" s="6"/>
      <c r="KS71" s="6"/>
      <c r="KT71" s="6"/>
      <c r="KU71" s="6"/>
      <c r="KV71" s="6"/>
      <c r="KW71" s="6"/>
      <c r="KX71" s="6"/>
      <c r="KY71" s="6"/>
      <c r="KZ71" s="6"/>
      <c r="LA71" s="6"/>
      <c r="LB71" s="6"/>
      <c r="LC71" s="6"/>
      <c r="LD71" s="6"/>
      <c r="LE71" s="6"/>
      <c r="LF71" s="6"/>
      <c r="LG71" s="6"/>
      <c r="LH71" s="6"/>
      <c r="LI71" s="6"/>
      <c r="LJ71" s="6"/>
      <c r="LK71" s="6"/>
      <c r="LL71" s="6"/>
      <c r="LM71" s="6"/>
      <c r="LN71" s="6"/>
      <c r="LO71" s="6"/>
      <c r="LP71" s="6"/>
      <c r="LQ71" s="6"/>
      <c r="LR71" s="6"/>
      <c r="LS71" s="6"/>
      <c r="LT71" s="6"/>
      <c r="LU71" s="6"/>
      <c r="LV71" s="6"/>
      <c r="LW71" s="6"/>
      <c r="LX71" s="6"/>
      <c r="LY71" s="6"/>
      <c r="LZ71" s="6"/>
      <c r="MA71" s="6"/>
      <c r="MB71" s="6"/>
      <c r="MC71" s="6"/>
      <c r="MD71" s="6"/>
      <c r="ME71" s="6"/>
      <c r="MF71" s="6"/>
      <c r="MG71" s="6"/>
      <c r="MH71" s="6"/>
      <c r="MI71" s="6"/>
      <c r="MJ71" s="6"/>
      <c r="MK71" s="6"/>
      <c r="ML71" s="6"/>
      <c r="MM71" s="6"/>
      <c r="MN71" s="6"/>
      <c r="MO71" s="6"/>
      <c r="MP71" s="6"/>
      <c r="MQ71" s="6"/>
      <c r="MR71" s="6"/>
      <c r="MS71" s="6"/>
      <c r="MT71" s="6"/>
      <c r="MU71" s="6"/>
      <c r="MV71" s="6"/>
      <c r="MW71" s="6"/>
      <c r="MX71" s="6"/>
      <c r="MY71" s="6"/>
      <c r="MZ71" s="6"/>
      <c r="NA71" s="6"/>
      <c r="NB71" s="6"/>
      <c r="NC71" s="6"/>
      <c r="ND71" s="6"/>
      <c r="NE71" s="6"/>
      <c r="NF71" s="6"/>
      <c r="NG71" s="6"/>
      <c r="NH71" s="6"/>
      <c r="NI71" s="6"/>
      <c r="NJ71" s="6"/>
      <c r="NK71" s="6"/>
      <c r="NL71" s="6"/>
      <c r="NM71" s="6"/>
      <c r="NN71" s="6"/>
      <c r="NO71" s="6"/>
      <c r="NP71" s="6"/>
      <c r="NQ71" s="6"/>
      <c r="NR71" s="6"/>
      <c r="NS71" s="6"/>
      <c r="NT71" s="6"/>
      <c r="NU71" s="6"/>
      <c r="NV71" s="6"/>
      <c r="NW71" s="6"/>
      <c r="NX71" s="6"/>
      <c r="NY71" s="6"/>
      <c r="NZ71" s="6"/>
      <c r="OA71" s="6"/>
      <c r="OB71" s="6"/>
      <c r="OC71" s="6"/>
      <c r="OD71" s="6"/>
      <c r="OE71" s="6"/>
      <c r="OF71" s="6"/>
      <c r="OG71" s="6"/>
      <c r="OH71" s="6"/>
      <c r="OI71" s="6"/>
      <c r="OJ71" s="6"/>
      <c r="OK71" s="6"/>
      <c r="OL71" s="6"/>
      <c r="OM71" s="6"/>
      <c r="ON71" s="6"/>
      <c r="OO71" s="6"/>
      <c r="OP71" s="6"/>
      <c r="OQ71" s="6"/>
      <c r="OR71" s="6"/>
      <c r="OS71" s="6"/>
      <c r="OT71" s="6"/>
      <c r="OU71" s="6"/>
      <c r="OV71" s="6"/>
      <c r="OW71" s="6"/>
      <c r="OX71" s="6"/>
      <c r="OY71" s="6"/>
      <c r="OZ71" s="6"/>
      <c r="PA71" s="6"/>
      <c r="PB71" s="6"/>
      <c r="PC71" s="6"/>
      <c r="PD71" s="6"/>
      <c r="PE71" s="6"/>
      <c r="PF71" s="6"/>
      <c r="PG71" s="6"/>
      <c r="PH71" s="6"/>
      <c r="PI71" s="6"/>
      <c r="PJ71" s="6"/>
      <c r="PK71" s="6"/>
      <c r="PL71" s="6"/>
      <c r="PM71" s="6"/>
      <c r="PN71" s="6"/>
      <c r="PO71" s="6"/>
      <c r="PP71" s="6"/>
      <c r="PQ71" s="6"/>
      <c r="PR71" s="6"/>
      <c r="PS71" s="6"/>
      <c r="PT71" s="6"/>
      <c r="PU71" s="6"/>
      <c r="PV71" s="6"/>
      <c r="PW71" s="6"/>
      <c r="PX71" s="6"/>
      <c r="PY71" s="6"/>
      <c r="PZ71" s="6"/>
      <c r="QA71" s="6"/>
      <c r="QB71" s="6"/>
      <c r="QC71" s="6"/>
      <c r="QD71" s="6"/>
      <c r="QE71" s="6"/>
      <c r="QF71" s="6"/>
      <c r="QG71" s="6"/>
      <c r="QH71" s="6"/>
      <c r="QI71" s="6"/>
      <c r="QJ71" s="6"/>
      <c r="QK71" s="6"/>
      <c r="QL71" s="6"/>
      <c r="QM71" s="6"/>
      <c r="QN71" s="6"/>
      <c r="QO71" s="6"/>
      <c r="QP71" s="6"/>
      <c r="QQ71" s="6"/>
      <c r="QR71" s="6"/>
      <c r="QS71" s="6"/>
      <c r="QT71" s="6"/>
      <c r="QU71" s="6"/>
      <c r="QV71" s="6"/>
      <c r="QW71" s="6"/>
      <c r="QX71" s="6"/>
      <c r="QY71" s="6"/>
      <c r="QZ71" s="6"/>
      <c r="RA71" s="6"/>
      <c r="RB71" s="6"/>
      <c r="RC71" s="6"/>
      <c r="RD71" s="6"/>
      <c r="RE71" s="6"/>
      <c r="RF71" s="6"/>
      <c r="RG71" s="6"/>
      <c r="RH71" s="6"/>
      <c r="RI71" s="6"/>
      <c r="RJ71" s="6"/>
      <c r="RK71" s="6"/>
      <c r="RL71" s="6"/>
      <c r="RM71" s="6"/>
      <c r="RN71" s="6"/>
      <c r="RO71" s="6"/>
      <c r="RP71" s="6"/>
      <c r="RQ71" s="6"/>
      <c r="RR71" s="6"/>
      <c r="RS71" s="6"/>
      <c r="RT71" s="6"/>
      <c r="RU71" s="6"/>
      <c r="RV71" s="6"/>
      <c r="RW71" s="6"/>
      <c r="RX71" s="6"/>
      <c r="RY71" s="6"/>
      <c r="RZ71" s="6"/>
      <c r="SA71" s="6"/>
      <c r="SB71" s="6"/>
      <c r="SC71" s="6"/>
      <c r="SD71" s="6"/>
      <c r="SE71" s="6"/>
      <c r="SF71" s="6"/>
      <c r="SG71" s="6"/>
      <c r="SH71" s="6"/>
      <c r="SI71" s="6"/>
      <c r="SJ71" s="6"/>
      <c r="SK71" s="6"/>
      <c r="SL71" s="6"/>
      <c r="SM71" s="6"/>
      <c r="SN71" s="6"/>
      <c r="SO71" s="6"/>
      <c r="SP71" s="6"/>
      <c r="SQ71" s="6"/>
      <c r="SR71" s="6"/>
      <c r="SS71" s="6"/>
      <c r="ST71" s="6"/>
      <c r="SU71" s="6"/>
      <c r="SV71" s="6"/>
      <c r="SW71" s="6"/>
      <c r="SX71" s="6"/>
      <c r="SY71" s="6"/>
      <c r="SZ71" s="6"/>
      <c r="TA71" s="6"/>
      <c r="TB71" s="6"/>
      <c r="TC71" s="6"/>
      <c r="TD71" s="6"/>
      <c r="TE71" s="6"/>
      <c r="TF71" s="6"/>
      <c r="TG71" s="6"/>
      <c r="TH71" s="6"/>
      <c r="TI71" s="6"/>
      <c r="TJ71" s="6"/>
      <c r="TK71" s="6"/>
      <c r="TL71" s="6"/>
      <c r="TM71" s="6"/>
      <c r="TN71" s="6"/>
      <c r="TO71" s="6"/>
      <c r="TP71" s="6"/>
      <c r="TQ71" s="6"/>
      <c r="TR71" s="6"/>
      <c r="TS71" s="6"/>
      <c r="TT71" s="6"/>
      <c r="TU71" s="6"/>
      <c r="TV71" s="6"/>
      <c r="TW71" s="6"/>
      <c r="TX71" s="6"/>
      <c r="TY71" s="6"/>
      <c r="TZ71" s="6"/>
      <c r="UA71" s="6"/>
      <c r="UB71" s="6"/>
      <c r="UC71" s="6"/>
      <c r="UD71" s="6"/>
      <c r="UE71" s="6"/>
      <c r="UF71" s="6"/>
      <c r="UG71" s="6"/>
      <c r="UH71" s="6"/>
      <c r="UI71" s="6"/>
      <c r="UJ71" s="6"/>
      <c r="UK71" s="6"/>
      <c r="UL71" s="6"/>
      <c r="UM71" s="6"/>
      <c r="UN71" s="6"/>
      <c r="UO71" s="6"/>
      <c r="UP71" s="6"/>
      <c r="UQ71" s="6"/>
      <c r="UR71" s="6"/>
      <c r="US71" s="6"/>
      <c r="UT71" s="6"/>
      <c r="UU71" s="6"/>
      <c r="UV71" s="6"/>
      <c r="UW71" s="6"/>
      <c r="UX71" s="6"/>
      <c r="UY71" s="6"/>
      <c r="UZ71" s="6"/>
      <c r="VA71" s="6"/>
      <c r="VB71" s="6"/>
      <c r="VC71" s="6"/>
      <c r="VD71" s="6"/>
      <c r="VE71" s="6"/>
      <c r="VF71" s="6"/>
      <c r="VG71" s="6"/>
      <c r="VH71" s="6"/>
      <c r="VI71" s="6"/>
      <c r="VJ71" s="6"/>
      <c r="VK71" s="6"/>
      <c r="VL71" s="6"/>
      <c r="VM71" s="6"/>
      <c r="VN71" s="6"/>
      <c r="VO71" s="6"/>
      <c r="VP71" s="6"/>
      <c r="VQ71" s="6"/>
      <c r="VR71" s="6"/>
      <c r="VS71" s="6"/>
      <c r="VT71" s="6"/>
      <c r="VU71" s="6"/>
      <c r="VV71" s="6"/>
      <c r="VW71" s="6"/>
      <c r="VX71" s="6"/>
      <c r="VY71" s="6"/>
      <c r="VZ71" s="6"/>
      <c r="WA71" s="6"/>
      <c r="WB71" s="6"/>
      <c r="WC71" s="6"/>
      <c r="WD71" s="6"/>
      <c r="WE71" s="6"/>
      <c r="WF71" s="6"/>
      <c r="WG71" s="6"/>
      <c r="WH71" s="6"/>
      <c r="WI71" s="6"/>
      <c r="WJ71" s="6"/>
      <c r="WK71" s="6"/>
      <c r="WL71" s="6"/>
      <c r="WM71" s="6"/>
      <c r="WN71" s="6"/>
      <c r="WO71" s="6"/>
      <c r="WP71" s="6"/>
      <c r="WQ71" s="6"/>
      <c r="WR71" s="6"/>
      <c r="WS71" s="6"/>
      <c r="WT71" s="6"/>
      <c r="WU71" s="6"/>
      <c r="WV71" s="6"/>
      <c r="WW71" s="6"/>
      <c r="WX71" s="6"/>
      <c r="WY71" s="6"/>
      <c r="WZ71" s="6"/>
      <c r="XA71" s="6"/>
      <c r="XB71" s="6"/>
      <c r="XC71" s="6"/>
      <c r="XD71" s="6"/>
      <c r="XE71" s="6"/>
      <c r="XF71" s="6"/>
      <c r="XG71" s="6"/>
      <c r="XH71" s="6"/>
      <c r="XI71" s="6"/>
      <c r="XJ71" s="6"/>
      <c r="XK71" s="6"/>
      <c r="XL71" s="6"/>
      <c r="XM71" s="6"/>
      <c r="XN71" s="6"/>
      <c r="XO71" s="6"/>
      <c r="XP71" s="6"/>
      <c r="XQ71" s="6"/>
      <c r="XR71" s="6"/>
      <c r="XS71" s="6"/>
      <c r="XT71" s="6"/>
      <c r="XU71" s="6"/>
      <c r="XV71" s="6"/>
      <c r="XW71" s="6"/>
      <c r="XX71" s="6"/>
      <c r="XY71" s="6"/>
      <c r="XZ71" s="6"/>
      <c r="YA71" s="6"/>
      <c r="YB71" s="6"/>
      <c r="YC71" s="6"/>
      <c r="YD71" s="6"/>
      <c r="YE71" s="6"/>
      <c r="YF71" s="6"/>
      <c r="YG71" s="6"/>
      <c r="YH71" s="6"/>
      <c r="YI71" s="6"/>
      <c r="YJ71" s="6"/>
      <c r="YK71" s="6"/>
      <c r="YL71" s="6"/>
      <c r="YM71" s="6"/>
      <c r="YN71" s="6"/>
      <c r="YO71" s="6"/>
      <c r="YP71" s="6"/>
      <c r="YQ71" s="6"/>
      <c r="YR71" s="6"/>
      <c r="YS71" s="6"/>
      <c r="YT71" s="6"/>
      <c r="YU71" s="6"/>
      <c r="YV71" s="6"/>
      <c r="YW71" s="6"/>
      <c r="YX71" s="6"/>
      <c r="YY71" s="6"/>
      <c r="YZ71" s="6"/>
      <c r="ZA71" s="6"/>
      <c r="ZB71" s="6"/>
      <c r="ZC71" s="6"/>
      <c r="ZD71" s="6"/>
      <c r="ZE71" s="6"/>
      <c r="ZF71" s="6"/>
      <c r="ZG71" s="6"/>
      <c r="ZH71" s="6"/>
      <c r="ZI71" s="6"/>
      <c r="ZJ71" s="6"/>
      <c r="ZK71" s="6"/>
      <c r="ZL71" s="6"/>
      <c r="ZM71" s="6"/>
      <c r="ZN71" s="6"/>
      <c r="ZO71" s="6"/>
      <c r="ZP71" s="6"/>
      <c r="ZQ71" s="6"/>
      <c r="ZR71" s="6"/>
      <c r="ZS71" s="6"/>
      <c r="ZT71" s="6"/>
      <c r="ZU71" s="6"/>
      <c r="ZV71" s="6"/>
      <c r="ZW71" s="6"/>
      <c r="ZX71" s="6"/>
      <c r="ZY71" s="6"/>
      <c r="ZZ71" s="6"/>
      <c r="AAA71" s="6"/>
      <c r="AAB71" s="6"/>
      <c r="AAC71" s="6"/>
      <c r="AAD71" s="6"/>
      <c r="AAE71" s="6"/>
      <c r="AAF71" s="6"/>
      <c r="AAG71" s="6"/>
      <c r="AAH71" s="6"/>
      <c r="AAI71" s="6"/>
      <c r="AAJ71" s="6"/>
      <c r="AAK71" s="6"/>
      <c r="AAL71" s="6"/>
      <c r="AAM71" s="6"/>
      <c r="AAN71" s="6"/>
      <c r="AAO71" s="6"/>
      <c r="AAP71" s="6"/>
      <c r="AAQ71" s="6"/>
      <c r="AAR71" s="6"/>
      <c r="AAS71" s="6"/>
      <c r="AAT71" s="6"/>
      <c r="AAU71" s="6"/>
      <c r="AAV71" s="6"/>
      <c r="AAW71" s="6"/>
      <c r="AAX71" s="6"/>
      <c r="AAY71" s="6"/>
      <c r="AAZ71" s="6"/>
      <c r="ABA71" s="6"/>
      <c r="ABB71" s="6"/>
      <c r="ABC71" s="6"/>
      <c r="ABD71" s="6"/>
      <c r="ABE71" s="6"/>
      <c r="ABF71" s="6"/>
      <c r="ABG71" s="6"/>
      <c r="ABH71" s="6"/>
      <c r="ABI71" s="6"/>
      <c r="ABJ71" s="6"/>
      <c r="ABK71" s="6"/>
      <c r="ABL71" s="6"/>
      <c r="ABM71" s="6"/>
      <c r="ABN71" s="6"/>
      <c r="ABO71" s="6"/>
      <c r="ABP71" s="6"/>
      <c r="ABQ71" s="6"/>
      <c r="ABR71" s="6"/>
      <c r="ABS71" s="6"/>
      <c r="ABT71" s="6"/>
      <c r="ABU71" s="6"/>
      <c r="ABV71" s="6"/>
      <c r="ABW71" s="6"/>
      <c r="ABX71" s="6"/>
      <c r="ABY71" s="6"/>
      <c r="ABZ71" s="6"/>
      <c r="ACA71" s="6"/>
      <c r="ACB71" s="6"/>
      <c r="ACC71" s="6"/>
      <c r="ACD71" s="6"/>
      <c r="ACE71" s="6"/>
      <c r="ACF71" s="6"/>
      <c r="ACG71" s="6"/>
      <c r="ACH71" s="6"/>
      <c r="ACI71" s="6"/>
      <c r="ACJ71" s="6"/>
      <c r="ACK71" s="6"/>
      <c r="ACL71" s="6"/>
      <c r="ACM71" s="6"/>
      <c r="ACN71" s="6"/>
      <c r="ACO71" s="6"/>
      <c r="ACP71" s="6"/>
      <c r="ACQ71" s="6"/>
      <c r="ACR71" s="6"/>
      <c r="ACS71" s="6"/>
      <c r="ACT71" s="6"/>
      <c r="ACU71" s="6"/>
      <c r="ACV71" s="6"/>
      <c r="ACW71" s="6"/>
      <c r="ACX71" s="6"/>
      <c r="ACY71" s="6"/>
      <c r="ACZ71" s="6"/>
      <c r="ADA71" s="6"/>
      <c r="ADB71" s="6"/>
      <c r="ADC71" s="6"/>
      <c r="ADD71" s="6"/>
      <c r="ADE71" s="6"/>
      <c r="ADF71" s="6"/>
      <c r="ADG71" s="6"/>
      <c r="ADH71" s="6"/>
      <c r="ADI71" s="6"/>
      <c r="ADJ71" s="6"/>
      <c r="ADK71" s="6"/>
      <c r="ADL71" s="6"/>
      <c r="ADM71" s="6"/>
      <c r="ADN71" s="6"/>
      <c r="ADO71" s="6"/>
      <c r="ADP71" s="6"/>
      <c r="ADQ71" s="6"/>
      <c r="ADR71" s="6"/>
      <c r="ADS71" s="6"/>
      <c r="ADT71" s="6"/>
      <c r="ADU71" s="6"/>
      <c r="ADV71" s="6"/>
      <c r="ADW71" s="6"/>
      <c r="ADX71" s="6"/>
      <c r="ADY71" s="6"/>
      <c r="ADZ71" s="6"/>
      <c r="AEA71" s="6"/>
      <c r="AEB71" s="6"/>
      <c r="AEC71" s="6"/>
      <c r="AED71" s="6"/>
      <c r="AEE71" s="6"/>
      <c r="AEF71" s="6"/>
      <c r="AEG71" s="6"/>
      <c r="AEH71" s="6"/>
      <c r="AEI71" s="6"/>
      <c r="AEJ71" s="6"/>
      <c r="AEK71" s="6"/>
      <c r="AEL71" s="6"/>
      <c r="AEM71" s="6"/>
      <c r="AEN71" s="6"/>
      <c r="AEO71" s="6"/>
      <c r="AEP71" s="6"/>
      <c r="AEQ71" s="6"/>
      <c r="AER71" s="6"/>
      <c r="AES71" s="6"/>
      <c r="AET71" s="6"/>
      <c r="AEU71" s="6"/>
      <c r="AEV71" s="6"/>
      <c r="AEW71" s="6"/>
      <c r="AEX71" s="6"/>
      <c r="AEY71" s="6"/>
      <c r="AEZ71" s="6"/>
      <c r="AFA71" s="6"/>
      <c r="AFB71" s="6"/>
      <c r="AFC71" s="6"/>
      <c r="AFD71" s="6"/>
      <c r="AFE71" s="6"/>
      <c r="AFF71" s="6"/>
      <c r="AFG71" s="6"/>
      <c r="AFH71" s="6"/>
      <c r="AFI71" s="6"/>
      <c r="AFJ71" s="6"/>
      <c r="AFK71" s="6"/>
      <c r="AFL71" s="6"/>
      <c r="AFM71" s="6"/>
      <c r="AFN71" s="6"/>
      <c r="AFO71" s="6"/>
      <c r="AFP71" s="6"/>
      <c r="AFQ71" s="6"/>
      <c r="AFR71" s="6"/>
      <c r="AFS71" s="6"/>
      <c r="AFT71" s="6"/>
      <c r="AFU71" s="6"/>
      <c r="AFV71" s="6"/>
      <c r="AFW71" s="6"/>
      <c r="AFX71" s="6"/>
      <c r="AFY71" s="6"/>
      <c r="AFZ71" s="6"/>
      <c r="AGA71" s="6"/>
      <c r="AGB71" s="6"/>
      <c r="AGC71" s="6"/>
      <c r="AGD71" s="6"/>
      <c r="AGE71" s="6"/>
      <c r="AGF71" s="6"/>
      <c r="AGG71" s="6"/>
      <c r="AGH71" s="6"/>
      <c r="AGI71" s="6"/>
      <c r="AGJ71" s="6"/>
      <c r="AGK71" s="6"/>
      <c r="AGL71" s="6"/>
      <c r="AGM71" s="6"/>
      <c r="AGN71" s="6"/>
      <c r="AGO71" s="6"/>
      <c r="AGP71" s="6"/>
      <c r="AGQ71" s="6"/>
      <c r="AGR71" s="6"/>
      <c r="AGS71" s="6"/>
      <c r="AGT71" s="6"/>
      <c r="AGU71" s="6"/>
      <c r="AGV71" s="6"/>
      <c r="AGW71" s="6"/>
      <c r="AGX71" s="6"/>
      <c r="AGY71" s="6"/>
      <c r="AGZ71" s="6"/>
      <c r="AHA71" s="6"/>
      <c r="AHB71" s="6"/>
      <c r="AHC71" s="6"/>
      <c r="AHD71" s="6"/>
      <c r="AHE71" s="6"/>
      <c r="AHF71" s="6"/>
      <c r="AHG71" s="6"/>
      <c r="AHH71" s="6"/>
      <c r="AHI71" s="6"/>
      <c r="AHJ71" s="6"/>
      <c r="AHK71" s="6"/>
      <c r="AHL71" s="6"/>
      <c r="AHM71" s="6"/>
      <c r="AHN71" s="6"/>
      <c r="AHO71" s="6"/>
      <c r="AHP71" s="6"/>
      <c r="AHQ71" s="6"/>
      <c r="AHR71" s="6"/>
      <c r="AHS71" s="6"/>
      <c r="AHT71" s="6"/>
      <c r="AHU71" s="6"/>
      <c r="AHV71" s="6"/>
      <c r="AHW71" s="6"/>
      <c r="AHX71" s="6"/>
      <c r="AHY71" s="6"/>
      <c r="AHZ71" s="6"/>
      <c r="AIA71" s="6"/>
      <c r="AIB71" s="6"/>
      <c r="AIC71" s="6"/>
      <c r="AID71" s="6"/>
      <c r="AIE71" s="6"/>
      <c r="AIF71" s="6"/>
      <c r="AIG71" s="6"/>
      <c r="AIH71" s="6"/>
      <c r="AII71" s="6"/>
      <c r="AIJ71" s="6"/>
      <c r="AIK71" s="6"/>
      <c r="AIL71" s="6"/>
      <c r="AIM71" s="6"/>
      <c r="AIN71" s="6"/>
      <c r="AIO71" s="6"/>
      <c r="AIP71" s="6"/>
      <c r="AIQ71" s="6"/>
      <c r="AIR71" s="6"/>
      <c r="AIS71" s="6"/>
      <c r="AIT71" s="6"/>
      <c r="AIU71" s="6"/>
      <c r="AIV71" s="6"/>
      <c r="AIW71" s="6"/>
      <c r="AIX71" s="6"/>
      <c r="AIY71" s="6"/>
      <c r="AIZ71" s="6"/>
      <c r="AJA71" s="6"/>
      <c r="AJB71" s="6"/>
      <c r="AJC71" s="6"/>
      <c r="AJD71" s="6"/>
      <c r="AJE71" s="6"/>
      <c r="AJF71" s="6"/>
      <c r="AJG71" s="6"/>
      <c r="AJH71" s="6"/>
      <c r="AJI71" s="6"/>
      <c r="AJJ71" s="6"/>
      <c r="AJK71" s="6"/>
      <c r="AJL71" s="6"/>
      <c r="AJM71" s="6"/>
      <c r="AJN71" s="6"/>
      <c r="AJO71" s="6"/>
      <c r="AJP71" s="6"/>
      <c r="AJQ71" s="6"/>
      <c r="AJR71" s="6"/>
      <c r="AJS71" s="6"/>
      <c r="AJT71" s="6"/>
      <c r="AJU71" s="6"/>
      <c r="AJV71" s="6"/>
      <c r="AJW71" s="6"/>
      <c r="AJX71" s="6"/>
      <c r="AJY71" s="6"/>
      <c r="AJZ71" s="6"/>
      <c r="AKA71" s="6"/>
      <c r="AKB71" s="6"/>
      <c r="AKC71" s="6"/>
      <c r="AKD71" s="6"/>
      <c r="AKE71" s="6"/>
      <c r="AKF71" s="6"/>
      <c r="AKG71" s="6"/>
      <c r="AKH71" s="6"/>
      <c r="AKI71" s="6"/>
      <c r="AKJ71" s="6"/>
      <c r="AKK71" s="6"/>
      <c r="AKL71" s="6"/>
      <c r="AKM71" s="6"/>
      <c r="AKN71" s="6"/>
      <c r="AKO71" s="6"/>
      <c r="AKP71" s="6"/>
      <c r="AKQ71" s="6"/>
      <c r="AKR71" s="6"/>
      <c r="AKS71" s="6"/>
      <c r="AKT71" s="6"/>
      <c r="AKU71" s="6"/>
      <c r="AKV71" s="6"/>
      <c r="AKW71" s="6"/>
      <c r="AKX71" s="6"/>
      <c r="AKY71" s="6"/>
      <c r="AKZ71" s="6"/>
      <c r="ALA71" s="6"/>
      <c r="ALB71" s="6"/>
      <c r="ALC71" s="6"/>
      <c r="ALD71" s="6"/>
      <c r="ALE71" s="6"/>
      <c r="ALF71" s="6"/>
      <c r="ALG71" s="6"/>
      <c r="ALH71" s="6"/>
      <c r="ALI71" s="6"/>
      <c r="ALJ71" s="6"/>
      <c r="ALK71" s="6"/>
      <c r="ALL71" s="6"/>
      <c r="ALM71" s="6"/>
      <c r="ALN71" s="6"/>
      <c r="ALO71" s="6"/>
      <c r="ALP71" s="6"/>
      <c r="ALQ71" s="6"/>
      <c r="ALR71" s="6"/>
      <c r="ALS71" s="6"/>
      <c r="ALT71" s="6"/>
      <c r="ALU71" s="6"/>
      <c r="ALV71" s="6"/>
      <c r="ALW71" s="6"/>
      <c r="ALX71" s="6"/>
      <c r="ALY71" s="6"/>
      <c r="ALZ71" s="6"/>
      <c r="AMA71" s="6"/>
      <c r="AMB71" s="6"/>
      <c r="AMC71" s="6"/>
      <c r="AMD71" s="6"/>
      <c r="AME71" s="6"/>
      <c r="AMF71" s="6"/>
      <c r="AMG71" s="6"/>
      <c r="AMH71" s="6"/>
      <c r="AMI71" s="6"/>
      <c r="AMJ71" s="6"/>
      <c r="AMK71" s="6"/>
      <c r="AML71" s="6"/>
      <c r="AMM71" s="6"/>
      <c r="AMN71" s="6"/>
      <c r="AMO71" s="6"/>
      <c r="AMP71" s="6"/>
      <c r="AMQ71" s="6"/>
      <c r="AMR71" s="6"/>
      <c r="AMS71" s="6"/>
      <c r="AMT71" s="6"/>
      <c r="AMU71" s="6"/>
      <c r="AMV71" s="6"/>
      <c r="AMW71" s="6"/>
      <c r="AMX71" s="6"/>
      <c r="AMY71" s="6"/>
      <c r="AMZ71" s="6"/>
      <c r="ANA71" s="6"/>
      <c r="ANB71" s="6"/>
    </row>
    <row r="72" spans="1:1042" x14ac:dyDescent="0.25">
      <c r="B72" s="88" t="s">
        <v>202</v>
      </c>
      <c r="C72" s="88"/>
      <c r="D72" s="138"/>
      <c r="E72" s="138"/>
      <c r="J72" s="89" t="s">
        <v>188</v>
      </c>
      <c r="K72" s="31" t="s">
        <v>159</v>
      </c>
      <c r="L72" s="50"/>
      <c r="W72" s="113"/>
    </row>
    <row r="73" spans="1:1042" s="17" customFormat="1" ht="45" x14ac:dyDescent="0.25">
      <c r="B73"/>
      <c r="C73" s="92" t="s">
        <v>99</v>
      </c>
      <c r="D73" s="92" t="s">
        <v>2</v>
      </c>
      <c r="E73" s="92" t="s">
        <v>813</v>
      </c>
      <c r="F73" s="92" t="s">
        <v>194</v>
      </c>
      <c r="G73" s="139" t="s">
        <v>723</v>
      </c>
      <c r="H73" s="92" t="s">
        <v>343</v>
      </c>
      <c r="I73" s="139" t="s">
        <v>814</v>
      </c>
      <c r="J73" s="90" t="s">
        <v>188</v>
      </c>
      <c r="K73" s="37" t="s">
        <v>0</v>
      </c>
      <c r="L73" s="81" t="s">
        <v>162</v>
      </c>
      <c r="M73" s="7" t="s">
        <v>1</v>
      </c>
      <c r="N73" s="51" t="s">
        <v>200</v>
      </c>
      <c r="O73" s="81" t="s">
        <v>164</v>
      </c>
      <c r="P73" s="81" t="s">
        <v>165</v>
      </c>
      <c r="Q73" s="51" t="s">
        <v>839</v>
      </c>
      <c r="R73" s="16" t="s">
        <v>2</v>
      </c>
      <c r="S73" s="15" t="s">
        <v>3</v>
      </c>
      <c r="T73" s="49" t="s">
        <v>79</v>
      </c>
      <c r="U73" s="82" t="s">
        <v>201</v>
      </c>
      <c r="V73" s="81" t="s">
        <v>199</v>
      </c>
      <c r="W73" s="114" t="s">
        <v>345</v>
      </c>
      <c r="X73" s="40" t="s">
        <v>4</v>
      </c>
      <c r="Y73" s="40" t="s">
        <v>5</v>
      </c>
      <c r="Z73" s="41" t="s">
        <v>78</v>
      </c>
      <c r="AA73" s="125" t="s">
        <v>366</v>
      </c>
      <c r="AB73" s="125" t="s">
        <v>425</v>
      </c>
      <c r="AC73" s="125" t="s">
        <v>424</v>
      </c>
      <c r="AD73" s="125" t="s">
        <v>846</v>
      </c>
      <c r="AE73" s="125" t="s">
        <v>467</v>
      </c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</row>
    <row r="74" spans="1:1042" s="6" customFormat="1" ht="15" customHeight="1" x14ac:dyDescent="0.25">
      <c r="C74" s="6" t="str">
        <f>M74</f>
        <v>A. O. Smith</v>
      </c>
      <c r="D74" s="6" t="str">
        <f>P74</f>
        <v>HP1050H45DVCTA-130  (50 gal)</v>
      </c>
      <c r="E74" s="6">
        <f>O74</f>
        <v>1102513</v>
      </c>
      <c r="F74" s="55">
        <f>S74</f>
        <v>50</v>
      </c>
      <c r="G74" s="6" t="str">
        <f>V74</f>
        <v>AOSmithHPTU50</v>
      </c>
      <c r="H74" s="116">
        <f>W74</f>
        <v>0</v>
      </c>
      <c r="I74" s="154" t="str">
        <f>AC74</f>
        <v>AOSmithHP1050H45DVCTA130</v>
      </c>
      <c r="J74" s="91" t="s">
        <v>188</v>
      </c>
      <c r="K74" s="181"/>
      <c r="L74" s="133">
        <f>VLOOKUP( M74, $M$2:$N$24, 2, FALSE )</f>
        <v>11</v>
      </c>
      <c r="M74" s="182" t="s">
        <v>6</v>
      </c>
      <c r="N74" s="183">
        <v>25</v>
      </c>
      <c r="O74" s="169">
        <f t="shared" ref="O74:O137" si="4" xml:space="preserve"> (L74*100000) + (N74*100) + VLOOKUP( U74, $R$2:$T$70, 2, FALSE )</f>
        <v>1102513</v>
      </c>
      <c r="P74" s="9" t="str">
        <f>R74 &amp; "  (" &amp; S74 &amp; " gal)"</f>
        <v>HP1050H45DVCTA-130  (50 gal)</v>
      </c>
      <c r="Q74" s="11">
        <f t="shared" ref="Q74:Q137" si="5">COUNTIF(P$87:P$605, P74)</f>
        <v>0</v>
      </c>
      <c r="R74" s="179" t="s">
        <v>945</v>
      </c>
      <c r="S74" s="185">
        <v>50</v>
      </c>
      <c r="T74" s="179" t="s">
        <v>81</v>
      </c>
      <c r="U74" s="180" t="s">
        <v>106</v>
      </c>
      <c r="V74" s="131" t="str">
        <f t="shared" ref="V74:V137" si="6">VLOOKUP( U74, $R$2:$T$71, 3, FALSE )</f>
        <v>AOSmithHPTU50</v>
      </c>
      <c r="W74" s="186">
        <v>0</v>
      </c>
      <c r="X74" s="171"/>
      <c r="Y74" s="202"/>
      <c r="Z74" s="180"/>
      <c r="AA74" s="126" t="str">
        <f t="shared" ref="AA74" si="7">"2,     "&amp;E74&amp;",   """&amp;P74&amp;""""</f>
        <v>2,     1102513,   "HP1050H45DVCTA-130  (50 gal)"</v>
      </c>
      <c r="AB74" s="188" t="s">
        <v>426</v>
      </c>
      <c r="AC74" s="179" t="s">
        <v>974</v>
      </c>
      <c r="AD74" s="173">
        <f t="shared" ref="AD74:AD137" si="8">COUNTIF(AC$74:AC$605, AC74)</f>
        <v>1</v>
      </c>
      <c r="AE74" s="126" t="str">
        <f t="shared" ref="AE74" si="9">"          case  "&amp;D74&amp;"   :   """&amp;AC74&amp;""""</f>
        <v xml:space="preserve">          case  HP1050H45DVCTA-130  (50 gal)   :   "AOSmithHP1050H45DVCTA130"</v>
      </c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</row>
    <row r="75" spans="1:1042" s="6" customFormat="1" ht="15" customHeight="1" x14ac:dyDescent="0.25">
      <c r="C75" s="6" t="str">
        <f>M75</f>
        <v>A. O. Smith</v>
      </c>
      <c r="D75" s="6" t="str">
        <f>P75</f>
        <v>HP1080H45DVCTA-130  (80 gal)</v>
      </c>
      <c r="E75" s="6">
        <f>O75</f>
        <v>1102615</v>
      </c>
      <c r="F75" s="55">
        <f>S75</f>
        <v>80</v>
      </c>
      <c r="G75" s="6" t="str">
        <f>V75</f>
        <v>AOSmithHPTU80</v>
      </c>
      <c r="H75" s="116">
        <f>W75</f>
        <v>0</v>
      </c>
      <c r="I75" s="154" t="str">
        <f>AC75</f>
        <v>AOSmithHP1080H45DVCTA130</v>
      </c>
      <c r="J75" s="91" t="s">
        <v>188</v>
      </c>
      <c r="K75" s="181"/>
      <c r="L75" s="133">
        <f>VLOOKUP( M75, $M$2:$N$24, 2, FALSE )</f>
        <v>11</v>
      </c>
      <c r="M75" s="182" t="s">
        <v>6</v>
      </c>
      <c r="N75" s="184">
        <f>N74+1</f>
        <v>26</v>
      </c>
      <c r="O75" s="169">
        <f t="shared" si="4"/>
        <v>1102615</v>
      </c>
      <c r="P75" s="9" t="str">
        <f>R75 &amp; "  (" &amp; S75 &amp; " gal)"</f>
        <v>HP1080H45DVCTA-130  (80 gal)</v>
      </c>
      <c r="Q75" s="11">
        <f t="shared" si="5"/>
        <v>0</v>
      </c>
      <c r="R75" s="179" t="s">
        <v>946</v>
      </c>
      <c r="S75" s="185">
        <v>80</v>
      </c>
      <c r="T75" s="179" t="s">
        <v>83</v>
      </c>
      <c r="U75" s="180" t="s">
        <v>103</v>
      </c>
      <c r="V75" s="131" t="str">
        <f t="shared" si="6"/>
        <v>AOSmithHPTU80</v>
      </c>
      <c r="W75" s="186">
        <v>0</v>
      </c>
      <c r="X75" s="171"/>
      <c r="Y75" s="202"/>
      <c r="Z75" s="180"/>
      <c r="AA75" s="126" t="str">
        <f t="shared" ref="AA75" si="10">"2,     "&amp;E75&amp;",   """&amp;P75&amp;""""</f>
        <v>2,     1102615,   "HP1080H45DVCTA-130  (80 gal)"</v>
      </c>
      <c r="AB75" s="188" t="s">
        <v>426</v>
      </c>
      <c r="AC75" s="179" t="s">
        <v>975</v>
      </c>
      <c r="AD75" s="173">
        <f t="shared" si="8"/>
        <v>1</v>
      </c>
      <c r="AE75" s="126" t="str">
        <f t="shared" ref="AE75" si="11">"          case  "&amp;D75&amp;"   :   """&amp;AC75&amp;""""</f>
        <v xml:space="preserve">          case  HP1080H45DVCTA-130  (80 gal)   :   "AOSmithHP1080H45DVCTA130"</v>
      </c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</row>
    <row r="76" spans="1:1042" s="6" customFormat="1" ht="15" customHeight="1" x14ac:dyDescent="0.25">
      <c r="C76" s="6" t="str">
        <f t="shared" ref="C76:C86" si="12">M76</f>
        <v>A. O. Smith</v>
      </c>
      <c r="D76" s="6" t="str">
        <f t="shared" ref="D76:D86" si="13">P76</f>
        <v>HPA10-40H45DV 2**  (40 gal)</v>
      </c>
      <c r="E76" s="6">
        <f t="shared" ref="E76:E86" si="14">O76</f>
        <v>1102720</v>
      </c>
      <c r="F76" s="55">
        <f t="shared" ref="F76:F86" si="15">S76</f>
        <v>40</v>
      </c>
      <c r="G76" s="6" t="str">
        <f t="shared" ref="G76:G86" si="16">V76</f>
        <v>AOSmithHPTS40</v>
      </c>
      <c r="H76" s="116">
        <f t="shared" ref="H76:H86" si="17">W76</f>
        <v>0</v>
      </c>
      <c r="I76" s="154" t="str">
        <f t="shared" ref="I76:I86" si="18">AC76</f>
        <v>AOSmithHPA1040H45DV2xx</v>
      </c>
      <c r="J76" s="91" t="s">
        <v>188</v>
      </c>
      <c r="K76" s="181"/>
      <c r="L76" s="133">
        <f t="shared" ref="L76:L86" si="19">VLOOKUP( M76, $M$2:$N$24, 2, FALSE )</f>
        <v>11</v>
      </c>
      <c r="M76" s="182" t="s">
        <v>6</v>
      </c>
      <c r="N76" s="184">
        <f t="shared" ref="N76:N86" si="20">N75+1</f>
        <v>27</v>
      </c>
      <c r="O76" s="169">
        <f t="shared" si="4"/>
        <v>1102720</v>
      </c>
      <c r="P76" s="9" t="str">
        <f t="shared" ref="P76:P86" si="21">R76 &amp; "  (" &amp; S76 &amp; " gal)"</f>
        <v>HPA10-40H45DV 2**  (40 gal)</v>
      </c>
      <c r="Q76" s="11">
        <f t="shared" si="5"/>
        <v>0</v>
      </c>
      <c r="R76" s="179" t="s">
        <v>947</v>
      </c>
      <c r="S76" s="185">
        <v>40</v>
      </c>
      <c r="T76" s="179" t="s">
        <v>942</v>
      </c>
      <c r="U76" s="180" t="s">
        <v>942</v>
      </c>
      <c r="V76" s="131" t="str">
        <f t="shared" si="6"/>
        <v>AOSmithHPTS40</v>
      </c>
      <c r="W76" s="186">
        <v>0</v>
      </c>
      <c r="X76" s="171"/>
      <c r="Y76" s="202"/>
      <c r="Z76" s="180"/>
      <c r="AA76" s="126" t="str">
        <f t="shared" ref="AA76:AA86" si="22">"2,     "&amp;E76&amp;",   """&amp;P76&amp;""""</f>
        <v>2,     1102720,   "HPA10-40H45DV 2**  (40 gal)"</v>
      </c>
      <c r="AB76" s="188" t="s">
        <v>426</v>
      </c>
      <c r="AC76" s="179" t="s">
        <v>1272</v>
      </c>
      <c r="AD76" s="173">
        <f t="shared" si="8"/>
        <v>1</v>
      </c>
      <c r="AE76" s="126" t="str">
        <f t="shared" ref="AE76:AE86" si="23">"          case  "&amp;D76&amp;"   :   """&amp;AC76&amp;""""</f>
        <v xml:space="preserve">          case  HPA10-40H45DV 2**  (40 gal)   :   "AOSmithHPA1040H45DV2xx"</v>
      </c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</row>
    <row r="77" spans="1:1042" s="6" customFormat="1" ht="15" customHeight="1" x14ac:dyDescent="0.25">
      <c r="C77" s="6" t="str">
        <f t="shared" si="12"/>
        <v>A. O. Smith</v>
      </c>
      <c r="D77" s="6" t="str">
        <f t="shared" si="13"/>
        <v>HPA10-50H45DV 2**  (50 gal)</v>
      </c>
      <c r="E77" s="6">
        <f t="shared" si="14"/>
        <v>1102883</v>
      </c>
      <c r="F77" s="55">
        <f t="shared" si="15"/>
        <v>50</v>
      </c>
      <c r="G77" s="6" t="str">
        <f t="shared" si="16"/>
        <v>AOSmithHPTS50</v>
      </c>
      <c r="H77" s="116">
        <f t="shared" si="17"/>
        <v>0</v>
      </c>
      <c r="I77" s="154" t="str">
        <f t="shared" si="18"/>
        <v>AOSmithHPA1050H45DV2xx</v>
      </c>
      <c r="J77" s="91" t="s">
        <v>188</v>
      </c>
      <c r="K77" s="181"/>
      <c r="L77" s="133">
        <f t="shared" si="19"/>
        <v>11</v>
      </c>
      <c r="M77" s="182" t="s">
        <v>6</v>
      </c>
      <c r="N77" s="184">
        <f t="shared" si="20"/>
        <v>28</v>
      </c>
      <c r="O77" s="169">
        <f t="shared" si="4"/>
        <v>1102883</v>
      </c>
      <c r="P77" s="9" t="str">
        <f t="shared" si="21"/>
        <v>HPA10-50H45DV 2**  (50 gal)</v>
      </c>
      <c r="Q77" s="11">
        <f t="shared" si="5"/>
        <v>0</v>
      </c>
      <c r="R77" s="179" t="s">
        <v>948</v>
      </c>
      <c r="S77" s="185">
        <v>50</v>
      </c>
      <c r="T77" s="179" t="s">
        <v>817</v>
      </c>
      <c r="U77" s="180" t="s">
        <v>817</v>
      </c>
      <c r="V77" s="131" t="str">
        <f t="shared" si="6"/>
        <v>AOSmithHPTS50</v>
      </c>
      <c r="W77" s="186">
        <v>0</v>
      </c>
      <c r="X77" s="171"/>
      <c r="Y77" s="202"/>
      <c r="Z77" s="180"/>
      <c r="AA77" s="126" t="str">
        <f t="shared" si="22"/>
        <v>2,     1102883,   "HPA10-50H45DV 2**  (50 gal)"</v>
      </c>
      <c r="AB77" s="188" t="s">
        <v>426</v>
      </c>
      <c r="AC77" s="179" t="s">
        <v>1271</v>
      </c>
      <c r="AD77" s="173">
        <f t="shared" si="8"/>
        <v>1</v>
      </c>
      <c r="AE77" s="126" t="str">
        <f t="shared" si="23"/>
        <v xml:space="preserve">          case  HPA10-50H45DV 2**  (50 gal)   :   "AOSmithHPA1050H45DV2xx"</v>
      </c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</row>
    <row r="78" spans="1:1042" s="6" customFormat="1" ht="15" customHeight="1" x14ac:dyDescent="0.25">
      <c r="C78" s="6" t="str">
        <f t="shared" si="12"/>
        <v>A. O. Smith</v>
      </c>
      <c r="D78" s="6" t="str">
        <f t="shared" si="13"/>
        <v>HPA10-66H45DV 2**  (66 gal)</v>
      </c>
      <c r="E78" s="6">
        <f t="shared" si="14"/>
        <v>1102984</v>
      </c>
      <c r="F78" s="55">
        <f t="shared" si="15"/>
        <v>66</v>
      </c>
      <c r="G78" s="6" t="str">
        <f t="shared" si="16"/>
        <v>AOSmithHPTS66</v>
      </c>
      <c r="H78" s="116">
        <f t="shared" si="17"/>
        <v>0</v>
      </c>
      <c r="I78" s="154" t="str">
        <f t="shared" si="18"/>
        <v>AOSmithHPA1066H45DV2xx</v>
      </c>
      <c r="J78" s="91" t="s">
        <v>188</v>
      </c>
      <c r="K78" s="181"/>
      <c r="L78" s="133">
        <f t="shared" si="19"/>
        <v>11</v>
      </c>
      <c r="M78" s="182" t="s">
        <v>6</v>
      </c>
      <c r="N78" s="184">
        <f t="shared" si="20"/>
        <v>29</v>
      </c>
      <c r="O78" s="169">
        <f t="shared" si="4"/>
        <v>1102984</v>
      </c>
      <c r="P78" s="9" t="str">
        <f t="shared" si="21"/>
        <v>HPA10-66H45DV 2**  (66 gal)</v>
      </c>
      <c r="Q78" s="11">
        <f t="shared" si="5"/>
        <v>0</v>
      </c>
      <c r="R78" s="179" t="s">
        <v>949</v>
      </c>
      <c r="S78" s="185">
        <v>66</v>
      </c>
      <c r="T78" s="179" t="s">
        <v>818</v>
      </c>
      <c r="U78" s="179" t="s">
        <v>818</v>
      </c>
      <c r="V78" s="131" t="str">
        <f t="shared" si="6"/>
        <v>AOSmithHPTS66</v>
      </c>
      <c r="W78" s="186">
        <v>0</v>
      </c>
      <c r="X78" s="171"/>
      <c r="Y78" s="202"/>
      <c r="Z78" s="180"/>
      <c r="AA78" s="126" t="str">
        <f t="shared" si="22"/>
        <v>2,     1102984,   "HPA10-66H45DV 2**  (66 gal)"</v>
      </c>
      <c r="AB78" s="188" t="s">
        <v>426</v>
      </c>
      <c r="AC78" s="179" t="s">
        <v>1270</v>
      </c>
      <c r="AD78" s="173">
        <f t="shared" si="8"/>
        <v>1</v>
      </c>
      <c r="AE78" s="126" t="str">
        <f t="shared" si="23"/>
        <v xml:space="preserve">          case  HPA10-66H45DV 2**  (66 gal)   :   "AOSmithHPA1066H45DV2xx"</v>
      </c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</row>
    <row r="79" spans="1:1042" s="6" customFormat="1" ht="15" customHeight="1" x14ac:dyDescent="0.25">
      <c r="C79" s="6" t="str">
        <f t="shared" si="12"/>
        <v>A. O. Smith</v>
      </c>
      <c r="D79" s="6" t="str">
        <f t="shared" si="13"/>
        <v>HPA10-80H45DV 2**  (80 gal)</v>
      </c>
      <c r="E79" s="6">
        <f t="shared" si="14"/>
        <v>1103085</v>
      </c>
      <c r="F79" s="55">
        <f t="shared" si="15"/>
        <v>80</v>
      </c>
      <c r="G79" s="6" t="str">
        <f t="shared" si="16"/>
        <v>AOSmithHPTS80</v>
      </c>
      <c r="H79" s="116">
        <f t="shared" si="17"/>
        <v>0</v>
      </c>
      <c r="I79" s="154" t="str">
        <f t="shared" si="18"/>
        <v>AOSmithHPA1080H45DV2xx</v>
      </c>
      <c r="J79" s="91" t="s">
        <v>188</v>
      </c>
      <c r="K79" s="181"/>
      <c r="L79" s="133">
        <f t="shared" si="19"/>
        <v>11</v>
      </c>
      <c r="M79" s="182" t="s">
        <v>6</v>
      </c>
      <c r="N79" s="184">
        <f t="shared" si="20"/>
        <v>30</v>
      </c>
      <c r="O79" s="169">
        <f t="shared" si="4"/>
        <v>1103085</v>
      </c>
      <c r="P79" s="9" t="str">
        <f t="shared" si="21"/>
        <v>HPA10-80H45DV 2**  (80 gal)</v>
      </c>
      <c r="Q79" s="11">
        <f t="shared" si="5"/>
        <v>0</v>
      </c>
      <c r="R79" s="179" t="s">
        <v>950</v>
      </c>
      <c r="S79" s="185">
        <v>80</v>
      </c>
      <c r="T79" s="179" t="s">
        <v>819</v>
      </c>
      <c r="U79" s="179" t="s">
        <v>819</v>
      </c>
      <c r="V79" s="131" t="str">
        <f t="shared" si="6"/>
        <v>AOSmithHPTS80</v>
      </c>
      <c r="W79" s="186">
        <v>0</v>
      </c>
      <c r="X79" s="171"/>
      <c r="Y79" s="202"/>
      <c r="Z79" s="180"/>
      <c r="AA79" s="126" t="str">
        <f t="shared" si="22"/>
        <v>2,     1103085,   "HPA10-80H45DV 2**  (80 gal)"</v>
      </c>
      <c r="AB79" s="188" t="s">
        <v>426</v>
      </c>
      <c r="AC79" s="179" t="s">
        <v>1269</v>
      </c>
      <c r="AD79" s="173">
        <f t="shared" si="8"/>
        <v>1</v>
      </c>
      <c r="AE79" s="126" t="str">
        <f t="shared" si="23"/>
        <v xml:space="preserve">          case  HPA10-80H45DV 2**  (80 gal)   :   "AOSmithHPA1080H45DV2xx"</v>
      </c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</row>
    <row r="80" spans="1:1042" s="6" customFormat="1" ht="15" customHeight="1" x14ac:dyDescent="0.25">
      <c r="C80" s="6" t="str">
        <f t="shared" si="12"/>
        <v>A. O. Smith</v>
      </c>
      <c r="D80" s="6" t="str">
        <f t="shared" si="13"/>
        <v>HPTA-40 2**  (40 gal)</v>
      </c>
      <c r="E80" s="6">
        <f t="shared" si="14"/>
        <v>1103120</v>
      </c>
      <c r="F80" s="55">
        <f t="shared" si="15"/>
        <v>40</v>
      </c>
      <c r="G80" s="6" t="str">
        <f t="shared" si="16"/>
        <v>AOSmithHPTS40</v>
      </c>
      <c r="H80" s="116">
        <f t="shared" si="17"/>
        <v>0</v>
      </c>
      <c r="I80" s="154" t="str">
        <f t="shared" si="18"/>
        <v>AOSmithHPTA402xx</v>
      </c>
      <c r="J80" s="91" t="s">
        <v>188</v>
      </c>
      <c r="K80" s="181"/>
      <c r="L80" s="133">
        <f t="shared" si="19"/>
        <v>11</v>
      </c>
      <c r="M80" s="182" t="s">
        <v>6</v>
      </c>
      <c r="N80" s="184">
        <f t="shared" si="20"/>
        <v>31</v>
      </c>
      <c r="O80" s="169">
        <f t="shared" si="4"/>
        <v>1103120</v>
      </c>
      <c r="P80" s="9" t="str">
        <f t="shared" si="21"/>
        <v>HPTA-40 2**  (40 gal)</v>
      </c>
      <c r="Q80" s="11">
        <f t="shared" si="5"/>
        <v>0</v>
      </c>
      <c r="R80" s="179" t="s">
        <v>951</v>
      </c>
      <c r="S80" s="185">
        <v>40</v>
      </c>
      <c r="T80" s="179" t="s">
        <v>942</v>
      </c>
      <c r="U80" s="180" t="s">
        <v>942</v>
      </c>
      <c r="V80" s="131" t="str">
        <f t="shared" si="6"/>
        <v>AOSmithHPTS40</v>
      </c>
      <c r="W80" s="186">
        <v>0</v>
      </c>
      <c r="X80" s="171"/>
      <c r="Y80" s="202"/>
      <c r="Z80" s="180"/>
      <c r="AA80" s="126" t="str">
        <f t="shared" si="22"/>
        <v>2,     1103120,   "HPTA-40 2**  (40 gal)"</v>
      </c>
      <c r="AB80" s="188" t="s">
        <v>426</v>
      </c>
      <c r="AC80" s="179" t="s">
        <v>1268</v>
      </c>
      <c r="AD80" s="173">
        <f t="shared" si="8"/>
        <v>1</v>
      </c>
      <c r="AE80" s="126" t="str">
        <f t="shared" si="23"/>
        <v xml:space="preserve">          case  HPTA-40 2**  (40 gal)   :   "AOSmithHPTA402xx"</v>
      </c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</row>
    <row r="81" spans="3:1039" s="6" customFormat="1" ht="15" customHeight="1" x14ac:dyDescent="0.25">
      <c r="C81" s="6" t="str">
        <f t="shared" si="12"/>
        <v>A. O. Smith</v>
      </c>
      <c r="D81" s="6" t="str">
        <f t="shared" si="13"/>
        <v>HPTA-50 2**  (50 gal)</v>
      </c>
      <c r="E81" s="6">
        <f t="shared" si="14"/>
        <v>1103283</v>
      </c>
      <c r="F81" s="55">
        <f t="shared" si="15"/>
        <v>50</v>
      </c>
      <c r="G81" s="6" t="str">
        <f t="shared" si="16"/>
        <v>AOSmithHPTS50</v>
      </c>
      <c r="H81" s="116">
        <f t="shared" si="17"/>
        <v>0</v>
      </c>
      <c r="I81" s="154" t="str">
        <f t="shared" si="18"/>
        <v>AOSmithHPTA502xx</v>
      </c>
      <c r="J81" s="91" t="s">
        <v>188</v>
      </c>
      <c r="K81" s="181"/>
      <c r="L81" s="133">
        <f t="shared" si="19"/>
        <v>11</v>
      </c>
      <c r="M81" s="182" t="s">
        <v>6</v>
      </c>
      <c r="N81" s="184">
        <f t="shared" si="20"/>
        <v>32</v>
      </c>
      <c r="O81" s="169">
        <f t="shared" si="4"/>
        <v>1103283</v>
      </c>
      <c r="P81" s="9" t="str">
        <f t="shared" si="21"/>
        <v>HPTA-50 2**  (50 gal)</v>
      </c>
      <c r="Q81" s="11">
        <f t="shared" si="5"/>
        <v>0</v>
      </c>
      <c r="R81" s="179" t="s">
        <v>952</v>
      </c>
      <c r="S81" s="185">
        <v>50</v>
      </c>
      <c r="T81" s="179" t="s">
        <v>817</v>
      </c>
      <c r="U81" s="179" t="s">
        <v>817</v>
      </c>
      <c r="V81" s="131" t="str">
        <f t="shared" si="6"/>
        <v>AOSmithHPTS50</v>
      </c>
      <c r="W81" s="186">
        <v>0</v>
      </c>
      <c r="X81" s="171"/>
      <c r="Y81" s="202"/>
      <c r="Z81" s="180"/>
      <c r="AA81" s="126" t="str">
        <f t="shared" si="22"/>
        <v>2,     1103283,   "HPTA-50 2**  (50 gal)"</v>
      </c>
      <c r="AB81" s="188" t="s">
        <v>426</v>
      </c>
      <c r="AC81" s="179" t="s">
        <v>1267</v>
      </c>
      <c r="AD81" s="173">
        <f t="shared" si="8"/>
        <v>1</v>
      </c>
      <c r="AE81" s="126" t="str">
        <f t="shared" si="23"/>
        <v xml:space="preserve">          case  HPTA-50 2**  (50 gal)   :   "AOSmithHPTA502xx"</v>
      </c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</row>
    <row r="82" spans="3:1039" s="6" customFormat="1" ht="15" customHeight="1" x14ac:dyDescent="0.25">
      <c r="C82" s="6" t="str">
        <f t="shared" si="12"/>
        <v>A. O. Smith</v>
      </c>
      <c r="D82" s="6" t="str">
        <f t="shared" si="13"/>
        <v>HPTA-66 2**  (66 gal)</v>
      </c>
      <c r="E82" s="6">
        <f t="shared" si="14"/>
        <v>1103384</v>
      </c>
      <c r="F82" s="55">
        <f t="shared" si="15"/>
        <v>66</v>
      </c>
      <c r="G82" s="6" t="str">
        <f t="shared" si="16"/>
        <v>AOSmithHPTS66</v>
      </c>
      <c r="H82" s="116">
        <f t="shared" si="17"/>
        <v>0</v>
      </c>
      <c r="I82" s="154" t="str">
        <f t="shared" si="18"/>
        <v>AOSmithHPTA662xx</v>
      </c>
      <c r="J82" s="91" t="s">
        <v>188</v>
      </c>
      <c r="K82" s="181"/>
      <c r="L82" s="133">
        <f t="shared" si="19"/>
        <v>11</v>
      </c>
      <c r="M82" s="182" t="s">
        <v>6</v>
      </c>
      <c r="N82" s="184">
        <f t="shared" si="20"/>
        <v>33</v>
      </c>
      <c r="O82" s="169">
        <f t="shared" si="4"/>
        <v>1103384</v>
      </c>
      <c r="P82" s="9" t="str">
        <f t="shared" si="21"/>
        <v>HPTA-66 2**  (66 gal)</v>
      </c>
      <c r="Q82" s="11">
        <f t="shared" si="5"/>
        <v>0</v>
      </c>
      <c r="R82" s="179" t="s">
        <v>953</v>
      </c>
      <c r="S82" s="185">
        <v>66</v>
      </c>
      <c r="T82" s="179" t="s">
        <v>818</v>
      </c>
      <c r="U82" s="179" t="s">
        <v>818</v>
      </c>
      <c r="V82" s="131" t="str">
        <f t="shared" si="6"/>
        <v>AOSmithHPTS66</v>
      </c>
      <c r="W82" s="186">
        <v>0</v>
      </c>
      <c r="X82" s="171"/>
      <c r="Y82" s="202"/>
      <c r="Z82" s="180"/>
      <c r="AA82" s="126" t="str">
        <f t="shared" si="22"/>
        <v>2,     1103384,   "HPTA-66 2**  (66 gal)"</v>
      </c>
      <c r="AB82" s="188" t="s">
        <v>426</v>
      </c>
      <c r="AC82" s="179" t="s">
        <v>1266</v>
      </c>
      <c r="AD82" s="173">
        <f t="shared" si="8"/>
        <v>1</v>
      </c>
      <c r="AE82" s="126" t="str">
        <f t="shared" si="23"/>
        <v xml:space="preserve">          case  HPTA-66 2**  (66 gal)   :   "AOSmithHPTA662xx"</v>
      </c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</row>
    <row r="83" spans="3:1039" s="6" customFormat="1" ht="15" customHeight="1" x14ac:dyDescent="0.25">
      <c r="C83" s="6" t="str">
        <f t="shared" si="12"/>
        <v>A. O. Smith</v>
      </c>
      <c r="D83" s="6" t="str">
        <f t="shared" si="13"/>
        <v>HPTA-80 2**  (80 gal)</v>
      </c>
      <c r="E83" s="6">
        <f t="shared" si="14"/>
        <v>1103485</v>
      </c>
      <c r="F83" s="55">
        <f t="shared" si="15"/>
        <v>80</v>
      </c>
      <c r="G83" s="6" t="str">
        <f t="shared" si="16"/>
        <v>AOSmithHPTS80</v>
      </c>
      <c r="H83" s="116">
        <f t="shared" si="17"/>
        <v>0</v>
      </c>
      <c r="I83" s="154" t="str">
        <f t="shared" si="18"/>
        <v>AOSmithHPTA802xx</v>
      </c>
      <c r="J83" s="91" t="s">
        <v>188</v>
      </c>
      <c r="K83" s="181"/>
      <c r="L83" s="133">
        <f t="shared" si="19"/>
        <v>11</v>
      </c>
      <c r="M83" s="182" t="s">
        <v>6</v>
      </c>
      <c r="N83" s="184">
        <f t="shared" si="20"/>
        <v>34</v>
      </c>
      <c r="O83" s="169">
        <f t="shared" si="4"/>
        <v>1103485</v>
      </c>
      <c r="P83" s="9" t="str">
        <f t="shared" si="21"/>
        <v>HPTA-80 2**  (80 gal)</v>
      </c>
      <c r="Q83" s="11">
        <f t="shared" si="5"/>
        <v>0</v>
      </c>
      <c r="R83" s="179" t="s">
        <v>954</v>
      </c>
      <c r="S83" s="185">
        <v>80</v>
      </c>
      <c r="T83" s="179" t="s">
        <v>819</v>
      </c>
      <c r="U83" s="179" t="s">
        <v>819</v>
      </c>
      <c r="V83" s="131" t="str">
        <f t="shared" si="6"/>
        <v>AOSmithHPTS80</v>
      </c>
      <c r="W83" s="186">
        <v>0</v>
      </c>
      <c r="X83" s="171"/>
      <c r="Y83" s="202"/>
      <c r="Z83" s="180"/>
      <c r="AA83" s="126" t="str">
        <f t="shared" si="22"/>
        <v>2,     1103485,   "HPTA-80 2**  (80 gal)"</v>
      </c>
      <c r="AB83" s="188" t="s">
        <v>426</v>
      </c>
      <c r="AC83" s="179" t="s">
        <v>1265</v>
      </c>
      <c r="AD83" s="173">
        <f t="shared" si="8"/>
        <v>1</v>
      </c>
      <c r="AE83" s="126" t="str">
        <f t="shared" si="23"/>
        <v xml:space="preserve">          case  HPTA-80 2**  (80 gal)   :   "AOSmithHPTA802xx"</v>
      </c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</row>
    <row r="84" spans="3:1039" s="6" customFormat="1" ht="15" customHeight="1" x14ac:dyDescent="0.25">
      <c r="C84" s="6" t="str">
        <f t="shared" si="12"/>
        <v>A. O. Smith</v>
      </c>
      <c r="D84" s="6" t="str">
        <f t="shared" si="13"/>
        <v>HPTU-50CTA 130  (50 gal)</v>
      </c>
      <c r="E84" s="6">
        <f t="shared" si="14"/>
        <v>1103513</v>
      </c>
      <c r="F84" s="55">
        <f t="shared" si="15"/>
        <v>50</v>
      </c>
      <c r="G84" s="6" t="str">
        <f t="shared" si="16"/>
        <v>AOSmithHPTU50</v>
      </c>
      <c r="H84" s="116">
        <f t="shared" si="17"/>
        <v>0</v>
      </c>
      <c r="I84" s="154" t="str">
        <f t="shared" si="18"/>
        <v>AOSmithHPTU50CTA130</v>
      </c>
      <c r="J84" s="91" t="s">
        <v>188</v>
      </c>
      <c r="K84" s="181"/>
      <c r="L84" s="133">
        <f t="shared" si="19"/>
        <v>11</v>
      </c>
      <c r="M84" s="182" t="s">
        <v>6</v>
      </c>
      <c r="N84" s="184">
        <f t="shared" si="20"/>
        <v>35</v>
      </c>
      <c r="O84" s="169">
        <f t="shared" si="4"/>
        <v>1103513</v>
      </c>
      <c r="P84" s="9" t="str">
        <f t="shared" si="21"/>
        <v>HPTU-50CTA 130  (50 gal)</v>
      </c>
      <c r="Q84" s="11">
        <f t="shared" si="5"/>
        <v>0</v>
      </c>
      <c r="R84" s="179" t="s">
        <v>955</v>
      </c>
      <c r="S84" s="185">
        <v>50</v>
      </c>
      <c r="T84" s="179" t="s">
        <v>106</v>
      </c>
      <c r="U84" s="179" t="s">
        <v>106</v>
      </c>
      <c r="V84" s="131" t="str">
        <f t="shared" si="6"/>
        <v>AOSmithHPTU50</v>
      </c>
      <c r="W84" s="186">
        <v>0</v>
      </c>
      <c r="X84" s="171"/>
      <c r="Y84" s="202"/>
      <c r="Z84" s="180"/>
      <c r="AA84" s="126" t="str">
        <f t="shared" si="22"/>
        <v>2,     1103513,   "HPTU-50CTA 130  (50 gal)"</v>
      </c>
      <c r="AB84" s="188" t="s">
        <v>426</v>
      </c>
      <c r="AC84" s="179" t="s">
        <v>976</v>
      </c>
      <c r="AD84" s="173">
        <f t="shared" si="8"/>
        <v>1</v>
      </c>
      <c r="AE84" s="126" t="str">
        <f t="shared" si="23"/>
        <v xml:space="preserve">          case  HPTU-50CTA 130  (50 gal)   :   "AOSmithHPTU50CTA130"</v>
      </c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</row>
    <row r="85" spans="3:1039" s="6" customFormat="1" ht="15" customHeight="1" x14ac:dyDescent="0.25">
      <c r="C85" s="6" t="str">
        <f t="shared" si="12"/>
        <v>A. O. Smith</v>
      </c>
      <c r="D85" s="6" t="str">
        <f t="shared" si="13"/>
        <v>HPTU-66CTA 130  (66 gal)</v>
      </c>
      <c r="E85" s="6">
        <f t="shared" si="14"/>
        <v>1103614</v>
      </c>
      <c r="F85" s="55">
        <f t="shared" si="15"/>
        <v>66</v>
      </c>
      <c r="G85" s="6" t="str">
        <f t="shared" si="16"/>
        <v>AOSmithHPTU66</v>
      </c>
      <c r="H85" s="116">
        <f t="shared" si="17"/>
        <v>0</v>
      </c>
      <c r="I85" s="154" t="str">
        <f t="shared" si="18"/>
        <v>AOSmithHPTU66CTA130</v>
      </c>
      <c r="J85" s="91" t="s">
        <v>188</v>
      </c>
      <c r="K85" s="181"/>
      <c r="L85" s="133">
        <f t="shared" si="19"/>
        <v>11</v>
      </c>
      <c r="M85" s="182" t="s">
        <v>6</v>
      </c>
      <c r="N85" s="184">
        <f t="shared" si="20"/>
        <v>36</v>
      </c>
      <c r="O85" s="169">
        <f t="shared" si="4"/>
        <v>1103614</v>
      </c>
      <c r="P85" s="9" t="str">
        <f t="shared" si="21"/>
        <v>HPTU-66CTA 130  (66 gal)</v>
      </c>
      <c r="Q85" s="11">
        <f t="shared" si="5"/>
        <v>0</v>
      </c>
      <c r="R85" s="179" t="s">
        <v>956</v>
      </c>
      <c r="S85" s="185">
        <v>66</v>
      </c>
      <c r="T85" s="179" t="s">
        <v>102</v>
      </c>
      <c r="U85" s="179" t="s">
        <v>102</v>
      </c>
      <c r="V85" s="131" t="str">
        <f t="shared" si="6"/>
        <v>AOSmithHPTU66</v>
      </c>
      <c r="W85" s="186">
        <v>0</v>
      </c>
      <c r="X85" s="171"/>
      <c r="Y85" s="202"/>
      <c r="Z85" s="180"/>
      <c r="AA85" s="126" t="str">
        <f t="shared" si="22"/>
        <v>2,     1103614,   "HPTU-66CTA 130  (66 gal)"</v>
      </c>
      <c r="AB85" s="188" t="s">
        <v>426</v>
      </c>
      <c r="AC85" s="179" t="s">
        <v>977</v>
      </c>
      <c r="AD85" s="173">
        <f t="shared" si="8"/>
        <v>1</v>
      </c>
      <c r="AE85" s="126" t="str">
        <f t="shared" si="23"/>
        <v xml:space="preserve">          case  HPTU-66CTA 130  (66 gal)   :   "AOSmithHPTU66CTA130"</v>
      </c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</row>
    <row r="86" spans="3:1039" s="6" customFormat="1" ht="15" customHeight="1" x14ac:dyDescent="0.25">
      <c r="C86" s="6" t="str">
        <f t="shared" si="12"/>
        <v>A. O. Smith</v>
      </c>
      <c r="D86" s="6" t="str">
        <f t="shared" si="13"/>
        <v>HPTU-80CTA 130  (80 gal)</v>
      </c>
      <c r="E86" s="6">
        <f t="shared" si="14"/>
        <v>1103715</v>
      </c>
      <c r="F86" s="55">
        <f t="shared" si="15"/>
        <v>80</v>
      </c>
      <c r="G86" s="6" t="str">
        <f t="shared" si="16"/>
        <v>AOSmithHPTU80</v>
      </c>
      <c r="H86" s="116">
        <f t="shared" si="17"/>
        <v>0</v>
      </c>
      <c r="I86" s="154" t="str">
        <f t="shared" si="18"/>
        <v>AOSmithHPTU80CTA130</v>
      </c>
      <c r="J86" s="91" t="s">
        <v>188</v>
      </c>
      <c r="K86" s="181"/>
      <c r="L86" s="133">
        <f t="shared" si="19"/>
        <v>11</v>
      </c>
      <c r="M86" s="182" t="s">
        <v>6</v>
      </c>
      <c r="N86" s="184">
        <f t="shared" si="20"/>
        <v>37</v>
      </c>
      <c r="O86" s="169">
        <f t="shared" si="4"/>
        <v>1103715</v>
      </c>
      <c r="P86" s="9" t="str">
        <f t="shared" si="21"/>
        <v>HPTU-80CTA 130  (80 gal)</v>
      </c>
      <c r="Q86" s="11">
        <f t="shared" si="5"/>
        <v>0</v>
      </c>
      <c r="R86" s="179" t="s">
        <v>957</v>
      </c>
      <c r="S86" s="185">
        <v>80</v>
      </c>
      <c r="T86" s="179" t="s">
        <v>103</v>
      </c>
      <c r="U86" s="179" t="s">
        <v>103</v>
      </c>
      <c r="V86" s="131" t="str">
        <f t="shared" si="6"/>
        <v>AOSmithHPTU80</v>
      </c>
      <c r="W86" s="186">
        <v>0</v>
      </c>
      <c r="X86" s="171"/>
      <c r="Y86" s="202"/>
      <c r="Z86" s="180"/>
      <c r="AA86" s="126" t="str">
        <f t="shared" si="22"/>
        <v>2,     1103715,   "HPTU-80CTA 130  (80 gal)"</v>
      </c>
      <c r="AB86" s="188" t="s">
        <v>426</v>
      </c>
      <c r="AC86" s="179" t="s">
        <v>978</v>
      </c>
      <c r="AD86" s="173">
        <f t="shared" si="8"/>
        <v>1</v>
      </c>
      <c r="AE86" s="126" t="str">
        <f t="shared" si="23"/>
        <v xml:space="preserve">          case  HPTU-80CTA 130  (80 gal)   :   "AOSmithHPTU80CTA130"</v>
      </c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</row>
    <row r="87" spans="3:1039" s="6" customFormat="1" ht="15" customHeight="1" x14ac:dyDescent="0.25">
      <c r="C87" s="149" t="str">
        <f>M87</f>
        <v>A. O. Smith</v>
      </c>
      <c r="D87" s="149" t="str">
        <f>P87</f>
        <v>HPTS-50 2**  (50 gal)</v>
      </c>
      <c r="E87" s="149">
        <f>O87</f>
        <v>1102083</v>
      </c>
      <c r="F87" s="55">
        <f>S87</f>
        <v>50</v>
      </c>
      <c r="G87" s="6" t="str">
        <f>V87</f>
        <v>AOSmithHPTS50</v>
      </c>
      <c r="H87" s="116">
        <f>W87</f>
        <v>1</v>
      </c>
      <c r="I87" s="154" t="str">
        <f>AC87</f>
        <v>AOSmithHPTS502xx</v>
      </c>
      <c r="J87" s="91" t="s">
        <v>188</v>
      </c>
      <c r="K87" s="32">
        <v>4</v>
      </c>
      <c r="L87" s="75">
        <f t="shared" ref="L87:L113" si="24">VLOOKUP( M87, $M$2:$N$24, 2, FALSE )</f>
        <v>11</v>
      </c>
      <c r="M87" s="9" t="s">
        <v>6</v>
      </c>
      <c r="N87" s="61">
        <v>20</v>
      </c>
      <c r="O87" s="169">
        <f t="shared" si="4"/>
        <v>1102083</v>
      </c>
      <c r="P87" s="59" t="str">
        <f>R87 &amp; "  (" &amp; S87 &amp; " gal)"</f>
        <v>HPTS-50 2**  (50 gal)</v>
      </c>
      <c r="Q87" s="153">
        <f t="shared" si="5"/>
        <v>1</v>
      </c>
      <c r="R87" s="10" t="s">
        <v>821</v>
      </c>
      <c r="S87" s="11">
        <v>50</v>
      </c>
      <c r="T87" s="30" t="s">
        <v>817</v>
      </c>
      <c r="U87" s="80" t="s">
        <v>817</v>
      </c>
      <c r="V87" s="85" t="str">
        <f t="shared" si="6"/>
        <v>AOSmithHPTS50</v>
      </c>
      <c r="W87" s="117">
        <v>1</v>
      </c>
      <c r="X87" s="42" t="s">
        <v>8</v>
      </c>
      <c r="Y87" s="43">
        <v>44728</v>
      </c>
      <c r="Z87" s="44" t="s">
        <v>80</v>
      </c>
      <c r="AA87" s="126" t="str">
        <f t="shared" ref="AA87:AA170" si="25">"2,     "&amp;E87&amp;",   """&amp;P87&amp;""""</f>
        <v>2,     1102083,   "HPTS-50 2**  (50 gal)"</v>
      </c>
      <c r="AB87" s="127" t="s">
        <v>426</v>
      </c>
      <c r="AC87" s="148" t="s">
        <v>830</v>
      </c>
      <c r="AD87" s="173">
        <f t="shared" si="8"/>
        <v>1</v>
      </c>
      <c r="AE87" s="126" t="str">
        <f t="shared" ref="AE87:AE170" si="26">"          case  "&amp;D87&amp;"   :   """&amp;AC87&amp;""""</f>
        <v xml:space="preserve">          case  HPTS-50 2**  (50 gal)   :   "AOSmithHPTS502xx"</v>
      </c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</row>
    <row r="88" spans="3:1039" s="6" customFormat="1" ht="15" customHeight="1" x14ac:dyDescent="0.25">
      <c r="C88" s="149" t="str">
        <f t="shared" ref="C88:C92" si="27">M88</f>
        <v>A. O. Smith</v>
      </c>
      <c r="D88" s="149" t="str">
        <f t="shared" ref="D88:D92" si="28">P88</f>
        <v>HPS10-50H45DV 2**  (50 gal)</v>
      </c>
      <c r="E88" s="149">
        <f t="shared" ref="E88:E92" si="29">O88</f>
        <v>1102183</v>
      </c>
      <c r="F88" s="55">
        <f t="shared" ref="F88:F92" si="30">S88</f>
        <v>50</v>
      </c>
      <c r="G88" s="6" t="str">
        <f t="shared" ref="G88:G92" si="31">V88</f>
        <v>AOSmithHPTS50</v>
      </c>
      <c r="H88" s="116">
        <f t="shared" ref="H88:H92" si="32">W88</f>
        <v>1</v>
      </c>
      <c r="I88" s="154" t="str">
        <f t="shared" ref="I88:I92" si="33">AC88</f>
        <v>AOSmithHPS1050H45DV2xx</v>
      </c>
      <c r="J88" s="91" t="s">
        <v>188</v>
      </c>
      <c r="K88" s="32">
        <v>4</v>
      </c>
      <c r="L88" s="75">
        <f t="shared" si="24"/>
        <v>11</v>
      </c>
      <c r="M88" s="9" t="s">
        <v>6</v>
      </c>
      <c r="N88" s="62">
        <f>N87+1</f>
        <v>21</v>
      </c>
      <c r="O88" s="169">
        <f t="shared" si="4"/>
        <v>1102183</v>
      </c>
      <c r="P88" s="59" t="str">
        <f t="shared" ref="P88:P164" si="34">R88 &amp; "  (" &amp; S88 &amp; " gal)"</f>
        <v>HPS10-50H45DV 2**  (50 gal)</v>
      </c>
      <c r="Q88" s="153">
        <f t="shared" si="5"/>
        <v>1</v>
      </c>
      <c r="R88" s="10" t="s">
        <v>822</v>
      </c>
      <c r="S88" s="11">
        <v>50</v>
      </c>
      <c r="T88" s="30" t="s">
        <v>817</v>
      </c>
      <c r="U88" s="80" t="s">
        <v>817</v>
      </c>
      <c r="V88" s="85" t="str">
        <f t="shared" si="6"/>
        <v>AOSmithHPTS50</v>
      </c>
      <c r="W88" s="117">
        <v>1</v>
      </c>
      <c r="X88" s="42" t="s">
        <v>8</v>
      </c>
      <c r="Y88" s="43">
        <v>44728</v>
      </c>
      <c r="Z88" s="44" t="s">
        <v>80</v>
      </c>
      <c r="AA88" s="126" t="str">
        <f t="shared" si="25"/>
        <v>2,     1102183,   "HPS10-50H45DV 2**  (50 gal)"</v>
      </c>
      <c r="AB88" s="128" t="str">
        <f>AB87</f>
        <v>AOSmith</v>
      </c>
      <c r="AC88" s="148" t="s">
        <v>831</v>
      </c>
      <c r="AD88" s="173">
        <f t="shared" si="8"/>
        <v>1</v>
      </c>
      <c r="AE88" s="126" t="str">
        <f t="shared" si="26"/>
        <v xml:space="preserve">          case  HPS10-50H45DV 2**  (50 gal)   :   "AOSmithHPS1050H45DV2xx"</v>
      </c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</row>
    <row r="89" spans="3:1039" s="6" customFormat="1" ht="15" customHeight="1" x14ac:dyDescent="0.25">
      <c r="C89" s="149" t="str">
        <f t="shared" si="27"/>
        <v>A. O. Smith</v>
      </c>
      <c r="D89" s="149" t="str">
        <f t="shared" si="28"/>
        <v>HPTS-66 2**  (66 gal)</v>
      </c>
      <c r="E89" s="149">
        <f t="shared" si="29"/>
        <v>1102284</v>
      </c>
      <c r="F89" s="55">
        <f t="shared" si="30"/>
        <v>66</v>
      </c>
      <c r="G89" s="6" t="str">
        <f t="shared" si="31"/>
        <v>AOSmithHPTS66</v>
      </c>
      <c r="H89" s="116">
        <f t="shared" si="32"/>
        <v>1</v>
      </c>
      <c r="I89" s="154" t="str">
        <f t="shared" si="33"/>
        <v>AOSmithHPTS662xx</v>
      </c>
      <c r="J89" s="91" t="s">
        <v>188</v>
      </c>
      <c r="K89" s="32">
        <v>4</v>
      </c>
      <c r="L89" s="75">
        <f t="shared" si="24"/>
        <v>11</v>
      </c>
      <c r="M89" s="9" t="s">
        <v>6</v>
      </c>
      <c r="N89" s="62">
        <f t="shared" ref="N89:N92" si="35">N88+1</f>
        <v>22</v>
      </c>
      <c r="O89" s="169">
        <f t="shared" si="4"/>
        <v>1102284</v>
      </c>
      <c r="P89" s="59" t="str">
        <f t="shared" si="34"/>
        <v>HPTS-66 2**  (66 gal)</v>
      </c>
      <c r="Q89" s="153">
        <f t="shared" si="5"/>
        <v>1</v>
      </c>
      <c r="R89" s="10" t="s">
        <v>823</v>
      </c>
      <c r="S89" s="11">
        <v>66</v>
      </c>
      <c r="T89" s="30" t="s">
        <v>818</v>
      </c>
      <c r="U89" s="80" t="s">
        <v>818</v>
      </c>
      <c r="V89" s="85" t="str">
        <f t="shared" si="6"/>
        <v>AOSmithHPTS66</v>
      </c>
      <c r="W89" s="117">
        <v>1</v>
      </c>
      <c r="X89" s="42">
        <v>3</v>
      </c>
      <c r="Y89" s="43">
        <v>44728</v>
      </c>
      <c r="Z89" s="44" t="s">
        <v>80</v>
      </c>
      <c r="AA89" s="126" t="str">
        <f t="shared" si="25"/>
        <v>2,     1102284,   "HPTS-66 2**  (66 gal)"</v>
      </c>
      <c r="AB89" s="128" t="str">
        <f t="shared" ref="AB89:AB92" si="36">AB88</f>
        <v>AOSmith</v>
      </c>
      <c r="AC89" s="148" t="s">
        <v>832</v>
      </c>
      <c r="AD89" s="173">
        <f t="shared" si="8"/>
        <v>1</v>
      </c>
      <c r="AE89" s="126" t="str">
        <f t="shared" si="26"/>
        <v xml:space="preserve">          case  HPTS-66 2**  (66 gal)   :   "AOSmithHPTS662xx"</v>
      </c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</row>
    <row r="90" spans="3:1039" s="6" customFormat="1" ht="15" customHeight="1" x14ac:dyDescent="0.25">
      <c r="C90" s="149" t="str">
        <f t="shared" si="27"/>
        <v>A. O. Smith</v>
      </c>
      <c r="D90" s="149" t="str">
        <f t="shared" si="28"/>
        <v>HPS10-66H45DV 2**  (66 gal)</v>
      </c>
      <c r="E90" s="149">
        <f t="shared" si="29"/>
        <v>1102384</v>
      </c>
      <c r="F90" s="55">
        <f t="shared" si="30"/>
        <v>66</v>
      </c>
      <c r="G90" s="6" t="str">
        <f t="shared" si="31"/>
        <v>AOSmithHPTS66</v>
      </c>
      <c r="H90" s="116">
        <f t="shared" si="32"/>
        <v>1</v>
      </c>
      <c r="I90" s="154" t="str">
        <f t="shared" si="33"/>
        <v>AOSmithHPS1066H45DV2xx</v>
      </c>
      <c r="J90" s="91" t="s">
        <v>188</v>
      </c>
      <c r="K90" s="32">
        <v>4</v>
      </c>
      <c r="L90" s="75">
        <f t="shared" si="24"/>
        <v>11</v>
      </c>
      <c r="M90" s="9" t="s">
        <v>6</v>
      </c>
      <c r="N90" s="62">
        <f t="shared" si="35"/>
        <v>23</v>
      </c>
      <c r="O90" s="169">
        <f t="shared" si="4"/>
        <v>1102384</v>
      </c>
      <c r="P90" s="59" t="str">
        <f t="shared" si="34"/>
        <v>HPS10-66H45DV 2**  (66 gal)</v>
      </c>
      <c r="Q90" s="153">
        <f t="shared" si="5"/>
        <v>1</v>
      </c>
      <c r="R90" s="10" t="s">
        <v>824</v>
      </c>
      <c r="S90" s="11">
        <v>66</v>
      </c>
      <c r="T90" s="30" t="s">
        <v>818</v>
      </c>
      <c r="U90" s="80" t="s">
        <v>818</v>
      </c>
      <c r="V90" s="85" t="str">
        <f t="shared" si="6"/>
        <v>AOSmithHPTS66</v>
      </c>
      <c r="W90" s="117">
        <v>1</v>
      </c>
      <c r="X90" s="42">
        <v>3</v>
      </c>
      <c r="Y90" s="43">
        <v>44728</v>
      </c>
      <c r="Z90" s="44" t="s">
        <v>80</v>
      </c>
      <c r="AA90" s="126" t="str">
        <f t="shared" si="25"/>
        <v>2,     1102384,   "HPS10-66H45DV 2**  (66 gal)"</v>
      </c>
      <c r="AB90" s="128" t="str">
        <f t="shared" si="36"/>
        <v>AOSmith</v>
      </c>
      <c r="AC90" s="148" t="s">
        <v>833</v>
      </c>
      <c r="AD90" s="173">
        <f t="shared" si="8"/>
        <v>1</v>
      </c>
      <c r="AE90" s="126" t="str">
        <f t="shared" si="26"/>
        <v xml:space="preserve">          case  HPS10-66H45DV 2**  (66 gal)   :   "AOSmithHPS1066H45DV2xx"</v>
      </c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</row>
    <row r="91" spans="3:1039" s="6" customFormat="1" ht="15" customHeight="1" x14ac:dyDescent="0.25">
      <c r="C91" s="149" t="str">
        <f t="shared" si="27"/>
        <v>A. O. Smith</v>
      </c>
      <c r="D91" s="149" t="str">
        <f t="shared" si="28"/>
        <v>HPTS-80 2**  (80 gal)</v>
      </c>
      <c r="E91" s="149">
        <f t="shared" si="29"/>
        <v>1102485</v>
      </c>
      <c r="F91" s="55">
        <f t="shared" si="30"/>
        <v>80</v>
      </c>
      <c r="G91" s="6" t="str">
        <f t="shared" si="31"/>
        <v>AOSmithHPTS80</v>
      </c>
      <c r="H91" s="116">
        <f t="shared" si="32"/>
        <v>1</v>
      </c>
      <c r="I91" s="154" t="str">
        <f t="shared" si="33"/>
        <v>AOSmithHPTS802xx</v>
      </c>
      <c r="J91" s="91" t="s">
        <v>188</v>
      </c>
      <c r="K91" s="32">
        <v>4</v>
      </c>
      <c r="L91" s="75">
        <f t="shared" si="24"/>
        <v>11</v>
      </c>
      <c r="M91" s="25" t="s">
        <v>6</v>
      </c>
      <c r="N91" s="62">
        <f t="shared" si="35"/>
        <v>24</v>
      </c>
      <c r="O91" s="169">
        <f t="shared" si="4"/>
        <v>1102485</v>
      </c>
      <c r="P91" s="59" t="str">
        <f t="shared" si="34"/>
        <v>HPTS-80 2**  (80 gal)</v>
      </c>
      <c r="Q91" s="153">
        <f t="shared" si="5"/>
        <v>1</v>
      </c>
      <c r="R91" s="26" t="s">
        <v>825</v>
      </c>
      <c r="S91" s="27">
        <v>80</v>
      </c>
      <c r="T91" s="30" t="s">
        <v>819</v>
      </c>
      <c r="U91" s="80" t="s">
        <v>819</v>
      </c>
      <c r="V91" s="85" t="str">
        <f t="shared" si="6"/>
        <v>AOSmithHPTS80</v>
      </c>
      <c r="W91" s="117">
        <v>1</v>
      </c>
      <c r="X91" s="42">
        <v>4</v>
      </c>
      <c r="Y91" s="43">
        <v>44728</v>
      </c>
      <c r="Z91" s="44" t="s">
        <v>80</v>
      </c>
      <c r="AA91" s="126" t="str">
        <f t="shared" si="25"/>
        <v>2,     1102485,   "HPTS-80 2**  (80 gal)"</v>
      </c>
      <c r="AB91" s="128" t="str">
        <f t="shared" si="36"/>
        <v>AOSmith</v>
      </c>
      <c r="AC91" s="148" t="s">
        <v>834</v>
      </c>
      <c r="AD91" s="173">
        <f t="shared" si="8"/>
        <v>1</v>
      </c>
      <c r="AE91" s="126" t="str">
        <f t="shared" si="26"/>
        <v xml:space="preserve">          case  HPTS-80 2**  (80 gal)   :   "AOSmithHPTS802xx"</v>
      </c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  <c r="UH91"/>
      <c r="UI91"/>
      <c r="UJ91"/>
      <c r="UK91"/>
      <c r="UL91"/>
      <c r="UM91"/>
      <c r="UN91"/>
      <c r="UO91"/>
      <c r="UP91"/>
      <c r="UQ91"/>
      <c r="UR91"/>
      <c r="US91"/>
      <c r="UT91"/>
      <c r="UU91"/>
      <c r="UV91"/>
      <c r="UW91"/>
      <c r="UX91"/>
      <c r="UY91"/>
      <c r="UZ91"/>
      <c r="VA91"/>
      <c r="VB91"/>
      <c r="VC91"/>
      <c r="VD91"/>
      <c r="VE91"/>
      <c r="VF91"/>
      <c r="VG91"/>
      <c r="VH91"/>
      <c r="VI91"/>
      <c r="VJ91"/>
      <c r="VK91"/>
      <c r="VL91"/>
      <c r="VM91"/>
      <c r="VN91"/>
      <c r="VO91"/>
      <c r="VP91"/>
      <c r="VQ91"/>
      <c r="VR91"/>
      <c r="VS91"/>
      <c r="VT91"/>
      <c r="VU91"/>
      <c r="VV91"/>
      <c r="VW91"/>
      <c r="VX91"/>
      <c r="VY91"/>
      <c r="VZ91"/>
      <c r="WA91"/>
      <c r="WB91"/>
      <c r="WC91"/>
      <c r="WD91"/>
      <c r="WE91"/>
      <c r="WF91"/>
      <c r="WG91"/>
      <c r="WH91"/>
      <c r="WI91"/>
      <c r="WJ91"/>
      <c r="WK91"/>
      <c r="WL91"/>
      <c r="WM91"/>
      <c r="WN91"/>
      <c r="WO91"/>
      <c r="WP91"/>
      <c r="WQ91"/>
      <c r="WR91"/>
      <c r="WS91"/>
      <c r="WT91"/>
      <c r="WU91"/>
      <c r="WV91"/>
      <c r="WW91"/>
      <c r="WX91"/>
      <c r="WY91"/>
      <c r="WZ91"/>
      <c r="XA91"/>
      <c r="XB91"/>
      <c r="XC91"/>
      <c r="XD91"/>
      <c r="XE91"/>
      <c r="XF91"/>
      <c r="XG91"/>
      <c r="XH91"/>
      <c r="XI91"/>
      <c r="XJ91"/>
      <c r="XK91"/>
      <c r="XL91"/>
      <c r="XM91"/>
      <c r="XN91"/>
      <c r="XO91"/>
      <c r="XP91"/>
      <c r="XQ91"/>
      <c r="XR91"/>
      <c r="XS91"/>
      <c r="XT91"/>
      <c r="XU91"/>
      <c r="XV91"/>
      <c r="XW91"/>
      <c r="XX91"/>
      <c r="XY91"/>
      <c r="XZ91"/>
      <c r="YA91"/>
      <c r="YB91"/>
      <c r="YC91"/>
      <c r="YD91"/>
      <c r="YE91"/>
      <c r="YF91"/>
      <c r="YG91"/>
      <c r="YH91"/>
      <c r="YI91"/>
      <c r="YJ91"/>
      <c r="YK91"/>
      <c r="YL91"/>
      <c r="YM91"/>
      <c r="YN91"/>
      <c r="YO91"/>
      <c r="YP91"/>
      <c r="YQ91"/>
      <c r="YR91"/>
      <c r="YS91"/>
      <c r="YT91"/>
      <c r="YU91"/>
      <c r="YV91"/>
      <c r="YW91"/>
      <c r="YX91"/>
      <c r="YY91"/>
      <c r="YZ91"/>
      <c r="ZA91"/>
      <c r="ZB91"/>
      <c r="ZC91"/>
      <c r="ZD91"/>
      <c r="ZE91"/>
      <c r="ZF91"/>
      <c r="ZG91"/>
      <c r="ZH91"/>
      <c r="ZI91"/>
      <c r="ZJ91"/>
      <c r="ZK91"/>
      <c r="ZL91"/>
      <c r="ZM91"/>
      <c r="ZN91"/>
      <c r="ZO91"/>
      <c r="ZP91"/>
      <c r="ZQ91"/>
      <c r="ZR91"/>
      <c r="ZS91"/>
      <c r="ZT91"/>
      <c r="ZU91"/>
      <c r="ZV91"/>
      <c r="ZW91"/>
      <c r="ZX91"/>
      <c r="ZY91"/>
      <c r="ZZ91"/>
      <c r="AAA91"/>
      <c r="AAB91"/>
      <c r="AAC91"/>
      <c r="AAD91"/>
      <c r="AAE91"/>
      <c r="AAF91"/>
      <c r="AAG91"/>
      <c r="AAH91"/>
      <c r="AAI91"/>
      <c r="AAJ91"/>
      <c r="AAK91"/>
      <c r="AAL91"/>
      <c r="AAM91"/>
      <c r="AAN91"/>
      <c r="AAO91"/>
      <c r="AAP91"/>
      <c r="AAQ91"/>
      <c r="AAR91"/>
      <c r="AAS91"/>
      <c r="AAT91"/>
      <c r="AAU91"/>
      <c r="AAV91"/>
      <c r="AAW91"/>
      <c r="AAX91"/>
      <c r="AAY91"/>
      <c r="AAZ91"/>
      <c r="ABA91"/>
      <c r="ABB91"/>
      <c r="ABC91"/>
      <c r="ABD91"/>
      <c r="ABE91"/>
      <c r="ABF91"/>
      <c r="ABG91"/>
      <c r="ABH91"/>
      <c r="ABI91"/>
      <c r="ABJ91"/>
      <c r="ABK91"/>
      <c r="ABL91"/>
      <c r="ABM91"/>
      <c r="ABN91"/>
      <c r="ABO91"/>
      <c r="ABP91"/>
      <c r="ABQ91"/>
      <c r="ABR91"/>
      <c r="ABS91"/>
      <c r="ABT91"/>
      <c r="ABU91"/>
      <c r="ABV91"/>
      <c r="ABW91"/>
      <c r="ABX91"/>
      <c r="ABY91"/>
      <c r="ABZ91"/>
      <c r="ACA91"/>
      <c r="ACB91"/>
      <c r="ACC91"/>
      <c r="ACD91"/>
      <c r="ACE91"/>
      <c r="ACF91"/>
      <c r="ACG91"/>
      <c r="ACH91"/>
      <c r="ACI91"/>
      <c r="ACJ91"/>
      <c r="ACK91"/>
      <c r="ACL91"/>
      <c r="ACM91"/>
      <c r="ACN91"/>
      <c r="ACO91"/>
      <c r="ACP91"/>
      <c r="ACQ91"/>
      <c r="ACR91"/>
      <c r="ACS91"/>
      <c r="ACT91"/>
      <c r="ACU91"/>
      <c r="ACV91"/>
      <c r="ACW91"/>
      <c r="ACX91"/>
      <c r="ACY91"/>
      <c r="ACZ91"/>
      <c r="ADA91"/>
      <c r="ADB91"/>
      <c r="ADC91"/>
      <c r="ADD91"/>
      <c r="ADE91"/>
      <c r="ADF91"/>
      <c r="ADG91"/>
      <c r="ADH91"/>
      <c r="ADI91"/>
      <c r="ADJ91"/>
      <c r="ADK91"/>
      <c r="ADL91"/>
      <c r="ADM91"/>
      <c r="ADN91"/>
      <c r="ADO91"/>
      <c r="ADP91"/>
      <c r="ADQ91"/>
      <c r="ADR91"/>
      <c r="ADS91"/>
      <c r="ADT91"/>
      <c r="ADU91"/>
      <c r="ADV91"/>
      <c r="ADW91"/>
      <c r="ADX91"/>
      <c r="ADY91"/>
      <c r="ADZ91"/>
      <c r="AEA91"/>
      <c r="AEB91"/>
      <c r="AEC91"/>
      <c r="AED91"/>
      <c r="AEE91"/>
      <c r="AEF91"/>
      <c r="AEG91"/>
      <c r="AEH91"/>
      <c r="AEI91"/>
      <c r="AEJ91"/>
      <c r="AEK91"/>
      <c r="AEL91"/>
      <c r="AEM91"/>
      <c r="AEN91"/>
      <c r="AEO91"/>
      <c r="AEP91"/>
      <c r="AEQ91"/>
      <c r="AER91"/>
      <c r="AES91"/>
      <c r="AET91"/>
      <c r="AEU91"/>
      <c r="AEV91"/>
      <c r="AEW91"/>
      <c r="AEX91"/>
      <c r="AEY91"/>
      <c r="AEZ91"/>
      <c r="AFA91"/>
      <c r="AFB91"/>
      <c r="AFC91"/>
      <c r="AFD91"/>
      <c r="AFE91"/>
      <c r="AFF91"/>
      <c r="AFG91"/>
      <c r="AFH91"/>
      <c r="AFI91"/>
      <c r="AFJ91"/>
      <c r="AFK91"/>
      <c r="AFL91"/>
      <c r="AFM91"/>
      <c r="AFN91"/>
      <c r="AFO91"/>
      <c r="AFP91"/>
      <c r="AFQ91"/>
      <c r="AFR91"/>
      <c r="AFS91"/>
      <c r="AFT91"/>
      <c r="AFU91"/>
      <c r="AFV91"/>
      <c r="AFW91"/>
      <c r="AFX91"/>
      <c r="AFY91"/>
      <c r="AFZ91"/>
      <c r="AGA91"/>
      <c r="AGB91"/>
      <c r="AGC91"/>
      <c r="AGD91"/>
      <c r="AGE91"/>
      <c r="AGF91"/>
      <c r="AGG91"/>
      <c r="AGH91"/>
      <c r="AGI91"/>
      <c r="AGJ91"/>
      <c r="AGK91"/>
      <c r="AGL91"/>
      <c r="AGM91"/>
      <c r="AGN91"/>
      <c r="AGO91"/>
      <c r="AGP91"/>
      <c r="AGQ91"/>
      <c r="AGR91"/>
      <c r="AGS91"/>
      <c r="AGT91"/>
      <c r="AGU91"/>
      <c r="AGV91"/>
      <c r="AGW91"/>
      <c r="AGX91"/>
      <c r="AGY91"/>
      <c r="AGZ91"/>
      <c r="AHA91"/>
      <c r="AHB91"/>
      <c r="AHC91"/>
      <c r="AHD91"/>
      <c r="AHE91"/>
      <c r="AHF91"/>
      <c r="AHG91"/>
      <c r="AHH91"/>
      <c r="AHI91"/>
      <c r="AHJ91"/>
      <c r="AHK91"/>
      <c r="AHL91"/>
      <c r="AHM91"/>
      <c r="AHN91"/>
      <c r="AHO91"/>
      <c r="AHP91"/>
      <c r="AHQ91"/>
      <c r="AHR91"/>
      <c r="AHS91"/>
      <c r="AHT91"/>
      <c r="AHU91"/>
      <c r="AHV91"/>
      <c r="AHW91"/>
      <c r="AHX91"/>
      <c r="AHY91"/>
      <c r="AHZ91"/>
      <c r="AIA91"/>
      <c r="AIB91"/>
      <c r="AIC91"/>
      <c r="AID91"/>
      <c r="AIE91"/>
      <c r="AIF91"/>
      <c r="AIG91"/>
      <c r="AIH91"/>
      <c r="AII91"/>
      <c r="AIJ91"/>
      <c r="AIK91"/>
      <c r="AIL91"/>
      <c r="AIM91"/>
      <c r="AIN91"/>
      <c r="AIO91"/>
      <c r="AIP91"/>
      <c r="AIQ91"/>
      <c r="AIR91"/>
      <c r="AIS91"/>
      <c r="AIT91"/>
      <c r="AIU91"/>
      <c r="AIV91"/>
      <c r="AIW91"/>
      <c r="AIX91"/>
      <c r="AIY91"/>
      <c r="AIZ91"/>
      <c r="AJA91"/>
      <c r="AJB91"/>
      <c r="AJC91"/>
      <c r="AJD91"/>
      <c r="AJE91"/>
      <c r="AJF91"/>
      <c r="AJG91"/>
      <c r="AJH91"/>
      <c r="AJI91"/>
      <c r="AJJ91"/>
      <c r="AJK91"/>
      <c r="AJL91"/>
      <c r="AJM91"/>
      <c r="AJN91"/>
      <c r="AJO91"/>
      <c r="AJP91"/>
      <c r="AJQ91"/>
      <c r="AJR91"/>
      <c r="AJS91"/>
      <c r="AJT91"/>
      <c r="AJU91"/>
      <c r="AJV91"/>
      <c r="AJW91"/>
      <c r="AJX91"/>
      <c r="AJY91"/>
      <c r="AJZ91"/>
      <c r="AKA91"/>
      <c r="AKB91"/>
      <c r="AKC91"/>
      <c r="AKD91"/>
      <c r="AKE91"/>
      <c r="AKF91"/>
      <c r="AKG91"/>
      <c r="AKH91"/>
      <c r="AKI91"/>
      <c r="AKJ91"/>
      <c r="AKK91"/>
      <c r="AKL91"/>
      <c r="AKM91"/>
      <c r="AKN91"/>
      <c r="AKO91"/>
      <c r="AKP91"/>
      <c r="AKQ91"/>
      <c r="AKR91"/>
      <c r="AKS91"/>
      <c r="AKT91"/>
      <c r="AKU91"/>
      <c r="AKV91"/>
      <c r="AKW91"/>
      <c r="AKX91"/>
      <c r="AKY91"/>
      <c r="AKZ91"/>
      <c r="ALA91"/>
      <c r="ALB91"/>
      <c r="ALC91"/>
      <c r="ALD91"/>
      <c r="ALE91"/>
      <c r="ALF91"/>
      <c r="ALG91"/>
      <c r="ALH91"/>
      <c r="ALI91"/>
      <c r="ALJ91"/>
      <c r="ALK91"/>
      <c r="ALL91"/>
      <c r="ALM91"/>
      <c r="ALN91"/>
      <c r="ALO91"/>
      <c r="ALP91"/>
      <c r="ALQ91"/>
      <c r="ALR91"/>
      <c r="ALS91"/>
      <c r="ALT91"/>
      <c r="ALU91"/>
      <c r="ALV91"/>
      <c r="ALW91"/>
      <c r="ALX91"/>
      <c r="ALY91"/>
      <c r="ALZ91"/>
      <c r="AMA91"/>
      <c r="AMB91"/>
      <c r="AMC91"/>
      <c r="AMD91"/>
      <c r="AME91"/>
      <c r="AMF91"/>
      <c r="AMG91"/>
      <c r="AMH91"/>
      <c r="AMI91"/>
      <c r="AMJ91"/>
      <c r="AMK91"/>
      <c r="AML91"/>
      <c r="AMM91"/>
      <c r="AMN91"/>
      <c r="AMO91"/>
      <c r="AMP91"/>
      <c r="AMQ91"/>
      <c r="AMR91"/>
      <c r="AMS91"/>
      <c r="AMT91"/>
      <c r="AMU91"/>
      <c r="AMV91"/>
      <c r="AMW91"/>
      <c r="AMX91"/>
      <c r="AMY91"/>
    </row>
    <row r="92" spans="3:1039" s="6" customFormat="1" ht="15" customHeight="1" x14ac:dyDescent="0.25">
      <c r="C92" s="149" t="str">
        <f t="shared" si="27"/>
        <v>A. O. Smith</v>
      </c>
      <c r="D92" s="149" t="str">
        <f t="shared" si="28"/>
        <v>HPS10-80H45DV 2**  (80 gal)</v>
      </c>
      <c r="E92" s="149">
        <f t="shared" si="29"/>
        <v>1102585</v>
      </c>
      <c r="F92" s="55">
        <f t="shared" si="30"/>
        <v>80</v>
      </c>
      <c r="G92" s="6" t="str">
        <f t="shared" si="31"/>
        <v>AOSmithHPTS80</v>
      </c>
      <c r="H92" s="116">
        <f t="shared" si="32"/>
        <v>1</v>
      </c>
      <c r="I92" s="154" t="str">
        <f t="shared" si="33"/>
        <v>AOSmithHPS1080H45DV2xx</v>
      </c>
      <c r="J92" s="91" t="s">
        <v>188</v>
      </c>
      <c r="K92" s="32">
        <v>4</v>
      </c>
      <c r="L92" s="75">
        <f t="shared" si="24"/>
        <v>11</v>
      </c>
      <c r="M92" s="25" t="s">
        <v>6</v>
      </c>
      <c r="N92" s="62">
        <f t="shared" si="35"/>
        <v>25</v>
      </c>
      <c r="O92" s="169">
        <f t="shared" si="4"/>
        <v>1102585</v>
      </c>
      <c r="P92" s="59" t="str">
        <f t="shared" si="34"/>
        <v>HPS10-80H45DV 2**  (80 gal)</v>
      </c>
      <c r="Q92" s="153">
        <f t="shared" si="5"/>
        <v>1</v>
      </c>
      <c r="R92" s="26" t="s">
        <v>826</v>
      </c>
      <c r="S92" s="27">
        <v>80</v>
      </c>
      <c r="T92" s="30" t="s">
        <v>819</v>
      </c>
      <c r="U92" s="80" t="s">
        <v>819</v>
      </c>
      <c r="V92" s="85" t="str">
        <f t="shared" si="6"/>
        <v>AOSmithHPTS80</v>
      </c>
      <c r="W92" s="117">
        <v>1</v>
      </c>
      <c r="X92" s="42">
        <v>4</v>
      </c>
      <c r="Y92" s="43">
        <v>44728</v>
      </c>
      <c r="Z92" s="44" t="s">
        <v>80</v>
      </c>
      <c r="AA92" s="126" t="str">
        <f t="shared" si="25"/>
        <v>2,     1102585,   "HPS10-80H45DV 2**  (80 gal)"</v>
      </c>
      <c r="AB92" s="128" t="str">
        <f t="shared" si="36"/>
        <v>AOSmith</v>
      </c>
      <c r="AC92" s="148" t="s">
        <v>835</v>
      </c>
      <c r="AD92" s="173">
        <f t="shared" si="8"/>
        <v>1</v>
      </c>
      <c r="AE92" s="126" t="str">
        <f t="shared" si="26"/>
        <v xml:space="preserve">          case  HPS10-80H45DV 2**  (80 gal)   :   "AOSmithHPS1080H45DV2xx"</v>
      </c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  <c r="UH92"/>
      <c r="UI92"/>
      <c r="UJ92"/>
      <c r="UK92"/>
      <c r="UL92"/>
      <c r="UM92"/>
      <c r="UN92"/>
      <c r="UO92"/>
      <c r="UP92"/>
      <c r="UQ92"/>
      <c r="UR92"/>
      <c r="US92"/>
      <c r="UT92"/>
      <c r="UU92"/>
      <c r="UV92"/>
      <c r="UW92"/>
      <c r="UX92"/>
      <c r="UY92"/>
      <c r="UZ92"/>
      <c r="VA92"/>
      <c r="VB92"/>
      <c r="VC92"/>
      <c r="VD92"/>
      <c r="VE92"/>
      <c r="VF92"/>
      <c r="VG92"/>
      <c r="VH92"/>
      <c r="VI92"/>
      <c r="VJ92"/>
      <c r="VK92"/>
      <c r="VL92"/>
      <c r="VM92"/>
      <c r="VN92"/>
      <c r="VO92"/>
      <c r="VP92"/>
      <c r="VQ92"/>
      <c r="VR92"/>
      <c r="VS92"/>
      <c r="VT92"/>
      <c r="VU92"/>
      <c r="VV92"/>
      <c r="VW92"/>
      <c r="VX92"/>
      <c r="VY92"/>
      <c r="VZ92"/>
      <c r="WA92"/>
      <c r="WB92"/>
      <c r="WC92"/>
      <c r="WD92"/>
      <c r="WE92"/>
      <c r="WF92"/>
      <c r="WG92"/>
      <c r="WH92"/>
      <c r="WI92"/>
      <c r="WJ92"/>
      <c r="WK92"/>
      <c r="WL92"/>
      <c r="WM92"/>
      <c r="WN92"/>
      <c r="WO92"/>
      <c r="WP92"/>
      <c r="WQ92"/>
      <c r="WR92"/>
      <c r="WS92"/>
      <c r="WT92"/>
      <c r="WU92"/>
      <c r="WV92"/>
      <c r="WW92"/>
      <c r="WX92"/>
      <c r="WY92"/>
      <c r="WZ92"/>
      <c r="XA92"/>
      <c r="XB92"/>
      <c r="XC92"/>
      <c r="XD92"/>
      <c r="XE92"/>
      <c r="XF92"/>
      <c r="XG92"/>
      <c r="XH92"/>
      <c r="XI92"/>
      <c r="XJ92"/>
      <c r="XK92"/>
      <c r="XL92"/>
      <c r="XM92"/>
      <c r="XN92"/>
      <c r="XO92"/>
      <c r="XP92"/>
      <c r="XQ92"/>
      <c r="XR92"/>
      <c r="XS92"/>
      <c r="XT92"/>
      <c r="XU92"/>
      <c r="XV92"/>
      <c r="XW92"/>
      <c r="XX92"/>
      <c r="XY92"/>
      <c r="XZ92"/>
      <c r="YA92"/>
      <c r="YB92"/>
      <c r="YC92"/>
      <c r="YD92"/>
      <c r="YE92"/>
      <c r="YF92"/>
      <c r="YG92"/>
      <c r="YH92"/>
      <c r="YI92"/>
      <c r="YJ92"/>
      <c r="YK92"/>
      <c r="YL92"/>
      <c r="YM92"/>
      <c r="YN92"/>
      <c r="YO92"/>
      <c r="YP92"/>
      <c r="YQ92"/>
      <c r="YR92"/>
      <c r="YS92"/>
      <c r="YT92"/>
      <c r="YU92"/>
      <c r="YV92"/>
      <c r="YW92"/>
      <c r="YX92"/>
      <c r="YY92"/>
      <c r="YZ92"/>
      <c r="ZA92"/>
      <c r="ZB92"/>
      <c r="ZC92"/>
      <c r="ZD92"/>
      <c r="ZE92"/>
      <c r="ZF92"/>
      <c r="ZG92"/>
      <c r="ZH92"/>
      <c r="ZI92"/>
      <c r="ZJ92"/>
      <c r="ZK92"/>
      <c r="ZL92"/>
      <c r="ZM92"/>
      <c r="ZN92"/>
      <c r="ZO92"/>
      <c r="ZP92"/>
      <c r="ZQ92"/>
      <c r="ZR92"/>
      <c r="ZS92"/>
      <c r="ZT92"/>
      <c r="ZU92"/>
      <c r="ZV92"/>
      <c r="ZW92"/>
      <c r="ZX92"/>
      <c r="ZY92"/>
      <c r="ZZ92"/>
      <c r="AAA92"/>
      <c r="AAB92"/>
      <c r="AAC92"/>
      <c r="AAD92"/>
      <c r="AAE92"/>
      <c r="AAF92"/>
      <c r="AAG92"/>
      <c r="AAH92"/>
      <c r="AAI92"/>
      <c r="AAJ92"/>
      <c r="AAK92"/>
      <c r="AAL92"/>
      <c r="AAM92"/>
      <c r="AAN92"/>
      <c r="AAO92"/>
      <c r="AAP92"/>
      <c r="AAQ92"/>
      <c r="AAR92"/>
      <c r="AAS92"/>
      <c r="AAT92"/>
      <c r="AAU92"/>
      <c r="AAV92"/>
      <c r="AAW92"/>
      <c r="AAX92"/>
      <c r="AAY92"/>
      <c r="AAZ92"/>
      <c r="ABA92"/>
      <c r="ABB92"/>
      <c r="ABC92"/>
      <c r="ABD92"/>
      <c r="ABE92"/>
      <c r="ABF92"/>
      <c r="ABG92"/>
      <c r="ABH92"/>
      <c r="ABI92"/>
      <c r="ABJ92"/>
      <c r="ABK92"/>
      <c r="ABL92"/>
      <c r="ABM92"/>
      <c r="ABN92"/>
      <c r="ABO92"/>
      <c r="ABP92"/>
      <c r="ABQ92"/>
      <c r="ABR92"/>
      <c r="ABS92"/>
      <c r="ABT92"/>
      <c r="ABU92"/>
      <c r="ABV92"/>
      <c r="ABW92"/>
      <c r="ABX92"/>
      <c r="ABY92"/>
      <c r="ABZ92"/>
      <c r="ACA92"/>
      <c r="ACB92"/>
      <c r="ACC92"/>
      <c r="ACD92"/>
      <c r="ACE92"/>
      <c r="ACF92"/>
      <c r="ACG92"/>
      <c r="ACH92"/>
      <c r="ACI92"/>
      <c r="ACJ92"/>
      <c r="ACK92"/>
      <c r="ACL92"/>
      <c r="ACM92"/>
      <c r="ACN92"/>
      <c r="ACO92"/>
      <c r="ACP92"/>
      <c r="ACQ92"/>
      <c r="ACR92"/>
      <c r="ACS92"/>
      <c r="ACT92"/>
      <c r="ACU92"/>
      <c r="ACV92"/>
      <c r="ACW92"/>
      <c r="ACX92"/>
      <c r="ACY92"/>
      <c r="ACZ92"/>
      <c r="ADA92"/>
      <c r="ADB92"/>
      <c r="ADC92"/>
      <c r="ADD92"/>
      <c r="ADE92"/>
      <c r="ADF92"/>
      <c r="ADG92"/>
      <c r="ADH92"/>
      <c r="ADI92"/>
      <c r="ADJ92"/>
      <c r="ADK92"/>
      <c r="ADL92"/>
      <c r="ADM92"/>
      <c r="ADN92"/>
      <c r="ADO92"/>
      <c r="ADP92"/>
      <c r="ADQ92"/>
      <c r="ADR92"/>
      <c r="ADS92"/>
      <c r="ADT92"/>
      <c r="ADU92"/>
      <c r="ADV92"/>
      <c r="ADW92"/>
      <c r="ADX92"/>
      <c r="ADY92"/>
      <c r="ADZ92"/>
      <c r="AEA92"/>
      <c r="AEB92"/>
      <c r="AEC92"/>
      <c r="AED92"/>
      <c r="AEE92"/>
      <c r="AEF92"/>
      <c r="AEG92"/>
      <c r="AEH92"/>
      <c r="AEI92"/>
      <c r="AEJ92"/>
      <c r="AEK92"/>
      <c r="AEL92"/>
      <c r="AEM92"/>
      <c r="AEN92"/>
      <c r="AEO92"/>
      <c r="AEP92"/>
      <c r="AEQ92"/>
      <c r="AER92"/>
      <c r="AES92"/>
      <c r="AET92"/>
      <c r="AEU92"/>
      <c r="AEV92"/>
      <c r="AEW92"/>
      <c r="AEX92"/>
      <c r="AEY92"/>
      <c r="AEZ92"/>
      <c r="AFA92"/>
      <c r="AFB92"/>
      <c r="AFC92"/>
      <c r="AFD92"/>
      <c r="AFE92"/>
      <c r="AFF92"/>
      <c r="AFG92"/>
      <c r="AFH92"/>
      <c r="AFI92"/>
      <c r="AFJ92"/>
      <c r="AFK92"/>
      <c r="AFL92"/>
      <c r="AFM92"/>
      <c r="AFN92"/>
      <c r="AFO92"/>
      <c r="AFP92"/>
      <c r="AFQ92"/>
      <c r="AFR92"/>
      <c r="AFS92"/>
      <c r="AFT92"/>
      <c r="AFU92"/>
      <c r="AFV92"/>
      <c r="AFW92"/>
      <c r="AFX92"/>
      <c r="AFY92"/>
      <c r="AFZ92"/>
      <c r="AGA92"/>
      <c r="AGB92"/>
      <c r="AGC92"/>
      <c r="AGD92"/>
      <c r="AGE92"/>
      <c r="AGF92"/>
      <c r="AGG92"/>
      <c r="AGH92"/>
      <c r="AGI92"/>
      <c r="AGJ92"/>
      <c r="AGK92"/>
      <c r="AGL92"/>
      <c r="AGM92"/>
      <c r="AGN92"/>
      <c r="AGO92"/>
      <c r="AGP92"/>
      <c r="AGQ92"/>
      <c r="AGR92"/>
      <c r="AGS92"/>
      <c r="AGT92"/>
      <c r="AGU92"/>
      <c r="AGV92"/>
      <c r="AGW92"/>
      <c r="AGX92"/>
      <c r="AGY92"/>
      <c r="AGZ92"/>
      <c r="AHA92"/>
      <c r="AHB92"/>
      <c r="AHC92"/>
      <c r="AHD92"/>
      <c r="AHE92"/>
      <c r="AHF92"/>
      <c r="AHG92"/>
      <c r="AHH92"/>
      <c r="AHI92"/>
      <c r="AHJ92"/>
      <c r="AHK92"/>
      <c r="AHL92"/>
      <c r="AHM92"/>
      <c r="AHN92"/>
      <c r="AHO92"/>
      <c r="AHP92"/>
      <c r="AHQ92"/>
      <c r="AHR92"/>
      <c r="AHS92"/>
      <c r="AHT92"/>
      <c r="AHU92"/>
      <c r="AHV92"/>
      <c r="AHW92"/>
      <c r="AHX92"/>
      <c r="AHY92"/>
      <c r="AHZ92"/>
      <c r="AIA92"/>
      <c r="AIB92"/>
      <c r="AIC92"/>
      <c r="AID92"/>
      <c r="AIE92"/>
      <c r="AIF92"/>
      <c r="AIG92"/>
      <c r="AIH92"/>
      <c r="AII92"/>
      <c r="AIJ92"/>
      <c r="AIK92"/>
      <c r="AIL92"/>
      <c r="AIM92"/>
      <c r="AIN92"/>
      <c r="AIO92"/>
      <c r="AIP92"/>
      <c r="AIQ92"/>
      <c r="AIR92"/>
      <c r="AIS92"/>
      <c r="AIT92"/>
      <c r="AIU92"/>
      <c r="AIV92"/>
      <c r="AIW92"/>
      <c r="AIX92"/>
      <c r="AIY92"/>
      <c r="AIZ92"/>
      <c r="AJA92"/>
      <c r="AJB92"/>
      <c r="AJC92"/>
      <c r="AJD92"/>
      <c r="AJE92"/>
      <c r="AJF92"/>
      <c r="AJG92"/>
      <c r="AJH92"/>
      <c r="AJI92"/>
      <c r="AJJ92"/>
      <c r="AJK92"/>
      <c r="AJL92"/>
      <c r="AJM92"/>
      <c r="AJN92"/>
      <c r="AJO92"/>
      <c r="AJP92"/>
      <c r="AJQ92"/>
      <c r="AJR92"/>
      <c r="AJS92"/>
      <c r="AJT92"/>
      <c r="AJU92"/>
      <c r="AJV92"/>
      <c r="AJW92"/>
      <c r="AJX92"/>
      <c r="AJY92"/>
      <c r="AJZ92"/>
      <c r="AKA92"/>
      <c r="AKB92"/>
      <c r="AKC92"/>
      <c r="AKD92"/>
      <c r="AKE92"/>
      <c r="AKF92"/>
      <c r="AKG92"/>
      <c r="AKH92"/>
      <c r="AKI92"/>
      <c r="AKJ92"/>
      <c r="AKK92"/>
      <c r="AKL92"/>
      <c r="AKM92"/>
      <c r="AKN92"/>
      <c r="AKO92"/>
      <c r="AKP92"/>
      <c r="AKQ92"/>
      <c r="AKR92"/>
      <c r="AKS92"/>
      <c r="AKT92"/>
      <c r="AKU92"/>
      <c r="AKV92"/>
      <c r="AKW92"/>
      <c r="AKX92"/>
      <c r="AKY92"/>
      <c r="AKZ92"/>
      <c r="ALA92"/>
      <c r="ALB92"/>
      <c r="ALC92"/>
      <c r="ALD92"/>
      <c r="ALE92"/>
      <c r="ALF92"/>
      <c r="ALG92"/>
      <c r="ALH92"/>
      <c r="ALI92"/>
      <c r="ALJ92"/>
      <c r="ALK92"/>
      <c r="ALL92"/>
      <c r="ALM92"/>
      <c r="ALN92"/>
      <c r="ALO92"/>
      <c r="ALP92"/>
      <c r="ALQ92"/>
      <c r="ALR92"/>
      <c r="ALS92"/>
      <c r="ALT92"/>
      <c r="ALU92"/>
      <c r="ALV92"/>
      <c r="ALW92"/>
      <c r="ALX92"/>
      <c r="ALY92"/>
      <c r="ALZ92"/>
      <c r="AMA92"/>
      <c r="AMB92"/>
      <c r="AMC92"/>
      <c r="AMD92"/>
      <c r="AME92"/>
      <c r="AMF92"/>
      <c r="AMG92"/>
      <c r="AMH92"/>
      <c r="AMI92"/>
      <c r="AMJ92"/>
      <c r="AMK92"/>
      <c r="AML92"/>
      <c r="AMM92"/>
      <c r="AMN92"/>
      <c r="AMO92"/>
      <c r="AMP92"/>
      <c r="AMQ92"/>
      <c r="AMR92"/>
      <c r="AMS92"/>
      <c r="AMT92"/>
      <c r="AMU92"/>
      <c r="AMV92"/>
      <c r="AMW92"/>
      <c r="AMX92"/>
      <c r="AMY92"/>
    </row>
    <row r="93" spans="3:1039" s="6" customFormat="1" ht="15" customHeight="1" x14ac:dyDescent="0.25">
      <c r="C93" s="6" t="str">
        <f>M93</f>
        <v>A. O. Smith</v>
      </c>
      <c r="D93" s="6" t="str">
        <f>P93</f>
        <v>FPTU 50 120  (50 gal)</v>
      </c>
      <c r="E93" s="6">
        <f>O93</f>
        <v>1100113</v>
      </c>
      <c r="F93" s="55">
        <f>S93</f>
        <v>50</v>
      </c>
      <c r="G93" s="6" t="str">
        <f>V93</f>
        <v>AOSmithHPTU50</v>
      </c>
      <c r="H93" s="116">
        <f>W93</f>
        <v>0</v>
      </c>
      <c r="I93" s="154" t="str">
        <f>AC93</f>
        <v>AOSmithFPTU50</v>
      </c>
      <c r="J93" s="91" t="s">
        <v>188</v>
      </c>
      <c r="K93" s="32">
        <v>1</v>
      </c>
      <c r="L93" s="75">
        <f t="shared" si="24"/>
        <v>11</v>
      </c>
      <c r="M93" s="9" t="s">
        <v>6</v>
      </c>
      <c r="N93" s="109">
        <v>1</v>
      </c>
      <c r="O93" s="169">
        <f t="shared" si="4"/>
        <v>1100113</v>
      </c>
      <c r="P93" s="59" t="str">
        <f t="shared" si="34"/>
        <v>FPTU 50 120  (50 gal)</v>
      </c>
      <c r="Q93" s="153">
        <f t="shared" si="5"/>
        <v>1</v>
      </c>
      <c r="R93" s="10" t="s">
        <v>58</v>
      </c>
      <c r="S93" s="11">
        <v>50</v>
      </c>
      <c r="T93" s="30" t="s">
        <v>81</v>
      </c>
      <c r="U93" s="80" t="s">
        <v>106</v>
      </c>
      <c r="V93" s="85" t="str">
        <f t="shared" si="6"/>
        <v>AOSmithHPTU50</v>
      </c>
      <c r="W93" s="115">
        <v>0</v>
      </c>
      <c r="X93" s="42" t="s">
        <v>8</v>
      </c>
      <c r="Y93" s="43">
        <v>42591</v>
      </c>
      <c r="Z93" s="44" t="s">
        <v>80</v>
      </c>
      <c r="AA93" s="126" t="str">
        <f t="shared" si="25"/>
        <v>2,     1100113,   "FPTU 50 120  (50 gal)"</v>
      </c>
      <c r="AB93" s="127" t="s">
        <v>426</v>
      </c>
      <c r="AC93" s="129" t="s">
        <v>432</v>
      </c>
      <c r="AD93" s="173">
        <f t="shared" si="8"/>
        <v>1</v>
      </c>
      <c r="AE93" s="126" t="str">
        <f t="shared" si="26"/>
        <v xml:space="preserve">          case  FPTU 50 120  (50 gal)   :   "AOSmithFPTU50"</v>
      </c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</row>
    <row r="94" spans="3:1039" s="6" customFormat="1" ht="15" customHeight="1" x14ac:dyDescent="0.25">
      <c r="C94" s="6" t="str">
        <f t="shared" ref="C94:C196" si="37">M94</f>
        <v>A. O. Smith</v>
      </c>
      <c r="D94" s="6" t="str">
        <f t="shared" ref="D94:D196" si="38">P94</f>
        <v>FPTU 66 120  (66 gal)</v>
      </c>
      <c r="E94" s="6">
        <f t="shared" ref="E94:E196" si="39">O94</f>
        <v>1100214</v>
      </c>
      <c r="F94" s="55">
        <f t="shared" ref="F94:F348" si="40">S94</f>
        <v>66</v>
      </c>
      <c r="G94" s="6" t="str">
        <f t="shared" ref="G94:G196" si="41">V94</f>
        <v>AOSmithHPTU66</v>
      </c>
      <c r="H94" s="116">
        <f t="shared" ref="H94:H248" si="42">W94</f>
        <v>0</v>
      </c>
      <c r="I94" s="154" t="str">
        <f t="shared" ref="I94:I196" si="43">AC94</f>
        <v>AOSmithFPTU66</v>
      </c>
      <c r="J94" s="91" t="s">
        <v>188</v>
      </c>
      <c r="K94" s="32">
        <v>1</v>
      </c>
      <c r="L94" s="75">
        <f t="shared" si="24"/>
        <v>11</v>
      </c>
      <c r="M94" s="9" t="s">
        <v>6</v>
      </c>
      <c r="N94" s="62">
        <f>N93+1</f>
        <v>2</v>
      </c>
      <c r="O94" s="169">
        <f t="shared" si="4"/>
        <v>1100214</v>
      </c>
      <c r="P94" s="59" t="str">
        <f t="shared" si="34"/>
        <v>FPTU 66 120  (66 gal)</v>
      </c>
      <c r="Q94" s="153">
        <f t="shared" si="5"/>
        <v>1</v>
      </c>
      <c r="R94" s="10" t="s">
        <v>59</v>
      </c>
      <c r="S94" s="11">
        <v>66</v>
      </c>
      <c r="T94" s="30" t="s">
        <v>82</v>
      </c>
      <c r="U94" s="80" t="s">
        <v>102</v>
      </c>
      <c r="V94" s="85" t="str">
        <f t="shared" si="6"/>
        <v>AOSmithHPTU66</v>
      </c>
      <c r="W94" s="115">
        <v>0</v>
      </c>
      <c r="X94" s="42">
        <v>3</v>
      </c>
      <c r="Y94" s="43">
        <v>42591</v>
      </c>
      <c r="Z94" s="44" t="s">
        <v>80</v>
      </c>
      <c r="AA94" s="126" t="str">
        <f t="shared" si="25"/>
        <v>2,     1100214,   "FPTU 66 120  (66 gal)"</v>
      </c>
      <c r="AB94" s="128" t="str">
        <f>AB93</f>
        <v>AOSmith</v>
      </c>
      <c r="AC94" s="129" t="s">
        <v>433</v>
      </c>
      <c r="AD94" s="173">
        <f t="shared" si="8"/>
        <v>1</v>
      </c>
      <c r="AE94" s="126" t="str">
        <f t="shared" si="26"/>
        <v xml:space="preserve">          case  FPTU 66 120  (66 gal)   :   "AOSmithFPTU66"</v>
      </c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</row>
    <row r="95" spans="3:1039" s="6" customFormat="1" ht="15" customHeight="1" x14ac:dyDescent="0.25">
      <c r="C95" s="6" t="str">
        <f t="shared" si="37"/>
        <v>A. O. Smith</v>
      </c>
      <c r="D95" s="6" t="str">
        <f t="shared" si="38"/>
        <v>FPTU 80 120  (80 gal)</v>
      </c>
      <c r="E95" s="6">
        <f t="shared" si="39"/>
        <v>1100315</v>
      </c>
      <c r="F95" s="55">
        <f t="shared" si="40"/>
        <v>80</v>
      </c>
      <c r="G95" s="6" t="str">
        <f t="shared" si="41"/>
        <v>AOSmithHPTU80</v>
      </c>
      <c r="H95" s="116">
        <f t="shared" si="42"/>
        <v>0</v>
      </c>
      <c r="I95" s="154" t="str">
        <f t="shared" si="43"/>
        <v>AOSmithFPTU80</v>
      </c>
      <c r="J95" s="91" t="s">
        <v>188</v>
      </c>
      <c r="K95" s="32">
        <v>1</v>
      </c>
      <c r="L95" s="75">
        <f t="shared" si="24"/>
        <v>11</v>
      </c>
      <c r="M95" s="9" t="s">
        <v>6</v>
      </c>
      <c r="N95" s="62">
        <f t="shared" ref="N95:N111" si="44">N94+1</f>
        <v>3</v>
      </c>
      <c r="O95" s="169">
        <f t="shared" si="4"/>
        <v>1100315</v>
      </c>
      <c r="P95" s="59" t="str">
        <f t="shared" si="34"/>
        <v>FPTU 80 120  (80 gal)</v>
      </c>
      <c r="Q95" s="153">
        <f t="shared" si="5"/>
        <v>1</v>
      </c>
      <c r="R95" s="10" t="s">
        <v>60</v>
      </c>
      <c r="S95" s="11">
        <v>80</v>
      </c>
      <c r="T95" s="30" t="s">
        <v>83</v>
      </c>
      <c r="U95" s="80" t="s">
        <v>103</v>
      </c>
      <c r="V95" s="85" t="str">
        <f t="shared" si="6"/>
        <v>AOSmithHPTU80</v>
      </c>
      <c r="W95" s="115">
        <v>0</v>
      </c>
      <c r="X95" s="42" t="s">
        <v>13</v>
      </c>
      <c r="Y95" s="43">
        <v>42591</v>
      </c>
      <c r="Z95" s="44" t="s">
        <v>80</v>
      </c>
      <c r="AA95" s="126" t="str">
        <f t="shared" si="25"/>
        <v>2,     1100315,   "FPTU 80 120  (80 gal)"</v>
      </c>
      <c r="AB95" s="128" t="str">
        <f t="shared" ref="AB95:AB111" si="45">AB94</f>
        <v>AOSmith</v>
      </c>
      <c r="AC95" s="129" t="s">
        <v>434</v>
      </c>
      <c r="AD95" s="173">
        <f t="shared" si="8"/>
        <v>1</v>
      </c>
      <c r="AE95" s="126" t="str">
        <f t="shared" si="26"/>
        <v xml:space="preserve">          case  FPTU 80 120  (80 gal)   :   "AOSmithFPTU80"</v>
      </c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</row>
    <row r="96" spans="3:1039" s="6" customFormat="1" ht="15" customHeight="1" x14ac:dyDescent="0.25">
      <c r="C96" s="6" t="str">
        <f t="shared" si="37"/>
        <v>A. O. Smith</v>
      </c>
      <c r="D96" s="6" t="str">
        <f t="shared" si="38"/>
        <v>HHPT 80 102  (80 gal)</v>
      </c>
      <c r="E96" s="6">
        <f t="shared" si="39"/>
        <v>1100412</v>
      </c>
      <c r="F96" s="55">
        <f t="shared" si="40"/>
        <v>80</v>
      </c>
      <c r="G96" s="6" t="str">
        <f t="shared" si="41"/>
        <v>AOSmithPHPT80</v>
      </c>
      <c r="H96" s="116">
        <f t="shared" si="42"/>
        <v>0</v>
      </c>
      <c r="I96" s="154" t="str">
        <f t="shared" si="43"/>
        <v>AOSmithHHPT80Res</v>
      </c>
      <c r="J96" s="91" t="s">
        <v>188</v>
      </c>
      <c r="K96" s="32">
        <v>1</v>
      </c>
      <c r="L96" s="75">
        <f t="shared" si="24"/>
        <v>11</v>
      </c>
      <c r="M96" s="9" t="s">
        <v>6</v>
      </c>
      <c r="N96" s="62">
        <f t="shared" si="44"/>
        <v>4</v>
      </c>
      <c r="O96" s="169">
        <f t="shared" si="4"/>
        <v>1100412</v>
      </c>
      <c r="P96" s="59" t="str">
        <f t="shared" si="34"/>
        <v>HHPT 80 102  (80 gal)</v>
      </c>
      <c r="Q96" s="153">
        <f t="shared" si="5"/>
        <v>1</v>
      </c>
      <c r="R96" s="10" t="s">
        <v>61</v>
      </c>
      <c r="S96" s="11">
        <v>80</v>
      </c>
      <c r="T96" s="30" t="s">
        <v>87</v>
      </c>
      <c r="U96" s="80" t="s">
        <v>105</v>
      </c>
      <c r="V96" s="85" t="str">
        <f t="shared" si="6"/>
        <v>AOSmithPHPT80</v>
      </c>
      <c r="W96" s="115">
        <v>0</v>
      </c>
      <c r="X96" s="42" t="s">
        <v>13</v>
      </c>
      <c r="Y96" s="43">
        <v>40857</v>
      </c>
      <c r="Z96" s="44" t="s">
        <v>80</v>
      </c>
      <c r="AA96" s="126" t="str">
        <f t="shared" si="25"/>
        <v>2,     1100412,   "HHPT 80 102  (80 gal)"</v>
      </c>
      <c r="AB96" s="128" t="str">
        <f t="shared" si="45"/>
        <v>AOSmith</v>
      </c>
      <c r="AC96" s="129" t="s">
        <v>435</v>
      </c>
      <c r="AD96" s="173">
        <f t="shared" si="8"/>
        <v>1</v>
      </c>
      <c r="AE96" s="126" t="str">
        <f t="shared" si="26"/>
        <v xml:space="preserve">          case  HHPT 80 102  (80 gal)   :   "AOSmithHHPT80Res"</v>
      </c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</row>
    <row r="97" spans="3:1042" s="6" customFormat="1" ht="15" customHeight="1" x14ac:dyDescent="0.25">
      <c r="C97" s="6" t="str">
        <f t="shared" si="37"/>
        <v>A. O. Smith</v>
      </c>
      <c r="D97" s="6" t="str">
        <f t="shared" si="38"/>
        <v>HP10-50H45DV  (50 gal)</v>
      </c>
      <c r="E97" s="6">
        <f t="shared" si="39"/>
        <v>1100513</v>
      </c>
      <c r="F97" s="55">
        <f t="shared" si="40"/>
        <v>50</v>
      </c>
      <c r="G97" s="6" t="str">
        <f t="shared" si="41"/>
        <v>AOSmithHPTU50</v>
      </c>
      <c r="H97" s="116">
        <f t="shared" si="42"/>
        <v>0</v>
      </c>
      <c r="I97" s="154" t="str">
        <f t="shared" si="43"/>
        <v>AOSmithHP1050</v>
      </c>
      <c r="J97" s="91" t="s">
        <v>188</v>
      </c>
      <c r="K97" s="32">
        <v>3</v>
      </c>
      <c r="L97" s="75">
        <f t="shared" si="24"/>
        <v>11</v>
      </c>
      <c r="M97" s="25" t="s">
        <v>6</v>
      </c>
      <c r="N97" s="62">
        <f t="shared" si="44"/>
        <v>5</v>
      </c>
      <c r="O97" s="169">
        <f t="shared" si="4"/>
        <v>1100513</v>
      </c>
      <c r="P97" s="59" t="str">
        <f t="shared" si="34"/>
        <v>HP10-50H45DV  (50 gal)</v>
      </c>
      <c r="Q97" s="153">
        <f t="shared" si="5"/>
        <v>1</v>
      </c>
      <c r="R97" s="26" t="s">
        <v>15</v>
      </c>
      <c r="S97" s="27">
        <v>50</v>
      </c>
      <c r="T97" s="30" t="s">
        <v>81</v>
      </c>
      <c r="U97" s="80" t="s">
        <v>106</v>
      </c>
      <c r="V97" s="85" t="str">
        <f t="shared" si="6"/>
        <v>AOSmithHPTU50</v>
      </c>
      <c r="W97" s="115">
        <v>0</v>
      </c>
      <c r="X97" s="42" t="s">
        <v>8</v>
      </c>
      <c r="Y97" s="43">
        <v>42808</v>
      </c>
      <c r="Z97" s="44" t="s">
        <v>80</v>
      </c>
      <c r="AA97" s="126" t="str">
        <f t="shared" si="25"/>
        <v>2,     1100513,   "HP10-50H45DV  (50 gal)"</v>
      </c>
      <c r="AB97" s="128" t="str">
        <f t="shared" si="45"/>
        <v>AOSmith</v>
      </c>
      <c r="AC97" s="129" t="s">
        <v>436</v>
      </c>
      <c r="AD97" s="173">
        <f t="shared" si="8"/>
        <v>1</v>
      </c>
      <c r="AE97" s="126" t="str">
        <f t="shared" si="26"/>
        <v xml:space="preserve">          case  HP10-50H45DV  (50 gal)   :   "AOSmithHP1050"</v>
      </c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  <c r="UH97"/>
      <c r="UI97"/>
      <c r="UJ97"/>
      <c r="UK97"/>
      <c r="UL97"/>
      <c r="UM97"/>
      <c r="UN97"/>
      <c r="UO97"/>
      <c r="UP97"/>
      <c r="UQ97"/>
      <c r="UR97"/>
      <c r="US97"/>
      <c r="UT97"/>
      <c r="UU97"/>
      <c r="UV97"/>
      <c r="UW97"/>
      <c r="UX97"/>
      <c r="UY97"/>
      <c r="UZ97"/>
      <c r="VA97"/>
      <c r="VB97"/>
      <c r="VC97"/>
      <c r="VD97"/>
      <c r="VE97"/>
      <c r="VF97"/>
      <c r="VG97"/>
      <c r="VH97"/>
      <c r="VI97"/>
      <c r="VJ97"/>
      <c r="VK97"/>
      <c r="VL97"/>
      <c r="VM97"/>
      <c r="VN97"/>
      <c r="VO97"/>
      <c r="VP97"/>
      <c r="VQ97"/>
      <c r="VR97"/>
      <c r="VS97"/>
      <c r="VT97"/>
      <c r="VU97"/>
      <c r="VV97"/>
      <c r="VW97"/>
      <c r="VX97"/>
      <c r="VY97"/>
      <c r="VZ97"/>
      <c r="WA97"/>
      <c r="WB97"/>
      <c r="WC97"/>
      <c r="WD97"/>
      <c r="WE97"/>
      <c r="WF97"/>
      <c r="WG97"/>
      <c r="WH97"/>
      <c r="WI97"/>
      <c r="WJ97"/>
      <c r="WK97"/>
      <c r="WL97"/>
      <c r="WM97"/>
      <c r="WN97"/>
      <c r="WO97"/>
      <c r="WP97"/>
      <c r="WQ97"/>
      <c r="WR97"/>
      <c r="WS97"/>
      <c r="WT97"/>
      <c r="WU97"/>
      <c r="WV97"/>
      <c r="WW97"/>
      <c r="WX97"/>
      <c r="WY97"/>
      <c r="WZ97"/>
      <c r="XA97"/>
      <c r="XB97"/>
      <c r="XC97"/>
      <c r="XD97"/>
      <c r="XE97"/>
      <c r="XF97"/>
      <c r="XG97"/>
      <c r="XH97"/>
      <c r="XI97"/>
      <c r="XJ97"/>
      <c r="XK97"/>
      <c r="XL97"/>
      <c r="XM97"/>
      <c r="XN97"/>
      <c r="XO97"/>
      <c r="XP97"/>
      <c r="XQ97"/>
      <c r="XR97"/>
      <c r="XS97"/>
      <c r="XT97"/>
      <c r="XU97"/>
      <c r="XV97"/>
      <c r="XW97"/>
      <c r="XX97"/>
      <c r="XY97"/>
      <c r="XZ97"/>
      <c r="YA97"/>
      <c r="YB97"/>
      <c r="YC97"/>
      <c r="YD97"/>
      <c r="YE97"/>
      <c r="YF97"/>
      <c r="YG97"/>
      <c r="YH97"/>
      <c r="YI97"/>
      <c r="YJ97"/>
      <c r="YK97"/>
      <c r="YL97"/>
      <c r="YM97"/>
      <c r="YN97"/>
      <c r="YO97"/>
      <c r="YP97"/>
      <c r="YQ97"/>
      <c r="YR97"/>
      <c r="YS97"/>
      <c r="YT97"/>
      <c r="YU97"/>
      <c r="YV97"/>
      <c r="YW97"/>
      <c r="YX97"/>
      <c r="YY97"/>
      <c r="YZ97"/>
      <c r="ZA97"/>
      <c r="ZB97"/>
      <c r="ZC97"/>
      <c r="ZD97"/>
      <c r="ZE97"/>
      <c r="ZF97"/>
      <c r="ZG97"/>
      <c r="ZH97"/>
      <c r="ZI97"/>
      <c r="ZJ97"/>
      <c r="ZK97"/>
      <c r="ZL97"/>
      <c r="ZM97"/>
      <c r="ZN97"/>
      <c r="ZO97"/>
      <c r="ZP97"/>
      <c r="ZQ97"/>
      <c r="ZR97"/>
      <c r="ZS97"/>
      <c r="ZT97"/>
      <c r="ZU97"/>
      <c r="ZV97"/>
      <c r="ZW97"/>
      <c r="ZX97"/>
      <c r="ZY97"/>
      <c r="ZZ97"/>
      <c r="AAA97"/>
      <c r="AAB97"/>
      <c r="AAC97"/>
      <c r="AAD97"/>
      <c r="AAE97"/>
      <c r="AAF97"/>
      <c r="AAG97"/>
      <c r="AAH97"/>
      <c r="AAI97"/>
      <c r="AAJ97"/>
      <c r="AAK97"/>
      <c r="AAL97"/>
      <c r="AAM97"/>
      <c r="AAN97"/>
      <c r="AAO97"/>
      <c r="AAP97"/>
      <c r="AAQ97"/>
      <c r="AAR97"/>
      <c r="AAS97"/>
      <c r="AAT97"/>
      <c r="AAU97"/>
      <c r="AAV97"/>
      <c r="AAW97"/>
      <c r="AAX97"/>
      <c r="AAY97"/>
      <c r="AAZ97"/>
      <c r="ABA97"/>
      <c r="ABB97"/>
      <c r="ABC97"/>
      <c r="ABD97"/>
      <c r="ABE97"/>
      <c r="ABF97"/>
      <c r="ABG97"/>
      <c r="ABH97"/>
      <c r="ABI97"/>
      <c r="ABJ97"/>
      <c r="ABK97"/>
      <c r="ABL97"/>
      <c r="ABM97"/>
      <c r="ABN97"/>
      <c r="ABO97"/>
      <c r="ABP97"/>
      <c r="ABQ97"/>
      <c r="ABR97"/>
      <c r="ABS97"/>
      <c r="ABT97"/>
      <c r="ABU97"/>
      <c r="ABV97"/>
      <c r="ABW97"/>
      <c r="ABX97"/>
      <c r="ABY97"/>
      <c r="ABZ97"/>
      <c r="ACA97"/>
      <c r="ACB97"/>
      <c r="ACC97"/>
      <c r="ACD97"/>
      <c r="ACE97"/>
      <c r="ACF97"/>
      <c r="ACG97"/>
      <c r="ACH97"/>
      <c r="ACI97"/>
      <c r="ACJ97"/>
      <c r="ACK97"/>
      <c r="ACL97"/>
      <c r="ACM97"/>
      <c r="ACN97"/>
      <c r="ACO97"/>
      <c r="ACP97"/>
      <c r="ACQ97"/>
      <c r="ACR97"/>
      <c r="ACS97"/>
      <c r="ACT97"/>
      <c r="ACU97"/>
      <c r="ACV97"/>
      <c r="ACW97"/>
      <c r="ACX97"/>
      <c r="ACY97"/>
      <c r="ACZ97"/>
      <c r="ADA97"/>
      <c r="ADB97"/>
      <c r="ADC97"/>
      <c r="ADD97"/>
      <c r="ADE97"/>
      <c r="ADF97"/>
      <c r="ADG97"/>
      <c r="ADH97"/>
      <c r="ADI97"/>
      <c r="ADJ97"/>
      <c r="ADK97"/>
      <c r="ADL97"/>
      <c r="ADM97"/>
      <c r="ADN97"/>
      <c r="ADO97"/>
      <c r="ADP97"/>
      <c r="ADQ97"/>
      <c r="ADR97"/>
      <c r="ADS97"/>
      <c r="ADT97"/>
      <c r="ADU97"/>
      <c r="ADV97"/>
      <c r="ADW97"/>
      <c r="ADX97"/>
      <c r="ADY97"/>
      <c r="ADZ97"/>
      <c r="AEA97"/>
      <c r="AEB97"/>
      <c r="AEC97"/>
      <c r="AED97"/>
      <c r="AEE97"/>
      <c r="AEF97"/>
      <c r="AEG97"/>
      <c r="AEH97"/>
      <c r="AEI97"/>
      <c r="AEJ97"/>
      <c r="AEK97"/>
      <c r="AEL97"/>
      <c r="AEM97"/>
      <c r="AEN97"/>
      <c r="AEO97"/>
      <c r="AEP97"/>
      <c r="AEQ97"/>
      <c r="AER97"/>
      <c r="AES97"/>
      <c r="AET97"/>
      <c r="AEU97"/>
      <c r="AEV97"/>
      <c r="AEW97"/>
      <c r="AEX97"/>
      <c r="AEY97"/>
      <c r="AEZ97"/>
      <c r="AFA97"/>
      <c r="AFB97"/>
      <c r="AFC97"/>
      <c r="AFD97"/>
      <c r="AFE97"/>
      <c r="AFF97"/>
      <c r="AFG97"/>
      <c r="AFH97"/>
      <c r="AFI97"/>
      <c r="AFJ97"/>
      <c r="AFK97"/>
      <c r="AFL97"/>
      <c r="AFM97"/>
      <c r="AFN97"/>
      <c r="AFO97"/>
      <c r="AFP97"/>
      <c r="AFQ97"/>
      <c r="AFR97"/>
      <c r="AFS97"/>
      <c r="AFT97"/>
      <c r="AFU97"/>
      <c r="AFV97"/>
      <c r="AFW97"/>
      <c r="AFX97"/>
      <c r="AFY97"/>
      <c r="AFZ97"/>
      <c r="AGA97"/>
      <c r="AGB97"/>
      <c r="AGC97"/>
      <c r="AGD97"/>
      <c r="AGE97"/>
      <c r="AGF97"/>
      <c r="AGG97"/>
      <c r="AGH97"/>
      <c r="AGI97"/>
      <c r="AGJ97"/>
      <c r="AGK97"/>
      <c r="AGL97"/>
      <c r="AGM97"/>
      <c r="AGN97"/>
      <c r="AGO97"/>
      <c r="AGP97"/>
      <c r="AGQ97"/>
      <c r="AGR97"/>
      <c r="AGS97"/>
      <c r="AGT97"/>
      <c r="AGU97"/>
      <c r="AGV97"/>
      <c r="AGW97"/>
      <c r="AGX97"/>
      <c r="AGY97"/>
      <c r="AGZ97"/>
      <c r="AHA97"/>
      <c r="AHB97"/>
      <c r="AHC97"/>
      <c r="AHD97"/>
      <c r="AHE97"/>
      <c r="AHF97"/>
      <c r="AHG97"/>
      <c r="AHH97"/>
      <c r="AHI97"/>
      <c r="AHJ97"/>
      <c r="AHK97"/>
      <c r="AHL97"/>
      <c r="AHM97"/>
      <c r="AHN97"/>
      <c r="AHO97"/>
      <c r="AHP97"/>
      <c r="AHQ97"/>
      <c r="AHR97"/>
      <c r="AHS97"/>
      <c r="AHT97"/>
      <c r="AHU97"/>
      <c r="AHV97"/>
      <c r="AHW97"/>
      <c r="AHX97"/>
      <c r="AHY97"/>
      <c r="AHZ97"/>
      <c r="AIA97"/>
      <c r="AIB97"/>
      <c r="AIC97"/>
      <c r="AID97"/>
      <c r="AIE97"/>
      <c r="AIF97"/>
      <c r="AIG97"/>
      <c r="AIH97"/>
      <c r="AII97"/>
      <c r="AIJ97"/>
      <c r="AIK97"/>
      <c r="AIL97"/>
      <c r="AIM97"/>
      <c r="AIN97"/>
      <c r="AIO97"/>
      <c r="AIP97"/>
      <c r="AIQ97"/>
      <c r="AIR97"/>
      <c r="AIS97"/>
      <c r="AIT97"/>
      <c r="AIU97"/>
      <c r="AIV97"/>
      <c r="AIW97"/>
      <c r="AIX97"/>
      <c r="AIY97"/>
      <c r="AIZ97"/>
      <c r="AJA97"/>
      <c r="AJB97"/>
      <c r="AJC97"/>
      <c r="AJD97"/>
      <c r="AJE97"/>
      <c r="AJF97"/>
      <c r="AJG97"/>
      <c r="AJH97"/>
      <c r="AJI97"/>
      <c r="AJJ97"/>
      <c r="AJK97"/>
      <c r="AJL97"/>
      <c r="AJM97"/>
      <c r="AJN97"/>
      <c r="AJO97"/>
      <c r="AJP97"/>
      <c r="AJQ97"/>
      <c r="AJR97"/>
      <c r="AJS97"/>
      <c r="AJT97"/>
      <c r="AJU97"/>
      <c r="AJV97"/>
      <c r="AJW97"/>
      <c r="AJX97"/>
      <c r="AJY97"/>
      <c r="AJZ97"/>
      <c r="AKA97"/>
      <c r="AKB97"/>
      <c r="AKC97"/>
      <c r="AKD97"/>
      <c r="AKE97"/>
      <c r="AKF97"/>
      <c r="AKG97"/>
      <c r="AKH97"/>
      <c r="AKI97"/>
      <c r="AKJ97"/>
      <c r="AKK97"/>
      <c r="AKL97"/>
      <c r="AKM97"/>
      <c r="AKN97"/>
      <c r="AKO97"/>
      <c r="AKP97"/>
      <c r="AKQ97"/>
      <c r="AKR97"/>
      <c r="AKS97"/>
      <c r="AKT97"/>
      <c r="AKU97"/>
      <c r="AKV97"/>
      <c r="AKW97"/>
      <c r="AKX97"/>
      <c r="AKY97"/>
      <c r="AKZ97"/>
      <c r="ALA97"/>
      <c r="ALB97"/>
      <c r="ALC97"/>
      <c r="ALD97"/>
      <c r="ALE97"/>
      <c r="ALF97"/>
      <c r="ALG97"/>
      <c r="ALH97"/>
      <c r="ALI97"/>
      <c r="ALJ97"/>
      <c r="ALK97"/>
      <c r="ALL97"/>
      <c r="ALM97"/>
      <c r="ALN97"/>
      <c r="ALO97"/>
      <c r="ALP97"/>
      <c r="ALQ97"/>
      <c r="ALR97"/>
      <c r="ALS97"/>
      <c r="ALT97"/>
      <c r="ALU97"/>
      <c r="ALV97"/>
      <c r="ALW97"/>
      <c r="ALX97"/>
      <c r="ALY97"/>
      <c r="ALZ97"/>
      <c r="AMA97"/>
      <c r="AMB97"/>
      <c r="AMC97"/>
      <c r="AMD97"/>
      <c r="AME97"/>
      <c r="AMF97"/>
      <c r="AMG97"/>
      <c r="AMH97"/>
      <c r="AMI97"/>
      <c r="AMJ97"/>
      <c r="AMK97"/>
      <c r="AML97"/>
      <c r="AMM97"/>
      <c r="AMN97"/>
      <c r="AMO97"/>
      <c r="AMP97"/>
      <c r="AMQ97"/>
      <c r="AMR97"/>
      <c r="AMS97"/>
      <c r="AMT97"/>
      <c r="AMU97"/>
      <c r="AMV97"/>
      <c r="AMW97"/>
      <c r="AMX97"/>
      <c r="AMY97"/>
    </row>
    <row r="98" spans="3:1042" s="6" customFormat="1" ht="15" customHeight="1" x14ac:dyDescent="0.25">
      <c r="C98" s="6" t="str">
        <f t="shared" si="37"/>
        <v>A. O. Smith</v>
      </c>
      <c r="D98" s="6" t="str">
        <f t="shared" si="38"/>
        <v>HP10-80H45DV  (80 gal)</v>
      </c>
      <c r="E98" s="6">
        <f t="shared" si="39"/>
        <v>1100615</v>
      </c>
      <c r="F98" s="55">
        <f t="shared" si="40"/>
        <v>80</v>
      </c>
      <c r="G98" s="6" t="str">
        <f t="shared" si="41"/>
        <v>AOSmithHPTU80</v>
      </c>
      <c r="H98" s="116">
        <f t="shared" si="42"/>
        <v>0</v>
      </c>
      <c r="I98" s="154" t="str">
        <f t="shared" si="43"/>
        <v>AOSmithHP1080</v>
      </c>
      <c r="J98" s="91" t="s">
        <v>188</v>
      </c>
      <c r="K98" s="32">
        <v>3</v>
      </c>
      <c r="L98" s="75">
        <f t="shared" si="24"/>
        <v>11</v>
      </c>
      <c r="M98" s="25" t="s">
        <v>6</v>
      </c>
      <c r="N98" s="62">
        <f t="shared" si="44"/>
        <v>6</v>
      </c>
      <c r="O98" s="169">
        <f t="shared" si="4"/>
        <v>1100615</v>
      </c>
      <c r="P98" s="59" t="str">
        <f t="shared" si="34"/>
        <v>HP10-80H45DV  (80 gal)</v>
      </c>
      <c r="Q98" s="153">
        <f t="shared" si="5"/>
        <v>1</v>
      </c>
      <c r="R98" s="26" t="s">
        <v>16</v>
      </c>
      <c r="S98" s="27">
        <v>80</v>
      </c>
      <c r="T98" s="30" t="s">
        <v>83</v>
      </c>
      <c r="U98" s="80" t="s">
        <v>103</v>
      </c>
      <c r="V98" s="85" t="str">
        <f t="shared" si="6"/>
        <v>AOSmithHPTU80</v>
      </c>
      <c r="W98" s="115">
        <v>0</v>
      </c>
      <c r="X98" s="42" t="s">
        <v>13</v>
      </c>
      <c r="Y98" s="43">
        <v>42808</v>
      </c>
      <c r="Z98" s="44" t="s">
        <v>80</v>
      </c>
      <c r="AA98" s="126" t="str">
        <f t="shared" si="25"/>
        <v>2,     1100615,   "HP10-80H45DV  (80 gal)"</v>
      </c>
      <c r="AB98" s="128" t="str">
        <f t="shared" si="45"/>
        <v>AOSmith</v>
      </c>
      <c r="AC98" s="129" t="s">
        <v>437</v>
      </c>
      <c r="AD98" s="173">
        <f t="shared" si="8"/>
        <v>1</v>
      </c>
      <c r="AE98" s="126" t="str">
        <f t="shared" si="26"/>
        <v xml:space="preserve">          case  HP10-80H45DV  (80 gal)   :   "AOSmithHP1080"</v>
      </c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  <c r="UH98"/>
      <c r="UI98"/>
      <c r="UJ98"/>
      <c r="UK98"/>
      <c r="UL98"/>
      <c r="UM98"/>
      <c r="UN98"/>
      <c r="UO98"/>
      <c r="UP98"/>
      <c r="UQ98"/>
      <c r="UR98"/>
      <c r="US98"/>
      <c r="UT98"/>
      <c r="UU98"/>
      <c r="UV98"/>
      <c r="UW98"/>
      <c r="UX98"/>
      <c r="UY98"/>
      <c r="UZ98"/>
      <c r="VA98"/>
      <c r="VB98"/>
      <c r="VC98"/>
      <c r="VD98"/>
      <c r="VE98"/>
      <c r="VF98"/>
      <c r="VG98"/>
      <c r="VH98"/>
      <c r="VI98"/>
      <c r="VJ98"/>
      <c r="VK98"/>
      <c r="VL98"/>
      <c r="VM98"/>
      <c r="VN98"/>
      <c r="VO98"/>
      <c r="VP98"/>
      <c r="VQ98"/>
      <c r="VR98"/>
      <c r="VS98"/>
      <c r="VT98"/>
      <c r="VU98"/>
      <c r="VV98"/>
      <c r="VW98"/>
      <c r="VX98"/>
      <c r="VY98"/>
      <c r="VZ98"/>
      <c r="WA98"/>
      <c r="WB98"/>
      <c r="WC98"/>
      <c r="WD98"/>
      <c r="WE98"/>
      <c r="WF98"/>
      <c r="WG98"/>
      <c r="WH98"/>
      <c r="WI98"/>
      <c r="WJ98"/>
      <c r="WK98"/>
      <c r="WL98"/>
      <c r="WM98"/>
      <c r="WN98"/>
      <c r="WO98"/>
      <c r="WP98"/>
      <c r="WQ98"/>
      <c r="WR98"/>
      <c r="WS98"/>
      <c r="WT98"/>
      <c r="WU98"/>
      <c r="WV98"/>
      <c r="WW98"/>
      <c r="WX98"/>
      <c r="WY98"/>
      <c r="WZ98"/>
      <c r="XA98"/>
      <c r="XB98"/>
      <c r="XC98"/>
      <c r="XD98"/>
      <c r="XE98"/>
      <c r="XF98"/>
      <c r="XG98"/>
      <c r="XH98"/>
      <c r="XI98"/>
      <c r="XJ98"/>
      <c r="XK98"/>
      <c r="XL98"/>
      <c r="XM98"/>
      <c r="XN98"/>
      <c r="XO98"/>
      <c r="XP98"/>
      <c r="XQ98"/>
      <c r="XR98"/>
      <c r="XS98"/>
      <c r="XT98"/>
      <c r="XU98"/>
      <c r="XV98"/>
      <c r="XW98"/>
      <c r="XX98"/>
      <c r="XY98"/>
      <c r="XZ98"/>
      <c r="YA98"/>
      <c r="YB98"/>
      <c r="YC98"/>
      <c r="YD98"/>
      <c r="YE98"/>
      <c r="YF98"/>
      <c r="YG98"/>
      <c r="YH98"/>
      <c r="YI98"/>
      <c r="YJ98"/>
      <c r="YK98"/>
      <c r="YL98"/>
      <c r="YM98"/>
      <c r="YN98"/>
      <c r="YO98"/>
      <c r="YP98"/>
      <c r="YQ98"/>
      <c r="YR98"/>
      <c r="YS98"/>
      <c r="YT98"/>
      <c r="YU98"/>
      <c r="YV98"/>
      <c r="YW98"/>
      <c r="YX98"/>
      <c r="YY98"/>
      <c r="YZ98"/>
      <c r="ZA98"/>
      <c r="ZB98"/>
      <c r="ZC98"/>
      <c r="ZD98"/>
      <c r="ZE98"/>
      <c r="ZF98"/>
      <c r="ZG98"/>
      <c r="ZH98"/>
      <c r="ZI98"/>
      <c r="ZJ98"/>
      <c r="ZK98"/>
      <c r="ZL98"/>
      <c r="ZM98"/>
      <c r="ZN98"/>
      <c r="ZO98"/>
      <c r="ZP98"/>
      <c r="ZQ98"/>
      <c r="ZR98"/>
      <c r="ZS98"/>
      <c r="ZT98"/>
      <c r="ZU98"/>
      <c r="ZV98"/>
      <c r="ZW98"/>
      <c r="ZX98"/>
      <c r="ZY98"/>
      <c r="ZZ98"/>
      <c r="AAA98"/>
      <c r="AAB98"/>
      <c r="AAC98"/>
      <c r="AAD98"/>
      <c r="AAE98"/>
      <c r="AAF98"/>
      <c r="AAG98"/>
      <c r="AAH98"/>
      <c r="AAI98"/>
      <c r="AAJ98"/>
      <c r="AAK98"/>
      <c r="AAL98"/>
      <c r="AAM98"/>
      <c r="AAN98"/>
      <c r="AAO98"/>
      <c r="AAP98"/>
      <c r="AAQ98"/>
      <c r="AAR98"/>
      <c r="AAS98"/>
      <c r="AAT98"/>
      <c r="AAU98"/>
      <c r="AAV98"/>
      <c r="AAW98"/>
      <c r="AAX98"/>
      <c r="AAY98"/>
      <c r="AAZ98"/>
      <c r="ABA98"/>
      <c r="ABB98"/>
      <c r="ABC98"/>
      <c r="ABD98"/>
      <c r="ABE98"/>
      <c r="ABF98"/>
      <c r="ABG98"/>
      <c r="ABH98"/>
      <c r="ABI98"/>
      <c r="ABJ98"/>
      <c r="ABK98"/>
      <c r="ABL98"/>
      <c r="ABM98"/>
      <c r="ABN98"/>
      <c r="ABO98"/>
      <c r="ABP98"/>
      <c r="ABQ98"/>
      <c r="ABR98"/>
      <c r="ABS98"/>
      <c r="ABT98"/>
      <c r="ABU98"/>
      <c r="ABV98"/>
      <c r="ABW98"/>
      <c r="ABX98"/>
      <c r="ABY98"/>
      <c r="ABZ98"/>
      <c r="ACA98"/>
      <c r="ACB98"/>
      <c r="ACC98"/>
      <c r="ACD98"/>
      <c r="ACE98"/>
      <c r="ACF98"/>
      <c r="ACG98"/>
      <c r="ACH98"/>
      <c r="ACI98"/>
      <c r="ACJ98"/>
      <c r="ACK98"/>
      <c r="ACL98"/>
      <c r="ACM98"/>
      <c r="ACN98"/>
      <c r="ACO98"/>
      <c r="ACP98"/>
      <c r="ACQ98"/>
      <c r="ACR98"/>
      <c r="ACS98"/>
      <c r="ACT98"/>
      <c r="ACU98"/>
      <c r="ACV98"/>
      <c r="ACW98"/>
      <c r="ACX98"/>
      <c r="ACY98"/>
      <c r="ACZ98"/>
      <c r="ADA98"/>
      <c r="ADB98"/>
      <c r="ADC98"/>
      <c r="ADD98"/>
      <c r="ADE98"/>
      <c r="ADF98"/>
      <c r="ADG98"/>
      <c r="ADH98"/>
      <c r="ADI98"/>
      <c r="ADJ98"/>
      <c r="ADK98"/>
      <c r="ADL98"/>
      <c r="ADM98"/>
      <c r="ADN98"/>
      <c r="ADO98"/>
      <c r="ADP98"/>
      <c r="ADQ98"/>
      <c r="ADR98"/>
      <c r="ADS98"/>
      <c r="ADT98"/>
      <c r="ADU98"/>
      <c r="ADV98"/>
      <c r="ADW98"/>
      <c r="ADX98"/>
      <c r="ADY98"/>
      <c r="ADZ98"/>
      <c r="AEA98"/>
      <c r="AEB98"/>
      <c r="AEC98"/>
      <c r="AED98"/>
      <c r="AEE98"/>
      <c r="AEF98"/>
      <c r="AEG98"/>
      <c r="AEH98"/>
      <c r="AEI98"/>
      <c r="AEJ98"/>
      <c r="AEK98"/>
      <c r="AEL98"/>
      <c r="AEM98"/>
      <c r="AEN98"/>
      <c r="AEO98"/>
      <c r="AEP98"/>
      <c r="AEQ98"/>
      <c r="AER98"/>
      <c r="AES98"/>
      <c r="AET98"/>
      <c r="AEU98"/>
      <c r="AEV98"/>
      <c r="AEW98"/>
      <c r="AEX98"/>
      <c r="AEY98"/>
      <c r="AEZ98"/>
      <c r="AFA98"/>
      <c r="AFB98"/>
      <c r="AFC98"/>
      <c r="AFD98"/>
      <c r="AFE98"/>
      <c r="AFF98"/>
      <c r="AFG98"/>
      <c r="AFH98"/>
      <c r="AFI98"/>
      <c r="AFJ98"/>
      <c r="AFK98"/>
      <c r="AFL98"/>
      <c r="AFM98"/>
      <c r="AFN98"/>
      <c r="AFO98"/>
      <c r="AFP98"/>
      <c r="AFQ98"/>
      <c r="AFR98"/>
      <c r="AFS98"/>
      <c r="AFT98"/>
      <c r="AFU98"/>
      <c r="AFV98"/>
      <c r="AFW98"/>
      <c r="AFX98"/>
      <c r="AFY98"/>
      <c r="AFZ98"/>
      <c r="AGA98"/>
      <c r="AGB98"/>
      <c r="AGC98"/>
      <c r="AGD98"/>
      <c r="AGE98"/>
      <c r="AGF98"/>
      <c r="AGG98"/>
      <c r="AGH98"/>
      <c r="AGI98"/>
      <c r="AGJ98"/>
      <c r="AGK98"/>
      <c r="AGL98"/>
      <c r="AGM98"/>
      <c r="AGN98"/>
      <c r="AGO98"/>
      <c r="AGP98"/>
      <c r="AGQ98"/>
      <c r="AGR98"/>
      <c r="AGS98"/>
      <c r="AGT98"/>
      <c r="AGU98"/>
      <c r="AGV98"/>
      <c r="AGW98"/>
      <c r="AGX98"/>
      <c r="AGY98"/>
      <c r="AGZ98"/>
      <c r="AHA98"/>
      <c r="AHB98"/>
      <c r="AHC98"/>
      <c r="AHD98"/>
      <c r="AHE98"/>
      <c r="AHF98"/>
      <c r="AHG98"/>
      <c r="AHH98"/>
      <c r="AHI98"/>
      <c r="AHJ98"/>
      <c r="AHK98"/>
      <c r="AHL98"/>
      <c r="AHM98"/>
      <c r="AHN98"/>
      <c r="AHO98"/>
      <c r="AHP98"/>
      <c r="AHQ98"/>
      <c r="AHR98"/>
      <c r="AHS98"/>
      <c r="AHT98"/>
      <c r="AHU98"/>
      <c r="AHV98"/>
      <c r="AHW98"/>
      <c r="AHX98"/>
      <c r="AHY98"/>
      <c r="AHZ98"/>
      <c r="AIA98"/>
      <c r="AIB98"/>
      <c r="AIC98"/>
      <c r="AID98"/>
      <c r="AIE98"/>
      <c r="AIF98"/>
      <c r="AIG98"/>
      <c r="AIH98"/>
      <c r="AII98"/>
      <c r="AIJ98"/>
      <c r="AIK98"/>
      <c r="AIL98"/>
      <c r="AIM98"/>
      <c r="AIN98"/>
      <c r="AIO98"/>
      <c r="AIP98"/>
      <c r="AIQ98"/>
      <c r="AIR98"/>
      <c r="AIS98"/>
      <c r="AIT98"/>
      <c r="AIU98"/>
      <c r="AIV98"/>
      <c r="AIW98"/>
      <c r="AIX98"/>
      <c r="AIY98"/>
      <c r="AIZ98"/>
      <c r="AJA98"/>
      <c r="AJB98"/>
      <c r="AJC98"/>
      <c r="AJD98"/>
      <c r="AJE98"/>
      <c r="AJF98"/>
      <c r="AJG98"/>
      <c r="AJH98"/>
      <c r="AJI98"/>
      <c r="AJJ98"/>
      <c r="AJK98"/>
      <c r="AJL98"/>
      <c r="AJM98"/>
      <c r="AJN98"/>
      <c r="AJO98"/>
      <c r="AJP98"/>
      <c r="AJQ98"/>
      <c r="AJR98"/>
      <c r="AJS98"/>
      <c r="AJT98"/>
      <c r="AJU98"/>
      <c r="AJV98"/>
      <c r="AJW98"/>
      <c r="AJX98"/>
      <c r="AJY98"/>
      <c r="AJZ98"/>
      <c r="AKA98"/>
      <c r="AKB98"/>
      <c r="AKC98"/>
      <c r="AKD98"/>
      <c r="AKE98"/>
      <c r="AKF98"/>
      <c r="AKG98"/>
      <c r="AKH98"/>
      <c r="AKI98"/>
      <c r="AKJ98"/>
      <c r="AKK98"/>
      <c r="AKL98"/>
      <c r="AKM98"/>
      <c r="AKN98"/>
      <c r="AKO98"/>
      <c r="AKP98"/>
      <c r="AKQ98"/>
      <c r="AKR98"/>
      <c r="AKS98"/>
      <c r="AKT98"/>
      <c r="AKU98"/>
      <c r="AKV98"/>
      <c r="AKW98"/>
      <c r="AKX98"/>
      <c r="AKY98"/>
      <c r="AKZ98"/>
      <c r="ALA98"/>
      <c r="ALB98"/>
      <c r="ALC98"/>
      <c r="ALD98"/>
      <c r="ALE98"/>
      <c r="ALF98"/>
      <c r="ALG98"/>
      <c r="ALH98"/>
      <c r="ALI98"/>
      <c r="ALJ98"/>
      <c r="ALK98"/>
      <c r="ALL98"/>
      <c r="ALM98"/>
      <c r="ALN98"/>
      <c r="ALO98"/>
      <c r="ALP98"/>
      <c r="ALQ98"/>
      <c r="ALR98"/>
      <c r="ALS98"/>
      <c r="ALT98"/>
      <c r="ALU98"/>
      <c r="ALV98"/>
      <c r="ALW98"/>
      <c r="ALX98"/>
      <c r="ALY98"/>
      <c r="ALZ98"/>
      <c r="AMA98"/>
      <c r="AMB98"/>
      <c r="AMC98"/>
      <c r="AMD98"/>
      <c r="AME98"/>
      <c r="AMF98"/>
      <c r="AMG98"/>
      <c r="AMH98"/>
      <c r="AMI98"/>
      <c r="AMJ98"/>
      <c r="AMK98"/>
      <c r="AML98"/>
      <c r="AMM98"/>
      <c r="AMN98"/>
      <c r="AMO98"/>
      <c r="AMP98"/>
      <c r="AMQ98"/>
      <c r="AMR98"/>
      <c r="AMS98"/>
      <c r="AMT98"/>
      <c r="AMU98"/>
      <c r="AMV98"/>
      <c r="AMW98"/>
      <c r="AMX98"/>
      <c r="AMY98"/>
    </row>
    <row r="99" spans="3:1042" s="6" customFormat="1" ht="15" customHeight="1" x14ac:dyDescent="0.25">
      <c r="C99" s="120" t="str">
        <f t="shared" si="37"/>
        <v>A. O. Smith</v>
      </c>
      <c r="D99" s="120" t="str">
        <f t="shared" si="38"/>
        <v>HP1050H45DVDR 130  (50 gal)</v>
      </c>
      <c r="E99" s="120">
        <f t="shared" si="39"/>
        <v>1101513</v>
      </c>
      <c r="F99" s="55">
        <f t="shared" ref="F99:F100" si="46">S99</f>
        <v>50</v>
      </c>
      <c r="G99" s="6" t="str">
        <f t="shared" si="41"/>
        <v>AOSmithHPTU50</v>
      </c>
      <c r="H99" s="116">
        <f t="shared" ref="H99:H100" si="47">W99</f>
        <v>1</v>
      </c>
      <c r="I99" s="154" t="str">
        <f t="shared" si="43"/>
        <v>AOSmithHP1050DR</v>
      </c>
      <c r="J99" s="91" t="s">
        <v>188</v>
      </c>
      <c r="K99" s="32">
        <v>3</v>
      </c>
      <c r="L99" s="75">
        <f t="shared" si="24"/>
        <v>11</v>
      </c>
      <c r="M99" s="25" t="s">
        <v>6</v>
      </c>
      <c r="N99" s="121">
        <v>15</v>
      </c>
      <c r="O99" s="169">
        <f t="shared" si="4"/>
        <v>1101513</v>
      </c>
      <c r="P99" s="59" t="str">
        <f t="shared" si="34"/>
        <v>HP1050H45DVDR 130  (50 gal)</v>
      </c>
      <c r="Q99" s="153">
        <f t="shared" si="5"/>
        <v>1</v>
      </c>
      <c r="R99" s="26" t="s">
        <v>350</v>
      </c>
      <c r="S99" s="27">
        <v>50</v>
      </c>
      <c r="T99" s="30" t="s">
        <v>81</v>
      </c>
      <c r="U99" s="80" t="s">
        <v>106</v>
      </c>
      <c r="V99" s="85" t="str">
        <f t="shared" si="6"/>
        <v>AOSmithHPTU50</v>
      </c>
      <c r="W99" s="117">
        <v>1</v>
      </c>
      <c r="X99" s="42" t="s">
        <v>8</v>
      </c>
      <c r="Y99" s="43">
        <v>44118</v>
      </c>
      <c r="Z99" s="44" t="s">
        <v>80</v>
      </c>
      <c r="AA99" s="126" t="str">
        <f t="shared" si="25"/>
        <v>2,     1101513,   "HP1050H45DVDR 130  (50 gal)"</v>
      </c>
      <c r="AB99" s="128" t="str">
        <f t="shared" si="45"/>
        <v>AOSmith</v>
      </c>
      <c r="AC99" s="130" t="s">
        <v>441</v>
      </c>
      <c r="AD99" s="173">
        <f t="shared" si="8"/>
        <v>1</v>
      </c>
      <c r="AE99" s="126" t="str">
        <f t="shared" si="26"/>
        <v xml:space="preserve">          case  HP1050H45DVDR 130  (50 gal)   :   "AOSmithHP1050DR"</v>
      </c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  <c r="UH99"/>
      <c r="UI99"/>
      <c r="UJ99"/>
      <c r="UK99"/>
      <c r="UL99"/>
      <c r="UM99"/>
      <c r="UN99"/>
      <c r="UO99"/>
      <c r="UP99"/>
      <c r="UQ99"/>
      <c r="UR99"/>
      <c r="US99"/>
      <c r="UT99"/>
      <c r="UU99"/>
      <c r="UV99"/>
      <c r="UW99"/>
      <c r="UX99"/>
      <c r="UY99"/>
      <c r="UZ99"/>
      <c r="VA99"/>
      <c r="VB99"/>
      <c r="VC99"/>
      <c r="VD99"/>
      <c r="VE99"/>
      <c r="VF99"/>
      <c r="VG99"/>
      <c r="VH99"/>
      <c r="VI99"/>
      <c r="VJ99"/>
      <c r="VK99"/>
      <c r="VL99"/>
      <c r="VM99"/>
      <c r="VN99"/>
      <c r="VO99"/>
      <c r="VP99"/>
      <c r="VQ99"/>
      <c r="VR99"/>
      <c r="VS99"/>
      <c r="VT99"/>
      <c r="VU99"/>
      <c r="VV99"/>
      <c r="VW99"/>
      <c r="VX99"/>
      <c r="VY99"/>
      <c r="VZ99"/>
      <c r="WA99"/>
      <c r="WB99"/>
      <c r="WC99"/>
      <c r="WD99"/>
      <c r="WE99"/>
      <c r="WF99"/>
      <c r="WG99"/>
      <c r="WH99"/>
      <c r="WI99"/>
      <c r="WJ99"/>
      <c r="WK99"/>
      <c r="WL99"/>
      <c r="WM99"/>
      <c r="WN99"/>
      <c r="WO99"/>
      <c r="WP99"/>
      <c r="WQ99"/>
      <c r="WR99"/>
      <c r="WS99"/>
      <c r="WT99"/>
      <c r="WU99"/>
      <c r="WV99"/>
      <c r="WW99"/>
      <c r="WX99"/>
      <c r="WY99"/>
      <c r="WZ99"/>
      <c r="XA99"/>
      <c r="XB99"/>
      <c r="XC99"/>
      <c r="XD99"/>
      <c r="XE99"/>
      <c r="XF99"/>
      <c r="XG99"/>
      <c r="XH99"/>
      <c r="XI99"/>
      <c r="XJ99"/>
      <c r="XK99"/>
      <c r="XL99"/>
      <c r="XM99"/>
      <c r="XN99"/>
      <c r="XO99"/>
      <c r="XP99"/>
      <c r="XQ99"/>
      <c r="XR99"/>
      <c r="XS99"/>
      <c r="XT99"/>
      <c r="XU99"/>
      <c r="XV99"/>
      <c r="XW99"/>
      <c r="XX99"/>
      <c r="XY99"/>
      <c r="XZ99"/>
      <c r="YA99"/>
      <c r="YB99"/>
      <c r="YC99"/>
      <c r="YD99"/>
      <c r="YE99"/>
      <c r="YF99"/>
      <c r="YG99"/>
      <c r="YH99"/>
      <c r="YI99"/>
      <c r="YJ99"/>
      <c r="YK99"/>
      <c r="YL99"/>
      <c r="YM99"/>
      <c r="YN99"/>
      <c r="YO99"/>
      <c r="YP99"/>
      <c r="YQ99"/>
      <c r="YR99"/>
      <c r="YS99"/>
      <c r="YT99"/>
      <c r="YU99"/>
      <c r="YV99"/>
      <c r="YW99"/>
      <c r="YX99"/>
      <c r="YY99"/>
      <c r="YZ99"/>
      <c r="ZA99"/>
      <c r="ZB99"/>
      <c r="ZC99"/>
      <c r="ZD99"/>
      <c r="ZE99"/>
      <c r="ZF99"/>
      <c r="ZG99"/>
      <c r="ZH99"/>
      <c r="ZI99"/>
      <c r="ZJ99"/>
      <c r="ZK99"/>
      <c r="ZL99"/>
      <c r="ZM99"/>
      <c r="ZN99"/>
      <c r="ZO99"/>
      <c r="ZP99"/>
      <c r="ZQ99"/>
      <c r="ZR99"/>
      <c r="ZS99"/>
      <c r="ZT99"/>
      <c r="ZU99"/>
      <c r="ZV99"/>
      <c r="ZW99"/>
      <c r="ZX99"/>
      <c r="ZY99"/>
      <c r="ZZ99"/>
      <c r="AAA99"/>
      <c r="AAB99"/>
      <c r="AAC99"/>
      <c r="AAD99"/>
      <c r="AAE99"/>
      <c r="AAF99"/>
      <c r="AAG99"/>
      <c r="AAH99"/>
      <c r="AAI99"/>
      <c r="AAJ99"/>
      <c r="AAK99"/>
      <c r="AAL99"/>
      <c r="AAM99"/>
      <c r="AAN99"/>
      <c r="AAO99"/>
      <c r="AAP99"/>
      <c r="AAQ99"/>
      <c r="AAR99"/>
      <c r="AAS99"/>
      <c r="AAT99"/>
      <c r="AAU99"/>
      <c r="AAV99"/>
      <c r="AAW99"/>
      <c r="AAX99"/>
      <c r="AAY99"/>
      <c r="AAZ99"/>
      <c r="ABA99"/>
      <c r="ABB99"/>
      <c r="ABC99"/>
      <c r="ABD99"/>
      <c r="ABE99"/>
      <c r="ABF99"/>
      <c r="ABG99"/>
      <c r="ABH99"/>
      <c r="ABI99"/>
      <c r="ABJ99"/>
      <c r="ABK99"/>
      <c r="ABL99"/>
      <c r="ABM99"/>
      <c r="ABN99"/>
      <c r="ABO99"/>
      <c r="ABP99"/>
      <c r="ABQ99"/>
      <c r="ABR99"/>
      <c r="ABS99"/>
      <c r="ABT99"/>
      <c r="ABU99"/>
      <c r="ABV99"/>
      <c r="ABW99"/>
      <c r="ABX99"/>
      <c r="ABY99"/>
      <c r="ABZ99"/>
      <c r="ACA99"/>
      <c r="ACB99"/>
      <c r="ACC99"/>
      <c r="ACD99"/>
      <c r="ACE99"/>
      <c r="ACF99"/>
      <c r="ACG99"/>
      <c r="ACH99"/>
      <c r="ACI99"/>
      <c r="ACJ99"/>
      <c r="ACK99"/>
      <c r="ACL99"/>
      <c r="ACM99"/>
      <c r="ACN99"/>
      <c r="ACO99"/>
      <c r="ACP99"/>
      <c r="ACQ99"/>
      <c r="ACR99"/>
      <c r="ACS99"/>
      <c r="ACT99"/>
      <c r="ACU99"/>
      <c r="ACV99"/>
      <c r="ACW99"/>
      <c r="ACX99"/>
      <c r="ACY99"/>
      <c r="ACZ99"/>
      <c r="ADA99"/>
      <c r="ADB99"/>
      <c r="ADC99"/>
      <c r="ADD99"/>
      <c r="ADE99"/>
      <c r="ADF99"/>
      <c r="ADG99"/>
      <c r="ADH99"/>
      <c r="ADI99"/>
      <c r="ADJ99"/>
      <c r="ADK99"/>
      <c r="ADL99"/>
      <c r="ADM99"/>
      <c r="ADN99"/>
      <c r="ADO99"/>
      <c r="ADP99"/>
      <c r="ADQ99"/>
      <c r="ADR99"/>
      <c r="ADS99"/>
      <c r="ADT99"/>
      <c r="ADU99"/>
      <c r="ADV99"/>
      <c r="ADW99"/>
      <c r="ADX99"/>
      <c r="ADY99"/>
      <c r="ADZ99"/>
      <c r="AEA99"/>
      <c r="AEB99"/>
      <c r="AEC99"/>
      <c r="AED99"/>
      <c r="AEE99"/>
      <c r="AEF99"/>
      <c r="AEG99"/>
      <c r="AEH99"/>
      <c r="AEI99"/>
      <c r="AEJ99"/>
      <c r="AEK99"/>
      <c r="AEL99"/>
      <c r="AEM99"/>
      <c r="AEN99"/>
      <c r="AEO99"/>
      <c r="AEP99"/>
      <c r="AEQ99"/>
      <c r="AER99"/>
      <c r="AES99"/>
      <c r="AET99"/>
      <c r="AEU99"/>
      <c r="AEV99"/>
      <c r="AEW99"/>
      <c r="AEX99"/>
      <c r="AEY99"/>
      <c r="AEZ99"/>
      <c r="AFA99"/>
      <c r="AFB99"/>
      <c r="AFC99"/>
      <c r="AFD99"/>
      <c r="AFE99"/>
      <c r="AFF99"/>
      <c r="AFG99"/>
      <c r="AFH99"/>
      <c r="AFI99"/>
      <c r="AFJ99"/>
      <c r="AFK99"/>
      <c r="AFL99"/>
      <c r="AFM99"/>
      <c r="AFN99"/>
      <c r="AFO99"/>
      <c r="AFP99"/>
      <c r="AFQ99"/>
      <c r="AFR99"/>
      <c r="AFS99"/>
      <c r="AFT99"/>
      <c r="AFU99"/>
      <c r="AFV99"/>
      <c r="AFW99"/>
      <c r="AFX99"/>
      <c r="AFY99"/>
      <c r="AFZ99"/>
      <c r="AGA99"/>
      <c r="AGB99"/>
      <c r="AGC99"/>
      <c r="AGD99"/>
      <c r="AGE99"/>
      <c r="AGF99"/>
      <c r="AGG99"/>
      <c r="AGH99"/>
      <c r="AGI99"/>
      <c r="AGJ99"/>
      <c r="AGK99"/>
      <c r="AGL99"/>
      <c r="AGM99"/>
      <c r="AGN99"/>
      <c r="AGO99"/>
      <c r="AGP99"/>
      <c r="AGQ99"/>
      <c r="AGR99"/>
      <c r="AGS99"/>
      <c r="AGT99"/>
      <c r="AGU99"/>
      <c r="AGV99"/>
      <c r="AGW99"/>
      <c r="AGX99"/>
      <c r="AGY99"/>
      <c r="AGZ99"/>
      <c r="AHA99"/>
      <c r="AHB99"/>
      <c r="AHC99"/>
      <c r="AHD99"/>
      <c r="AHE99"/>
      <c r="AHF99"/>
      <c r="AHG99"/>
      <c r="AHH99"/>
      <c r="AHI99"/>
      <c r="AHJ99"/>
      <c r="AHK99"/>
      <c r="AHL99"/>
      <c r="AHM99"/>
      <c r="AHN99"/>
      <c r="AHO99"/>
      <c r="AHP99"/>
      <c r="AHQ99"/>
      <c r="AHR99"/>
      <c r="AHS99"/>
      <c r="AHT99"/>
      <c r="AHU99"/>
      <c r="AHV99"/>
      <c r="AHW99"/>
      <c r="AHX99"/>
      <c r="AHY99"/>
      <c r="AHZ99"/>
      <c r="AIA99"/>
      <c r="AIB99"/>
      <c r="AIC99"/>
      <c r="AID99"/>
      <c r="AIE99"/>
      <c r="AIF99"/>
      <c r="AIG99"/>
      <c r="AIH99"/>
      <c r="AII99"/>
      <c r="AIJ99"/>
      <c r="AIK99"/>
      <c r="AIL99"/>
      <c r="AIM99"/>
      <c r="AIN99"/>
      <c r="AIO99"/>
      <c r="AIP99"/>
      <c r="AIQ99"/>
      <c r="AIR99"/>
      <c r="AIS99"/>
      <c r="AIT99"/>
      <c r="AIU99"/>
      <c r="AIV99"/>
      <c r="AIW99"/>
      <c r="AIX99"/>
      <c r="AIY99"/>
      <c r="AIZ99"/>
      <c r="AJA99"/>
      <c r="AJB99"/>
      <c r="AJC99"/>
      <c r="AJD99"/>
      <c r="AJE99"/>
      <c r="AJF99"/>
      <c r="AJG99"/>
      <c r="AJH99"/>
      <c r="AJI99"/>
      <c r="AJJ99"/>
      <c r="AJK99"/>
      <c r="AJL99"/>
      <c r="AJM99"/>
      <c r="AJN99"/>
      <c r="AJO99"/>
      <c r="AJP99"/>
      <c r="AJQ99"/>
      <c r="AJR99"/>
      <c r="AJS99"/>
      <c r="AJT99"/>
      <c r="AJU99"/>
      <c r="AJV99"/>
      <c r="AJW99"/>
      <c r="AJX99"/>
      <c r="AJY99"/>
      <c r="AJZ99"/>
      <c r="AKA99"/>
      <c r="AKB99"/>
      <c r="AKC99"/>
      <c r="AKD99"/>
      <c r="AKE99"/>
      <c r="AKF99"/>
      <c r="AKG99"/>
      <c r="AKH99"/>
      <c r="AKI99"/>
      <c r="AKJ99"/>
      <c r="AKK99"/>
      <c r="AKL99"/>
      <c r="AKM99"/>
      <c r="AKN99"/>
      <c r="AKO99"/>
      <c r="AKP99"/>
      <c r="AKQ99"/>
      <c r="AKR99"/>
      <c r="AKS99"/>
      <c r="AKT99"/>
      <c r="AKU99"/>
      <c r="AKV99"/>
      <c r="AKW99"/>
      <c r="AKX99"/>
      <c r="AKY99"/>
      <c r="AKZ99"/>
      <c r="ALA99"/>
      <c r="ALB99"/>
      <c r="ALC99"/>
      <c r="ALD99"/>
      <c r="ALE99"/>
      <c r="ALF99"/>
      <c r="ALG99"/>
      <c r="ALH99"/>
      <c r="ALI99"/>
      <c r="ALJ99"/>
      <c r="ALK99"/>
      <c r="ALL99"/>
      <c r="ALM99"/>
      <c r="ALN99"/>
      <c r="ALO99"/>
      <c r="ALP99"/>
      <c r="ALQ99"/>
      <c r="ALR99"/>
      <c r="ALS99"/>
      <c r="ALT99"/>
      <c r="ALU99"/>
      <c r="ALV99"/>
      <c r="ALW99"/>
      <c r="ALX99"/>
      <c r="ALY99"/>
      <c r="ALZ99"/>
      <c r="AMA99"/>
      <c r="AMB99"/>
      <c r="AMC99"/>
      <c r="AMD99"/>
      <c r="AME99"/>
      <c r="AMF99"/>
      <c r="AMG99"/>
      <c r="AMH99"/>
      <c r="AMI99"/>
      <c r="AMJ99"/>
      <c r="AMK99"/>
      <c r="AML99"/>
      <c r="AMM99"/>
      <c r="AMN99"/>
      <c r="AMO99"/>
      <c r="AMP99"/>
      <c r="AMQ99"/>
      <c r="AMR99"/>
      <c r="AMS99"/>
      <c r="AMT99"/>
      <c r="AMU99"/>
      <c r="AMV99"/>
      <c r="AMW99"/>
      <c r="AMX99"/>
      <c r="AMY99"/>
    </row>
    <row r="100" spans="3:1042" s="6" customFormat="1" ht="15" customHeight="1" x14ac:dyDescent="0.25">
      <c r="C100" s="120" t="str">
        <f t="shared" si="37"/>
        <v>A. O. Smith</v>
      </c>
      <c r="D100" s="120" t="str">
        <f t="shared" si="38"/>
        <v>HP1080H45DVDR 130  (80 gal)</v>
      </c>
      <c r="E100" s="120">
        <f t="shared" si="39"/>
        <v>1101615</v>
      </c>
      <c r="F100" s="55">
        <f t="shared" si="46"/>
        <v>80</v>
      </c>
      <c r="G100" s="6" t="str">
        <f t="shared" si="41"/>
        <v>AOSmithHPTU80</v>
      </c>
      <c r="H100" s="116">
        <f t="shared" si="47"/>
        <v>1</v>
      </c>
      <c r="I100" s="154" t="str">
        <f t="shared" si="43"/>
        <v>AOSmithHP1080DR</v>
      </c>
      <c r="J100" s="91" t="s">
        <v>188</v>
      </c>
      <c r="K100" s="32">
        <v>3</v>
      </c>
      <c r="L100" s="75">
        <f t="shared" si="24"/>
        <v>11</v>
      </c>
      <c r="M100" s="25" t="s">
        <v>6</v>
      </c>
      <c r="N100" s="62">
        <f t="shared" si="44"/>
        <v>16</v>
      </c>
      <c r="O100" s="169">
        <f t="shared" si="4"/>
        <v>1101615</v>
      </c>
      <c r="P100" s="59" t="str">
        <f t="shared" si="34"/>
        <v>HP1080H45DVDR 130  (80 gal)</v>
      </c>
      <c r="Q100" s="153">
        <f t="shared" si="5"/>
        <v>1</v>
      </c>
      <c r="R100" s="26" t="s">
        <v>351</v>
      </c>
      <c r="S100" s="27">
        <v>80</v>
      </c>
      <c r="T100" s="30" t="s">
        <v>83</v>
      </c>
      <c r="U100" s="80" t="s">
        <v>103</v>
      </c>
      <c r="V100" s="85" t="str">
        <f t="shared" si="6"/>
        <v>AOSmithHPTU80</v>
      </c>
      <c r="W100" s="117">
        <v>1</v>
      </c>
      <c r="X100" s="42" t="s">
        <v>13</v>
      </c>
      <c r="Y100" s="43">
        <v>44118</v>
      </c>
      <c r="Z100" s="44" t="s">
        <v>80</v>
      </c>
      <c r="AA100" s="126" t="str">
        <f t="shared" si="25"/>
        <v>2,     1101615,   "HP1080H45DVDR 130  (80 gal)"</v>
      </c>
      <c r="AB100" s="128" t="str">
        <f t="shared" si="45"/>
        <v>AOSmith</v>
      </c>
      <c r="AC100" s="130" t="s">
        <v>442</v>
      </c>
      <c r="AD100" s="173">
        <f t="shared" si="8"/>
        <v>1</v>
      </c>
      <c r="AE100" s="126" t="str">
        <f t="shared" si="26"/>
        <v xml:space="preserve">          case  HP1080H45DVDR 130  (80 gal)   :   "AOSmithHP1080DR"</v>
      </c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  <c r="AMM100"/>
      <c r="AMN100"/>
      <c r="AMO100"/>
      <c r="AMP100"/>
      <c r="AMQ100"/>
      <c r="AMR100"/>
      <c r="AMS100"/>
      <c r="AMT100"/>
      <c r="AMU100"/>
      <c r="AMV100"/>
      <c r="AMW100"/>
      <c r="AMX100"/>
      <c r="AMY100"/>
    </row>
    <row r="101" spans="3:1042" s="6" customFormat="1" ht="15" customHeight="1" x14ac:dyDescent="0.25">
      <c r="C101" s="6" t="str">
        <f t="shared" si="37"/>
        <v>A. O. Smith</v>
      </c>
      <c r="D101" s="6" t="str">
        <f t="shared" si="38"/>
        <v>HPTU 50 120  (50 gal)</v>
      </c>
      <c r="E101" s="6">
        <f t="shared" si="39"/>
        <v>1100713</v>
      </c>
      <c r="F101" s="55">
        <f t="shared" si="40"/>
        <v>50</v>
      </c>
      <c r="G101" s="6" t="str">
        <f t="shared" si="41"/>
        <v>AOSmithHPTU50</v>
      </c>
      <c r="H101" s="116">
        <f t="shared" si="42"/>
        <v>0</v>
      </c>
      <c r="I101" s="154" t="str">
        <f t="shared" si="43"/>
        <v>AOSmithHPTU50</v>
      </c>
      <c r="J101" s="91" t="s">
        <v>188</v>
      </c>
      <c r="K101" s="32">
        <v>3</v>
      </c>
      <c r="L101" s="75">
        <f t="shared" si="24"/>
        <v>11</v>
      </c>
      <c r="M101" s="9" t="s">
        <v>6</v>
      </c>
      <c r="N101" s="122">
        <f>N98+1</f>
        <v>7</v>
      </c>
      <c r="O101" s="169">
        <f t="shared" si="4"/>
        <v>1100713</v>
      </c>
      <c r="P101" s="59" t="str">
        <f t="shared" si="34"/>
        <v>HPTU 50 120  (50 gal)</v>
      </c>
      <c r="Q101" s="153">
        <f t="shared" si="5"/>
        <v>1</v>
      </c>
      <c r="R101" s="10" t="s">
        <v>7</v>
      </c>
      <c r="S101" s="11">
        <v>50</v>
      </c>
      <c r="T101" s="30" t="s">
        <v>81</v>
      </c>
      <c r="U101" s="80" t="s">
        <v>106</v>
      </c>
      <c r="V101" s="85" t="str">
        <f t="shared" si="6"/>
        <v>AOSmithHPTU50</v>
      </c>
      <c r="W101" s="115">
        <v>0</v>
      </c>
      <c r="X101" s="42" t="s">
        <v>8</v>
      </c>
      <c r="Y101" s="43">
        <v>42545</v>
      </c>
      <c r="Z101" s="44" t="s">
        <v>80</v>
      </c>
      <c r="AA101" s="126" t="str">
        <f t="shared" si="25"/>
        <v>2,     1100713,   "HPTU 50 120  (50 gal)"</v>
      </c>
      <c r="AB101" s="128" t="str">
        <f t="shared" si="45"/>
        <v>AOSmith</v>
      </c>
      <c r="AC101" s="129" t="s">
        <v>176</v>
      </c>
      <c r="AD101" s="173">
        <f t="shared" si="8"/>
        <v>1</v>
      </c>
      <c r="AE101" s="126" t="str">
        <f t="shared" si="26"/>
        <v xml:space="preserve">          case  HPTU 50 120  (50 gal)   :   "AOSmithHPTU50"</v>
      </c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  <c r="AMM101"/>
      <c r="AMN101"/>
      <c r="AMO101"/>
      <c r="AMP101"/>
      <c r="AMQ101"/>
      <c r="AMR101"/>
      <c r="AMS101"/>
      <c r="AMT101"/>
      <c r="AMU101"/>
      <c r="AMV101"/>
      <c r="AMW101"/>
      <c r="AMX101"/>
      <c r="AMY101"/>
    </row>
    <row r="102" spans="3:1042" s="6" customFormat="1" ht="15" customHeight="1" x14ac:dyDescent="0.25">
      <c r="C102" s="6" t="str">
        <f t="shared" si="37"/>
        <v>A. O. Smith</v>
      </c>
      <c r="D102" s="6" t="str">
        <f t="shared" si="38"/>
        <v>HPTU 50N 120  (50 gal)</v>
      </c>
      <c r="E102" s="6">
        <f t="shared" si="39"/>
        <v>1100813</v>
      </c>
      <c r="F102" s="55">
        <f t="shared" si="40"/>
        <v>50</v>
      </c>
      <c r="G102" s="6" t="str">
        <f t="shared" si="41"/>
        <v>AOSmithHPTU50</v>
      </c>
      <c r="H102" s="116">
        <f t="shared" si="42"/>
        <v>0</v>
      </c>
      <c r="I102" s="154" t="str">
        <f t="shared" si="43"/>
        <v>AOSmithHPTU50N</v>
      </c>
      <c r="J102" s="91" t="s">
        <v>188</v>
      </c>
      <c r="K102" s="32">
        <v>3</v>
      </c>
      <c r="L102" s="75">
        <f t="shared" si="24"/>
        <v>11</v>
      </c>
      <c r="M102" s="9" t="s">
        <v>6</v>
      </c>
      <c r="N102" s="62">
        <f t="shared" si="44"/>
        <v>8</v>
      </c>
      <c r="O102" s="169">
        <f t="shared" si="4"/>
        <v>1100813</v>
      </c>
      <c r="P102" s="59" t="str">
        <f t="shared" si="34"/>
        <v>HPTU 50N 120  (50 gal)</v>
      </c>
      <c r="Q102" s="153">
        <f t="shared" si="5"/>
        <v>1</v>
      </c>
      <c r="R102" s="10" t="s">
        <v>9</v>
      </c>
      <c r="S102" s="11">
        <v>50</v>
      </c>
      <c r="T102" s="30" t="s">
        <v>81</v>
      </c>
      <c r="U102" s="80" t="s">
        <v>106</v>
      </c>
      <c r="V102" s="85" t="str">
        <f t="shared" si="6"/>
        <v>AOSmithHPTU50</v>
      </c>
      <c r="W102" s="115">
        <v>0</v>
      </c>
      <c r="X102" s="42" t="s">
        <v>8</v>
      </c>
      <c r="Y102" s="43">
        <v>42545</v>
      </c>
      <c r="Z102" s="44" t="s">
        <v>80</v>
      </c>
      <c r="AA102" s="126" t="str">
        <f t="shared" si="25"/>
        <v>2,     1100813,   "HPTU 50N 120  (50 gal)"</v>
      </c>
      <c r="AB102" s="128" t="str">
        <f t="shared" si="45"/>
        <v>AOSmith</v>
      </c>
      <c r="AC102" s="129" t="s">
        <v>438</v>
      </c>
      <c r="AD102" s="173">
        <f t="shared" si="8"/>
        <v>1</v>
      </c>
      <c r="AE102" s="126" t="str">
        <f t="shared" si="26"/>
        <v xml:space="preserve">          case  HPTU 50N 120  (50 gal)   :   "AOSmithHPTU50N"</v>
      </c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  <c r="UH102"/>
      <c r="UI102"/>
      <c r="UJ102"/>
      <c r="UK102"/>
      <c r="UL102"/>
      <c r="UM102"/>
      <c r="UN102"/>
      <c r="UO102"/>
      <c r="UP102"/>
      <c r="UQ102"/>
      <c r="UR102"/>
      <c r="US102"/>
      <c r="UT102"/>
      <c r="UU102"/>
      <c r="UV102"/>
      <c r="UW102"/>
      <c r="UX102"/>
      <c r="UY102"/>
      <c r="UZ102"/>
      <c r="VA102"/>
      <c r="VB102"/>
      <c r="VC102"/>
      <c r="VD102"/>
      <c r="VE102"/>
      <c r="VF102"/>
      <c r="VG102"/>
      <c r="VH102"/>
      <c r="VI102"/>
      <c r="VJ102"/>
      <c r="VK102"/>
      <c r="VL102"/>
      <c r="VM102"/>
      <c r="VN102"/>
      <c r="VO102"/>
      <c r="VP102"/>
      <c r="VQ102"/>
      <c r="VR102"/>
      <c r="VS102"/>
      <c r="VT102"/>
      <c r="VU102"/>
      <c r="VV102"/>
      <c r="VW102"/>
      <c r="VX102"/>
      <c r="VY102"/>
      <c r="VZ102"/>
      <c r="WA102"/>
      <c r="WB102"/>
      <c r="WC102"/>
      <c r="WD102"/>
      <c r="WE102"/>
      <c r="WF102"/>
      <c r="WG102"/>
      <c r="WH102"/>
      <c r="WI102"/>
      <c r="WJ102"/>
      <c r="WK102"/>
      <c r="WL102"/>
      <c r="WM102"/>
      <c r="WN102"/>
      <c r="WO102"/>
      <c r="WP102"/>
      <c r="WQ102"/>
      <c r="WR102"/>
      <c r="WS102"/>
      <c r="WT102"/>
      <c r="WU102"/>
      <c r="WV102"/>
      <c r="WW102"/>
      <c r="WX102"/>
      <c r="WY102"/>
      <c r="WZ102"/>
      <c r="XA102"/>
      <c r="XB102"/>
      <c r="XC102"/>
      <c r="XD102"/>
      <c r="XE102"/>
      <c r="XF102"/>
      <c r="XG102"/>
      <c r="XH102"/>
      <c r="XI102"/>
      <c r="XJ102"/>
      <c r="XK102"/>
      <c r="XL102"/>
      <c r="XM102"/>
      <c r="XN102"/>
      <c r="XO102"/>
      <c r="XP102"/>
      <c r="XQ102"/>
      <c r="XR102"/>
      <c r="XS102"/>
      <c r="XT102"/>
      <c r="XU102"/>
      <c r="XV102"/>
      <c r="XW102"/>
      <c r="XX102"/>
      <c r="XY102"/>
      <c r="XZ102"/>
      <c r="YA102"/>
      <c r="YB102"/>
      <c r="YC102"/>
      <c r="YD102"/>
      <c r="YE102"/>
      <c r="YF102"/>
      <c r="YG102"/>
      <c r="YH102"/>
      <c r="YI102"/>
      <c r="YJ102"/>
      <c r="YK102"/>
      <c r="YL102"/>
      <c r="YM102"/>
      <c r="YN102"/>
      <c r="YO102"/>
      <c r="YP102"/>
      <c r="YQ102"/>
      <c r="YR102"/>
      <c r="YS102"/>
      <c r="YT102"/>
      <c r="YU102"/>
      <c r="YV102"/>
      <c r="YW102"/>
      <c r="YX102"/>
      <c r="YY102"/>
      <c r="YZ102"/>
      <c r="ZA102"/>
      <c r="ZB102"/>
      <c r="ZC102"/>
      <c r="ZD102"/>
      <c r="ZE102"/>
      <c r="ZF102"/>
      <c r="ZG102"/>
      <c r="ZH102"/>
      <c r="ZI102"/>
      <c r="ZJ102"/>
      <c r="ZK102"/>
      <c r="ZL102"/>
      <c r="ZM102"/>
      <c r="ZN102"/>
      <c r="ZO102"/>
      <c r="ZP102"/>
      <c r="ZQ102"/>
      <c r="ZR102"/>
      <c r="ZS102"/>
      <c r="ZT102"/>
      <c r="ZU102"/>
      <c r="ZV102"/>
      <c r="ZW102"/>
      <c r="ZX102"/>
      <c r="ZY102"/>
      <c r="ZZ102"/>
      <c r="AAA102"/>
      <c r="AAB102"/>
      <c r="AAC102"/>
      <c r="AAD102"/>
      <c r="AAE102"/>
      <c r="AAF102"/>
      <c r="AAG102"/>
      <c r="AAH102"/>
      <c r="AAI102"/>
      <c r="AAJ102"/>
      <c r="AAK102"/>
      <c r="AAL102"/>
      <c r="AAM102"/>
      <c r="AAN102"/>
      <c r="AAO102"/>
      <c r="AAP102"/>
      <c r="AAQ102"/>
      <c r="AAR102"/>
      <c r="AAS102"/>
      <c r="AAT102"/>
      <c r="AAU102"/>
      <c r="AAV102"/>
      <c r="AAW102"/>
      <c r="AAX102"/>
      <c r="AAY102"/>
      <c r="AAZ102"/>
      <c r="ABA102"/>
      <c r="ABB102"/>
      <c r="ABC102"/>
      <c r="ABD102"/>
      <c r="ABE102"/>
      <c r="ABF102"/>
      <c r="ABG102"/>
      <c r="ABH102"/>
      <c r="ABI102"/>
      <c r="ABJ102"/>
      <c r="ABK102"/>
      <c r="ABL102"/>
      <c r="ABM102"/>
      <c r="ABN102"/>
      <c r="ABO102"/>
      <c r="ABP102"/>
      <c r="ABQ102"/>
      <c r="ABR102"/>
      <c r="ABS102"/>
      <c r="ABT102"/>
      <c r="ABU102"/>
      <c r="ABV102"/>
      <c r="ABW102"/>
      <c r="ABX102"/>
      <c r="ABY102"/>
      <c r="ABZ102"/>
      <c r="ACA102"/>
      <c r="ACB102"/>
      <c r="ACC102"/>
      <c r="ACD102"/>
      <c r="ACE102"/>
      <c r="ACF102"/>
      <c r="ACG102"/>
      <c r="ACH102"/>
      <c r="ACI102"/>
      <c r="ACJ102"/>
      <c r="ACK102"/>
      <c r="ACL102"/>
      <c r="ACM102"/>
      <c r="ACN102"/>
      <c r="ACO102"/>
      <c r="ACP102"/>
      <c r="ACQ102"/>
      <c r="ACR102"/>
      <c r="ACS102"/>
      <c r="ACT102"/>
      <c r="ACU102"/>
      <c r="ACV102"/>
      <c r="ACW102"/>
      <c r="ACX102"/>
      <c r="ACY102"/>
      <c r="ACZ102"/>
      <c r="ADA102"/>
      <c r="ADB102"/>
      <c r="ADC102"/>
      <c r="ADD102"/>
      <c r="ADE102"/>
      <c r="ADF102"/>
      <c r="ADG102"/>
      <c r="ADH102"/>
      <c r="ADI102"/>
      <c r="ADJ102"/>
      <c r="ADK102"/>
      <c r="ADL102"/>
      <c r="ADM102"/>
      <c r="ADN102"/>
      <c r="ADO102"/>
      <c r="ADP102"/>
      <c r="ADQ102"/>
      <c r="ADR102"/>
      <c r="ADS102"/>
      <c r="ADT102"/>
      <c r="ADU102"/>
      <c r="ADV102"/>
      <c r="ADW102"/>
      <c r="ADX102"/>
      <c r="ADY102"/>
      <c r="ADZ102"/>
      <c r="AEA102"/>
      <c r="AEB102"/>
      <c r="AEC102"/>
      <c r="AED102"/>
      <c r="AEE102"/>
      <c r="AEF102"/>
      <c r="AEG102"/>
      <c r="AEH102"/>
      <c r="AEI102"/>
      <c r="AEJ102"/>
      <c r="AEK102"/>
      <c r="AEL102"/>
      <c r="AEM102"/>
      <c r="AEN102"/>
      <c r="AEO102"/>
      <c r="AEP102"/>
      <c r="AEQ102"/>
      <c r="AER102"/>
      <c r="AES102"/>
      <c r="AET102"/>
      <c r="AEU102"/>
      <c r="AEV102"/>
      <c r="AEW102"/>
      <c r="AEX102"/>
      <c r="AEY102"/>
      <c r="AEZ102"/>
      <c r="AFA102"/>
      <c r="AFB102"/>
      <c r="AFC102"/>
      <c r="AFD102"/>
      <c r="AFE102"/>
      <c r="AFF102"/>
      <c r="AFG102"/>
      <c r="AFH102"/>
      <c r="AFI102"/>
      <c r="AFJ102"/>
      <c r="AFK102"/>
      <c r="AFL102"/>
      <c r="AFM102"/>
      <c r="AFN102"/>
      <c r="AFO102"/>
      <c r="AFP102"/>
      <c r="AFQ102"/>
      <c r="AFR102"/>
      <c r="AFS102"/>
      <c r="AFT102"/>
      <c r="AFU102"/>
      <c r="AFV102"/>
      <c r="AFW102"/>
      <c r="AFX102"/>
      <c r="AFY102"/>
      <c r="AFZ102"/>
      <c r="AGA102"/>
      <c r="AGB102"/>
      <c r="AGC102"/>
      <c r="AGD102"/>
      <c r="AGE102"/>
      <c r="AGF102"/>
      <c r="AGG102"/>
      <c r="AGH102"/>
      <c r="AGI102"/>
      <c r="AGJ102"/>
      <c r="AGK102"/>
      <c r="AGL102"/>
      <c r="AGM102"/>
      <c r="AGN102"/>
      <c r="AGO102"/>
      <c r="AGP102"/>
      <c r="AGQ102"/>
      <c r="AGR102"/>
      <c r="AGS102"/>
      <c r="AGT102"/>
      <c r="AGU102"/>
      <c r="AGV102"/>
      <c r="AGW102"/>
      <c r="AGX102"/>
      <c r="AGY102"/>
      <c r="AGZ102"/>
      <c r="AHA102"/>
      <c r="AHB102"/>
      <c r="AHC102"/>
      <c r="AHD102"/>
      <c r="AHE102"/>
      <c r="AHF102"/>
      <c r="AHG102"/>
      <c r="AHH102"/>
      <c r="AHI102"/>
      <c r="AHJ102"/>
      <c r="AHK102"/>
      <c r="AHL102"/>
      <c r="AHM102"/>
      <c r="AHN102"/>
      <c r="AHO102"/>
      <c r="AHP102"/>
      <c r="AHQ102"/>
      <c r="AHR102"/>
      <c r="AHS102"/>
      <c r="AHT102"/>
      <c r="AHU102"/>
      <c r="AHV102"/>
      <c r="AHW102"/>
      <c r="AHX102"/>
      <c r="AHY102"/>
      <c r="AHZ102"/>
      <c r="AIA102"/>
      <c r="AIB102"/>
      <c r="AIC102"/>
      <c r="AID102"/>
      <c r="AIE102"/>
      <c r="AIF102"/>
      <c r="AIG102"/>
      <c r="AIH102"/>
      <c r="AII102"/>
      <c r="AIJ102"/>
      <c r="AIK102"/>
      <c r="AIL102"/>
      <c r="AIM102"/>
      <c r="AIN102"/>
      <c r="AIO102"/>
      <c r="AIP102"/>
      <c r="AIQ102"/>
      <c r="AIR102"/>
      <c r="AIS102"/>
      <c r="AIT102"/>
      <c r="AIU102"/>
      <c r="AIV102"/>
      <c r="AIW102"/>
      <c r="AIX102"/>
      <c r="AIY102"/>
      <c r="AIZ102"/>
      <c r="AJA102"/>
      <c r="AJB102"/>
      <c r="AJC102"/>
      <c r="AJD102"/>
      <c r="AJE102"/>
      <c r="AJF102"/>
      <c r="AJG102"/>
      <c r="AJH102"/>
      <c r="AJI102"/>
      <c r="AJJ102"/>
      <c r="AJK102"/>
      <c r="AJL102"/>
      <c r="AJM102"/>
      <c r="AJN102"/>
      <c r="AJO102"/>
      <c r="AJP102"/>
      <c r="AJQ102"/>
      <c r="AJR102"/>
      <c r="AJS102"/>
      <c r="AJT102"/>
      <c r="AJU102"/>
      <c r="AJV102"/>
      <c r="AJW102"/>
      <c r="AJX102"/>
      <c r="AJY102"/>
      <c r="AJZ102"/>
      <c r="AKA102"/>
      <c r="AKB102"/>
      <c r="AKC102"/>
      <c r="AKD102"/>
      <c r="AKE102"/>
      <c r="AKF102"/>
      <c r="AKG102"/>
      <c r="AKH102"/>
      <c r="AKI102"/>
      <c r="AKJ102"/>
      <c r="AKK102"/>
      <c r="AKL102"/>
      <c r="AKM102"/>
      <c r="AKN102"/>
      <c r="AKO102"/>
      <c r="AKP102"/>
      <c r="AKQ102"/>
      <c r="AKR102"/>
      <c r="AKS102"/>
      <c r="AKT102"/>
      <c r="AKU102"/>
      <c r="AKV102"/>
      <c r="AKW102"/>
      <c r="AKX102"/>
      <c r="AKY102"/>
      <c r="AKZ102"/>
      <c r="ALA102"/>
      <c r="ALB102"/>
      <c r="ALC102"/>
      <c r="ALD102"/>
      <c r="ALE102"/>
      <c r="ALF102"/>
      <c r="ALG102"/>
      <c r="ALH102"/>
      <c r="ALI102"/>
      <c r="ALJ102"/>
      <c r="ALK102"/>
      <c r="ALL102"/>
      <c r="ALM102"/>
      <c r="ALN102"/>
      <c r="ALO102"/>
      <c r="ALP102"/>
      <c r="ALQ102"/>
      <c r="ALR102"/>
      <c r="ALS102"/>
      <c r="ALT102"/>
      <c r="ALU102"/>
      <c r="ALV102"/>
      <c r="ALW102"/>
      <c r="ALX102"/>
      <c r="ALY102"/>
      <c r="ALZ102"/>
      <c r="AMA102"/>
      <c r="AMB102"/>
      <c r="AMC102"/>
      <c r="AMD102"/>
      <c r="AME102"/>
      <c r="AMF102"/>
      <c r="AMG102"/>
      <c r="AMH102"/>
      <c r="AMI102"/>
      <c r="AMJ102"/>
      <c r="AMK102"/>
      <c r="AML102"/>
      <c r="AMM102"/>
      <c r="AMN102"/>
      <c r="AMO102"/>
      <c r="AMP102"/>
      <c r="AMQ102"/>
      <c r="AMR102"/>
      <c r="AMS102"/>
      <c r="AMT102"/>
      <c r="AMU102"/>
      <c r="AMV102"/>
      <c r="AMW102"/>
      <c r="AMX102"/>
      <c r="AMY102"/>
    </row>
    <row r="103" spans="3:1042" s="6" customFormat="1" ht="15" customHeight="1" x14ac:dyDescent="0.25">
      <c r="C103" s="120" t="str">
        <f t="shared" si="37"/>
        <v>A. O. Smith</v>
      </c>
      <c r="D103" s="120" t="str">
        <f t="shared" si="38"/>
        <v>HPTU-50DR 130  (50 gal)</v>
      </c>
      <c r="E103" s="120">
        <f t="shared" si="39"/>
        <v>1101713</v>
      </c>
      <c r="F103" s="55">
        <f t="shared" ref="F103" si="48">S103</f>
        <v>50</v>
      </c>
      <c r="G103" s="6" t="str">
        <f t="shared" si="41"/>
        <v>AOSmithHPTU50</v>
      </c>
      <c r="H103" s="116">
        <f t="shared" ref="H103" si="49">W103</f>
        <v>1</v>
      </c>
      <c r="I103" s="154" t="str">
        <f t="shared" si="43"/>
        <v>AOSmithHPTU50DR</v>
      </c>
      <c r="J103" s="91" t="s">
        <v>188</v>
      </c>
      <c r="K103" s="32">
        <v>3</v>
      </c>
      <c r="L103" s="75">
        <f t="shared" si="24"/>
        <v>11</v>
      </c>
      <c r="M103" s="9" t="s">
        <v>6</v>
      </c>
      <c r="N103" s="121">
        <v>17</v>
      </c>
      <c r="O103" s="169">
        <f t="shared" si="4"/>
        <v>1101713</v>
      </c>
      <c r="P103" s="59" t="str">
        <f t="shared" si="34"/>
        <v>HPTU-50DR 130  (50 gal)</v>
      </c>
      <c r="Q103" s="153">
        <f t="shared" si="5"/>
        <v>1</v>
      </c>
      <c r="R103" s="10" t="s">
        <v>352</v>
      </c>
      <c r="S103" s="11">
        <v>50</v>
      </c>
      <c r="T103" s="30" t="s">
        <v>81</v>
      </c>
      <c r="U103" s="80" t="s">
        <v>106</v>
      </c>
      <c r="V103" s="85" t="str">
        <f t="shared" si="6"/>
        <v>AOSmithHPTU50</v>
      </c>
      <c r="W103" s="117">
        <v>1</v>
      </c>
      <c r="X103" s="42" t="s">
        <v>8</v>
      </c>
      <c r="Y103" s="43">
        <v>44118</v>
      </c>
      <c r="Z103" s="44" t="s">
        <v>80</v>
      </c>
      <c r="AA103" s="126" t="str">
        <f t="shared" si="25"/>
        <v>2,     1101713,   "HPTU-50DR 130  (50 gal)"</v>
      </c>
      <c r="AB103" s="128" t="str">
        <f t="shared" si="45"/>
        <v>AOSmith</v>
      </c>
      <c r="AC103" s="130" t="s">
        <v>443</v>
      </c>
      <c r="AD103" s="173">
        <f t="shared" si="8"/>
        <v>1</v>
      </c>
      <c r="AE103" s="126" t="str">
        <f t="shared" si="26"/>
        <v xml:space="preserve">          case  HPTU-50DR 130  (50 gal)   :   "AOSmithHPTU50DR"</v>
      </c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  <c r="UH103"/>
      <c r="UI103"/>
      <c r="UJ103"/>
      <c r="UK103"/>
      <c r="UL103"/>
      <c r="UM103"/>
      <c r="UN103"/>
      <c r="UO103"/>
      <c r="UP103"/>
      <c r="UQ103"/>
      <c r="UR103"/>
      <c r="US103"/>
      <c r="UT103"/>
      <c r="UU103"/>
      <c r="UV103"/>
      <c r="UW103"/>
      <c r="UX103"/>
      <c r="UY103"/>
      <c r="UZ103"/>
      <c r="VA103"/>
      <c r="VB103"/>
      <c r="VC103"/>
      <c r="VD103"/>
      <c r="VE103"/>
      <c r="VF103"/>
      <c r="VG103"/>
      <c r="VH103"/>
      <c r="VI103"/>
      <c r="VJ103"/>
      <c r="VK103"/>
      <c r="VL103"/>
      <c r="VM103"/>
      <c r="VN103"/>
      <c r="VO103"/>
      <c r="VP103"/>
      <c r="VQ103"/>
      <c r="VR103"/>
      <c r="VS103"/>
      <c r="VT103"/>
      <c r="VU103"/>
      <c r="VV103"/>
      <c r="VW103"/>
      <c r="VX103"/>
      <c r="VY103"/>
      <c r="VZ103"/>
      <c r="WA103"/>
      <c r="WB103"/>
      <c r="WC103"/>
      <c r="WD103"/>
      <c r="WE103"/>
      <c r="WF103"/>
      <c r="WG103"/>
      <c r="WH103"/>
      <c r="WI103"/>
      <c r="WJ103"/>
      <c r="WK103"/>
      <c r="WL103"/>
      <c r="WM103"/>
      <c r="WN103"/>
      <c r="WO103"/>
      <c r="WP103"/>
      <c r="WQ103"/>
      <c r="WR103"/>
      <c r="WS103"/>
      <c r="WT103"/>
      <c r="WU103"/>
      <c r="WV103"/>
      <c r="WW103"/>
      <c r="WX103"/>
      <c r="WY103"/>
      <c r="WZ103"/>
      <c r="XA103"/>
      <c r="XB103"/>
      <c r="XC103"/>
      <c r="XD103"/>
      <c r="XE103"/>
      <c r="XF103"/>
      <c r="XG103"/>
      <c r="XH103"/>
      <c r="XI103"/>
      <c r="XJ103"/>
      <c r="XK103"/>
      <c r="XL103"/>
      <c r="XM103"/>
      <c r="XN103"/>
      <c r="XO103"/>
      <c r="XP103"/>
      <c r="XQ103"/>
      <c r="XR103"/>
      <c r="XS103"/>
      <c r="XT103"/>
      <c r="XU103"/>
      <c r="XV103"/>
      <c r="XW103"/>
      <c r="XX103"/>
      <c r="XY103"/>
      <c r="XZ103"/>
      <c r="YA103"/>
      <c r="YB103"/>
      <c r="YC103"/>
      <c r="YD103"/>
      <c r="YE103"/>
      <c r="YF103"/>
      <c r="YG103"/>
      <c r="YH103"/>
      <c r="YI103"/>
      <c r="YJ103"/>
      <c r="YK103"/>
      <c r="YL103"/>
      <c r="YM103"/>
      <c r="YN103"/>
      <c r="YO103"/>
      <c r="YP103"/>
      <c r="YQ103"/>
      <c r="YR103"/>
      <c r="YS103"/>
      <c r="YT103"/>
      <c r="YU103"/>
      <c r="YV103"/>
      <c r="YW103"/>
      <c r="YX103"/>
      <c r="YY103"/>
      <c r="YZ103"/>
      <c r="ZA103"/>
      <c r="ZB103"/>
      <c r="ZC103"/>
      <c r="ZD103"/>
      <c r="ZE103"/>
      <c r="ZF103"/>
      <c r="ZG103"/>
      <c r="ZH103"/>
      <c r="ZI103"/>
      <c r="ZJ103"/>
      <c r="ZK103"/>
      <c r="ZL103"/>
      <c r="ZM103"/>
      <c r="ZN103"/>
      <c r="ZO103"/>
      <c r="ZP103"/>
      <c r="ZQ103"/>
      <c r="ZR103"/>
      <c r="ZS103"/>
      <c r="ZT103"/>
      <c r="ZU103"/>
      <c r="ZV103"/>
      <c r="ZW103"/>
      <c r="ZX103"/>
      <c r="ZY103"/>
      <c r="ZZ103"/>
      <c r="AAA103"/>
      <c r="AAB103"/>
      <c r="AAC103"/>
      <c r="AAD103"/>
      <c r="AAE103"/>
      <c r="AAF103"/>
      <c r="AAG103"/>
      <c r="AAH103"/>
      <c r="AAI103"/>
      <c r="AAJ103"/>
      <c r="AAK103"/>
      <c r="AAL103"/>
      <c r="AAM103"/>
      <c r="AAN103"/>
      <c r="AAO103"/>
      <c r="AAP103"/>
      <c r="AAQ103"/>
      <c r="AAR103"/>
      <c r="AAS103"/>
      <c r="AAT103"/>
      <c r="AAU103"/>
      <c r="AAV103"/>
      <c r="AAW103"/>
      <c r="AAX103"/>
      <c r="AAY103"/>
      <c r="AAZ103"/>
      <c r="ABA103"/>
      <c r="ABB103"/>
      <c r="ABC103"/>
      <c r="ABD103"/>
      <c r="ABE103"/>
      <c r="ABF103"/>
      <c r="ABG103"/>
      <c r="ABH103"/>
      <c r="ABI103"/>
      <c r="ABJ103"/>
      <c r="ABK103"/>
      <c r="ABL103"/>
      <c r="ABM103"/>
      <c r="ABN103"/>
      <c r="ABO103"/>
      <c r="ABP103"/>
      <c r="ABQ103"/>
      <c r="ABR103"/>
      <c r="ABS103"/>
      <c r="ABT103"/>
      <c r="ABU103"/>
      <c r="ABV103"/>
      <c r="ABW103"/>
      <c r="ABX103"/>
      <c r="ABY103"/>
      <c r="ABZ103"/>
      <c r="ACA103"/>
      <c r="ACB103"/>
      <c r="ACC103"/>
      <c r="ACD103"/>
      <c r="ACE103"/>
      <c r="ACF103"/>
      <c r="ACG103"/>
      <c r="ACH103"/>
      <c r="ACI103"/>
      <c r="ACJ103"/>
      <c r="ACK103"/>
      <c r="ACL103"/>
      <c r="ACM103"/>
      <c r="ACN103"/>
      <c r="ACO103"/>
      <c r="ACP103"/>
      <c r="ACQ103"/>
      <c r="ACR103"/>
      <c r="ACS103"/>
      <c r="ACT103"/>
      <c r="ACU103"/>
      <c r="ACV103"/>
      <c r="ACW103"/>
      <c r="ACX103"/>
      <c r="ACY103"/>
      <c r="ACZ103"/>
      <c r="ADA103"/>
      <c r="ADB103"/>
      <c r="ADC103"/>
      <c r="ADD103"/>
      <c r="ADE103"/>
      <c r="ADF103"/>
      <c r="ADG103"/>
      <c r="ADH103"/>
      <c r="ADI103"/>
      <c r="ADJ103"/>
      <c r="ADK103"/>
      <c r="ADL103"/>
      <c r="ADM103"/>
      <c r="ADN103"/>
      <c r="ADO103"/>
      <c r="ADP103"/>
      <c r="ADQ103"/>
      <c r="ADR103"/>
      <c r="ADS103"/>
      <c r="ADT103"/>
      <c r="ADU103"/>
      <c r="ADV103"/>
      <c r="ADW103"/>
      <c r="ADX103"/>
      <c r="ADY103"/>
      <c r="ADZ103"/>
      <c r="AEA103"/>
      <c r="AEB103"/>
      <c r="AEC103"/>
      <c r="AED103"/>
      <c r="AEE103"/>
      <c r="AEF103"/>
      <c r="AEG103"/>
      <c r="AEH103"/>
      <c r="AEI103"/>
      <c r="AEJ103"/>
      <c r="AEK103"/>
      <c r="AEL103"/>
      <c r="AEM103"/>
      <c r="AEN103"/>
      <c r="AEO103"/>
      <c r="AEP103"/>
      <c r="AEQ103"/>
      <c r="AER103"/>
      <c r="AES103"/>
      <c r="AET103"/>
      <c r="AEU103"/>
      <c r="AEV103"/>
      <c r="AEW103"/>
      <c r="AEX103"/>
      <c r="AEY103"/>
      <c r="AEZ103"/>
      <c r="AFA103"/>
      <c r="AFB103"/>
      <c r="AFC103"/>
      <c r="AFD103"/>
      <c r="AFE103"/>
      <c r="AFF103"/>
      <c r="AFG103"/>
      <c r="AFH103"/>
      <c r="AFI103"/>
      <c r="AFJ103"/>
      <c r="AFK103"/>
      <c r="AFL103"/>
      <c r="AFM103"/>
      <c r="AFN103"/>
      <c r="AFO103"/>
      <c r="AFP103"/>
      <c r="AFQ103"/>
      <c r="AFR103"/>
      <c r="AFS103"/>
      <c r="AFT103"/>
      <c r="AFU103"/>
      <c r="AFV103"/>
      <c r="AFW103"/>
      <c r="AFX103"/>
      <c r="AFY103"/>
      <c r="AFZ103"/>
      <c r="AGA103"/>
      <c r="AGB103"/>
      <c r="AGC103"/>
      <c r="AGD103"/>
      <c r="AGE103"/>
      <c r="AGF103"/>
      <c r="AGG103"/>
      <c r="AGH103"/>
      <c r="AGI103"/>
      <c r="AGJ103"/>
      <c r="AGK103"/>
      <c r="AGL103"/>
      <c r="AGM103"/>
      <c r="AGN103"/>
      <c r="AGO103"/>
      <c r="AGP103"/>
      <c r="AGQ103"/>
      <c r="AGR103"/>
      <c r="AGS103"/>
      <c r="AGT103"/>
      <c r="AGU103"/>
      <c r="AGV103"/>
      <c r="AGW103"/>
      <c r="AGX103"/>
      <c r="AGY103"/>
      <c r="AGZ103"/>
      <c r="AHA103"/>
      <c r="AHB103"/>
      <c r="AHC103"/>
      <c r="AHD103"/>
      <c r="AHE103"/>
      <c r="AHF103"/>
      <c r="AHG103"/>
      <c r="AHH103"/>
      <c r="AHI103"/>
      <c r="AHJ103"/>
      <c r="AHK103"/>
      <c r="AHL103"/>
      <c r="AHM103"/>
      <c r="AHN103"/>
      <c r="AHO103"/>
      <c r="AHP103"/>
      <c r="AHQ103"/>
      <c r="AHR103"/>
      <c r="AHS103"/>
      <c r="AHT103"/>
      <c r="AHU103"/>
      <c r="AHV103"/>
      <c r="AHW103"/>
      <c r="AHX103"/>
      <c r="AHY103"/>
      <c r="AHZ103"/>
      <c r="AIA103"/>
      <c r="AIB103"/>
      <c r="AIC103"/>
      <c r="AID103"/>
      <c r="AIE103"/>
      <c r="AIF103"/>
      <c r="AIG103"/>
      <c r="AIH103"/>
      <c r="AII103"/>
      <c r="AIJ103"/>
      <c r="AIK103"/>
      <c r="AIL103"/>
      <c r="AIM103"/>
      <c r="AIN103"/>
      <c r="AIO103"/>
      <c r="AIP103"/>
      <c r="AIQ103"/>
      <c r="AIR103"/>
      <c r="AIS103"/>
      <c r="AIT103"/>
      <c r="AIU103"/>
      <c r="AIV103"/>
      <c r="AIW103"/>
      <c r="AIX103"/>
      <c r="AIY103"/>
      <c r="AIZ103"/>
      <c r="AJA103"/>
      <c r="AJB103"/>
      <c r="AJC103"/>
      <c r="AJD103"/>
      <c r="AJE103"/>
      <c r="AJF103"/>
      <c r="AJG103"/>
      <c r="AJH103"/>
      <c r="AJI103"/>
      <c r="AJJ103"/>
      <c r="AJK103"/>
      <c r="AJL103"/>
      <c r="AJM103"/>
      <c r="AJN103"/>
      <c r="AJO103"/>
      <c r="AJP103"/>
      <c r="AJQ103"/>
      <c r="AJR103"/>
      <c r="AJS103"/>
      <c r="AJT103"/>
      <c r="AJU103"/>
      <c r="AJV103"/>
      <c r="AJW103"/>
      <c r="AJX103"/>
      <c r="AJY103"/>
      <c r="AJZ103"/>
      <c r="AKA103"/>
      <c r="AKB103"/>
      <c r="AKC103"/>
      <c r="AKD103"/>
      <c r="AKE103"/>
      <c r="AKF103"/>
      <c r="AKG103"/>
      <c r="AKH103"/>
      <c r="AKI103"/>
      <c r="AKJ103"/>
      <c r="AKK103"/>
      <c r="AKL103"/>
      <c r="AKM103"/>
      <c r="AKN103"/>
      <c r="AKO103"/>
      <c r="AKP103"/>
      <c r="AKQ103"/>
      <c r="AKR103"/>
      <c r="AKS103"/>
      <c r="AKT103"/>
      <c r="AKU103"/>
      <c r="AKV103"/>
      <c r="AKW103"/>
      <c r="AKX103"/>
      <c r="AKY103"/>
      <c r="AKZ103"/>
      <c r="ALA103"/>
      <c r="ALB103"/>
      <c r="ALC103"/>
      <c r="ALD103"/>
      <c r="ALE103"/>
      <c r="ALF103"/>
      <c r="ALG103"/>
      <c r="ALH103"/>
      <c r="ALI103"/>
      <c r="ALJ103"/>
      <c r="ALK103"/>
      <c r="ALL103"/>
      <c r="ALM103"/>
      <c r="ALN103"/>
      <c r="ALO103"/>
      <c r="ALP103"/>
      <c r="ALQ103"/>
      <c r="ALR103"/>
      <c r="ALS103"/>
      <c r="ALT103"/>
      <c r="ALU103"/>
      <c r="ALV103"/>
      <c r="ALW103"/>
      <c r="ALX103"/>
      <c r="ALY103"/>
      <c r="ALZ103"/>
      <c r="AMA103"/>
      <c r="AMB103"/>
      <c r="AMC103"/>
      <c r="AMD103"/>
      <c r="AME103"/>
      <c r="AMF103"/>
      <c r="AMG103"/>
      <c r="AMH103"/>
      <c r="AMI103"/>
      <c r="AMJ103"/>
      <c r="AMK103"/>
      <c r="AML103"/>
      <c r="AMM103"/>
      <c r="AMN103"/>
      <c r="AMO103"/>
      <c r="AMP103"/>
      <c r="AMQ103"/>
      <c r="AMR103"/>
      <c r="AMS103"/>
      <c r="AMT103"/>
      <c r="AMU103"/>
      <c r="AMV103"/>
      <c r="AMW103"/>
      <c r="AMX103"/>
      <c r="AMY103"/>
    </row>
    <row r="104" spans="3:1042" s="6" customFormat="1" ht="15" customHeight="1" x14ac:dyDescent="0.25">
      <c r="C104" s="6" t="str">
        <f t="shared" si="37"/>
        <v>A. O. Smith</v>
      </c>
      <c r="D104" s="6" t="str">
        <f t="shared" si="38"/>
        <v>HPTU 66 120  (66 gal)</v>
      </c>
      <c r="E104" s="6">
        <f t="shared" si="39"/>
        <v>1100914</v>
      </c>
      <c r="F104" s="55">
        <f t="shared" si="40"/>
        <v>66</v>
      </c>
      <c r="G104" s="6" t="str">
        <f t="shared" si="41"/>
        <v>AOSmithHPTU66</v>
      </c>
      <c r="H104" s="116">
        <f t="shared" si="42"/>
        <v>0</v>
      </c>
      <c r="I104" s="154" t="str">
        <f t="shared" si="43"/>
        <v>AOSmithHPTU66</v>
      </c>
      <c r="J104" s="91" t="s">
        <v>188</v>
      </c>
      <c r="K104" s="32">
        <v>3</v>
      </c>
      <c r="L104" s="75">
        <f t="shared" si="24"/>
        <v>11</v>
      </c>
      <c r="M104" s="9" t="s">
        <v>6</v>
      </c>
      <c r="N104" s="122">
        <f>N102+1</f>
        <v>9</v>
      </c>
      <c r="O104" s="169">
        <f t="shared" si="4"/>
        <v>1100914</v>
      </c>
      <c r="P104" s="59" t="str">
        <f t="shared" si="34"/>
        <v>HPTU 66 120  (66 gal)</v>
      </c>
      <c r="Q104" s="153">
        <f t="shared" si="5"/>
        <v>1</v>
      </c>
      <c r="R104" s="10" t="s">
        <v>10</v>
      </c>
      <c r="S104" s="11">
        <v>66</v>
      </c>
      <c r="T104" s="30" t="s">
        <v>82</v>
      </c>
      <c r="U104" s="80" t="s">
        <v>102</v>
      </c>
      <c r="V104" s="85" t="str">
        <f t="shared" si="6"/>
        <v>AOSmithHPTU66</v>
      </c>
      <c r="W104" s="115">
        <v>0</v>
      </c>
      <c r="X104" s="42">
        <v>3</v>
      </c>
      <c r="Y104" s="43">
        <v>42545</v>
      </c>
      <c r="Z104" s="44" t="s">
        <v>80</v>
      </c>
      <c r="AA104" s="126" t="str">
        <f t="shared" si="25"/>
        <v>2,     1100914,   "HPTU 66 120  (66 gal)"</v>
      </c>
      <c r="AB104" s="128" t="str">
        <f t="shared" si="45"/>
        <v>AOSmith</v>
      </c>
      <c r="AC104" s="129" t="s">
        <v>177</v>
      </c>
      <c r="AD104" s="173">
        <f t="shared" si="8"/>
        <v>1</v>
      </c>
      <c r="AE104" s="126" t="str">
        <f t="shared" si="26"/>
        <v xml:space="preserve">          case  HPTU 66 120  (66 gal)   :   "AOSmithHPTU66"</v>
      </c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  <c r="UH104"/>
      <c r="UI104"/>
      <c r="UJ104"/>
      <c r="UK104"/>
      <c r="UL104"/>
      <c r="UM104"/>
      <c r="UN104"/>
      <c r="UO104"/>
      <c r="UP104"/>
      <c r="UQ104"/>
      <c r="UR104"/>
      <c r="US104"/>
      <c r="UT104"/>
      <c r="UU104"/>
      <c r="UV104"/>
      <c r="UW104"/>
      <c r="UX104"/>
      <c r="UY104"/>
      <c r="UZ104"/>
      <c r="VA104"/>
      <c r="VB104"/>
      <c r="VC104"/>
      <c r="VD104"/>
      <c r="VE104"/>
      <c r="VF104"/>
      <c r="VG104"/>
      <c r="VH104"/>
      <c r="VI104"/>
      <c r="VJ104"/>
      <c r="VK104"/>
      <c r="VL104"/>
      <c r="VM104"/>
      <c r="VN104"/>
      <c r="VO104"/>
      <c r="VP104"/>
      <c r="VQ104"/>
      <c r="VR104"/>
      <c r="VS104"/>
      <c r="VT104"/>
      <c r="VU104"/>
      <c r="VV104"/>
      <c r="VW104"/>
      <c r="VX104"/>
      <c r="VY104"/>
      <c r="VZ104"/>
      <c r="WA104"/>
      <c r="WB104"/>
      <c r="WC104"/>
      <c r="WD104"/>
      <c r="WE104"/>
      <c r="WF104"/>
      <c r="WG104"/>
      <c r="WH104"/>
      <c r="WI104"/>
      <c r="WJ104"/>
      <c r="WK104"/>
      <c r="WL104"/>
      <c r="WM104"/>
      <c r="WN104"/>
      <c r="WO104"/>
      <c r="WP104"/>
      <c r="WQ104"/>
      <c r="WR104"/>
      <c r="WS104"/>
      <c r="WT104"/>
      <c r="WU104"/>
      <c r="WV104"/>
      <c r="WW104"/>
      <c r="WX104"/>
      <c r="WY104"/>
      <c r="WZ104"/>
      <c r="XA104"/>
      <c r="XB104"/>
      <c r="XC104"/>
      <c r="XD104"/>
      <c r="XE104"/>
      <c r="XF104"/>
      <c r="XG104"/>
      <c r="XH104"/>
      <c r="XI104"/>
      <c r="XJ104"/>
      <c r="XK104"/>
      <c r="XL104"/>
      <c r="XM104"/>
      <c r="XN104"/>
      <c r="XO104"/>
      <c r="XP104"/>
      <c r="XQ104"/>
      <c r="XR104"/>
      <c r="XS104"/>
      <c r="XT104"/>
      <c r="XU104"/>
      <c r="XV104"/>
      <c r="XW104"/>
      <c r="XX104"/>
      <c r="XY104"/>
      <c r="XZ104"/>
      <c r="YA104"/>
      <c r="YB104"/>
      <c r="YC104"/>
      <c r="YD104"/>
      <c r="YE104"/>
      <c r="YF104"/>
      <c r="YG104"/>
      <c r="YH104"/>
      <c r="YI104"/>
      <c r="YJ104"/>
      <c r="YK104"/>
      <c r="YL104"/>
      <c r="YM104"/>
      <c r="YN104"/>
      <c r="YO104"/>
      <c r="YP104"/>
      <c r="YQ104"/>
      <c r="YR104"/>
      <c r="YS104"/>
      <c r="YT104"/>
      <c r="YU104"/>
      <c r="YV104"/>
      <c r="YW104"/>
      <c r="YX104"/>
      <c r="YY104"/>
      <c r="YZ104"/>
      <c r="ZA104"/>
      <c r="ZB104"/>
      <c r="ZC104"/>
      <c r="ZD104"/>
      <c r="ZE104"/>
      <c r="ZF104"/>
      <c r="ZG104"/>
      <c r="ZH104"/>
      <c r="ZI104"/>
      <c r="ZJ104"/>
      <c r="ZK104"/>
      <c r="ZL104"/>
      <c r="ZM104"/>
      <c r="ZN104"/>
      <c r="ZO104"/>
      <c r="ZP104"/>
      <c r="ZQ104"/>
      <c r="ZR104"/>
      <c r="ZS104"/>
      <c r="ZT104"/>
      <c r="ZU104"/>
      <c r="ZV104"/>
      <c r="ZW104"/>
      <c r="ZX104"/>
      <c r="ZY104"/>
      <c r="ZZ104"/>
      <c r="AAA104"/>
      <c r="AAB104"/>
      <c r="AAC104"/>
      <c r="AAD104"/>
      <c r="AAE104"/>
      <c r="AAF104"/>
      <c r="AAG104"/>
      <c r="AAH104"/>
      <c r="AAI104"/>
      <c r="AAJ104"/>
      <c r="AAK104"/>
      <c r="AAL104"/>
      <c r="AAM104"/>
      <c r="AAN104"/>
      <c r="AAO104"/>
      <c r="AAP104"/>
      <c r="AAQ104"/>
      <c r="AAR104"/>
      <c r="AAS104"/>
      <c r="AAT104"/>
      <c r="AAU104"/>
      <c r="AAV104"/>
      <c r="AAW104"/>
      <c r="AAX104"/>
      <c r="AAY104"/>
      <c r="AAZ104"/>
      <c r="ABA104"/>
      <c r="ABB104"/>
      <c r="ABC104"/>
      <c r="ABD104"/>
      <c r="ABE104"/>
      <c r="ABF104"/>
      <c r="ABG104"/>
      <c r="ABH104"/>
      <c r="ABI104"/>
      <c r="ABJ104"/>
      <c r="ABK104"/>
      <c r="ABL104"/>
      <c r="ABM104"/>
      <c r="ABN104"/>
      <c r="ABO104"/>
      <c r="ABP104"/>
      <c r="ABQ104"/>
      <c r="ABR104"/>
      <c r="ABS104"/>
      <c r="ABT104"/>
      <c r="ABU104"/>
      <c r="ABV104"/>
      <c r="ABW104"/>
      <c r="ABX104"/>
      <c r="ABY104"/>
      <c r="ABZ104"/>
      <c r="ACA104"/>
      <c r="ACB104"/>
      <c r="ACC104"/>
      <c r="ACD104"/>
      <c r="ACE104"/>
      <c r="ACF104"/>
      <c r="ACG104"/>
      <c r="ACH104"/>
      <c r="ACI104"/>
      <c r="ACJ104"/>
      <c r="ACK104"/>
      <c r="ACL104"/>
      <c r="ACM104"/>
      <c r="ACN104"/>
      <c r="ACO104"/>
      <c r="ACP104"/>
      <c r="ACQ104"/>
      <c r="ACR104"/>
      <c r="ACS104"/>
      <c r="ACT104"/>
      <c r="ACU104"/>
      <c r="ACV104"/>
      <c r="ACW104"/>
      <c r="ACX104"/>
      <c r="ACY104"/>
      <c r="ACZ104"/>
      <c r="ADA104"/>
      <c r="ADB104"/>
      <c r="ADC104"/>
      <c r="ADD104"/>
      <c r="ADE104"/>
      <c r="ADF104"/>
      <c r="ADG104"/>
      <c r="ADH104"/>
      <c r="ADI104"/>
      <c r="ADJ104"/>
      <c r="ADK104"/>
      <c r="ADL104"/>
      <c r="ADM104"/>
      <c r="ADN104"/>
      <c r="ADO104"/>
      <c r="ADP104"/>
      <c r="ADQ104"/>
      <c r="ADR104"/>
      <c r="ADS104"/>
      <c r="ADT104"/>
      <c r="ADU104"/>
      <c r="ADV104"/>
      <c r="ADW104"/>
      <c r="ADX104"/>
      <c r="ADY104"/>
      <c r="ADZ104"/>
      <c r="AEA104"/>
      <c r="AEB104"/>
      <c r="AEC104"/>
      <c r="AED104"/>
      <c r="AEE104"/>
      <c r="AEF104"/>
      <c r="AEG104"/>
      <c r="AEH104"/>
      <c r="AEI104"/>
      <c r="AEJ104"/>
      <c r="AEK104"/>
      <c r="AEL104"/>
      <c r="AEM104"/>
      <c r="AEN104"/>
      <c r="AEO104"/>
      <c r="AEP104"/>
      <c r="AEQ104"/>
      <c r="AER104"/>
      <c r="AES104"/>
      <c r="AET104"/>
      <c r="AEU104"/>
      <c r="AEV104"/>
      <c r="AEW104"/>
      <c r="AEX104"/>
      <c r="AEY104"/>
      <c r="AEZ104"/>
      <c r="AFA104"/>
      <c r="AFB104"/>
      <c r="AFC104"/>
      <c r="AFD104"/>
      <c r="AFE104"/>
      <c r="AFF104"/>
      <c r="AFG104"/>
      <c r="AFH104"/>
      <c r="AFI104"/>
      <c r="AFJ104"/>
      <c r="AFK104"/>
      <c r="AFL104"/>
      <c r="AFM104"/>
      <c r="AFN104"/>
      <c r="AFO104"/>
      <c r="AFP104"/>
      <c r="AFQ104"/>
      <c r="AFR104"/>
      <c r="AFS104"/>
      <c r="AFT104"/>
      <c r="AFU104"/>
      <c r="AFV104"/>
      <c r="AFW104"/>
      <c r="AFX104"/>
      <c r="AFY104"/>
      <c r="AFZ104"/>
      <c r="AGA104"/>
      <c r="AGB104"/>
      <c r="AGC104"/>
      <c r="AGD104"/>
      <c r="AGE104"/>
      <c r="AGF104"/>
      <c r="AGG104"/>
      <c r="AGH104"/>
      <c r="AGI104"/>
      <c r="AGJ104"/>
      <c r="AGK104"/>
      <c r="AGL104"/>
      <c r="AGM104"/>
      <c r="AGN104"/>
      <c r="AGO104"/>
      <c r="AGP104"/>
      <c r="AGQ104"/>
      <c r="AGR104"/>
      <c r="AGS104"/>
      <c r="AGT104"/>
      <c r="AGU104"/>
      <c r="AGV104"/>
      <c r="AGW104"/>
      <c r="AGX104"/>
      <c r="AGY104"/>
      <c r="AGZ104"/>
      <c r="AHA104"/>
      <c r="AHB104"/>
      <c r="AHC104"/>
      <c r="AHD104"/>
      <c r="AHE104"/>
      <c r="AHF104"/>
      <c r="AHG104"/>
      <c r="AHH104"/>
      <c r="AHI104"/>
      <c r="AHJ104"/>
      <c r="AHK104"/>
      <c r="AHL104"/>
      <c r="AHM104"/>
      <c r="AHN104"/>
      <c r="AHO104"/>
      <c r="AHP104"/>
      <c r="AHQ104"/>
      <c r="AHR104"/>
      <c r="AHS104"/>
      <c r="AHT104"/>
      <c r="AHU104"/>
      <c r="AHV104"/>
      <c r="AHW104"/>
      <c r="AHX104"/>
      <c r="AHY104"/>
      <c r="AHZ104"/>
      <c r="AIA104"/>
      <c r="AIB104"/>
      <c r="AIC104"/>
      <c r="AID104"/>
      <c r="AIE104"/>
      <c r="AIF104"/>
      <c r="AIG104"/>
      <c r="AIH104"/>
      <c r="AII104"/>
      <c r="AIJ104"/>
      <c r="AIK104"/>
      <c r="AIL104"/>
      <c r="AIM104"/>
      <c r="AIN104"/>
      <c r="AIO104"/>
      <c r="AIP104"/>
      <c r="AIQ104"/>
      <c r="AIR104"/>
      <c r="AIS104"/>
      <c r="AIT104"/>
      <c r="AIU104"/>
      <c r="AIV104"/>
      <c r="AIW104"/>
      <c r="AIX104"/>
      <c r="AIY104"/>
      <c r="AIZ104"/>
      <c r="AJA104"/>
      <c r="AJB104"/>
      <c r="AJC104"/>
      <c r="AJD104"/>
      <c r="AJE104"/>
      <c r="AJF104"/>
      <c r="AJG104"/>
      <c r="AJH104"/>
      <c r="AJI104"/>
      <c r="AJJ104"/>
      <c r="AJK104"/>
      <c r="AJL104"/>
      <c r="AJM104"/>
      <c r="AJN104"/>
      <c r="AJO104"/>
      <c r="AJP104"/>
      <c r="AJQ104"/>
      <c r="AJR104"/>
      <c r="AJS104"/>
      <c r="AJT104"/>
      <c r="AJU104"/>
      <c r="AJV104"/>
      <c r="AJW104"/>
      <c r="AJX104"/>
      <c r="AJY104"/>
      <c r="AJZ104"/>
      <c r="AKA104"/>
      <c r="AKB104"/>
      <c r="AKC104"/>
      <c r="AKD104"/>
      <c r="AKE104"/>
      <c r="AKF104"/>
      <c r="AKG104"/>
      <c r="AKH104"/>
      <c r="AKI104"/>
      <c r="AKJ104"/>
      <c r="AKK104"/>
      <c r="AKL104"/>
      <c r="AKM104"/>
      <c r="AKN104"/>
      <c r="AKO104"/>
      <c r="AKP104"/>
      <c r="AKQ104"/>
      <c r="AKR104"/>
      <c r="AKS104"/>
      <c r="AKT104"/>
      <c r="AKU104"/>
      <c r="AKV104"/>
      <c r="AKW104"/>
      <c r="AKX104"/>
      <c r="AKY104"/>
      <c r="AKZ104"/>
      <c r="ALA104"/>
      <c r="ALB104"/>
      <c r="ALC104"/>
      <c r="ALD104"/>
      <c r="ALE104"/>
      <c r="ALF104"/>
      <c r="ALG104"/>
      <c r="ALH104"/>
      <c r="ALI104"/>
      <c r="ALJ104"/>
      <c r="ALK104"/>
      <c r="ALL104"/>
      <c r="ALM104"/>
      <c r="ALN104"/>
      <c r="ALO104"/>
      <c r="ALP104"/>
      <c r="ALQ104"/>
      <c r="ALR104"/>
      <c r="ALS104"/>
      <c r="ALT104"/>
      <c r="ALU104"/>
      <c r="ALV104"/>
      <c r="ALW104"/>
      <c r="ALX104"/>
      <c r="ALY104"/>
      <c r="ALZ104"/>
      <c r="AMA104"/>
      <c r="AMB104"/>
      <c r="AMC104"/>
      <c r="AMD104"/>
      <c r="AME104"/>
      <c r="AMF104"/>
      <c r="AMG104"/>
      <c r="AMH104"/>
      <c r="AMI104"/>
      <c r="AMJ104"/>
      <c r="AMK104"/>
      <c r="AML104"/>
      <c r="AMM104"/>
      <c r="AMN104"/>
      <c r="AMO104"/>
      <c r="AMP104"/>
      <c r="AMQ104"/>
      <c r="AMR104"/>
      <c r="AMS104"/>
      <c r="AMT104"/>
      <c r="AMU104"/>
      <c r="AMV104"/>
      <c r="AMW104"/>
      <c r="AMX104"/>
      <c r="AMY104"/>
    </row>
    <row r="105" spans="3:1042" s="6" customFormat="1" ht="15" customHeight="1" x14ac:dyDescent="0.25">
      <c r="C105" s="6" t="str">
        <f t="shared" si="37"/>
        <v>A. O. Smith</v>
      </c>
      <c r="D105" s="6" t="str">
        <f t="shared" si="38"/>
        <v>HPTU 66N 120  (66 gal)</v>
      </c>
      <c r="E105" s="6">
        <f t="shared" si="39"/>
        <v>1101014</v>
      </c>
      <c r="F105" s="55">
        <f t="shared" si="40"/>
        <v>66</v>
      </c>
      <c r="G105" s="6" t="str">
        <f t="shared" si="41"/>
        <v>AOSmithHPTU66</v>
      </c>
      <c r="H105" s="116">
        <f t="shared" si="42"/>
        <v>0</v>
      </c>
      <c r="I105" s="154" t="str">
        <f t="shared" si="43"/>
        <v>AOSmithHPTU66N</v>
      </c>
      <c r="J105" s="91" t="s">
        <v>188</v>
      </c>
      <c r="K105" s="32">
        <v>3</v>
      </c>
      <c r="L105" s="75">
        <f t="shared" si="24"/>
        <v>11</v>
      </c>
      <c r="M105" s="9" t="s">
        <v>6</v>
      </c>
      <c r="N105" s="62">
        <f t="shared" si="44"/>
        <v>10</v>
      </c>
      <c r="O105" s="169">
        <f t="shared" si="4"/>
        <v>1101014</v>
      </c>
      <c r="P105" s="59" t="str">
        <f t="shared" si="34"/>
        <v>HPTU 66N 120  (66 gal)</v>
      </c>
      <c r="Q105" s="153">
        <f t="shared" si="5"/>
        <v>1</v>
      </c>
      <c r="R105" s="10" t="s">
        <v>11</v>
      </c>
      <c r="S105" s="11">
        <v>66</v>
      </c>
      <c r="T105" s="30" t="s">
        <v>82</v>
      </c>
      <c r="U105" s="80" t="s">
        <v>102</v>
      </c>
      <c r="V105" s="85" t="str">
        <f t="shared" si="6"/>
        <v>AOSmithHPTU66</v>
      </c>
      <c r="W105" s="115">
        <v>0</v>
      </c>
      <c r="X105" s="42">
        <v>3</v>
      </c>
      <c r="Y105" s="43">
        <v>42545</v>
      </c>
      <c r="Z105" s="44" t="s">
        <v>80</v>
      </c>
      <c r="AA105" s="126" t="str">
        <f t="shared" si="25"/>
        <v>2,     1101014,   "HPTU 66N 120  (66 gal)"</v>
      </c>
      <c r="AB105" s="128" t="str">
        <f t="shared" si="45"/>
        <v>AOSmith</v>
      </c>
      <c r="AC105" s="129" t="s">
        <v>439</v>
      </c>
      <c r="AD105" s="173">
        <f t="shared" si="8"/>
        <v>1</v>
      </c>
      <c r="AE105" s="126" t="str">
        <f t="shared" si="26"/>
        <v xml:space="preserve">          case  HPTU 66N 120  (66 gal)   :   "AOSmithHPTU66N"</v>
      </c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  <c r="UH105"/>
      <c r="UI105"/>
      <c r="UJ105"/>
      <c r="UK105"/>
      <c r="UL105"/>
      <c r="UM105"/>
      <c r="UN105"/>
      <c r="UO105"/>
      <c r="UP105"/>
      <c r="UQ105"/>
      <c r="UR105"/>
      <c r="US105"/>
      <c r="UT105"/>
      <c r="UU105"/>
      <c r="UV105"/>
      <c r="UW105"/>
      <c r="UX105"/>
      <c r="UY105"/>
      <c r="UZ105"/>
      <c r="VA105"/>
      <c r="VB105"/>
      <c r="VC105"/>
      <c r="VD105"/>
      <c r="VE105"/>
      <c r="VF105"/>
      <c r="VG105"/>
      <c r="VH105"/>
      <c r="VI105"/>
      <c r="VJ105"/>
      <c r="VK105"/>
      <c r="VL105"/>
      <c r="VM105"/>
      <c r="VN105"/>
      <c r="VO105"/>
      <c r="VP105"/>
      <c r="VQ105"/>
      <c r="VR105"/>
      <c r="VS105"/>
      <c r="VT105"/>
      <c r="VU105"/>
      <c r="VV105"/>
      <c r="VW105"/>
      <c r="VX105"/>
      <c r="VY105"/>
      <c r="VZ105"/>
      <c r="WA105"/>
      <c r="WB105"/>
      <c r="WC105"/>
      <c r="WD105"/>
      <c r="WE105"/>
      <c r="WF105"/>
      <c r="WG105"/>
      <c r="WH105"/>
      <c r="WI105"/>
      <c r="WJ105"/>
      <c r="WK105"/>
      <c r="WL105"/>
      <c r="WM105"/>
      <c r="WN105"/>
      <c r="WO105"/>
      <c r="WP105"/>
      <c r="WQ105"/>
      <c r="WR105"/>
      <c r="WS105"/>
      <c r="WT105"/>
      <c r="WU105"/>
      <c r="WV105"/>
      <c r="WW105"/>
      <c r="WX105"/>
      <c r="WY105"/>
      <c r="WZ105"/>
      <c r="XA105"/>
      <c r="XB105"/>
      <c r="XC105"/>
      <c r="XD105"/>
      <c r="XE105"/>
      <c r="XF105"/>
      <c r="XG105"/>
      <c r="XH105"/>
      <c r="XI105"/>
      <c r="XJ105"/>
      <c r="XK105"/>
      <c r="XL105"/>
      <c r="XM105"/>
      <c r="XN105"/>
      <c r="XO105"/>
      <c r="XP105"/>
      <c r="XQ105"/>
      <c r="XR105"/>
      <c r="XS105"/>
      <c r="XT105"/>
      <c r="XU105"/>
      <c r="XV105"/>
      <c r="XW105"/>
      <c r="XX105"/>
      <c r="XY105"/>
      <c r="XZ105"/>
      <c r="YA105"/>
      <c r="YB105"/>
      <c r="YC105"/>
      <c r="YD105"/>
      <c r="YE105"/>
      <c r="YF105"/>
      <c r="YG105"/>
      <c r="YH105"/>
      <c r="YI105"/>
      <c r="YJ105"/>
      <c r="YK105"/>
      <c r="YL105"/>
      <c r="YM105"/>
      <c r="YN105"/>
      <c r="YO105"/>
      <c r="YP105"/>
      <c r="YQ105"/>
      <c r="YR105"/>
      <c r="YS105"/>
      <c r="YT105"/>
      <c r="YU105"/>
      <c r="YV105"/>
      <c r="YW105"/>
      <c r="YX105"/>
      <c r="YY105"/>
      <c r="YZ105"/>
      <c r="ZA105"/>
      <c r="ZB105"/>
      <c r="ZC105"/>
      <c r="ZD105"/>
      <c r="ZE105"/>
      <c r="ZF105"/>
      <c r="ZG105"/>
      <c r="ZH105"/>
      <c r="ZI105"/>
      <c r="ZJ105"/>
      <c r="ZK105"/>
      <c r="ZL105"/>
      <c r="ZM105"/>
      <c r="ZN105"/>
      <c r="ZO105"/>
      <c r="ZP105"/>
      <c r="ZQ105"/>
      <c r="ZR105"/>
      <c r="ZS105"/>
      <c r="ZT105"/>
      <c r="ZU105"/>
      <c r="ZV105"/>
      <c r="ZW105"/>
      <c r="ZX105"/>
      <c r="ZY105"/>
      <c r="ZZ105"/>
      <c r="AAA105"/>
      <c r="AAB105"/>
      <c r="AAC105"/>
      <c r="AAD105"/>
      <c r="AAE105"/>
      <c r="AAF105"/>
      <c r="AAG105"/>
      <c r="AAH105"/>
      <c r="AAI105"/>
      <c r="AAJ105"/>
      <c r="AAK105"/>
      <c r="AAL105"/>
      <c r="AAM105"/>
      <c r="AAN105"/>
      <c r="AAO105"/>
      <c r="AAP105"/>
      <c r="AAQ105"/>
      <c r="AAR105"/>
      <c r="AAS105"/>
      <c r="AAT105"/>
      <c r="AAU105"/>
      <c r="AAV105"/>
      <c r="AAW105"/>
      <c r="AAX105"/>
      <c r="AAY105"/>
      <c r="AAZ105"/>
      <c r="ABA105"/>
      <c r="ABB105"/>
      <c r="ABC105"/>
      <c r="ABD105"/>
      <c r="ABE105"/>
      <c r="ABF105"/>
      <c r="ABG105"/>
      <c r="ABH105"/>
      <c r="ABI105"/>
      <c r="ABJ105"/>
      <c r="ABK105"/>
      <c r="ABL105"/>
      <c r="ABM105"/>
      <c r="ABN105"/>
      <c r="ABO105"/>
      <c r="ABP105"/>
      <c r="ABQ105"/>
      <c r="ABR105"/>
      <c r="ABS105"/>
      <c r="ABT105"/>
      <c r="ABU105"/>
      <c r="ABV105"/>
      <c r="ABW105"/>
      <c r="ABX105"/>
      <c r="ABY105"/>
      <c r="ABZ105"/>
      <c r="ACA105"/>
      <c r="ACB105"/>
      <c r="ACC105"/>
      <c r="ACD105"/>
      <c r="ACE105"/>
      <c r="ACF105"/>
      <c r="ACG105"/>
      <c r="ACH105"/>
      <c r="ACI105"/>
      <c r="ACJ105"/>
      <c r="ACK105"/>
      <c r="ACL105"/>
      <c r="ACM105"/>
      <c r="ACN105"/>
      <c r="ACO105"/>
      <c r="ACP105"/>
      <c r="ACQ105"/>
      <c r="ACR105"/>
      <c r="ACS105"/>
      <c r="ACT105"/>
      <c r="ACU105"/>
      <c r="ACV105"/>
      <c r="ACW105"/>
      <c r="ACX105"/>
      <c r="ACY105"/>
      <c r="ACZ105"/>
      <c r="ADA105"/>
      <c r="ADB105"/>
      <c r="ADC105"/>
      <c r="ADD105"/>
      <c r="ADE105"/>
      <c r="ADF105"/>
      <c r="ADG105"/>
      <c r="ADH105"/>
      <c r="ADI105"/>
      <c r="ADJ105"/>
      <c r="ADK105"/>
      <c r="ADL105"/>
      <c r="ADM105"/>
      <c r="ADN105"/>
      <c r="ADO105"/>
      <c r="ADP105"/>
      <c r="ADQ105"/>
      <c r="ADR105"/>
      <c r="ADS105"/>
      <c r="ADT105"/>
      <c r="ADU105"/>
      <c r="ADV105"/>
      <c r="ADW105"/>
      <c r="ADX105"/>
      <c r="ADY105"/>
      <c r="ADZ105"/>
      <c r="AEA105"/>
      <c r="AEB105"/>
      <c r="AEC105"/>
      <c r="AED105"/>
      <c r="AEE105"/>
      <c r="AEF105"/>
      <c r="AEG105"/>
      <c r="AEH105"/>
      <c r="AEI105"/>
      <c r="AEJ105"/>
      <c r="AEK105"/>
      <c r="AEL105"/>
      <c r="AEM105"/>
      <c r="AEN105"/>
      <c r="AEO105"/>
      <c r="AEP105"/>
      <c r="AEQ105"/>
      <c r="AER105"/>
      <c r="AES105"/>
      <c r="AET105"/>
      <c r="AEU105"/>
      <c r="AEV105"/>
      <c r="AEW105"/>
      <c r="AEX105"/>
      <c r="AEY105"/>
      <c r="AEZ105"/>
      <c r="AFA105"/>
      <c r="AFB105"/>
      <c r="AFC105"/>
      <c r="AFD105"/>
      <c r="AFE105"/>
      <c r="AFF105"/>
      <c r="AFG105"/>
      <c r="AFH105"/>
      <c r="AFI105"/>
      <c r="AFJ105"/>
      <c r="AFK105"/>
      <c r="AFL105"/>
      <c r="AFM105"/>
      <c r="AFN105"/>
      <c r="AFO105"/>
      <c r="AFP105"/>
      <c r="AFQ105"/>
      <c r="AFR105"/>
      <c r="AFS105"/>
      <c r="AFT105"/>
      <c r="AFU105"/>
      <c r="AFV105"/>
      <c r="AFW105"/>
      <c r="AFX105"/>
      <c r="AFY105"/>
      <c r="AFZ105"/>
      <c r="AGA105"/>
      <c r="AGB105"/>
      <c r="AGC105"/>
      <c r="AGD105"/>
      <c r="AGE105"/>
      <c r="AGF105"/>
      <c r="AGG105"/>
      <c r="AGH105"/>
      <c r="AGI105"/>
      <c r="AGJ105"/>
      <c r="AGK105"/>
      <c r="AGL105"/>
      <c r="AGM105"/>
      <c r="AGN105"/>
      <c r="AGO105"/>
      <c r="AGP105"/>
      <c r="AGQ105"/>
      <c r="AGR105"/>
      <c r="AGS105"/>
      <c r="AGT105"/>
      <c r="AGU105"/>
      <c r="AGV105"/>
      <c r="AGW105"/>
      <c r="AGX105"/>
      <c r="AGY105"/>
      <c r="AGZ105"/>
      <c r="AHA105"/>
      <c r="AHB105"/>
      <c r="AHC105"/>
      <c r="AHD105"/>
      <c r="AHE105"/>
      <c r="AHF105"/>
      <c r="AHG105"/>
      <c r="AHH105"/>
      <c r="AHI105"/>
      <c r="AHJ105"/>
      <c r="AHK105"/>
      <c r="AHL105"/>
      <c r="AHM105"/>
      <c r="AHN105"/>
      <c r="AHO105"/>
      <c r="AHP105"/>
      <c r="AHQ105"/>
      <c r="AHR105"/>
      <c r="AHS105"/>
      <c r="AHT105"/>
      <c r="AHU105"/>
      <c r="AHV105"/>
      <c r="AHW105"/>
      <c r="AHX105"/>
      <c r="AHY105"/>
      <c r="AHZ105"/>
      <c r="AIA105"/>
      <c r="AIB105"/>
      <c r="AIC105"/>
      <c r="AID105"/>
      <c r="AIE105"/>
      <c r="AIF105"/>
      <c r="AIG105"/>
      <c r="AIH105"/>
      <c r="AII105"/>
      <c r="AIJ105"/>
      <c r="AIK105"/>
      <c r="AIL105"/>
      <c r="AIM105"/>
      <c r="AIN105"/>
      <c r="AIO105"/>
      <c r="AIP105"/>
      <c r="AIQ105"/>
      <c r="AIR105"/>
      <c r="AIS105"/>
      <c r="AIT105"/>
      <c r="AIU105"/>
      <c r="AIV105"/>
      <c r="AIW105"/>
      <c r="AIX105"/>
      <c r="AIY105"/>
      <c r="AIZ105"/>
      <c r="AJA105"/>
      <c r="AJB105"/>
      <c r="AJC105"/>
      <c r="AJD105"/>
      <c r="AJE105"/>
      <c r="AJF105"/>
      <c r="AJG105"/>
      <c r="AJH105"/>
      <c r="AJI105"/>
      <c r="AJJ105"/>
      <c r="AJK105"/>
      <c r="AJL105"/>
      <c r="AJM105"/>
      <c r="AJN105"/>
      <c r="AJO105"/>
      <c r="AJP105"/>
      <c r="AJQ105"/>
      <c r="AJR105"/>
      <c r="AJS105"/>
      <c r="AJT105"/>
      <c r="AJU105"/>
      <c r="AJV105"/>
      <c r="AJW105"/>
      <c r="AJX105"/>
      <c r="AJY105"/>
      <c r="AJZ105"/>
      <c r="AKA105"/>
      <c r="AKB105"/>
      <c r="AKC105"/>
      <c r="AKD105"/>
      <c r="AKE105"/>
      <c r="AKF105"/>
      <c r="AKG105"/>
      <c r="AKH105"/>
      <c r="AKI105"/>
      <c r="AKJ105"/>
      <c r="AKK105"/>
      <c r="AKL105"/>
      <c r="AKM105"/>
      <c r="AKN105"/>
      <c r="AKO105"/>
      <c r="AKP105"/>
      <c r="AKQ105"/>
      <c r="AKR105"/>
      <c r="AKS105"/>
      <c r="AKT105"/>
      <c r="AKU105"/>
      <c r="AKV105"/>
      <c r="AKW105"/>
      <c r="AKX105"/>
      <c r="AKY105"/>
      <c r="AKZ105"/>
      <c r="ALA105"/>
      <c r="ALB105"/>
      <c r="ALC105"/>
      <c r="ALD105"/>
      <c r="ALE105"/>
      <c r="ALF105"/>
      <c r="ALG105"/>
      <c r="ALH105"/>
      <c r="ALI105"/>
      <c r="ALJ105"/>
      <c r="ALK105"/>
      <c r="ALL105"/>
      <c r="ALM105"/>
      <c r="ALN105"/>
      <c r="ALO105"/>
      <c r="ALP105"/>
      <c r="ALQ105"/>
      <c r="ALR105"/>
      <c r="ALS105"/>
      <c r="ALT105"/>
      <c r="ALU105"/>
      <c r="ALV105"/>
      <c r="ALW105"/>
      <c r="ALX105"/>
      <c r="ALY105"/>
      <c r="ALZ105"/>
      <c r="AMA105"/>
      <c r="AMB105"/>
      <c r="AMC105"/>
      <c r="AMD105"/>
      <c r="AME105"/>
      <c r="AMF105"/>
      <c r="AMG105"/>
      <c r="AMH105"/>
      <c r="AMI105"/>
      <c r="AMJ105"/>
      <c r="AMK105"/>
      <c r="AML105"/>
      <c r="AMM105"/>
      <c r="AMN105"/>
      <c r="AMO105"/>
      <c r="AMP105"/>
      <c r="AMQ105"/>
      <c r="AMR105"/>
      <c r="AMS105"/>
      <c r="AMT105"/>
      <c r="AMU105"/>
      <c r="AMV105"/>
      <c r="AMW105"/>
      <c r="AMX105"/>
      <c r="AMY105"/>
    </row>
    <row r="106" spans="3:1042" s="6" customFormat="1" ht="15" customHeight="1" x14ac:dyDescent="0.25">
      <c r="C106" s="120" t="str">
        <f t="shared" si="37"/>
        <v>A. O. Smith</v>
      </c>
      <c r="D106" s="120" t="str">
        <f t="shared" si="38"/>
        <v>HPTU-66DR 130  (66 gal)</v>
      </c>
      <c r="E106" s="120">
        <f t="shared" si="39"/>
        <v>1101814</v>
      </c>
      <c r="F106" s="55">
        <f t="shared" ref="F106" si="50">S106</f>
        <v>66</v>
      </c>
      <c r="G106" s="6" t="str">
        <f t="shared" si="41"/>
        <v>AOSmithHPTU66</v>
      </c>
      <c r="H106" s="116">
        <f t="shared" ref="H106" si="51">W106</f>
        <v>1</v>
      </c>
      <c r="I106" s="154" t="str">
        <f t="shared" si="43"/>
        <v>AOSmithHPTU66DR</v>
      </c>
      <c r="J106" s="91" t="s">
        <v>188</v>
      </c>
      <c r="K106" s="32">
        <v>3</v>
      </c>
      <c r="L106" s="75">
        <f t="shared" si="24"/>
        <v>11</v>
      </c>
      <c r="M106" s="9" t="s">
        <v>6</v>
      </c>
      <c r="N106" s="121">
        <v>18</v>
      </c>
      <c r="O106" s="169">
        <f t="shared" si="4"/>
        <v>1101814</v>
      </c>
      <c r="P106" s="59" t="str">
        <f t="shared" si="34"/>
        <v>HPTU-66DR 130  (66 gal)</v>
      </c>
      <c r="Q106" s="153">
        <f t="shared" si="5"/>
        <v>1</v>
      </c>
      <c r="R106" s="10" t="s">
        <v>353</v>
      </c>
      <c r="S106" s="11">
        <v>66</v>
      </c>
      <c r="T106" s="30" t="s">
        <v>82</v>
      </c>
      <c r="U106" s="80" t="s">
        <v>102</v>
      </c>
      <c r="V106" s="85" t="str">
        <f t="shared" si="6"/>
        <v>AOSmithHPTU66</v>
      </c>
      <c r="W106" s="117">
        <v>1</v>
      </c>
      <c r="X106" s="42">
        <v>3</v>
      </c>
      <c r="Y106" s="43">
        <v>44118</v>
      </c>
      <c r="Z106" s="44" t="s">
        <v>80</v>
      </c>
      <c r="AA106" s="126" t="str">
        <f t="shared" si="25"/>
        <v>2,     1101814,   "HPTU-66DR 130  (66 gal)"</v>
      </c>
      <c r="AB106" s="128" t="str">
        <f t="shared" si="45"/>
        <v>AOSmith</v>
      </c>
      <c r="AC106" s="130" t="s">
        <v>444</v>
      </c>
      <c r="AD106" s="173">
        <f t="shared" si="8"/>
        <v>1</v>
      </c>
      <c r="AE106" s="126" t="str">
        <f t="shared" si="26"/>
        <v xml:space="preserve">          case  HPTU-66DR 130  (66 gal)   :   "AOSmithHPTU66DR"</v>
      </c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  <c r="UH106"/>
      <c r="UI106"/>
      <c r="UJ106"/>
      <c r="UK106"/>
      <c r="UL106"/>
      <c r="UM106"/>
      <c r="UN106"/>
      <c r="UO106"/>
      <c r="UP106"/>
      <c r="UQ106"/>
      <c r="UR106"/>
      <c r="US106"/>
      <c r="UT106"/>
      <c r="UU106"/>
      <c r="UV106"/>
      <c r="UW106"/>
      <c r="UX106"/>
      <c r="UY106"/>
      <c r="UZ106"/>
      <c r="VA106"/>
      <c r="VB106"/>
      <c r="VC106"/>
      <c r="VD106"/>
      <c r="VE106"/>
      <c r="VF106"/>
      <c r="VG106"/>
      <c r="VH106"/>
      <c r="VI106"/>
      <c r="VJ106"/>
      <c r="VK106"/>
      <c r="VL106"/>
      <c r="VM106"/>
      <c r="VN106"/>
      <c r="VO106"/>
      <c r="VP106"/>
      <c r="VQ106"/>
      <c r="VR106"/>
      <c r="VS106"/>
      <c r="VT106"/>
      <c r="VU106"/>
      <c r="VV106"/>
      <c r="VW106"/>
      <c r="VX106"/>
      <c r="VY106"/>
      <c r="VZ106"/>
      <c r="WA106"/>
      <c r="WB106"/>
      <c r="WC106"/>
      <c r="WD106"/>
      <c r="WE106"/>
      <c r="WF106"/>
      <c r="WG106"/>
      <c r="WH106"/>
      <c r="WI106"/>
      <c r="WJ106"/>
      <c r="WK106"/>
      <c r="WL106"/>
      <c r="WM106"/>
      <c r="WN106"/>
      <c r="WO106"/>
      <c r="WP106"/>
      <c r="WQ106"/>
      <c r="WR106"/>
      <c r="WS106"/>
      <c r="WT106"/>
      <c r="WU106"/>
      <c r="WV106"/>
      <c r="WW106"/>
      <c r="WX106"/>
      <c r="WY106"/>
      <c r="WZ106"/>
      <c r="XA106"/>
      <c r="XB106"/>
      <c r="XC106"/>
      <c r="XD106"/>
      <c r="XE106"/>
      <c r="XF106"/>
      <c r="XG106"/>
      <c r="XH106"/>
      <c r="XI106"/>
      <c r="XJ106"/>
      <c r="XK106"/>
      <c r="XL106"/>
      <c r="XM106"/>
      <c r="XN106"/>
      <c r="XO106"/>
      <c r="XP106"/>
      <c r="XQ106"/>
      <c r="XR106"/>
      <c r="XS106"/>
      <c r="XT106"/>
      <c r="XU106"/>
      <c r="XV106"/>
      <c r="XW106"/>
      <c r="XX106"/>
      <c r="XY106"/>
      <c r="XZ106"/>
      <c r="YA106"/>
      <c r="YB106"/>
      <c r="YC106"/>
      <c r="YD106"/>
      <c r="YE106"/>
      <c r="YF106"/>
      <c r="YG106"/>
      <c r="YH106"/>
      <c r="YI106"/>
      <c r="YJ106"/>
      <c r="YK106"/>
      <c r="YL106"/>
      <c r="YM106"/>
      <c r="YN106"/>
      <c r="YO106"/>
      <c r="YP106"/>
      <c r="YQ106"/>
      <c r="YR106"/>
      <c r="YS106"/>
      <c r="YT106"/>
      <c r="YU106"/>
      <c r="YV106"/>
      <c r="YW106"/>
      <c r="YX106"/>
      <c r="YY106"/>
      <c r="YZ106"/>
      <c r="ZA106"/>
      <c r="ZB106"/>
      <c r="ZC106"/>
      <c r="ZD106"/>
      <c r="ZE106"/>
      <c r="ZF106"/>
      <c r="ZG106"/>
      <c r="ZH106"/>
      <c r="ZI106"/>
      <c r="ZJ106"/>
      <c r="ZK106"/>
      <c r="ZL106"/>
      <c r="ZM106"/>
      <c r="ZN106"/>
      <c r="ZO106"/>
      <c r="ZP106"/>
      <c r="ZQ106"/>
      <c r="ZR106"/>
      <c r="ZS106"/>
      <c r="ZT106"/>
      <c r="ZU106"/>
      <c r="ZV106"/>
      <c r="ZW106"/>
      <c r="ZX106"/>
      <c r="ZY106"/>
      <c r="ZZ106"/>
      <c r="AAA106"/>
      <c r="AAB106"/>
      <c r="AAC106"/>
      <c r="AAD106"/>
      <c r="AAE106"/>
      <c r="AAF106"/>
      <c r="AAG106"/>
      <c r="AAH106"/>
      <c r="AAI106"/>
      <c r="AAJ106"/>
      <c r="AAK106"/>
      <c r="AAL106"/>
      <c r="AAM106"/>
      <c r="AAN106"/>
      <c r="AAO106"/>
      <c r="AAP106"/>
      <c r="AAQ106"/>
      <c r="AAR106"/>
      <c r="AAS106"/>
      <c r="AAT106"/>
      <c r="AAU106"/>
      <c r="AAV106"/>
      <c r="AAW106"/>
      <c r="AAX106"/>
      <c r="AAY106"/>
      <c r="AAZ106"/>
      <c r="ABA106"/>
      <c r="ABB106"/>
      <c r="ABC106"/>
      <c r="ABD106"/>
      <c r="ABE106"/>
      <c r="ABF106"/>
      <c r="ABG106"/>
      <c r="ABH106"/>
      <c r="ABI106"/>
      <c r="ABJ106"/>
      <c r="ABK106"/>
      <c r="ABL106"/>
      <c r="ABM106"/>
      <c r="ABN106"/>
      <c r="ABO106"/>
      <c r="ABP106"/>
      <c r="ABQ106"/>
      <c r="ABR106"/>
      <c r="ABS106"/>
      <c r="ABT106"/>
      <c r="ABU106"/>
      <c r="ABV106"/>
      <c r="ABW106"/>
      <c r="ABX106"/>
      <c r="ABY106"/>
      <c r="ABZ106"/>
      <c r="ACA106"/>
      <c r="ACB106"/>
      <c r="ACC106"/>
      <c r="ACD106"/>
      <c r="ACE106"/>
      <c r="ACF106"/>
      <c r="ACG106"/>
      <c r="ACH106"/>
      <c r="ACI106"/>
      <c r="ACJ106"/>
      <c r="ACK106"/>
      <c r="ACL106"/>
      <c r="ACM106"/>
      <c r="ACN106"/>
      <c r="ACO106"/>
      <c r="ACP106"/>
      <c r="ACQ106"/>
      <c r="ACR106"/>
      <c r="ACS106"/>
      <c r="ACT106"/>
      <c r="ACU106"/>
      <c r="ACV106"/>
      <c r="ACW106"/>
      <c r="ACX106"/>
      <c r="ACY106"/>
      <c r="ACZ106"/>
      <c r="ADA106"/>
      <c r="ADB106"/>
      <c r="ADC106"/>
      <c r="ADD106"/>
      <c r="ADE106"/>
      <c r="ADF106"/>
      <c r="ADG106"/>
      <c r="ADH106"/>
      <c r="ADI106"/>
      <c r="ADJ106"/>
      <c r="ADK106"/>
      <c r="ADL106"/>
      <c r="ADM106"/>
      <c r="ADN106"/>
      <c r="ADO106"/>
      <c r="ADP106"/>
      <c r="ADQ106"/>
      <c r="ADR106"/>
      <c r="ADS106"/>
      <c r="ADT106"/>
      <c r="ADU106"/>
      <c r="ADV106"/>
      <c r="ADW106"/>
      <c r="ADX106"/>
      <c r="ADY106"/>
      <c r="ADZ106"/>
      <c r="AEA106"/>
      <c r="AEB106"/>
      <c r="AEC106"/>
      <c r="AED106"/>
      <c r="AEE106"/>
      <c r="AEF106"/>
      <c r="AEG106"/>
      <c r="AEH106"/>
      <c r="AEI106"/>
      <c r="AEJ106"/>
      <c r="AEK106"/>
      <c r="AEL106"/>
      <c r="AEM106"/>
      <c r="AEN106"/>
      <c r="AEO106"/>
      <c r="AEP106"/>
      <c r="AEQ106"/>
      <c r="AER106"/>
      <c r="AES106"/>
      <c r="AET106"/>
      <c r="AEU106"/>
      <c r="AEV106"/>
      <c r="AEW106"/>
      <c r="AEX106"/>
      <c r="AEY106"/>
      <c r="AEZ106"/>
      <c r="AFA106"/>
      <c r="AFB106"/>
      <c r="AFC106"/>
      <c r="AFD106"/>
      <c r="AFE106"/>
      <c r="AFF106"/>
      <c r="AFG106"/>
      <c r="AFH106"/>
      <c r="AFI106"/>
      <c r="AFJ106"/>
      <c r="AFK106"/>
      <c r="AFL106"/>
      <c r="AFM106"/>
      <c r="AFN106"/>
      <c r="AFO106"/>
      <c r="AFP106"/>
      <c r="AFQ106"/>
      <c r="AFR106"/>
      <c r="AFS106"/>
      <c r="AFT106"/>
      <c r="AFU106"/>
      <c r="AFV106"/>
      <c r="AFW106"/>
      <c r="AFX106"/>
      <c r="AFY106"/>
      <c r="AFZ106"/>
      <c r="AGA106"/>
      <c r="AGB106"/>
      <c r="AGC106"/>
      <c r="AGD106"/>
      <c r="AGE106"/>
      <c r="AGF106"/>
      <c r="AGG106"/>
      <c r="AGH106"/>
      <c r="AGI106"/>
      <c r="AGJ106"/>
      <c r="AGK106"/>
      <c r="AGL106"/>
      <c r="AGM106"/>
      <c r="AGN106"/>
      <c r="AGO106"/>
      <c r="AGP106"/>
      <c r="AGQ106"/>
      <c r="AGR106"/>
      <c r="AGS106"/>
      <c r="AGT106"/>
      <c r="AGU106"/>
      <c r="AGV106"/>
      <c r="AGW106"/>
      <c r="AGX106"/>
      <c r="AGY106"/>
      <c r="AGZ106"/>
      <c r="AHA106"/>
      <c r="AHB106"/>
      <c r="AHC106"/>
      <c r="AHD106"/>
      <c r="AHE106"/>
      <c r="AHF106"/>
      <c r="AHG106"/>
      <c r="AHH106"/>
      <c r="AHI106"/>
      <c r="AHJ106"/>
      <c r="AHK106"/>
      <c r="AHL106"/>
      <c r="AHM106"/>
      <c r="AHN106"/>
      <c r="AHO106"/>
      <c r="AHP106"/>
      <c r="AHQ106"/>
      <c r="AHR106"/>
      <c r="AHS106"/>
      <c r="AHT106"/>
      <c r="AHU106"/>
      <c r="AHV106"/>
      <c r="AHW106"/>
      <c r="AHX106"/>
      <c r="AHY106"/>
      <c r="AHZ106"/>
      <c r="AIA106"/>
      <c r="AIB106"/>
      <c r="AIC106"/>
      <c r="AID106"/>
      <c r="AIE106"/>
      <c r="AIF106"/>
      <c r="AIG106"/>
      <c r="AIH106"/>
      <c r="AII106"/>
      <c r="AIJ106"/>
      <c r="AIK106"/>
      <c r="AIL106"/>
      <c r="AIM106"/>
      <c r="AIN106"/>
      <c r="AIO106"/>
      <c r="AIP106"/>
      <c r="AIQ106"/>
      <c r="AIR106"/>
      <c r="AIS106"/>
      <c r="AIT106"/>
      <c r="AIU106"/>
      <c r="AIV106"/>
      <c r="AIW106"/>
      <c r="AIX106"/>
      <c r="AIY106"/>
      <c r="AIZ106"/>
      <c r="AJA106"/>
      <c r="AJB106"/>
      <c r="AJC106"/>
      <c r="AJD106"/>
      <c r="AJE106"/>
      <c r="AJF106"/>
      <c r="AJG106"/>
      <c r="AJH106"/>
      <c r="AJI106"/>
      <c r="AJJ106"/>
      <c r="AJK106"/>
      <c r="AJL106"/>
      <c r="AJM106"/>
      <c r="AJN106"/>
      <c r="AJO106"/>
      <c r="AJP106"/>
      <c r="AJQ106"/>
      <c r="AJR106"/>
      <c r="AJS106"/>
      <c r="AJT106"/>
      <c r="AJU106"/>
      <c r="AJV106"/>
      <c r="AJW106"/>
      <c r="AJX106"/>
      <c r="AJY106"/>
      <c r="AJZ106"/>
      <c r="AKA106"/>
      <c r="AKB106"/>
      <c r="AKC106"/>
      <c r="AKD106"/>
      <c r="AKE106"/>
      <c r="AKF106"/>
      <c r="AKG106"/>
      <c r="AKH106"/>
      <c r="AKI106"/>
      <c r="AKJ106"/>
      <c r="AKK106"/>
      <c r="AKL106"/>
      <c r="AKM106"/>
      <c r="AKN106"/>
      <c r="AKO106"/>
      <c r="AKP106"/>
      <c r="AKQ106"/>
      <c r="AKR106"/>
      <c r="AKS106"/>
      <c r="AKT106"/>
      <c r="AKU106"/>
      <c r="AKV106"/>
      <c r="AKW106"/>
      <c r="AKX106"/>
      <c r="AKY106"/>
      <c r="AKZ106"/>
      <c r="ALA106"/>
      <c r="ALB106"/>
      <c r="ALC106"/>
      <c r="ALD106"/>
      <c r="ALE106"/>
      <c r="ALF106"/>
      <c r="ALG106"/>
      <c r="ALH106"/>
      <c r="ALI106"/>
      <c r="ALJ106"/>
      <c r="ALK106"/>
      <c r="ALL106"/>
      <c r="ALM106"/>
      <c r="ALN106"/>
      <c r="ALO106"/>
      <c r="ALP106"/>
      <c r="ALQ106"/>
      <c r="ALR106"/>
      <c r="ALS106"/>
      <c r="ALT106"/>
      <c r="ALU106"/>
      <c r="ALV106"/>
      <c r="ALW106"/>
      <c r="ALX106"/>
      <c r="ALY106"/>
      <c r="ALZ106"/>
      <c r="AMA106"/>
      <c r="AMB106"/>
      <c r="AMC106"/>
      <c r="AMD106"/>
      <c r="AME106"/>
      <c r="AMF106"/>
      <c r="AMG106"/>
      <c r="AMH106"/>
      <c r="AMI106"/>
      <c r="AMJ106"/>
      <c r="AMK106"/>
      <c r="AML106"/>
      <c r="AMM106"/>
      <c r="AMN106"/>
      <c r="AMO106"/>
      <c r="AMP106"/>
      <c r="AMQ106"/>
      <c r="AMR106"/>
      <c r="AMS106"/>
      <c r="AMT106"/>
      <c r="AMU106"/>
      <c r="AMV106"/>
      <c r="AMW106"/>
      <c r="AMX106"/>
      <c r="AMY106"/>
    </row>
    <row r="107" spans="3:1042" s="6" customFormat="1" ht="15" customHeight="1" x14ac:dyDescent="0.25">
      <c r="C107" s="6" t="str">
        <f t="shared" si="37"/>
        <v>A. O. Smith</v>
      </c>
      <c r="D107" s="6" t="str">
        <f t="shared" si="38"/>
        <v>HPTU 80 120  (80 gal)</v>
      </c>
      <c r="E107" s="6">
        <f t="shared" si="39"/>
        <v>1101115</v>
      </c>
      <c r="F107" s="55">
        <f t="shared" si="40"/>
        <v>80</v>
      </c>
      <c r="G107" s="6" t="str">
        <f t="shared" si="41"/>
        <v>AOSmithHPTU80</v>
      </c>
      <c r="H107" s="116">
        <f t="shared" si="42"/>
        <v>0</v>
      </c>
      <c r="I107" s="154" t="str">
        <f t="shared" si="43"/>
        <v>AOSmithHPTU80</v>
      </c>
      <c r="J107" s="91" t="s">
        <v>188</v>
      </c>
      <c r="K107" s="32">
        <v>3</v>
      </c>
      <c r="L107" s="75">
        <f t="shared" si="24"/>
        <v>11</v>
      </c>
      <c r="M107" s="9" t="s">
        <v>6</v>
      </c>
      <c r="N107" s="122">
        <f>N105+1</f>
        <v>11</v>
      </c>
      <c r="O107" s="169">
        <f t="shared" si="4"/>
        <v>1101115</v>
      </c>
      <c r="P107" s="59" t="str">
        <f t="shared" si="34"/>
        <v>HPTU 80 120  (80 gal)</v>
      </c>
      <c r="Q107" s="153">
        <f t="shared" si="5"/>
        <v>1</v>
      </c>
      <c r="R107" s="10" t="s">
        <v>12</v>
      </c>
      <c r="S107" s="11">
        <v>80</v>
      </c>
      <c r="T107" s="30" t="s">
        <v>83</v>
      </c>
      <c r="U107" s="80" t="s">
        <v>103</v>
      </c>
      <c r="V107" s="85" t="str">
        <f t="shared" si="6"/>
        <v>AOSmithHPTU80</v>
      </c>
      <c r="W107" s="115">
        <v>0</v>
      </c>
      <c r="X107" s="42" t="s">
        <v>13</v>
      </c>
      <c r="Y107" s="43">
        <v>42545</v>
      </c>
      <c r="Z107" s="44" t="s">
        <v>80</v>
      </c>
      <c r="AA107" s="126" t="str">
        <f t="shared" si="25"/>
        <v>2,     1101115,   "HPTU 80 120  (80 gal)"</v>
      </c>
      <c r="AB107" s="128" t="str">
        <f t="shared" si="45"/>
        <v>AOSmith</v>
      </c>
      <c r="AC107" s="129" t="s">
        <v>178</v>
      </c>
      <c r="AD107" s="173">
        <f t="shared" si="8"/>
        <v>1</v>
      </c>
      <c r="AE107" s="126" t="str">
        <f t="shared" si="26"/>
        <v xml:space="preserve">          case  HPTU 80 120  (80 gal)   :   "AOSmithHPTU80"</v>
      </c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  <c r="UH107"/>
      <c r="UI107"/>
      <c r="UJ107"/>
      <c r="UK107"/>
      <c r="UL107"/>
      <c r="UM107"/>
      <c r="UN107"/>
      <c r="UO107"/>
      <c r="UP107"/>
      <c r="UQ107"/>
      <c r="UR107"/>
      <c r="US107"/>
      <c r="UT107"/>
      <c r="UU107"/>
      <c r="UV107"/>
      <c r="UW107"/>
      <c r="UX107"/>
      <c r="UY107"/>
      <c r="UZ107"/>
      <c r="VA107"/>
      <c r="VB107"/>
      <c r="VC107"/>
      <c r="VD107"/>
      <c r="VE107"/>
      <c r="VF107"/>
      <c r="VG107"/>
      <c r="VH107"/>
      <c r="VI107"/>
      <c r="VJ107"/>
      <c r="VK107"/>
      <c r="VL107"/>
      <c r="VM107"/>
      <c r="VN107"/>
      <c r="VO107"/>
      <c r="VP107"/>
      <c r="VQ107"/>
      <c r="VR107"/>
      <c r="VS107"/>
      <c r="VT107"/>
      <c r="VU107"/>
      <c r="VV107"/>
      <c r="VW107"/>
      <c r="VX107"/>
      <c r="VY107"/>
      <c r="VZ107"/>
      <c r="WA107"/>
      <c r="WB107"/>
      <c r="WC107"/>
      <c r="WD107"/>
      <c r="WE107"/>
      <c r="WF107"/>
      <c r="WG107"/>
      <c r="WH107"/>
      <c r="WI107"/>
      <c r="WJ107"/>
      <c r="WK107"/>
      <c r="WL107"/>
      <c r="WM107"/>
      <c r="WN107"/>
      <c r="WO107"/>
      <c r="WP107"/>
      <c r="WQ107"/>
      <c r="WR107"/>
      <c r="WS107"/>
      <c r="WT107"/>
      <c r="WU107"/>
      <c r="WV107"/>
      <c r="WW107"/>
      <c r="WX107"/>
      <c r="WY107"/>
      <c r="WZ107"/>
      <c r="XA107"/>
      <c r="XB107"/>
      <c r="XC107"/>
      <c r="XD107"/>
      <c r="XE107"/>
      <c r="XF107"/>
      <c r="XG107"/>
      <c r="XH107"/>
      <c r="XI107"/>
      <c r="XJ107"/>
      <c r="XK107"/>
      <c r="XL107"/>
      <c r="XM107"/>
      <c r="XN107"/>
      <c r="XO107"/>
      <c r="XP107"/>
      <c r="XQ107"/>
      <c r="XR107"/>
      <c r="XS107"/>
      <c r="XT107"/>
      <c r="XU107"/>
      <c r="XV107"/>
      <c r="XW107"/>
      <c r="XX107"/>
      <c r="XY107"/>
      <c r="XZ107"/>
      <c r="YA107"/>
      <c r="YB107"/>
      <c r="YC107"/>
      <c r="YD107"/>
      <c r="YE107"/>
      <c r="YF107"/>
      <c r="YG107"/>
      <c r="YH107"/>
      <c r="YI107"/>
      <c r="YJ107"/>
      <c r="YK107"/>
      <c r="YL107"/>
      <c r="YM107"/>
      <c r="YN107"/>
      <c r="YO107"/>
      <c r="YP107"/>
      <c r="YQ107"/>
      <c r="YR107"/>
      <c r="YS107"/>
      <c r="YT107"/>
      <c r="YU107"/>
      <c r="YV107"/>
      <c r="YW107"/>
      <c r="YX107"/>
      <c r="YY107"/>
      <c r="YZ107"/>
      <c r="ZA107"/>
      <c r="ZB107"/>
      <c r="ZC107"/>
      <c r="ZD107"/>
      <c r="ZE107"/>
      <c r="ZF107"/>
      <c r="ZG107"/>
      <c r="ZH107"/>
      <c r="ZI107"/>
      <c r="ZJ107"/>
      <c r="ZK107"/>
      <c r="ZL107"/>
      <c r="ZM107"/>
      <c r="ZN107"/>
      <c r="ZO107"/>
      <c r="ZP107"/>
      <c r="ZQ107"/>
      <c r="ZR107"/>
      <c r="ZS107"/>
      <c r="ZT107"/>
      <c r="ZU107"/>
      <c r="ZV107"/>
      <c r="ZW107"/>
      <c r="ZX107"/>
      <c r="ZY107"/>
      <c r="ZZ107"/>
      <c r="AAA107"/>
      <c r="AAB107"/>
      <c r="AAC107"/>
      <c r="AAD107"/>
      <c r="AAE107"/>
      <c r="AAF107"/>
      <c r="AAG107"/>
      <c r="AAH107"/>
      <c r="AAI107"/>
      <c r="AAJ107"/>
      <c r="AAK107"/>
      <c r="AAL107"/>
      <c r="AAM107"/>
      <c r="AAN107"/>
      <c r="AAO107"/>
      <c r="AAP107"/>
      <c r="AAQ107"/>
      <c r="AAR107"/>
      <c r="AAS107"/>
      <c r="AAT107"/>
      <c r="AAU107"/>
      <c r="AAV107"/>
      <c r="AAW107"/>
      <c r="AAX107"/>
      <c r="AAY107"/>
      <c r="AAZ107"/>
      <c r="ABA107"/>
      <c r="ABB107"/>
      <c r="ABC107"/>
      <c r="ABD107"/>
      <c r="ABE107"/>
      <c r="ABF107"/>
      <c r="ABG107"/>
      <c r="ABH107"/>
      <c r="ABI107"/>
      <c r="ABJ107"/>
      <c r="ABK107"/>
      <c r="ABL107"/>
      <c r="ABM107"/>
      <c r="ABN107"/>
      <c r="ABO107"/>
      <c r="ABP107"/>
      <c r="ABQ107"/>
      <c r="ABR107"/>
      <c r="ABS107"/>
      <c r="ABT107"/>
      <c r="ABU107"/>
      <c r="ABV107"/>
      <c r="ABW107"/>
      <c r="ABX107"/>
      <c r="ABY107"/>
      <c r="ABZ107"/>
      <c r="ACA107"/>
      <c r="ACB107"/>
      <c r="ACC107"/>
      <c r="ACD107"/>
      <c r="ACE107"/>
      <c r="ACF107"/>
      <c r="ACG107"/>
      <c r="ACH107"/>
      <c r="ACI107"/>
      <c r="ACJ107"/>
      <c r="ACK107"/>
      <c r="ACL107"/>
      <c r="ACM107"/>
      <c r="ACN107"/>
      <c r="ACO107"/>
      <c r="ACP107"/>
      <c r="ACQ107"/>
      <c r="ACR107"/>
      <c r="ACS107"/>
      <c r="ACT107"/>
      <c r="ACU107"/>
      <c r="ACV107"/>
      <c r="ACW107"/>
      <c r="ACX107"/>
      <c r="ACY107"/>
      <c r="ACZ107"/>
      <c r="ADA107"/>
      <c r="ADB107"/>
      <c r="ADC107"/>
      <c r="ADD107"/>
      <c r="ADE107"/>
      <c r="ADF107"/>
      <c r="ADG107"/>
      <c r="ADH107"/>
      <c r="ADI107"/>
      <c r="ADJ107"/>
      <c r="ADK107"/>
      <c r="ADL107"/>
      <c r="ADM107"/>
      <c r="ADN107"/>
      <c r="ADO107"/>
      <c r="ADP107"/>
      <c r="ADQ107"/>
      <c r="ADR107"/>
      <c r="ADS107"/>
      <c r="ADT107"/>
      <c r="ADU107"/>
      <c r="ADV107"/>
      <c r="ADW107"/>
      <c r="ADX107"/>
      <c r="ADY107"/>
      <c r="ADZ107"/>
      <c r="AEA107"/>
      <c r="AEB107"/>
      <c r="AEC107"/>
      <c r="AED107"/>
      <c r="AEE107"/>
      <c r="AEF107"/>
      <c r="AEG107"/>
      <c r="AEH107"/>
      <c r="AEI107"/>
      <c r="AEJ107"/>
      <c r="AEK107"/>
      <c r="AEL107"/>
      <c r="AEM107"/>
      <c r="AEN107"/>
      <c r="AEO107"/>
      <c r="AEP107"/>
      <c r="AEQ107"/>
      <c r="AER107"/>
      <c r="AES107"/>
      <c r="AET107"/>
      <c r="AEU107"/>
      <c r="AEV107"/>
      <c r="AEW107"/>
      <c r="AEX107"/>
      <c r="AEY107"/>
      <c r="AEZ107"/>
      <c r="AFA107"/>
      <c r="AFB107"/>
      <c r="AFC107"/>
      <c r="AFD107"/>
      <c r="AFE107"/>
      <c r="AFF107"/>
      <c r="AFG107"/>
      <c r="AFH107"/>
      <c r="AFI107"/>
      <c r="AFJ107"/>
      <c r="AFK107"/>
      <c r="AFL107"/>
      <c r="AFM107"/>
      <c r="AFN107"/>
      <c r="AFO107"/>
      <c r="AFP107"/>
      <c r="AFQ107"/>
      <c r="AFR107"/>
      <c r="AFS107"/>
      <c r="AFT107"/>
      <c r="AFU107"/>
      <c r="AFV107"/>
      <c r="AFW107"/>
      <c r="AFX107"/>
      <c r="AFY107"/>
      <c r="AFZ107"/>
      <c r="AGA107"/>
      <c r="AGB107"/>
      <c r="AGC107"/>
      <c r="AGD107"/>
      <c r="AGE107"/>
      <c r="AGF107"/>
      <c r="AGG107"/>
      <c r="AGH107"/>
      <c r="AGI107"/>
      <c r="AGJ107"/>
      <c r="AGK107"/>
      <c r="AGL107"/>
      <c r="AGM107"/>
      <c r="AGN107"/>
      <c r="AGO107"/>
      <c r="AGP107"/>
      <c r="AGQ107"/>
      <c r="AGR107"/>
      <c r="AGS107"/>
      <c r="AGT107"/>
      <c r="AGU107"/>
      <c r="AGV107"/>
      <c r="AGW107"/>
      <c r="AGX107"/>
      <c r="AGY107"/>
      <c r="AGZ107"/>
      <c r="AHA107"/>
      <c r="AHB107"/>
      <c r="AHC107"/>
      <c r="AHD107"/>
      <c r="AHE107"/>
      <c r="AHF107"/>
      <c r="AHG107"/>
      <c r="AHH107"/>
      <c r="AHI107"/>
      <c r="AHJ107"/>
      <c r="AHK107"/>
      <c r="AHL107"/>
      <c r="AHM107"/>
      <c r="AHN107"/>
      <c r="AHO107"/>
      <c r="AHP107"/>
      <c r="AHQ107"/>
      <c r="AHR107"/>
      <c r="AHS107"/>
      <c r="AHT107"/>
      <c r="AHU107"/>
      <c r="AHV107"/>
      <c r="AHW107"/>
      <c r="AHX107"/>
      <c r="AHY107"/>
      <c r="AHZ107"/>
      <c r="AIA107"/>
      <c r="AIB107"/>
      <c r="AIC107"/>
      <c r="AID107"/>
      <c r="AIE107"/>
      <c r="AIF107"/>
      <c r="AIG107"/>
      <c r="AIH107"/>
      <c r="AII107"/>
      <c r="AIJ107"/>
      <c r="AIK107"/>
      <c r="AIL107"/>
      <c r="AIM107"/>
      <c r="AIN107"/>
      <c r="AIO107"/>
      <c r="AIP107"/>
      <c r="AIQ107"/>
      <c r="AIR107"/>
      <c r="AIS107"/>
      <c r="AIT107"/>
      <c r="AIU107"/>
      <c r="AIV107"/>
      <c r="AIW107"/>
      <c r="AIX107"/>
      <c r="AIY107"/>
      <c r="AIZ107"/>
      <c r="AJA107"/>
      <c r="AJB107"/>
      <c r="AJC107"/>
      <c r="AJD107"/>
      <c r="AJE107"/>
      <c r="AJF107"/>
      <c r="AJG107"/>
      <c r="AJH107"/>
      <c r="AJI107"/>
      <c r="AJJ107"/>
      <c r="AJK107"/>
      <c r="AJL107"/>
      <c r="AJM107"/>
      <c r="AJN107"/>
      <c r="AJO107"/>
      <c r="AJP107"/>
      <c r="AJQ107"/>
      <c r="AJR107"/>
      <c r="AJS107"/>
      <c r="AJT107"/>
      <c r="AJU107"/>
      <c r="AJV107"/>
      <c r="AJW107"/>
      <c r="AJX107"/>
      <c r="AJY107"/>
      <c r="AJZ107"/>
      <c r="AKA107"/>
      <c r="AKB107"/>
      <c r="AKC107"/>
      <c r="AKD107"/>
      <c r="AKE107"/>
      <c r="AKF107"/>
      <c r="AKG107"/>
      <c r="AKH107"/>
      <c r="AKI107"/>
      <c r="AKJ107"/>
      <c r="AKK107"/>
      <c r="AKL107"/>
      <c r="AKM107"/>
      <c r="AKN107"/>
      <c r="AKO107"/>
      <c r="AKP107"/>
      <c r="AKQ107"/>
      <c r="AKR107"/>
      <c r="AKS107"/>
      <c r="AKT107"/>
      <c r="AKU107"/>
      <c r="AKV107"/>
      <c r="AKW107"/>
      <c r="AKX107"/>
      <c r="AKY107"/>
      <c r="AKZ107"/>
      <c r="ALA107"/>
      <c r="ALB107"/>
      <c r="ALC107"/>
      <c r="ALD107"/>
      <c r="ALE107"/>
      <c r="ALF107"/>
      <c r="ALG107"/>
      <c r="ALH107"/>
      <c r="ALI107"/>
      <c r="ALJ107"/>
      <c r="ALK107"/>
      <c r="ALL107"/>
      <c r="ALM107"/>
      <c r="ALN107"/>
      <c r="ALO107"/>
      <c r="ALP107"/>
      <c r="ALQ107"/>
      <c r="ALR107"/>
      <c r="ALS107"/>
      <c r="ALT107"/>
      <c r="ALU107"/>
      <c r="ALV107"/>
      <c r="ALW107"/>
      <c r="ALX107"/>
      <c r="ALY107"/>
      <c r="ALZ107"/>
      <c r="AMA107"/>
      <c r="AMB107"/>
      <c r="AMC107"/>
      <c r="AMD107"/>
      <c r="AME107"/>
      <c r="AMF107"/>
      <c r="AMG107"/>
      <c r="AMH107"/>
      <c r="AMI107"/>
      <c r="AMJ107"/>
      <c r="AMK107"/>
      <c r="AML107"/>
      <c r="AMM107"/>
      <c r="AMN107"/>
      <c r="AMO107"/>
      <c r="AMP107"/>
      <c r="AMQ107"/>
      <c r="AMR107"/>
      <c r="AMS107"/>
      <c r="AMT107"/>
      <c r="AMU107"/>
      <c r="AMV107"/>
      <c r="AMW107"/>
      <c r="AMX107"/>
      <c r="AMY107"/>
    </row>
    <row r="108" spans="3:1042" s="6" customFormat="1" ht="15" customHeight="1" x14ac:dyDescent="0.25">
      <c r="C108" s="6" t="str">
        <f t="shared" si="37"/>
        <v>A. O. Smith</v>
      </c>
      <c r="D108" s="6" t="str">
        <f t="shared" si="38"/>
        <v>HPTU 80N 120  (80 gal)</v>
      </c>
      <c r="E108" s="6">
        <f t="shared" si="39"/>
        <v>1101215</v>
      </c>
      <c r="F108" s="55">
        <f t="shared" si="40"/>
        <v>80</v>
      </c>
      <c r="G108" s="6" t="str">
        <f t="shared" si="41"/>
        <v>AOSmithHPTU80</v>
      </c>
      <c r="H108" s="116">
        <f t="shared" si="42"/>
        <v>0</v>
      </c>
      <c r="I108" s="154" t="str">
        <f t="shared" si="43"/>
        <v>AOSmithHPTU80N</v>
      </c>
      <c r="J108" s="91" t="s">
        <v>188</v>
      </c>
      <c r="K108" s="32">
        <v>3</v>
      </c>
      <c r="L108" s="75">
        <f t="shared" si="24"/>
        <v>11</v>
      </c>
      <c r="M108" s="9" t="s">
        <v>6</v>
      </c>
      <c r="N108" s="62">
        <f t="shared" si="44"/>
        <v>12</v>
      </c>
      <c r="O108" s="169">
        <f t="shared" si="4"/>
        <v>1101215</v>
      </c>
      <c r="P108" s="59" t="str">
        <f t="shared" si="34"/>
        <v>HPTU 80N 120  (80 gal)</v>
      </c>
      <c r="Q108" s="153">
        <f t="shared" si="5"/>
        <v>1</v>
      </c>
      <c r="R108" s="10" t="s">
        <v>14</v>
      </c>
      <c r="S108" s="11">
        <v>80</v>
      </c>
      <c r="T108" s="30" t="s">
        <v>83</v>
      </c>
      <c r="U108" s="80" t="s">
        <v>103</v>
      </c>
      <c r="V108" s="85" t="str">
        <f t="shared" si="6"/>
        <v>AOSmithHPTU80</v>
      </c>
      <c r="W108" s="115">
        <v>0</v>
      </c>
      <c r="X108" s="42" t="s">
        <v>13</v>
      </c>
      <c r="Y108" s="43">
        <v>42545</v>
      </c>
      <c r="Z108" s="44" t="s">
        <v>80</v>
      </c>
      <c r="AA108" s="126" t="str">
        <f t="shared" si="25"/>
        <v>2,     1101215,   "HPTU 80N 120  (80 gal)"</v>
      </c>
      <c r="AB108" s="128" t="str">
        <f t="shared" si="45"/>
        <v>AOSmith</v>
      </c>
      <c r="AC108" s="129" t="s">
        <v>440</v>
      </c>
      <c r="AD108" s="173">
        <f t="shared" si="8"/>
        <v>1</v>
      </c>
      <c r="AE108" s="126" t="str">
        <f t="shared" si="26"/>
        <v xml:space="preserve">          case  HPTU 80N 120  (80 gal)   :   "AOSmithHPTU80N"</v>
      </c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  <c r="UH108"/>
      <c r="UI108"/>
      <c r="UJ108"/>
      <c r="UK108"/>
      <c r="UL108"/>
      <c r="UM108"/>
      <c r="UN108"/>
      <c r="UO108"/>
      <c r="UP108"/>
      <c r="UQ108"/>
      <c r="UR108"/>
      <c r="US108"/>
      <c r="UT108"/>
      <c r="UU108"/>
      <c r="UV108"/>
      <c r="UW108"/>
      <c r="UX108"/>
      <c r="UY108"/>
      <c r="UZ108"/>
      <c r="VA108"/>
      <c r="VB108"/>
      <c r="VC108"/>
      <c r="VD108"/>
      <c r="VE108"/>
      <c r="VF108"/>
      <c r="VG108"/>
      <c r="VH108"/>
      <c r="VI108"/>
      <c r="VJ108"/>
      <c r="VK108"/>
      <c r="VL108"/>
      <c r="VM108"/>
      <c r="VN108"/>
      <c r="VO108"/>
      <c r="VP108"/>
      <c r="VQ108"/>
      <c r="VR108"/>
      <c r="VS108"/>
      <c r="VT108"/>
      <c r="VU108"/>
      <c r="VV108"/>
      <c r="VW108"/>
      <c r="VX108"/>
      <c r="VY108"/>
      <c r="VZ108"/>
      <c r="WA108"/>
      <c r="WB108"/>
      <c r="WC108"/>
      <c r="WD108"/>
      <c r="WE108"/>
      <c r="WF108"/>
      <c r="WG108"/>
      <c r="WH108"/>
      <c r="WI108"/>
      <c r="WJ108"/>
      <c r="WK108"/>
      <c r="WL108"/>
      <c r="WM108"/>
      <c r="WN108"/>
      <c r="WO108"/>
      <c r="WP108"/>
      <c r="WQ108"/>
      <c r="WR108"/>
      <c r="WS108"/>
      <c r="WT108"/>
      <c r="WU108"/>
      <c r="WV108"/>
      <c r="WW108"/>
      <c r="WX108"/>
      <c r="WY108"/>
      <c r="WZ108"/>
      <c r="XA108"/>
      <c r="XB108"/>
      <c r="XC108"/>
      <c r="XD108"/>
      <c r="XE108"/>
      <c r="XF108"/>
      <c r="XG108"/>
      <c r="XH108"/>
      <c r="XI108"/>
      <c r="XJ108"/>
      <c r="XK108"/>
      <c r="XL108"/>
      <c r="XM108"/>
      <c r="XN108"/>
      <c r="XO108"/>
      <c r="XP108"/>
      <c r="XQ108"/>
      <c r="XR108"/>
      <c r="XS108"/>
      <c r="XT108"/>
      <c r="XU108"/>
      <c r="XV108"/>
      <c r="XW108"/>
      <c r="XX108"/>
      <c r="XY108"/>
      <c r="XZ108"/>
      <c r="YA108"/>
      <c r="YB108"/>
      <c r="YC108"/>
      <c r="YD108"/>
      <c r="YE108"/>
      <c r="YF108"/>
      <c r="YG108"/>
      <c r="YH108"/>
      <c r="YI108"/>
      <c r="YJ108"/>
      <c r="YK108"/>
      <c r="YL108"/>
      <c r="YM108"/>
      <c r="YN108"/>
      <c r="YO108"/>
      <c r="YP108"/>
      <c r="YQ108"/>
      <c r="YR108"/>
      <c r="YS108"/>
      <c r="YT108"/>
      <c r="YU108"/>
      <c r="YV108"/>
      <c r="YW108"/>
      <c r="YX108"/>
      <c r="YY108"/>
      <c r="YZ108"/>
      <c r="ZA108"/>
      <c r="ZB108"/>
      <c r="ZC108"/>
      <c r="ZD108"/>
      <c r="ZE108"/>
      <c r="ZF108"/>
      <c r="ZG108"/>
      <c r="ZH108"/>
      <c r="ZI108"/>
      <c r="ZJ108"/>
      <c r="ZK108"/>
      <c r="ZL108"/>
      <c r="ZM108"/>
      <c r="ZN108"/>
      <c r="ZO108"/>
      <c r="ZP108"/>
      <c r="ZQ108"/>
      <c r="ZR108"/>
      <c r="ZS108"/>
      <c r="ZT108"/>
      <c r="ZU108"/>
      <c r="ZV108"/>
      <c r="ZW108"/>
      <c r="ZX108"/>
      <c r="ZY108"/>
      <c r="ZZ108"/>
      <c r="AAA108"/>
      <c r="AAB108"/>
      <c r="AAC108"/>
      <c r="AAD108"/>
      <c r="AAE108"/>
      <c r="AAF108"/>
      <c r="AAG108"/>
      <c r="AAH108"/>
      <c r="AAI108"/>
      <c r="AAJ108"/>
      <c r="AAK108"/>
      <c r="AAL108"/>
      <c r="AAM108"/>
      <c r="AAN108"/>
      <c r="AAO108"/>
      <c r="AAP108"/>
      <c r="AAQ108"/>
      <c r="AAR108"/>
      <c r="AAS108"/>
      <c r="AAT108"/>
      <c r="AAU108"/>
      <c r="AAV108"/>
      <c r="AAW108"/>
      <c r="AAX108"/>
      <c r="AAY108"/>
      <c r="AAZ108"/>
      <c r="ABA108"/>
      <c r="ABB108"/>
      <c r="ABC108"/>
      <c r="ABD108"/>
      <c r="ABE108"/>
      <c r="ABF108"/>
      <c r="ABG108"/>
      <c r="ABH108"/>
      <c r="ABI108"/>
      <c r="ABJ108"/>
      <c r="ABK108"/>
      <c r="ABL108"/>
      <c r="ABM108"/>
      <c r="ABN108"/>
      <c r="ABO108"/>
      <c r="ABP108"/>
      <c r="ABQ108"/>
      <c r="ABR108"/>
      <c r="ABS108"/>
      <c r="ABT108"/>
      <c r="ABU108"/>
      <c r="ABV108"/>
      <c r="ABW108"/>
      <c r="ABX108"/>
      <c r="ABY108"/>
      <c r="ABZ108"/>
      <c r="ACA108"/>
      <c r="ACB108"/>
      <c r="ACC108"/>
      <c r="ACD108"/>
      <c r="ACE108"/>
      <c r="ACF108"/>
      <c r="ACG108"/>
      <c r="ACH108"/>
      <c r="ACI108"/>
      <c r="ACJ108"/>
      <c r="ACK108"/>
      <c r="ACL108"/>
      <c r="ACM108"/>
      <c r="ACN108"/>
      <c r="ACO108"/>
      <c r="ACP108"/>
      <c r="ACQ108"/>
      <c r="ACR108"/>
      <c r="ACS108"/>
      <c r="ACT108"/>
      <c r="ACU108"/>
      <c r="ACV108"/>
      <c r="ACW108"/>
      <c r="ACX108"/>
      <c r="ACY108"/>
      <c r="ACZ108"/>
      <c r="ADA108"/>
      <c r="ADB108"/>
      <c r="ADC108"/>
      <c r="ADD108"/>
      <c r="ADE108"/>
      <c r="ADF108"/>
      <c r="ADG108"/>
      <c r="ADH108"/>
      <c r="ADI108"/>
      <c r="ADJ108"/>
      <c r="ADK108"/>
      <c r="ADL108"/>
      <c r="ADM108"/>
      <c r="ADN108"/>
      <c r="ADO108"/>
      <c r="ADP108"/>
      <c r="ADQ108"/>
      <c r="ADR108"/>
      <c r="ADS108"/>
      <c r="ADT108"/>
      <c r="ADU108"/>
      <c r="ADV108"/>
      <c r="ADW108"/>
      <c r="ADX108"/>
      <c r="ADY108"/>
      <c r="ADZ108"/>
      <c r="AEA108"/>
      <c r="AEB108"/>
      <c r="AEC108"/>
      <c r="AED108"/>
      <c r="AEE108"/>
      <c r="AEF108"/>
      <c r="AEG108"/>
      <c r="AEH108"/>
      <c r="AEI108"/>
      <c r="AEJ108"/>
      <c r="AEK108"/>
      <c r="AEL108"/>
      <c r="AEM108"/>
      <c r="AEN108"/>
      <c r="AEO108"/>
      <c r="AEP108"/>
      <c r="AEQ108"/>
      <c r="AER108"/>
      <c r="AES108"/>
      <c r="AET108"/>
      <c r="AEU108"/>
      <c r="AEV108"/>
      <c r="AEW108"/>
      <c r="AEX108"/>
      <c r="AEY108"/>
      <c r="AEZ108"/>
      <c r="AFA108"/>
      <c r="AFB108"/>
      <c r="AFC108"/>
      <c r="AFD108"/>
      <c r="AFE108"/>
      <c r="AFF108"/>
      <c r="AFG108"/>
      <c r="AFH108"/>
      <c r="AFI108"/>
      <c r="AFJ108"/>
      <c r="AFK108"/>
      <c r="AFL108"/>
      <c r="AFM108"/>
      <c r="AFN108"/>
      <c r="AFO108"/>
      <c r="AFP108"/>
      <c r="AFQ108"/>
      <c r="AFR108"/>
      <c r="AFS108"/>
      <c r="AFT108"/>
      <c r="AFU108"/>
      <c r="AFV108"/>
      <c r="AFW108"/>
      <c r="AFX108"/>
      <c r="AFY108"/>
      <c r="AFZ108"/>
      <c r="AGA108"/>
      <c r="AGB108"/>
      <c r="AGC108"/>
      <c r="AGD108"/>
      <c r="AGE108"/>
      <c r="AGF108"/>
      <c r="AGG108"/>
      <c r="AGH108"/>
      <c r="AGI108"/>
      <c r="AGJ108"/>
      <c r="AGK108"/>
      <c r="AGL108"/>
      <c r="AGM108"/>
      <c r="AGN108"/>
      <c r="AGO108"/>
      <c r="AGP108"/>
      <c r="AGQ108"/>
      <c r="AGR108"/>
      <c r="AGS108"/>
      <c r="AGT108"/>
      <c r="AGU108"/>
      <c r="AGV108"/>
      <c r="AGW108"/>
      <c r="AGX108"/>
      <c r="AGY108"/>
      <c r="AGZ108"/>
      <c r="AHA108"/>
      <c r="AHB108"/>
      <c r="AHC108"/>
      <c r="AHD108"/>
      <c r="AHE108"/>
      <c r="AHF108"/>
      <c r="AHG108"/>
      <c r="AHH108"/>
      <c r="AHI108"/>
      <c r="AHJ108"/>
      <c r="AHK108"/>
      <c r="AHL108"/>
      <c r="AHM108"/>
      <c r="AHN108"/>
      <c r="AHO108"/>
      <c r="AHP108"/>
      <c r="AHQ108"/>
      <c r="AHR108"/>
      <c r="AHS108"/>
      <c r="AHT108"/>
      <c r="AHU108"/>
      <c r="AHV108"/>
      <c r="AHW108"/>
      <c r="AHX108"/>
      <c r="AHY108"/>
      <c r="AHZ108"/>
      <c r="AIA108"/>
      <c r="AIB108"/>
      <c r="AIC108"/>
      <c r="AID108"/>
      <c r="AIE108"/>
      <c r="AIF108"/>
      <c r="AIG108"/>
      <c r="AIH108"/>
      <c r="AII108"/>
      <c r="AIJ108"/>
      <c r="AIK108"/>
      <c r="AIL108"/>
      <c r="AIM108"/>
      <c r="AIN108"/>
      <c r="AIO108"/>
      <c r="AIP108"/>
      <c r="AIQ108"/>
      <c r="AIR108"/>
      <c r="AIS108"/>
      <c r="AIT108"/>
      <c r="AIU108"/>
      <c r="AIV108"/>
      <c r="AIW108"/>
      <c r="AIX108"/>
      <c r="AIY108"/>
      <c r="AIZ108"/>
      <c r="AJA108"/>
      <c r="AJB108"/>
      <c r="AJC108"/>
      <c r="AJD108"/>
      <c r="AJE108"/>
      <c r="AJF108"/>
      <c r="AJG108"/>
      <c r="AJH108"/>
      <c r="AJI108"/>
      <c r="AJJ108"/>
      <c r="AJK108"/>
      <c r="AJL108"/>
      <c r="AJM108"/>
      <c r="AJN108"/>
      <c r="AJO108"/>
      <c r="AJP108"/>
      <c r="AJQ108"/>
      <c r="AJR108"/>
      <c r="AJS108"/>
      <c r="AJT108"/>
      <c r="AJU108"/>
      <c r="AJV108"/>
      <c r="AJW108"/>
      <c r="AJX108"/>
      <c r="AJY108"/>
      <c r="AJZ108"/>
      <c r="AKA108"/>
      <c r="AKB108"/>
      <c r="AKC108"/>
      <c r="AKD108"/>
      <c r="AKE108"/>
      <c r="AKF108"/>
      <c r="AKG108"/>
      <c r="AKH108"/>
      <c r="AKI108"/>
      <c r="AKJ108"/>
      <c r="AKK108"/>
      <c r="AKL108"/>
      <c r="AKM108"/>
      <c r="AKN108"/>
      <c r="AKO108"/>
      <c r="AKP108"/>
      <c r="AKQ108"/>
      <c r="AKR108"/>
      <c r="AKS108"/>
      <c r="AKT108"/>
      <c r="AKU108"/>
      <c r="AKV108"/>
      <c r="AKW108"/>
      <c r="AKX108"/>
      <c r="AKY108"/>
      <c r="AKZ108"/>
      <c r="ALA108"/>
      <c r="ALB108"/>
      <c r="ALC108"/>
      <c r="ALD108"/>
      <c r="ALE108"/>
      <c r="ALF108"/>
      <c r="ALG108"/>
      <c r="ALH108"/>
      <c r="ALI108"/>
      <c r="ALJ108"/>
      <c r="ALK108"/>
      <c r="ALL108"/>
      <c r="ALM108"/>
      <c r="ALN108"/>
      <c r="ALO108"/>
      <c r="ALP108"/>
      <c r="ALQ108"/>
      <c r="ALR108"/>
      <c r="ALS108"/>
      <c r="ALT108"/>
      <c r="ALU108"/>
      <c r="ALV108"/>
      <c r="ALW108"/>
      <c r="ALX108"/>
      <c r="ALY108"/>
      <c r="ALZ108"/>
      <c r="AMA108"/>
      <c r="AMB108"/>
      <c r="AMC108"/>
      <c r="AMD108"/>
      <c r="AME108"/>
      <c r="AMF108"/>
      <c r="AMG108"/>
      <c r="AMH108"/>
      <c r="AMI108"/>
      <c r="AMJ108"/>
      <c r="AMK108"/>
      <c r="AML108"/>
      <c r="AMM108"/>
      <c r="AMN108"/>
      <c r="AMO108"/>
      <c r="AMP108"/>
      <c r="AMQ108"/>
      <c r="AMR108"/>
      <c r="AMS108"/>
      <c r="AMT108"/>
      <c r="AMU108"/>
      <c r="AMV108"/>
      <c r="AMW108"/>
      <c r="AMX108"/>
      <c r="AMY108"/>
    </row>
    <row r="109" spans="3:1042" s="6" customFormat="1" ht="15" customHeight="1" x14ac:dyDescent="0.25">
      <c r="C109" s="120" t="str">
        <f t="shared" si="37"/>
        <v>A. O. Smith</v>
      </c>
      <c r="D109" s="120" t="str">
        <f t="shared" si="38"/>
        <v>HPTU-80DR 130  (80 gal)</v>
      </c>
      <c r="E109" s="120">
        <f t="shared" si="39"/>
        <v>1101915</v>
      </c>
      <c r="F109" s="55">
        <f t="shared" ref="F109" si="52">S109</f>
        <v>80</v>
      </c>
      <c r="G109" s="6" t="str">
        <f t="shared" si="41"/>
        <v>AOSmithHPTU80</v>
      </c>
      <c r="H109" s="116">
        <f t="shared" ref="H109" si="53">W109</f>
        <v>1</v>
      </c>
      <c r="I109" s="154" t="str">
        <f t="shared" si="43"/>
        <v>AOSmithHPTU80DR</v>
      </c>
      <c r="J109" s="91" t="s">
        <v>188</v>
      </c>
      <c r="K109" s="32">
        <v>3</v>
      </c>
      <c r="L109" s="75">
        <f t="shared" si="24"/>
        <v>11</v>
      </c>
      <c r="M109" s="9" t="s">
        <v>6</v>
      </c>
      <c r="N109" s="121">
        <v>19</v>
      </c>
      <c r="O109" s="169">
        <f t="shared" si="4"/>
        <v>1101915</v>
      </c>
      <c r="P109" s="59" t="str">
        <f t="shared" si="34"/>
        <v>HPTU-80DR 130  (80 gal)</v>
      </c>
      <c r="Q109" s="153">
        <f t="shared" si="5"/>
        <v>1</v>
      </c>
      <c r="R109" s="10" t="s">
        <v>354</v>
      </c>
      <c r="S109" s="11">
        <v>80</v>
      </c>
      <c r="T109" s="30" t="s">
        <v>83</v>
      </c>
      <c r="U109" s="80" t="s">
        <v>103</v>
      </c>
      <c r="V109" s="85" t="str">
        <f t="shared" si="6"/>
        <v>AOSmithHPTU80</v>
      </c>
      <c r="W109" s="117">
        <v>1</v>
      </c>
      <c r="X109" s="42" t="s">
        <v>13</v>
      </c>
      <c r="Y109" s="43">
        <v>44118</v>
      </c>
      <c r="Z109" s="44" t="s">
        <v>80</v>
      </c>
      <c r="AA109" s="126" t="str">
        <f t="shared" si="25"/>
        <v>2,     1101915,   "HPTU-80DR 130  (80 gal)"</v>
      </c>
      <c r="AB109" s="128" t="str">
        <f t="shared" si="45"/>
        <v>AOSmith</v>
      </c>
      <c r="AC109" s="130" t="s">
        <v>179</v>
      </c>
      <c r="AD109" s="173">
        <f t="shared" si="8"/>
        <v>1</v>
      </c>
      <c r="AE109" s="126" t="str">
        <f t="shared" si="26"/>
        <v xml:space="preserve">          case  HPTU-80DR 130  (80 gal)   :   "AOSmithHPTU80DR"</v>
      </c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  <c r="UH109"/>
      <c r="UI109"/>
      <c r="UJ109"/>
      <c r="UK109"/>
      <c r="UL109"/>
      <c r="UM109"/>
      <c r="UN109"/>
      <c r="UO109"/>
      <c r="UP109"/>
      <c r="UQ109"/>
      <c r="UR109"/>
      <c r="US109"/>
      <c r="UT109"/>
      <c r="UU109"/>
      <c r="UV109"/>
      <c r="UW109"/>
      <c r="UX109"/>
      <c r="UY109"/>
      <c r="UZ109"/>
      <c r="VA109"/>
      <c r="VB109"/>
      <c r="VC109"/>
      <c r="VD109"/>
      <c r="VE109"/>
      <c r="VF109"/>
      <c r="VG109"/>
      <c r="VH109"/>
      <c r="VI109"/>
      <c r="VJ109"/>
      <c r="VK109"/>
      <c r="VL109"/>
      <c r="VM109"/>
      <c r="VN109"/>
      <c r="VO109"/>
      <c r="VP109"/>
      <c r="VQ109"/>
      <c r="VR109"/>
      <c r="VS109"/>
      <c r="VT109"/>
      <c r="VU109"/>
      <c r="VV109"/>
      <c r="VW109"/>
      <c r="VX109"/>
      <c r="VY109"/>
      <c r="VZ109"/>
      <c r="WA109"/>
      <c r="WB109"/>
      <c r="WC109"/>
      <c r="WD109"/>
      <c r="WE109"/>
      <c r="WF109"/>
      <c r="WG109"/>
      <c r="WH109"/>
      <c r="WI109"/>
      <c r="WJ109"/>
      <c r="WK109"/>
      <c r="WL109"/>
      <c r="WM109"/>
      <c r="WN109"/>
      <c r="WO109"/>
      <c r="WP109"/>
      <c r="WQ109"/>
      <c r="WR109"/>
      <c r="WS109"/>
      <c r="WT109"/>
      <c r="WU109"/>
      <c r="WV109"/>
      <c r="WW109"/>
      <c r="WX109"/>
      <c r="WY109"/>
      <c r="WZ109"/>
      <c r="XA109"/>
      <c r="XB109"/>
      <c r="XC109"/>
      <c r="XD109"/>
      <c r="XE109"/>
      <c r="XF109"/>
      <c r="XG109"/>
      <c r="XH109"/>
      <c r="XI109"/>
      <c r="XJ109"/>
      <c r="XK109"/>
      <c r="XL109"/>
      <c r="XM109"/>
      <c r="XN109"/>
      <c r="XO109"/>
      <c r="XP109"/>
      <c r="XQ109"/>
      <c r="XR109"/>
      <c r="XS109"/>
      <c r="XT109"/>
      <c r="XU109"/>
      <c r="XV109"/>
      <c r="XW109"/>
      <c r="XX109"/>
      <c r="XY109"/>
      <c r="XZ109"/>
      <c r="YA109"/>
      <c r="YB109"/>
      <c r="YC109"/>
      <c r="YD109"/>
      <c r="YE109"/>
      <c r="YF109"/>
      <c r="YG109"/>
      <c r="YH109"/>
      <c r="YI109"/>
      <c r="YJ109"/>
      <c r="YK109"/>
      <c r="YL109"/>
      <c r="YM109"/>
      <c r="YN109"/>
      <c r="YO109"/>
      <c r="YP109"/>
      <c r="YQ109"/>
      <c r="YR109"/>
      <c r="YS109"/>
      <c r="YT109"/>
      <c r="YU109"/>
      <c r="YV109"/>
      <c r="YW109"/>
      <c r="YX109"/>
      <c r="YY109"/>
      <c r="YZ109"/>
      <c r="ZA109"/>
      <c r="ZB109"/>
      <c r="ZC109"/>
      <c r="ZD109"/>
      <c r="ZE109"/>
      <c r="ZF109"/>
      <c r="ZG109"/>
      <c r="ZH109"/>
      <c r="ZI109"/>
      <c r="ZJ109"/>
      <c r="ZK109"/>
      <c r="ZL109"/>
      <c r="ZM109"/>
      <c r="ZN109"/>
      <c r="ZO109"/>
      <c r="ZP109"/>
      <c r="ZQ109"/>
      <c r="ZR109"/>
      <c r="ZS109"/>
      <c r="ZT109"/>
      <c r="ZU109"/>
      <c r="ZV109"/>
      <c r="ZW109"/>
      <c r="ZX109"/>
      <c r="ZY109"/>
      <c r="ZZ109"/>
      <c r="AAA109"/>
      <c r="AAB109"/>
      <c r="AAC109"/>
      <c r="AAD109"/>
      <c r="AAE109"/>
      <c r="AAF109"/>
      <c r="AAG109"/>
      <c r="AAH109"/>
      <c r="AAI109"/>
      <c r="AAJ109"/>
      <c r="AAK109"/>
      <c r="AAL109"/>
      <c r="AAM109"/>
      <c r="AAN109"/>
      <c r="AAO109"/>
      <c r="AAP109"/>
      <c r="AAQ109"/>
      <c r="AAR109"/>
      <c r="AAS109"/>
      <c r="AAT109"/>
      <c r="AAU109"/>
      <c r="AAV109"/>
      <c r="AAW109"/>
      <c r="AAX109"/>
      <c r="AAY109"/>
      <c r="AAZ109"/>
      <c r="ABA109"/>
      <c r="ABB109"/>
      <c r="ABC109"/>
      <c r="ABD109"/>
      <c r="ABE109"/>
      <c r="ABF109"/>
      <c r="ABG109"/>
      <c r="ABH109"/>
      <c r="ABI109"/>
      <c r="ABJ109"/>
      <c r="ABK109"/>
      <c r="ABL109"/>
      <c r="ABM109"/>
      <c r="ABN109"/>
      <c r="ABO109"/>
      <c r="ABP109"/>
      <c r="ABQ109"/>
      <c r="ABR109"/>
      <c r="ABS109"/>
      <c r="ABT109"/>
      <c r="ABU109"/>
      <c r="ABV109"/>
      <c r="ABW109"/>
      <c r="ABX109"/>
      <c r="ABY109"/>
      <c r="ABZ109"/>
      <c r="ACA109"/>
      <c r="ACB109"/>
      <c r="ACC109"/>
      <c r="ACD109"/>
      <c r="ACE109"/>
      <c r="ACF109"/>
      <c r="ACG109"/>
      <c r="ACH109"/>
      <c r="ACI109"/>
      <c r="ACJ109"/>
      <c r="ACK109"/>
      <c r="ACL109"/>
      <c r="ACM109"/>
      <c r="ACN109"/>
      <c r="ACO109"/>
      <c r="ACP109"/>
      <c r="ACQ109"/>
      <c r="ACR109"/>
      <c r="ACS109"/>
      <c r="ACT109"/>
      <c r="ACU109"/>
      <c r="ACV109"/>
      <c r="ACW109"/>
      <c r="ACX109"/>
      <c r="ACY109"/>
      <c r="ACZ109"/>
      <c r="ADA109"/>
      <c r="ADB109"/>
      <c r="ADC109"/>
      <c r="ADD109"/>
      <c r="ADE109"/>
      <c r="ADF109"/>
      <c r="ADG109"/>
      <c r="ADH109"/>
      <c r="ADI109"/>
      <c r="ADJ109"/>
      <c r="ADK109"/>
      <c r="ADL109"/>
      <c r="ADM109"/>
      <c r="ADN109"/>
      <c r="ADO109"/>
      <c r="ADP109"/>
      <c r="ADQ109"/>
      <c r="ADR109"/>
      <c r="ADS109"/>
      <c r="ADT109"/>
      <c r="ADU109"/>
      <c r="ADV109"/>
      <c r="ADW109"/>
      <c r="ADX109"/>
      <c r="ADY109"/>
      <c r="ADZ109"/>
      <c r="AEA109"/>
      <c r="AEB109"/>
      <c r="AEC109"/>
      <c r="AED109"/>
      <c r="AEE109"/>
      <c r="AEF109"/>
      <c r="AEG109"/>
      <c r="AEH109"/>
      <c r="AEI109"/>
      <c r="AEJ109"/>
      <c r="AEK109"/>
      <c r="AEL109"/>
      <c r="AEM109"/>
      <c r="AEN109"/>
      <c r="AEO109"/>
      <c r="AEP109"/>
      <c r="AEQ109"/>
      <c r="AER109"/>
      <c r="AES109"/>
      <c r="AET109"/>
      <c r="AEU109"/>
      <c r="AEV109"/>
      <c r="AEW109"/>
      <c r="AEX109"/>
      <c r="AEY109"/>
      <c r="AEZ109"/>
      <c r="AFA109"/>
      <c r="AFB109"/>
      <c r="AFC109"/>
      <c r="AFD109"/>
      <c r="AFE109"/>
      <c r="AFF109"/>
      <c r="AFG109"/>
      <c r="AFH109"/>
      <c r="AFI109"/>
      <c r="AFJ109"/>
      <c r="AFK109"/>
      <c r="AFL109"/>
      <c r="AFM109"/>
      <c r="AFN109"/>
      <c r="AFO109"/>
      <c r="AFP109"/>
      <c r="AFQ109"/>
      <c r="AFR109"/>
      <c r="AFS109"/>
      <c r="AFT109"/>
      <c r="AFU109"/>
      <c r="AFV109"/>
      <c r="AFW109"/>
      <c r="AFX109"/>
      <c r="AFY109"/>
      <c r="AFZ109"/>
      <c r="AGA109"/>
      <c r="AGB109"/>
      <c r="AGC109"/>
      <c r="AGD109"/>
      <c r="AGE109"/>
      <c r="AGF109"/>
      <c r="AGG109"/>
      <c r="AGH109"/>
      <c r="AGI109"/>
      <c r="AGJ109"/>
      <c r="AGK109"/>
      <c r="AGL109"/>
      <c r="AGM109"/>
      <c r="AGN109"/>
      <c r="AGO109"/>
      <c r="AGP109"/>
      <c r="AGQ109"/>
      <c r="AGR109"/>
      <c r="AGS109"/>
      <c r="AGT109"/>
      <c r="AGU109"/>
      <c r="AGV109"/>
      <c r="AGW109"/>
      <c r="AGX109"/>
      <c r="AGY109"/>
      <c r="AGZ109"/>
      <c r="AHA109"/>
      <c r="AHB109"/>
      <c r="AHC109"/>
      <c r="AHD109"/>
      <c r="AHE109"/>
      <c r="AHF109"/>
      <c r="AHG109"/>
      <c r="AHH109"/>
      <c r="AHI109"/>
      <c r="AHJ109"/>
      <c r="AHK109"/>
      <c r="AHL109"/>
      <c r="AHM109"/>
      <c r="AHN109"/>
      <c r="AHO109"/>
      <c r="AHP109"/>
      <c r="AHQ109"/>
      <c r="AHR109"/>
      <c r="AHS109"/>
      <c r="AHT109"/>
      <c r="AHU109"/>
      <c r="AHV109"/>
      <c r="AHW109"/>
      <c r="AHX109"/>
      <c r="AHY109"/>
      <c r="AHZ109"/>
      <c r="AIA109"/>
      <c r="AIB109"/>
      <c r="AIC109"/>
      <c r="AID109"/>
      <c r="AIE109"/>
      <c r="AIF109"/>
      <c r="AIG109"/>
      <c r="AIH109"/>
      <c r="AII109"/>
      <c r="AIJ109"/>
      <c r="AIK109"/>
      <c r="AIL109"/>
      <c r="AIM109"/>
      <c r="AIN109"/>
      <c r="AIO109"/>
      <c r="AIP109"/>
      <c r="AIQ109"/>
      <c r="AIR109"/>
      <c r="AIS109"/>
      <c r="AIT109"/>
      <c r="AIU109"/>
      <c r="AIV109"/>
      <c r="AIW109"/>
      <c r="AIX109"/>
      <c r="AIY109"/>
      <c r="AIZ109"/>
      <c r="AJA109"/>
      <c r="AJB109"/>
      <c r="AJC109"/>
      <c r="AJD109"/>
      <c r="AJE109"/>
      <c r="AJF109"/>
      <c r="AJG109"/>
      <c r="AJH109"/>
      <c r="AJI109"/>
      <c r="AJJ109"/>
      <c r="AJK109"/>
      <c r="AJL109"/>
      <c r="AJM109"/>
      <c r="AJN109"/>
      <c r="AJO109"/>
      <c r="AJP109"/>
      <c r="AJQ109"/>
      <c r="AJR109"/>
      <c r="AJS109"/>
      <c r="AJT109"/>
      <c r="AJU109"/>
      <c r="AJV109"/>
      <c r="AJW109"/>
      <c r="AJX109"/>
      <c r="AJY109"/>
      <c r="AJZ109"/>
      <c r="AKA109"/>
      <c r="AKB109"/>
      <c r="AKC109"/>
      <c r="AKD109"/>
      <c r="AKE109"/>
      <c r="AKF109"/>
      <c r="AKG109"/>
      <c r="AKH109"/>
      <c r="AKI109"/>
      <c r="AKJ109"/>
      <c r="AKK109"/>
      <c r="AKL109"/>
      <c r="AKM109"/>
      <c r="AKN109"/>
      <c r="AKO109"/>
      <c r="AKP109"/>
      <c r="AKQ109"/>
      <c r="AKR109"/>
      <c r="AKS109"/>
      <c r="AKT109"/>
      <c r="AKU109"/>
      <c r="AKV109"/>
      <c r="AKW109"/>
      <c r="AKX109"/>
      <c r="AKY109"/>
      <c r="AKZ109"/>
      <c r="ALA109"/>
      <c r="ALB109"/>
      <c r="ALC109"/>
      <c r="ALD109"/>
      <c r="ALE109"/>
      <c r="ALF109"/>
      <c r="ALG109"/>
      <c r="ALH109"/>
      <c r="ALI109"/>
      <c r="ALJ109"/>
      <c r="ALK109"/>
      <c r="ALL109"/>
      <c r="ALM109"/>
      <c r="ALN109"/>
      <c r="ALO109"/>
      <c r="ALP109"/>
      <c r="ALQ109"/>
      <c r="ALR109"/>
      <c r="ALS109"/>
      <c r="ALT109"/>
      <c r="ALU109"/>
      <c r="ALV109"/>
      <c r="ALW109"/>
      <c r="ALX109"/>
      <c r="ALY109"/>
      <c r="ALZ109"/>
      <c r="AMA109"/>
      <c r="AMB109"/>
      <c r="AMC109"/>
      <c r="AMD109"/>
      <c r="AME109"/>
      <c r="AMF109"/>
      <c r="AMG109"/>
      <c r="AMH109"/>
      <c r="AMI109"/>
      <c r="AMJ109"/>
      <c r="AMK109"/>
      <c r="AML109"/>
      <c r="AMM109"/>
      <c r="AMN109"/>
      <c r="AMO109"/>
      <c r="AMP109"/>
      <c r="AMQ109"/>
      <c r="AMR109"/>
      <c r="AMS109"/>
      <c r="AMT109"/>
      <c r="AMU109"/>
      <c r="AMV109"/>
      <c r="AMW109"/>
      <c r="AMX109"/>
      <c r="AMY109"/>
    </row>
    <row r="110" spans="3:1042" s="6" customFormat="1" ht="15" customHeight="1" x14ac:dyDescent="0.25">
      <c r="C110" s="6" t="str">
        <f t="shared" si="37"/>
        <v>A. O. Smith</v>
      </c>
      <c r="D110" s="6" t="str">
        <f t="shared" si="38"/>
        <v>PHPT 60  (60 gal)</v>
      </c>
      <c r="E110" s="6">
        <f t="shared" si="39"/>
        <v>1101311</v>
      </c>
      <c r="F110" s="55">
        <f t="shared" si="40"/>
        <v>60</v>
      </c>
      <c r="G110" s="6" t="str">
        <f t="shared" si="41"/>
        <v>AOSmithPHPT60</v>
      </c>
      <c r="H110" s="116">
        <f t="shared" si="42"/>
        <v>0</v>
      </c>
      <c r="I110" s="154" t="str">
        <f t="shared" si="43"/>
        <v>AOSmithPHPT60</v>
      </c>
      <c r="J110" s="91" t="s">
        <v>188</v>
      </c>
      <c r="K110" s="33">
        <v>1</v>
      </c>
      <c r="L110" s="75">
        <f t="shared" si="24"/>
        <v>11</v>
      </c>
      <c r="M110" s="18" t="s">
        <v>6</v>
      </c>
      <c r="N110" s="122">
        <f>N108+1</f>
        <v>13</v>
      </c>
      <c r="O110" s="169">
        <f t="shared" si="4"/>
        <v>1101311</v>
      </c>
      <c r="P110" s="59" t="str">
        <f t="shared" si="34"/>
        <v>PHPT 60  (60 gal)</v>
      </c>
      <c r="Q110" s="153">
        <f t="shared" si="5"/>
        <v>1</v>
      </c>
      <c r="R110" s="19" t="s">
        <v>107</v>
      </c>
      <c r="S110" s="20">
        <v>60</v>
      </c>
      <c r="T110" s="31" t="s">
        <v>104</v>
      </c>
      <c r="U110" s="80" t="s">
        <v>104</v>
      </c>
      <c r="V110" s="85" t="str">
        <f t="shared" si="6"/>
        <v>AOSmithPHPT60</v>
      </c>
      <c r="W110" s="115">
        <v>0</v>
      </c>
      <c r="X110" s="45"/>
      <c r="Y110" s="45"/>
      <c r="Z110" s="44"/>
      <c r="AA110" s="126" t="str">
        <f t="shared" si="25"/>
        <v>2,     1101311,   "PHPT 60  (60 gal)"</v>
      </c>
      <c r="AB110" s="128" t="str">
        <f t="shared" si="45"/>
        <v>AOSmith</v>
      </c>
      <c r="AC110" s="129" t="s">
        <v>174</v>
      </c>
      <c r="AD110" s="173">
        <f t="shared" si="8"/>
        <v>1</v>
      </c>
      <c r="AE110" s="126" t="str">
        <f t="shared" si="26"/>
        <v xml:space="preserve">          case  PHPT 60  (60 gal)   :   "AOSmithPHPT60"</v>
      </c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  <c r="AP110" s="18"/>
      <c r="AQ110" s="18"/>
      <c r="AR110" s="18"/>
      <c r="AS110" s="18"/>
      <c r="AT110" s="18"/>
      <c r="AU110" s="18"/>
      <c r="AV110" s="18"/>
      <c r="AW110" s="28"/>
      <c r="AX110" s="28"/>
      <c r="AY110" s="28"/>
      <c r="AZ110" s="28"/>
      <c r="BA110" s="28"/>
      <c r="BB110" s="28"/>
      <c r="BC110" s="28"/>
      <c r="BD110" s="28"/>
      <c r="BE110" s="28"/>
      <c r="BF110" s="28"/>
      <c r="BG110" s="28"/>
      <c r="BH110" s="28"/>
      <c r="BI110" s="28"/>
      <c r="BJ110" s="28"/>
      <c r="BK110" s="28"/>
      <c r="BL110" s="28"/>
      <c r="BM110" s="28"/>
      <c r="BN110" s="28"/>
      <c r="BO110" s="28"/>
      <c r="BP110" s="28"/>
      <c r="BQ110" s="28"/>
      <c r="BR110" s="28"/>
      <c r="BS110" s="28"/>
      <c r="BT110" s="28"/>
      <c r="BU110" s="28"/>
      <c r="BV110" s="28"/>
      <c r="BW110" s="28"/>
      <c r="BX110" s="28"/>
      <c r="BY110" s="28"/>
      <c r="BZ110" s="28"/>
      <c r="CA110" s="28"/>
      <c r="CB110" s="28"/>
      <c r="CC110" s="28"/>
      <c r="CD110" s="28"/>
      <c r="CE110" s="28"/>
      <c r="CF110" s="28"/>
      <c r="CG110" s="28"/>
      <c r="CH110" s="28"/>
      <c r="CI110" s="28"/>
      <c r="CJ110" s="28"/>
      <c r="CK110" s="28"/>
      <c r="CL110" s="28"/>
      <c r="CM110" s="28"/>
      <c r="CN110" s="28"/>
      <c r="CO110" s="28"/>
      <c r="CP110" s="28"/>
      <c r="CQ110" s="28"/>
      <c r="CR110" s="28"/>
      <c r="CS110" s="28"/>
      <c r="CT110" s="28"/>
      <c r="CU110" s="28"/>
      <c r="CV110" s="28"/>
      <c r="CW110" s="28"/>
      <c r="CX110" s="28"/>
      <c r="CY110" s="28"/>
      <c r="CZ110" s="28"/>
      <c r="DA110" s="28"/>
      <c r="DB110" s="28"/>
      <c r="DC110" s="28"/>
      <c r="DD110" s="28"/>
      <c r="DE110" s="28"/>
      <c r="DF110" s="28"/>
      <c r="DG110" s="28"/>
      <c r="DH110" s="28"/>
      <c r="DI110" s="28"/>
      <c r="DJ110" s="28"/>
      <c r="DK110" s="28"/>
      <c r="DL110" s="28"/>
      <c r="DM110" s="28"/>
      <c r="DN110" s="28"/>
      <c r="DO110" s="28"/>
      <c r="DP110" s="28"/>
      <c r="DQ110" s="28"/>
      <c r="DR110" s="28"/>
      <c r="DS110" s="28"/>
      <c r="DT110" s="28"/>
      <c r="DU110" s="28"/>
      <c r="DV110" s="28"/>
      <c r="DW110" s="28"/>
      <c r="DX110" s="28"/>
      <c r="DY110" s="28"/>
      <c r="DZ110" s="28"/>
      <c r="EA110" s="28"/>
      <c r="EB110" s="28"/>
      <c r="EC110" s="28"/>
      <c r="ED110" s="28"/>
      <c r="EE110" s="28"/>
      <c r="EF110" s="28"/>
      <c r="EG110" s="28"/>
      <c r="EH110" s="28"/>
      <c r="EI110" s="28"/>
      <c r="EJ110" s="28"/>
      <c r="EK110" s="28"/>
      <c r="EL110" s="28"/>
      <c r="EM110" s="28"/>
      <c r="EN110" s="28"/>
      <c r="EO110" s="28"/>
      <c r="EP110" s="28"/>
      <c r="EQ110" s="28"/>
      <c r="ER110" s="28"/>
      <c r="ES110" s="28"/>
      <c r="ET110" s="28"/>
      <c r="EU110" s="28"/>
      <c r="EV110" s="28"/>
      <c r="EW110" s="28"/>
      <c r="EX110" s="28"/>
      <c r="EY110" s="28"/>
      <c r="EZ110" s="28"/>
      <c r="FA110" s="28"/>
      <c r="FB110" s="28"/>
      <c r="FC110" s="28"/>
      <c r="FD110" s="28"/>
      <c r="FE110" s="28"/>
      <c r="FF110" s="28"/>
      <c r="FG110" s="28"/>
      <c r="FH110" s="28"/>
      <c r="FI110" s="28"/>
      <c r="FJ110" s="28"/>
      <c r="FK110" s="28"/>
      <c r="FL110" s="28"/>
      <c r="FM110" s="28"/>
      <c r="FN110" s="28"/>
      <c r="FO110" s="28"/>
      <c r="FP110" s="28"/>
      <c r="FQ110" s="28"/>
      <c r="FR110" s="28"/>
      <c r="FS110" s="28"/>
      <c r="FT110" s="28"/>
      <c r="FU110" s="28"/>
      <c r="FV110" s="28"/>
      <c r="FW110" s="28"/>
      <c r="FX110" s="28"/>
      <c r="FY110" s="28"/>
      <c r="FZ110" s="28"/>
      <c r="GA110" s="28"/>
      <c r="GB110" s="28"/>
      <c r="GC110" s="28"/>
      <c r="GD110" s="28"/>
      <c r="GE110" s="28"/>
      <c r="GF110" s="28"/>
      <c r="GG110" s="28"/>
      <c r="GH110" s="28"/>
      <c r="GI110" s="28"/>
      <c r="GJ110" s="28"/>
      <c r="GK110" s="28"/>
      <c r="GL110" s="28"/>
      <c r="GM110" s="28"/>
      <c r="GN110" s="28"/>
      <c r="GO110" s="28"/>
      <c r="GP110" s="28"/>
      <c r="GQ110" s="28"/>
      <c r="GR110" s="28"/>
      <c r="GS110" s="28"/>
      <c r="GT110" s="28"/>
      <c r="GU110" s="28"/>
      <c r="GV110" s="28"/>
      <c r="GW110" s="28"/>
      <c r="GX110" s="28"/>
      <c r="GY110" s="28"/>
      <c r="GZ110" s="28"/>
      <c r="HA110" s="28"/>
      <c r="HB110" s="28"/>
      <c r="HC110" s="28"/>
      <c r="HD110" s="28"/>
      <c r="HE110" s="28"/>
      <c r="HF110" s="28"/>
      <c r="HG110" s="28"/>
      <c r="HH110" s="28"/>
      <c r="HI110" s="28"/>
      <c r="HJ110" s="28"/>
      <c r="HK110" s="28"/>
      <c r="HL110" s="28"/>
      <c r="HM110" s="28"/>
      <c r="HN110" s="28"/>
      <c r="HO110" s="28"/>
      <c r="HP110" s="28"/>
      <c r="HQ110" s="28"/>
      <c r="HR110" s="28"/>
      <c r="HS110" s="28"/>
      <c r="HT110" s="28"/>
      <c r="HU110" s="28"/>
      <c r="HV110" s="28"/>
      <c r="HW110" s="28"/>
      <c r="HX110" s="28"/>
      <c r="HY110" s="28"/>
      <c r="HZ110" s="28"/>
      <c r="IA110" s="28"/>
      <c r="IB110" s="28"/>
      <c r="IC110" s="28"/>
      <c r="ID110" s="28"/>
      <c r="IE110" s="28"/>
      <c r="IF110" s="28"/>
      <c r="IG110" s="28"/>
      <c r="IH110" s="28"/>
      <c r="II110" s="28"/>
      <c r="IJ110" s="28"/>
      <c r="IK110" s="28"/>
      <c r="IL110" s="28"/>
      <c r="IM110" s="28"/>
      <c r="IN110" s="28"/>
      <c r="IO110" s="28"/>
      <c r="IP110" s="28"/>
      <c r="IQ110" s="28"/>
      <c r="IR110" s="28"/>
      <c r="IS110" s="28"/>
      <c r="IT110" s="28"/>
      <c r="IU110" s="28"/>
      <c r="IV110" s="28"/>
      <c r="IW110" s="28"/>
      <c r="IX110" s="28"/>
      <c r="IY110" s="28"/>
      <c r="IZ110" s="28"/>
      <c r="JA110" s="28"/>
      <c r="JB110" s="28"/>
      <c r="JC110" s="28"/>
      <c r="JD110" s="28"/>
      <c r="JE110" s="28"/>
      <c r="JF110" s="28"/>
      <c r="JG110" s="28"/>
      <c r="JH110" s="28"/>
      <c r="JI110" s="28"/>
      <c r="JJ110" s="28"/>
      <c r="JK110" s="28"/>
      <c r="JL110" s="28"/>
      <c r="JM110" s="28"/>
      <c r="JN110" s="28"/>
      <c r="JO110" s="28"/>
      <c r="JP110" s="28"/>
      <c r="JQ110" s="28"/>
      <c r="JR110" s="28"/>
      <c r="JS110" s="28"/>
      <c r="JT110" s="28"/>
      <c r="JU110" s="28"/>
      <c r="JV110" s="28"/>
      <c r="JW110" s="28"/>
      <c r="JX110" s="28"/>
      <c r="JY110" s="28"/>
      <c r="JZ110" s="28"/>
      <c r="KA110" s="28"/>
      <c r="KB110" s="28"/>
      <c r="KC110" s="28"/>
      <c r="KD110" s="28"/>
      <c r="KE110" s="28"/>
      <c r="KF110" s="28"/>
      <c r="KG110" s="28"/>
      <c r="KH110" s="28"/>
      <c r="KI110" s="28"/>
      <c r="KJ110" s="28"/>
      <c r="KK110" s="28"/>
      <c r="KL110" s="28"/>
      <c r="KM110" s="28"/>
      <c r="KN110" s="28"/>
      <c r="KO110" s="28"/>
      <c r="KP110" s="28"/>
      <c r="KQ110" s="28"/>
      <c r="KR110" s="28"/>
      <c r="KS110" s="28"/>
      <c r="KT110" s="28"/>
      <c r="KU110" s="28"/>
      <c r="KV110" s="28"/>
      <c r="KW110" s="28"/>
      <c r="KX110" s="28"/>
      <c r="KY110" s="28"/>
      <c r="KZ110" s="28"/>
      <c r="LA110" s="28"/>
      <c r="LB110" s="28"/>
      <c r="LC110" s="28"/>
      <c r="LD110" s="28"/>
      <c r="LE110" s="28"/>
      <c r="LF110" s="28"/>
      <c r="LG110" s="28"/>
      <c r="LH110" s="28"/>
      <c r="LI110" s="28"/>
      <c r="LJ110" s="28"/>
      <c r="LK110" s="28"/>
      <c r="LL110" s="28"/>
      <c r="LM110" s="28"/>
      <c r="LN110" s="28"/>
      <c r="LO110" s="28"/>
      <c r="LP110" s="28"/>
      <c r="LQ110" s="28"/>
      <c r="LR110" s="28"/>
      <c r="LS110" s="28"/>
      <c r="LT110" s="28"/>
      <c r="LU110" s="28"/>
      <c r="LV110" s="28"/>
      <c r="LW110" s="28"/>
      <c r="LX110" s="28"/>
      <c r="LY110" s="28"/>
      <c r="LZ110" s="28"/>
      <c r="MA110" s="28"/>
      <c r="MB110" s="28"/>
      <c r="MC110" s="28"/>
      <c r="MD110" s="28"/>
      <c r="ME110" s="28"/>
      <c r="MF110" s="28"/>
      <c r="MG110" s="28"/>
      <c r="MH110" s="28"/>
      <c r="MI110" s="28"/>
      <c r="MJ110" s="28"/>
      <c r="MK110" s="28"/>
      <c r="ML110" s="28"/>
      <c r="MM110" s="28"/>
      <c r="MN110" s="28"/>
      <c r="MO110" s="28"/>
      <c r="MP110" s="28"/>
      <c r="MQ110" s="28"/>
      <c r="MR110" s="28"/>
      <c r="MS110" s="28"/>
      <c r="MT110" s="28"/>
      <c r="MU110" s="28"/>
      <c r="MV110" s="28"/>
      <c r="MW110" s="28"/>
      <c r="MX110" s="28"/>
      <c r="MY110" s="28"/>
      <c r="MZ110" s="28"/>
      <c r="NA110" s="28"/>
      <c r="NB110" s="28"/>
      <c r="NC110" s="28"/>
      <c r="ND110" s="28"/>
      <c r="NE110" s="28"/>
      <c r="NF110" s="28"/>
      <c r="NG110" s="28"/>
      <c r="NH110" s="28"/>
      <c r="NI110" s="28"/>
      <c r="NJ110" s="28"/>
      <c r="NK110" s="28"/>
      <c r="NL110" s="28"/>
      <c r="NM110" s="28"/>
      <c r="NN110" s="28"/>
      <c r="NO110" s="28"/>
      <c r="NP110" s="28"/>
      <c r="NQ110" s="28"/>
      <c r="NR110" s="28"/>
      <c r="NS110" s="28"/>
      <c r="NT110" s="28"/>
      <c r="NU110" s="28"/>
      <c r="NV110" s="28"/>
      <c r="NW110" s="28"/>
      <c r="NX110" s="28"/>
      <c r="NY110" s="28"/>
      <c r="NZ110" s="28"/>
      <c r="OA110" s="28"/>
      <c r="OB110" s="28"/>
      <c r="OC110" s="28"/>
      <c r="OD110" s="28"/>
      <c r="OE110" s="28"/>
      <c r="OF110" s="28"/>
      <c r="OG110" s="28"/>
      <c r="OH110" s="28"/>
      <c r="OI110" s="28"/>
      <c r="OJ110" s="28"/>
      <c r="OK110" s="28"/>
      <c r="OL110" s="28"/>
      <c r="OM110" s="28"/>
      <c r="ON110" s="28"/>
      <c r="OO110" s="28"/>
      <c r="OP110" s="28"/>
      <c r="OQ110" s="28"/>
      <c r="OR110" s="28"/>
      <c r="OS110" s="28"/>
      <c r="OT110" s="28"/>
      <c r="OU110" s="28"/>
      <c r="OV110" s="28"/>
      <c r="OW110" s="28"/>
      <c r="OX110" s="28"/>
      <c r="OY110" s="28"/>
      <c r="OZ110" s="28"/>
      <c r="PA110" s="28"/>
      <c r="PB110" s="28"/>
      <c r="PC110" s="28"/>
      <c r="PD110" s="28"/>
      <c r="PE110" s="28"/>
      <c r="PF110" s="28"/>
      <c r="PG110" s="28"/>
      <c r="PH110" s="28"/>
      <c r="PI110" s="28"/>
      <c r="PJ110" s="28"/>
      <c r="PK110" s="28"/>
      <c r="PL110" s="28"/>
      <c r="PM110" s="28"/>
      <c r="PN110" s="28"/>
      <c r="PO110" s="28"/>
      <c r="PP110" s="28"/>
      <c r="PQ110" s="28"/>
      <c r="PR110" s="28"/>
      <c r="PS110" s="28"/>
      <c r="PT110" s="28"/>
      <c r="PU110" s="28"/>
      <c r="PV110" s="28"/>
      <c r="PW110" s="28"/>
      <c r="PX110" s="28"/>
      <c r="PY110" s="28"/>
      <c r="PZ110" s="28"/>
      <c r="QA110" s="28"/>
      <c r="QB110" s="28"/>
      <c r="QC110" s="28"/>
      <c r="QD110" s="28"/>
      <c r="QE110" s="28"/>
      <c r="QF110" s="28"/>
      <c r="QG110" s="28"/>
      <c r="QH110" s="28"/>
      <c r="QI110" s="28"/>
      <c r="QJ110" s="28"/>
      <c r="QK110" s="28"/>
      <c r="QL110" s="28"/>
      <c r="QM110" s="28"/>
      <c r="QN110" s="28"/>
      <c r="QO110" s="28"/>
      <c r="QP110" s="28"/>
      <c r="QQ110" s="28"/>
      <c r="QR110" s="28"/>
      <c r="QS110" s="28"/>
      <c r="QT110" s="28"/>
      <c r="QU110" s="28"/>
      <c r="QV110" s="28"/>
      <c r="QW110" s="28"/>
      <c r="QX110" s="28"/>
      <c r="QY110" s="28"/>
      <c r="QZ110" s="28"/>
      <c r="RA110" s="28"/>
      <c r="RB110" s="28"/>
      <c r="RC110" s="28"/>
      <c r="RD110" s="28"/>
      <c r="RE110" s="28"/>
      <c r="RF110" s="28"/>
      <c r="RG110" s="28"/>
      <c r="RH110" s="28"/>
      <c r="RI110" s="28"/>
      <c r="RJ110" s="28"/>
      <c r="RK110" s="28"/>
      <c r="RL110" s="28"/>
      <c r="RM110" s="28"/>
      <c r="RN110" s="28"/>
      <c r="RO110" s="28"/>
      <c r="RP110" s="28"/>
      <c r="RQ110" s="28"/>
      <c r="RR110" s="28"/>
      <c r="RS110" s="28"/>
      <c r="RT110" s="28"/>
      <c r="RU110" s="28"/>
      <c r="RV110" s="28"/>
      <c r="RW110" s="28"/>
      <c r="RX110" s="28"/>
      <c r="RY110" s="28"/>
      <c r="RZ110" s="28"/>
      <c r="SA110" s="28"/>
      <c r="SB110" s="28"/>
      <c r="SC110" s="28"/>
      <c r="SD110" s="28"/>
      <c r="SE110" s="28"/>
      <c r="SF110" s="28"/>
      <c r="SG110" s="28"/>
      <c r="SH110" s="28"/>
      <c r="SI110" s="28"/>
      <c r="SJ110" s="28"/>
      <c r="SK110" s="28"/>
      <c r="SL110" s="28"/>
      <c r="SM110" s="28"/>
      <c r="SN110" s="28"/>
      <c r="SO110" s="28"/>
      <c r="SP110" s="28"/>
      <c r="SQ110" s="28"/>
      <c r="SR110" s="28"/>
      <c r="SS110" s="28"/>
      <c r="ST110" s="28"/>
      <c r="SU110" s="28"/>
      <c r="SV110" s="28"/>
      <c r="SW110" s="28"/>
      <c r="SX110" s="28"/>
      <c r="SY110" s="28"/>
      <c r="SZ110" s="28"/>
      <c r="TA110" s="28"/>
      <c r="TB110" s="28"/>
      <c r="TC110" s="28"/>
      <c r="TD110" s="28"/>
      <c r="TE110" s="28"/>
      <c r="TF110" s="28"/>
      <c r="TG110" s="28"/>
      <c r="TH110" s="28"/>
      <c r="TI110" s="28"/>
      <c r="TJ110" s="28"/>
      <c r="TK110" s="28"/>
      <c r="TL110" s="28"/>
      <c r="TM110" s="28"/>
      <c r="TN110" s="28"/>
      <c r="TO110" s="28"/>
      <c r="TP110" s="28"/>
      <c r="TQ110" s="28"/>
      <c r="TR110" s="28"/>
      <c r="TS110" s="28"/>
      <c r="TT110" s="28"/>
      <c r="TU110" s="28"/>
      <c r="TV110" s="28"/>
      <c r="TW110" s="28"/>
      <c r="TX110" s="28"/>
      <c r="TY110" s="28"/>
      <c r="TZ110" s="28"/>
      <c r="UA110" s="28"/>
      <c r="UB110" s="28"/>
      <c r="UC110" s="28"/>
      <c r="UD110" s="28"/>
      <c r="UE110" s="28"/>
      <c r="UF110" s="28"/>
      <c r="UG110" s="28"/>
      <c r="UH110" s="28"/>
      <c r="UI110" s="28"/>
      <c r="UJ110" s="28"/>
      <c r="UK110" s="28"/>
      <c r="UL110" s="28"/>
      <c r="UM110" s="28"/>
      <c r="UN110" s="28"/>
      <c r="UO110" s="28"/>
      <c r="UP110" s="28"/>
      <c r="UQ110" s="28"/>
      <c r="UR110" s="28"/>
      <c r="US110" s="28"/>
      <c r="UT110" s="28"/>
      <c r="UU110" s="28"/>
      <c r="UV110" s="28"/>
      <c r="UW110" s="28"/>
      <c r="UX110" s="28"/>
      <c r="UY110" s="28"/>
      <c r="UZ110" s="28"/>
      <c r="VA110" s="28"/>
      <c r="VB110" s="28"/>
      <c r="VC110" s="28"/>
      <c r="VD110" s="28"/>
      <c r="VE110" s="28"/>
      <c r="VF110" s="28"/>
      <c r="VG110" s="28"/>
      <c r="VH110" s="28"/>
      <c r="VI110" s="28"/>
      <c r="VJ110" s="28"/>
      <c r="VK110" s="28"/>
      <c r="VL110" s="28"/>
      <c r="VM110" s="28"/>
      <c r="VN110" s="28"/>
      <c r="VO110" s="28"/>
      <c r="VP110" s="28"/>
      <c r="VQ110" s="28"/>
      <c r="VR110" s="28"/>
      <c r="VS110" s="28"/>
      <c r="VT110" s="28"/>
      <c r="VU110" s="28"/>
      <c r="VV110" s="28"/>
      <c r="VW110" s="28"/>
      <c r="VX110" s="28"/>
      <c r="VY110" s="28"/>
      <c r="VZ110" s="28"/>
      <c r="WA110" s="28"/>
      <c r="WB110" s="28"/>
      <c r="WC110" s="28"/>
      <c r="WD110" s="28"/>
      <c r="WE110" s="28"/>
      <c r="WF110" s="28"/>
      <c r="WG110" s="28"/>
      <c r="WH110" s="28"/>
      <c r="WI110" s="28"/>
      <c r="WJ110" s="28"/>
      <c r="WK110" s="28"/>
      <c r="WL110" s="28"/>
      <c r="WM110" s="28"/>
      <c r="WN110" s="28"/>
      <c r="WO110" s="28"/>
      <c r="WP110" s="28"/>
      <c r="WQ110" s="28"/>
      <c r="WR110" s="28"/>
      <c r="WS110" s="28"/>
      <c r="WT110" s="28"/>
      <c r="WU110" s="28"/>
      <c r="WV110" s="28"/>
      <c r="WW110" s="28"/>
      <c r="WX110" s="28"/>
      <c r="WY110" s="28"/>
      <c r="WZ110" s="28"/>
      <c r="XA110" s="28"/>
      <c r="XB110" s="28"/>
      <c r="XC110" s="28"/>
      <c r="XD110" s="28"/>
      <c r="XE110" s="28"/>
      <c r="XF110" s="28"/>
      <c r="XG110" s="28"/>
      <c r="XH110" s="28"/>
      <c r="XI110" s="28"/>
      <c r="XJ110" s="28"/>
      <c r="XK110" s="28"/>
      <c r="XL110" s="28"/>
      <c r="XM110" s="28"/>
      <c r="XN110" s="28"/>
      <c r="XO110" s="28"/>
      <c r="XP110" s="28"/>
      <c r="XQ110" s="28"/>
      <c r="XR110" s="28"/>
      <c r="XS110" s="28"/>
      <c r="XT110" s="28"/>
      <c r="XU110" s="28"/>
      <c r="XV110" s="28"/>
      <c r="XW110" s="28"/>
      <c r="XX110" s="28"/>
      <c r="XY110" s="28"/>
      <c r="XZ110" s="28"/>
      <c r="YA110" s="28"/>
      <c r="YB110" s="28"/>
      <c r="YC110" s="28"/>
      <c r="YD110" s="28"/>
      <c r="YE110" s="28"/>
      <c r="YF110" s="28"/>
      <c r="YG110" s="28"/>
      <c r="YH110" s="28"/>
      <c r="YI110" s="28"/>
      <c r="YJ110" s="28"/>
      <c r="YK110" s="28"/>
      <c r="YL110" s="28"/>
      <c r="YM110" s="28"/>
      <c r="YN110" s="28"/>
      <c r="YO110" s="28"/>
      <c r="YP110" s="28"/>
      <c r="YQ110" s="28"/>
      <c r="YR110" s="28"/>
      <c r="YS110" s="28"/>
      <c r="YT110" s="28"/>
      <c r="YU110" s="28"/>
      <c r="YV110" s="28"/>
      <c r="YW110" s="28"/>
      <c r="YX110" s="28"/>
      <c r="YY110" s="28"/>
      <c r="YZ110" s="28"/>
      <c r="ZA110" s="28"/>
      <c r="ZB110" s="28"/>
      <c r="ZC110" s="28"/>
      <c r="ZD110" s="28"/>
      <c r="ZE110" s="28"/>
      <c r="ZF110" s="28"/>
      <c r="ZG110" s="28"/>
      <c r="ZH110" s="28"/>
      <c r="ZI110" s="28"/>
      <c r="ZJ110" s="28"/>
      <c r="ZK110" s="28"/>
      <c r="ZL110" s="28"/>
      <c r="ZM110" s="28"/>
      <c r="ZN110" s="28"/>
      <c r="ZO110" s="28"/>
      <c r="ZP110" s="28"/>
      <c r="ZQ110" s="28"/>
      <c r="ZR110" s="28"/>
      <c r="ZS110" s="28"/>
      <c r="ZT110" s="28"/>
      <c r="ZU110" s="28"/>
      <c r="ZV110" s="28"/>
      <c r="ZW110" s="28"/>
      <c r="ZX110" s="28"/>
      <c r="ZY110" s="28"/>
      <c r="ZZ110" s="28"/>
      <c r="AAA110" s="28"/>
      <c r="AAB110" s="28"/>
      <c r="AAC110" s="28"/>
      <c r="AAD110" s="28"/>
      <c r="AAE110" s="28"/>
      <c r="AAF110" s="28"/>
      <c r="AAG110" s="28"/>
      <c r="AAH110" s="28"/>
      <c r="AAI110" s="28"/>
      <c r="AAJ110" s="28"/>
      <c r="AAK110" s="28"/>
      <c r="AAL110" s="28"/>
      <c r="AAM110" s="28"/>
      <c r="AAN110" s="28"/>
      <c r="AAO110" s="28"/>
      <c r="AAP110" s="28"/>
      <c r="AAQ110" s="28"/>
      <c r="AAR110" s="28"/>
      <c r="AAS110" s="28"/>
      <c r="AAT110" s="28"/>
      <c r="AAU110" s="28"/>
      <c r="AAV110" s="28"/>
      <c r="AAW110" s="28"/>
      <c r="AAX110" s="28"/>
      <c r="AAY110" s="28"/>
      <c r="AAZ110" s="28"/>
      <c r="ABA110" s="28"/>
      <c r="ABB110" s="28"/>
      <c r="ABC110" s="28"/>
      <c r="ABD110" s="28"/>
      <c r="ABE110" s="28"/>
      <c r="ABF110" s="28"/>
      <c r="ABG110" s="28"/>
      <c r="ABH110" s="28"/>
      <c r="ABI110" s="28"/>
      <c r="ABJ110" s="28"/>
      <c r="ABK110" s="28"/>
      <c r="ABL110" s="28"/>
      <c r="ABM110" s="28"/>
      <c r="ABN110" s="28"/>
      <c r="ABO110" s="28"/>
      <c r="ABP110" s="28"/>
      <c r="ABQ110" s="28"/>
      <c r="ABR110" s="28"/>
      <c r="ABS110" s="28"/>
      <c r="ABT110" s="28"/>
      <c r="ABU110" s="28"/>
      <c r="ABV110" s="28"/>
      <c r="ABW110" s="28"/>
      <c r="ABX110" s="28"/>
      <c r="ABY110" s="28"/>
      <c r="ABZ110" s="28"/>
      <c r="ACA110" s="28"/>
      <c r="ACB110" s="28"/>
      <c r="ACC110" s="28"/>
      <c r="ACD110" s="28"/>
      <c r="ACE110" s="28"/>
      <c r="ACF110" s="28"/>
      <c r="ACG110" s="28"/>
      <c r="ACH110" s="28"/>
      <c r="ACI110" s="28"/>
      <c r="ACJ110" s="28"/>
      <c r="ACK110" s="28"/>
      <c r="ACL110" s="28"/>
      <c r="ACM110" s="28"/>
      <c r="ACN110" s="28"/>
      <c r="ACO110" s="28"/>
      <c r="ACP110" s="28"/>
      <c r="ACQ110" s="28"/>
      <c r="ACR110" s="28"/>
      <c r="ACS110" s="28"/>
      <c r="ACT110" s="28"/>
      <c r="ACU110" s="28"/>
      <c r="ACV110" s="28"/>
      <c r="ACW110" s="28"/>
      <c r="ACX110" s="28"/>
      <c r="ACY110" s="28"/>
      <c r="ACZ110" s="28"/>
      <c r="ADA110" s="28"/>
      <c r="ADB110" s="28"/>
      <c r="ADC110" s="28"/>
      <c r="ADD110" s="28"/>
      <c r="ADE110" s="28"/>
      <c r="ADF110" s="28"/>
      <c r="ADG110" s="28"/>
      <c r="ADH110" s="28"/>
      <c r="ADI110" s="28"/>
      <c r="ADJ110" s="28"/>
      <c r="ADK110" s="28"/>
      <c r="ADL110" s="28"/>
      <c r="ADM110" s="28"/>
      <c r="ADN110" s="28"/>
      <c r="ADO110" s="28"/>
      <c r="ADP110" s="28"/>
      <c r="ADQ110" s="28"/>
      <c r="ADR110" s="28"/>
      <c r="ADS110" s="28"/>
      <c r="ADT110" s="28"/>
      <c r="ADU110" s="28"/>
      <c r="ADV110" s="28"/>
      <c r="ADW110" s="28"/>
      <c r="ADX110" s="28"/>
      <c r="ADY110" s="28"/>
      <c r="ADZ110" s="28"/>
      <c r="AEA110" s="28"/>
      <c r="AEB110" s="28"/>
      <c r="AEC110" s="28"/>
      <c r="AED110" s="28"/>
      <c r="AEE110" s="28"/>
      <c r="AEF110" s="28"/>
      <c r="AEG110" s="28"/>
      <c r="AEH110" s="28"/>
      <c r="AEI110" s="28"/>
      <c r="AEJ110" s="28"/>
      <c r="AEK110" s="28"/>
      <c r="AEL110" s="28"/>
      <c r="AEM110" s="28"/>
      <c r="AEN110" s="28"/>
      <c r="AEO110" s="28"/>
      <c r="AEP110" s="28"/>
      <c r="AEQ110" s="28"/>
      <c r="AER110" s="28"/>
      <c r="AES110" s="28"/>
      <c r="AET110" s="28"/>
      <c r="AEU110" s="28"/>
      <c r="AEV110" s="28"/>
      <c r="AEW110" s="28"/>
      <c r="AEX110" s="28"/>
      <c r="AEY110" s="28"/>
      <c r="AEZ110" s="28"/>
      <c r="AFA110" s="28"/>
      <c r="AFB110" s="28"/>
      <c r="AFC110" s="28"/>
      <c r="AFD110" s="28"/>
      <c r="AFE110" s="28"/>
      <c r="AFF110" s="28"/>
      <c r="AFG110" s="28"/>
      <c r="AFH110" s="28"/>
      <c r="AFI110" s="28"/>
      <c r="AFJ110" s="28"/>
      <c r="AFK110" s="28"/>
      <c r="AFL110" s="28"/>
      <c r="AFM110" s="28"/>
      <c r="AFN110" s="28"/>
      <c r="AFO110" s="28"/>
      <c r="AFP110" s="28"/>
      <c r="AFQ110" s="28"/>
      <c r="AFR110" s="28"/>
      <c r="AFS110" s="28"/>
      <c r="AFT110" s="28"/>
      <c r="AFU110" s="28"/>
      <c r="AFV110" s="28"/>
      <c r="AFW110" s="28"/>
      <c r="AFX110" s="28"/>
      <c r="AFY110" s="28"/>
      <c r="AFZ110" s="28"/>
      <c r="AGA110" s="28"/>
      <c r="AGB110" s="28"/>
      <c r="AGC110" s="28"/>
      <c r="AGD110" s="28"/>
      <c r="AGE110" s="28"/>
      <c r="AGF110" s="28"/>
      <c r="AGG110" s="28"/>
      <c r="AGH110" s="28"/>
      <c r="AGI110" s="28"/>
      <c r="AGJ110" s="28"/>
      <c r="AGK110" s="28"/>
      <c r="AGL110" s="28"/>
      <c r="AGM110" s="28"/>
      <c r="AGN110" s="28"/>
      <c r="AGO110" s="28"/>
      <c r="AGP110" s="28"/>
      <c r="AGQ110" s="28"/>
      <c r="AGR110" s="28"/>
      <c r="AGS110" s="28"/>
      <c r="AGT110" s="28"/>
      <c r="AGU110" s="28"/>
      <c r="AGV110" s="28"/>
      <c r="AGW110" s="28"/>
      <c r="AGX110" s="28"/>
      <c r="AGY110" s="28"/>
      <c r="AGZ110" s="28"/>
      <c r="AHA110" s="28"/>
      <c r="AHB110" s="28"/>
      <c r="AHC110" s="28"/>
      <c r="AHD110" s="28"/>
      <c r="AHE110" s="28"/>
      <c r="AHF110" s="28"/>
      <c r="AHG110" s="28"/>
      <c r="AHH110" s="28"/>
      <c r="AHI110" s="28"/>
      <c r="AHJ110" s="28"/>
      <c r="AHK110" s="28"/>
      <c r="AHL110" s="28"/>
      <c r="AHM110" s="28"/>
      <c r="AHN110" s="28"/>
      <c r="AHO110" s="28"/>
      <c r="AHP110" s="28"/>
      <c r="AHQ110" s="28"/>
      <c r="AHR110" s="28"/>
      <c r="AHS110" s="28"/>
      <c r="AHT110" s="28"/>
      <c r="AHU110" s="28"/>
      <c r="AHV110" s="28"/>
      <c r="AHW110" s="28"/>
      <c r="AHX110" s="28"/>
      <c r="AHY110" s="28"/>
      <c r="AHZ110" s="28"/>
      <c r="AIA110" s="28"/>
      <c r="AIB110" s="28"/>
      <c r="AIC110" s="28"/>
      <c r="AID110" s="28"/>
      <c r="AIE110" s="28"/>
      <c r="AIF110" s="28"/>
      <c r="AIG110" s="28"/>
      <c r="AIH110" s="28"/>
      <c r="AII110" s="28"/>
      <c r="AIJ110" s="28"/>
      <c r="AIK110" s="28"/>
      <c r="AIL110" s="28"/>
      <c r="AIM110" s="28"/>
      <c r="AIN110" s="28"/>
      <c r="AIO110" s="28"/>
      <c r="AIP110" s="28"/>
      <c r="AIQ110" s="28"/>
      <c r="AIR110" s="28"/>
      <c r="AIS110" s="28"/>
      <c r="AIT110" s="28"/>
      <c r="AIU110" s="28"/>
      <c r="AIV110" s="28"/>
      <c r="AIW110" s="28"/>
      <c r="AIX110" s="28"/>
      <c r="AIY110" s="28"/>
      <c r="AIZ110" s="28"/>
      <c r="AJA110" s="28"/>
      <c r="AJB110" s="28"/>
      <c r="AJC110" s="28"/>
      <c r="AJD110" s="28"/>
      <c r="AJE110" s="28"/>
      <c r="AJF110" s="28"/>
      <c r="AJG110" s="28"/>
      <c r="AJH110" s="28"/>
      <c r="AJI110" s="28"/>
      <c r="AJJ110" s="28"/>
      <c r="AJK110" s="28"/>
      <c r="AJL110" s="28"/>
      <c r="AJM110" s="28"/>
      <c r="AJN110" s="28"/>
      <c r="AJO110" s="28"/>
      <c r="AJP110" s="28"/>
      <c r="AJQ110" s="28"/>
      <c r="AJR110" s="28"/>
      <c r="AJS110" s="28"/>
      <c r="AJT110" s="28"/>
      <c r="AJU110" s="28"/>
      <c r="AJV110" s="28"/>
      <c r="AJW110" s="28"/>
      <c r="AJX110" s="28"/>
      <c r="AJY110" s="28"/>
      <c r="AJZ110" s="28"/>
      <c r="AKA110" s="28"/>
      <c r="AKB110" s="28"/>
      <c r="AKC110" s="28"/>
      <c r="AKD110" s="28"/>
      <c r="AKE110" s="28"/>
      <c r="AKF110" s="28"/>
      <c r="AKG110" s="28"/>
      <c r="AKH110" s="28"/>
      <c r="AKI110" s="28"/>
      <c r="AKJ110" s="28"/>
      <c r="AKK110" s="28"/>
      <c r="AKL110" s="28"/>
      <c r="AKM110" s="28"/>
      <c r="AKN110" s="28"/>
      <c r="AKO110" s="28"/>
      <c r="AKP110" s="28"/>
      <c r="AKQ110" s="28"/>
      <c r="AKR110" s="28"/>
      <c r="AKS110" s="28"/>
      <c r="AKT110" s="28"/>
      <c r="AKU110" s="28"/>
      <c r="AKV110" s="28"/>
      <c r="AKW110" s="28"/>
      <c r="AKX110" s="28"/>
      <c r="AKY110" s="28"/>
      <c r="AKZ110" s="28"/>
      <c r="ALA110" s="28"/>
      <c r="ALB110" s="28"/>
      <c r="ALC110" s="28"/>
      <c r="ALD110" s="28"/>
      <c r="ALE110" s="28"/>
      <c r="ALF110" s="28"/>
      <c r="ALG110" s="28"/>
      <c r="ALH110" s="28"/>
      <c r="ALI110" s="28"/>
      <c r="ALJ110" s="28"/>
      <c r="ALK110" s="28"/>
      <c r="ALL110" s="28"/>
      <c r="ALM110" s="28"/>
      <c r="ALN110" s="28"/>
      <c r="ALO110" s="28"/>
      <c r="ALP110" s="28"/>
      <c r="ALQ110" s="28"/>
      <c r="ALR110" s="28"/>
      <c r="ALS110" s="28"/>
      <c r="ALT110" s="28"/>
      <c r="ALU110" s="28"/>
      <c r="ALV110" s="28"/>
      <c r="ALW110" s="28"/>
      <c r="ALX110" s="28"/>
      <c r="ALY110" s="28"/>
      <c r="ALZ110" s="28"/>
      <c r="AMA110" s="28"/>
      <c r="AMB110" s="28"/>
      <c r="AMC110" s="28"/>
      <c r="AMD110" s="28"/>
      <c r="AME110" s="28"/>
      <c r="AMF110" s="28"/>
      <c r="AMG110" s="28"/>
      <c r="AMH110" s="28"/>
      <c r="AMI110" s="28"/>
      <c r="AMJ110" s="28"/>
      <c r="AMK110" s="28"/>
      <c r="AML110" s="28"/>
      <c r="AMM110" s="28"/>
      <c r="AMN110" s="28"/>
      <c r="AMO110" s="28"/>
      <c r="AMP110" s="28"/>
      <c r="AMQ110" s="28"/>
      <c r="AMR110" s="28"/>
      <c r="AMS110" s="28"/>
      <c r="AMT110" s="28"/>
      <c r="AMU110" s="28"/>
      <c r="AMV110" s="28"/>
      <c r="AMW110" s="28"/>
      <c r="AMX110" s="28"/>
      <c r="AMY110" s="28"/>
      <c r="AMZ110" s="28"/>
      <c r="ANA110" s="28"/>
      <c r="ANB110" s="28"/>
    </row>
    <row r="111" spans="3:1042" s="6" customFormat="1" ht="15" customHeight="1" x14ac:dyDescent="0.25">
      <c r="C111" s="6" t="str">
        <f t="shared" si="37"/>
        <v>A. O. Smith</v>
      </c>
      <c r="D111" s="6" t="str">
        <f t="shared" si="38"/>
        <v>PHPT 80  (80 gal)</v>
      </c>
      <c r="E111" s="6">
        <f t="shared" si="39"/>
        <v>1101412</v>
      </c>
      <c r="F111" s="55">
        <f t="shared" si="40"/>
        <v>80</v>
      </c>
      <c r="G111" s="6" t="str">
        <f t="shared" si="41"/>
        <v>AOSmithPHPT80</v>
      </c>
      <c r="H111" s="116">
        <f t="shared" si="42"/>
        <v>0</v>
      </c>
      <c r="I111" s="154" t="str">
        <f t="shared" si="43"/>
        <v>AOSmithPHPT80</v>
      </c>
      <c r="J111" s="91" t="s">
        <v>188</v>
      </c>
      <c r="K111" s="33">
        <v>1</v>
      </c>
      <c r="L111" s="75">
        <f t="shared" si="24"/>
        <v>11</v>
      </c>
      <c r="M111" s="18" t="s">
        <v>6</v>
      </c>
      <c r="N111" s="62">
        <f t="shared" si="44"/>
        <v>14</v>
      </c>
      <c r="O111" s="169">
        <f t="shared" si="4"/>
        <v>1101412</v>
      </c>
      <c r="P111" s="59" t="str">
        <f t="shared" si="34"/>
        <v>PHPT 80  (80 gal)</v>
      </c>
      <c r="Q111" s="153">
        <f t="shared" si="5"/>
        <v>1</v>
      </c>
      <c r="R111" s="19" t="s">
        <v>87</v>
      </c>
      <c r="S111" s="20">
        <v>80</v>
      </c>
      <c r="T111" s="31" t="s">
        <v>105</v>
      </c>
      <c r="U111" s="80" t="s">
        <v>105</v>
      </c>
      <c r="V111" s="85" t="str">
        <f t="shared" si="6"/>
        <v>AOSmithPHPT80</v>
      </c>
      <c r="W111" s="115">
        <v>0</v>
      </c>
      <c r="X111" s="45"/>
      <c r="Y111" s="45"/>
      <c r="Z111" s="44"/>
      <c r="AA111" s="126" t="str">
        <f t="shared" si="25"/>
        <v>2,     1101412,   "PHPT 80  (80 gal)"</v>
      </c>
      <c r="AB111" s="128" t="str">
        <f t="shared" si="45"/>
        <v>AOSmith</v>
      </c>
      <c r="AC111" s="129" t="s">
        <v>175</v>
      </c>
      <c r="AD111" s="173">
        <f t="shared" si="8"/>
        <v>1</v>
      </c>
      <c r="AE111" s="126" t="str">
        <f t="shared" si="26"/>
        <v xml:space="preserve">          case  PHPT 80  (80 gal)   :   "AOSmithPHPT80"</v>
      </c>
      <c r="AF111" s="18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/>
      <c r="AT111" s="18"/>
      <c r="AU111" s="18"/>
      <c r="AV111" s="18"/>
      <c r="AW111" s="28"/>
      <c r="AX111" s="28"/>
      <c r="AY111" s="28"/>
      <c r="AZ111" s="28"/>
      <c r="BA111" s="28"/>
      <c r="BB111" s="28"/>
      <c r="BC111" s="28"/>
      <c r="BD111" s="28"/>
      <c r="BE111" s="28"/>
      <c r="BF111" s="28"/>
      <c r="BG111" s="28"/>
      <c r="BH111" s="28"/>
      <c r="BI111" s="28"/>
      <c r="BJ111" s="28"/>
      <c r="BK111" s="28"/>
      <c r="BL111" s="28"/>
      <c r="BM111" s="28"/>
      <c r="BN111" s="28"/>
      <c r="BO111" s="28"/>
      <c r="BP111" s="28"/>
      <c r="BQ111" s="28"/>
      <c r="BR111" s="28"/>
      <c r="BS111" s="28"/>
      <c r="BT111" s="28"/>
      <c r="BU111" s="28"/>
      <c r="BV111" s="28"/>
      <c r="BW111" s="28"/>
      <c r="BX111" s="28"/>
      <c r="BY111" s="28"/>
      <c r="BZ111" s="28"/>
      <c r="CA111" s="28"/>
      <c r="CB111" s="28"/>
      <c r="CC111" s="28"/>
      <c r="CD111" s="28"/>
      <c r="CE111" s="28"/>
      <c r="CF111" s="28"/>
      <c r="CG111" s="28"/>
      <c r="CH111" s="28"/>
      <c r="CI111" s="28"/>
      <c r="CJ111" s="28"/>
      <c r="CK111" s="28"/>
      <c r="CL111" s="28"/>
      <c r="CM111" s="28"/>
      <c r="CN111" s="28"/>
      <c r="CO111" s="28"/>
      <c r="CP111" s="28"/>
      <c r="CQ111" s="28"/>
      <c r="CR111" s="28"/>
      <c r="CS111" s="28"/>
      <c r="CT111" s="28"/>
      <c r="CU111" s="28"/>
      <c r="CV111" s="28"/>
      <c r="CW111" s="28"/>
      <c r="CX111" s="28"/>
      <c r="CY111" s="28"/>
      <c r="CZ111" s="28"/>
      <c r="DA111" s="28"/>
      <c r="DB111" s="28"/>
      <c r="DC111" s="28"/>
      <c r="DD111" s="28"/>
      <c r="DE111" s="28"/>
      <c r="DF111" s="28"/>
      <c r="DG111" s="28"/>
      <c r="DH111" s="28"/>
      <c r="DI111" s="28"/>
      <c r="DJ111" s="28"/>
      <c r="DK111" s="28"/>
      <c r="DL111" s="28"/>
      <c r="DM111" s="28"/>
      <c r="DN111" s="28"/>
      <c r="DO111" s="28"/>
      <c r="DP111" s="28"/>
      <c r="DQ111" s="28"/>
      <c r="DR111" s="28"/>
      <c r="DS111" s="28"/>
      <c r="DT111" s="28"/>
      <c r="DU111" s="28"/>
      <c r="DV111" s="28"/>
      <c r="DW111" s="28"/>
      <c r="DX111" s="28"/>
      <c r="DY111" s="28"/>
      <c r="DZ111" s="28"/>
      <c r="EA111" s="28"/>
      <c r="EB111" s="28"/>
      <c r="EC111" s="28"/>
      <c r="ED111" s="28"/>
      <c r="EE111" s="28"/>
      <c r="EF111" s="28"/>
      <c r="EG111" s="28"/>
      <c r="EH111" s="28"/>
      <c r="EI111" s="28"/>
      <c r="EJ111" s="28"/>
      <c r="EK111" s="28"/>
      <c r="EL111" s="28"/>
      <c r="EM111" s="28"/>
      <c r="EN111" s="28"/>
      <c r="EO111" s="28"/>
      <c r="EP111" s="28"/>
      <c r="EQ111" s="28"/>
      <c r="ER111" s="28"/>
      <c r="ES111" s="28"/>
      <c r="ET111" s="28"/>
      <c r="EU111" s="28"/>
      <c r="EV111" s="28"/>
      <c r="EW111" s="28"/>
      <c r="EX111" s="28"/>
      <c r="EY111" s="28"/>
      <c r="EZ111" s="28"/>
      <c r="FA111" s="28"/>
      <c r="FB111" s="28"/>
      <c r="FC111" s="28"/>
      <c r="FD111" s="28"/>
      <c r="FE111" s="28"/>
      <c r="FF111" s="28"/>
      <c r="FG111" s="28"/>
      <c r="FH111" s="28"/>
      <c r="FI111" s="28"/>
      <c r="FJ111" s="28"/>
      <c r="FK111" s="28"/>
      <c r="FL111" s="28"/>
      <c r="FM111" s="28"/>
      <c r="FN111" s="28"/>
      <c r="FO111" s="28"/>
      <c r="FP111" s="28"/>
      <c r="FQ111" s="28"/>
      <c r="FR111" s="28"/>
      <c r="FS111" s="28"/>
      <c r="FT111" s="28"/>
      <c r="FU111" s="28"/>
      <c r="FV111" s="28"/>
      <c r="FW111" s="28"/>
      <c r="FX111" s="28"/>
      <c r="FY111" s="28"/>
      <c r="FZ111" s="28"/>
      <c r="GA111" s="28"/>
      <c r="GB111" s="28"/>
      <c r="GC111" s="28"/>
      <c r="GD111" s="28"/>
      <c r="GE111" s="28"/>
      <c r="GF111" s="28"/>
      <c r="GG111" s="28"/>
      <c r="GH111" s="28"/>
      <c r="GI111" s="28"/>
      <c r="GJ111" s="28"/>
      <c r="GK111" s="28"/>
      <c r="GL111" s="28"/>
      <c r="GM111" s="28"/>
      <c r="GN111" s="28"/>
      <c r="GO111" s="28"/>
      <c r="GP111" s="28"/>
      <c r="GQ111" s="28"/>
      <c r="GR111" s="28"/>
      <c r="GS111" s="28"/>
      <c r="GT111" s="28"/>
      <c r="GU111" s="28"/>
      <c r="GV111" s="28"/>
      <c r="GW111" s="28"/>
      <c r="GX111" s="28"/>
      <c r="GY111" s="28"/>
      <c r="GZ111" s="28"/>
      <c r="HA111" s="28"/>
      <c r="HB111" s="28"/>
      <c r="HC111" s="28"/>
      <c r="HD111" s="28"/>
      <c r="HE111" s="28"/>
      <c r="HF111" s="28"/>
      <c r="HG111" s="28"/>
      <c r="HH111" s="28"/>
      <c r="HI111" s="28"/>
      <c r="HJ111" s="28"/>
      <c r="HK111" s="28"/>
      <c r="HL111" s="28"/>
      <c r="HM111" s="28"/>
      <c r="HN111" s="28"/>
      <c r="HO111" s="28"/>
      <c r="HP111" s="28"/>
      <c r="HQ111" s="28"/>
      <c r="HR111" s="28"/>
      <c r="HS111" s="28"/>
      <c r="HT111" s="28"/>
      <c r="HU111" s="28"/>
      <c r="HV111" s="28"/>
      <c r="HW111" s="28"/>
      <c r="HX111" s="28"/>
      <c r="HY111" s="28"/>
      <c r="HZ111" s="28"/>
      <c r="IA111" s="28"/>
      <c r="IB111" s="28"/>
      <c r="IC111" s="28"/>
      <c r="ID111" s="28"/>
      <c r="IE111" s="28"/>
      <c r="IF111" s="28"/>
      <c r="IG111" s="28"/>
      <c r="IH111" s="28"/>
      <c r="II111" s="28"/>
      <c r="IJ111" s="28"/>
      <c r="IK111" s="28"/>
      <c r="IL111" s="28"/>
      <c r="IM111" s="28"/>
      <c r="IN111" s="28"/>
      <c r="IO111" s="28"/>
      <c r="IP111" s="28"/>
      <c r="IQ111" s="28"/>
      <c r="IR111" s="28"/>
      <c r="IS111" s="28"/>
      <c r="IT111" s="28"/>
      <c r="IU111" s="28"/>
      <c r="IV111" s="28"/>
      <c r="IW111" s="28"/>
      <c r="IX111" s="28"/>
      <c r="IY111" s="28"/>
      <c r="IZ111" s="28"/>
      <c r="JA111" s="28"/>
      <c r="JB111" s="28"/>
      <c r="JC111" s="28"/>
      <c r="JD111" s="28"/>
      <c r="JE111" s="28"/>
      <c r="JF111" s="28"/>
      <c r="JG111" s="28"/>
      <c r="JH111" s="28"/>
      <c r="JI111" s="28"/>
      <c r="JJ111" s="28"/>
      <c r="JK111" s="28"/>
      <c r="JL111" s="28"/>
      <c r="JM111" s="28"/>
      <c r="JN111" s="28"/>
      <c r="JO111" s="28"/>
      <c r="JP111" s="28"/>
      <c r="JQ111" s="28"/>
      <c r="JR111" s="28"/>
      <c r="JS111" s="28"/>
      <c r="JT111" s="28"/>
      <c r="JU111" s="28"/>
      <c r="JV111" s="28"/>
      <c r="JW111" s="28"/>
      <c r="JX111" s="28"/>
      <c r="JY111" s="28"/>
      <c r="JZ111" s="28"/>
      <c r="KA111" s="28"/>
      <c r="KB111" s="28"/>
      <c r="KC111" s="28"/>
      <c r="KD111" s="28"/>
      <c r="KE111" s="28"/>
      <c r="KF111" s="28"/>
      <c r="KG111" s="28"/>
      <c r="KH111" s="28"/>
      <c r="KI111" s="28"/>
      <c r="KJ111" s="28"/>
      <c r="KK111" s="28"/>
      <c r="KL111" s="28"/>
      <c r="KM111" s="28"/>
      <c r="KN111" s="28"/>
      <c r="KO111" s="28"/>
      <c r="KP111" s="28"/>
      <c r="KQ111" s="28"/>
      <c r="KR111" s="28"/>
      <c r="KS111" s="28"/>
      <c r="KT111" s="28"/>
      <c r="KU111" s="28"/>
      <c r="KV111" s="28"/>
      <c r="KW111" s="28"/>
      <c r="KX111" s="28"/>
      <c r="KY111" s="28"/>
      <c r="KZ111" s="28"/>
      <c r="LA111" s="28"/>
      <c r="LB111" s="28"/>
      <c r="LC111" s="28"/>
      <c r="LD111" s="28"/>
      <c r="LE111" s="28"/>
      <c r="LF111" s="28"/>
      <c r="LG111" s="28"/>
      <c r="LH111" s="28"/>
      <c r="LI111" s="28"/>
      <c r="LJ111" s="28"/>
      <c r="LK111" s="28"/>
      <c r="LL111" s="28"/>
      <c r="LM111" s="28"/>
      <c r="LN111" s="28"/>
      <c r="LO111" s="28"/>
      <c r="LP111" s="28"/>
      <c r="LQ111" s="28"/>
      <c r="LR111" s="28"/>
      <c r="LS111" s="28"/>
      <c r="LT111" s="28"/>
      <c r="LU111" s="28"/>
      <c r="LV111" s="28"/>
      <c r="LW111" s="28"/>
      <c r="LX111" s="28"/>
      <c r="LY111" s="28"/>
      <c r="LZ111" s="28"/>
      <c r="MA111" s="28"/>
      <c r="MB111" s="28"/>
      <c r="MC111" s="28"/>
      <c r="MD111" s="28"/>
      <c r="ME111" s="28"/>
      <c r="MF111" s="28"/>
      <c r="MG111" s="28"/>
      <c r="MH111" s="28"/>
      <c r="MI111" s="28"/>
      <c r="MJ111" s="28"/>
      <c r="MK111" s="28"/>
      <c r="ML111" s="28"/>
      <c r="MM111" s="28"/>
      <c r="MN111" s="28"/>
      <c r="MO111" s="28"/>
      <c r="MP111" s="28"/>
      <c r="MQ111" s="28"/>
      <c r="MR111" s="28"/>
      <c r="MS111" s="28"/>
      <c r="MT111" s="28"/>
      <c r="MU111" s="28"/>
      <c r="MV111" s="28"/>
      <c r="MW111" s="28"/>
      <c r="MX111" s="28"/>
      <c r="MY111" s="28"/>
      <c r="MZ111" s="28"/>
      <c r="NA111" s="28"/>
      <c r="NB111" s="28"/>
      <c r="NC111" s="28"/>
      <c r="ND111" s="28"/>
      <c r="NE111" s="28"/>
      <c r="NF111" s="28"/>
      <c r="NG111" s="28"/>
      <c r="NH111" s="28"/>
      <c r="NI111" s="28"/>
      <c r="NJ111" s="28"/>
      <c r="NK111" s="28"/>
      <c r="NL111" s="28"/>
      <c r="NM111" s="28"/>
      <c r="NN111" s="28"/>
      <c r="NO111" s="28"/>
      <c r="NP111" s="28"/>
      <c r="NQ111" s="28"/>
      <c r="NR111" s="28"/>
      <c r="NS111" s="28"/>
      <c r="NT111" s="28"/>
      <c r="NU111" s="28"/>
      <c r="NV111" s="28"/>
      <c r="NW111" s="28"/>
      <c r="NX111" s="28"/>
      <c r="NY111" s="28"/>
      <c r="NZ111" s="28"/>
      <c r="OA111" s="28"/>
      <c r="OB111" s="28"/>
      <c r="OC111" s="28"/>
      <c r="OD111" s="28"/>
      <c r="OE111" s="28"/>
      <c r="OF111" s="28"/>
      <c r="OG111" s="28"/>
      <c r="OH111" s="28"/>
      <c r="OI111" s="28"/>
      <c r="OJ111" s="28"/>
      <c r="OK111" s="28"/>
      <c r="OL111" s="28"/>
      <c r="OM111" s="28"/>
      <c r="ON111" s="28"/>
      <c r="OO111" s="28"/>
      <c r="OP111" s="28"/>
      <c r="OQ111" s="28"/>
      <c r="OR111" s="28"/>
      <c r="OS111" s="28"/>
      <c r="OT111" s="28"/>
      <c r="OU111" s="28"/>
      <c r="OV111" s="28"/>
      <c r="OW111" s="28"/>
      <c r="OX111" s="28"/>
      <c r="OY111" s="28"/>
      <c r="OZ111" s="28"/>
      <c r="PA111" s="28"/>
      <c r="PB111" s="28"/>
      <c r="PC111" s="28"/>
      <c r="PD111" s="28"/>
      <c r="PE111" s="28"/>
      <c r="PF111" s="28"/>
      <c r="PG111" s="28"/>
      <c r="PH111" s="28"/>
      <c r="PI111" s="28"/>
      <c r="PJ111" s="28"/>
      <c r="PK111" s="28"/>
      <c r="PL111" s="28"/>
      <c r="PM111" s="28"/>
      <c r="PN111" s="28"/>
      <c r="PO111" s="28"/>
      <c r="PP111" s="28"/>
      <c r="PQ111" s="28"/>
      <c r="PR111" s="28"/>
      <c r="PS111" s="28"/>
      <c r="PT111" s="28"/>
      <c r="PU111" s="28"/>
      <c r="PV111" s="28"/>
      <c r="PW111" s="28"/>
      <c r="PX111" s="28"/>
      <c r="PY111" s="28"/>
      <c r="PZ111" s="28"/>
      <c r="QA111" s="28"/>
      <c r="QB111" s="28"/>
      <c r="QC111" s="28"/>
      <c r="QD111" s="28"/>
      <c r="QE111" s="28"/>
      <c r="QF111" s="28"/>
      <c r="QG111" s="28"/>
      <c r="QH111" s="28"/>
      <c r="QI111" s="28"/>
      <c r="QJ111" s="28"/>
      <c r="QK111" s="28"/>
      <c r="QL111" s="28"/>
      <c r="QM111" s="28"/>
      <c r="QN111" s="28"/>
      <c r="QO111" s="28"/>
      <c r="QP111" s="28"/>
      <c r="QQ111" s="28"/>
      <c r="QR111" s="28"/>
      <c r="QS111" s="28"/>
      <c r="QT111" s="28"/>
      <c r="QU111" s="28"/>
      <c r="QV111" s="28"/>
      <c r="QW111" s="28"/>
      <c r="QX111" s="28"/>
      <c r="QY111" s="28"/>
      <c r="QZ111" s="28"/>
      <c r="RA111" s="28"/>
      <c r="RB111" s="28"/>
      <c r="RC111" s="28"/>
      <c r="RD111" s="28"/>
      <c r="RE111" s="28"/>
      <c r="RF111" s="28"/>
      <c r="RG111" s="28"/>
      <c r="RH111" s="28"/>
      <c r="RI111" s="28"/>
      <c r="RJ111" s="28"/>
      <c r="RK111" s="28"/>
      <c r="RL111" s="28"/>
      <c r="RM111" s="28"/>
      <c r="RN111" s="28"/>
      <c r="RO111" s="28"/>
      <c r="RP111" s="28"/>
      <c r="RQ111" s="28"/>
      <c r="RR111" s="28"/>
      <c r="RS111" s="28"/>
      <c r="RT111" s="28"/>
      <c r="RU111" s="28"/>
      <c r="RV111" s="28"/>
      <c r="RW111" s="28"/>
      <c r="RX111" s="28"/>
      <c r="RY111" s="28"/>
      <c r="RZ111" s="28"/>
      <c r="SA111" s="28"/>
      <c r="SB111" s="28"/>
      <c r="SC111" s="28"/>
      <c r="SD111" s="28"/>
      <c r="SE111" s="28"/>
      <c r="SF111" s="28"/>
      <c r="SG111" s="28"/>
      <c r="SH111" s="28"/>
      <c r="SI111" s="28"/>
      <c r="SJ111" s="28"/>
      <c r="SK111" s="28"/>
      <c r="SL111" s="28"/>
      <c r="SM111" s="28"/>
      <c r="SN111" s="28"/>
      <c r="SO111" s="28"/>
      <c r="SP111" s="28"/>
      <c r="SQ111" s="28"/>
      <c r="SR111" s="28"/>
      <c r="SS111" s="28"/>
      <c r="ST111" s="28"/>
      <c r="SU111" s="28"/>
      <c r="SV111" s="28"/>
      <c r="SW111" s="28"/>
      <c r="SX111" s="28"/>
      <c r="SY111" s="28"/>
      <c r="SZ111" s="28"/>
      <c r="TA111" s="28"/>
      <c r="TB111" s="28"/>
      <c r="TC111" s="28"/>
      <c r="TD111" s="28"/>
      <c r="TE111" s="28"/>
      <c r="TF111" s="28"/>
      <c r="TG111" s="28"/>
      <c r="TH111" s="28"/>
      <c r="TI111" s="28"/>
      <c r="TJ111" s="28"/>
      <c r="TK111" s="28"/>
      <c r="TL111" s="28"/>
      <c r="TM111" s="28"/>
      <c r="TN111" s="28"/>
      <c r="TO111" s="28"/>
      <c r="TP111" s="28"/>
      <c r="TQ111" s="28"/>
      <c r="TR111" s="28"/>
      <c r="TS111" s="28"/>
      <c r="TT111" s="28"/>
      <c r="TU111" s="28"/>
      <c r="TV111" s="28"/>
      <c r="TW111" s="28"/>
      <c r="TX111" s="28"/>
      <c r="TY111" s="28"/>
      <c r="TZ111" s="28"/>
      <c r="UA111" s="28"/>
      <c r="UB111" s="28"/>
      <c r="UC111" s="28"/>
      <c r="UD111" s="28"/>
      <c r="UE111" s="28"/>
      <c r="UF111" s="28"/>
      <c r="UG111" s="28"/>
      <c r="UH111" s="28"/>
      <c r="UI111" s="28"/>
      <c r="UJ111" s="28"/>
      <c r="UK111" s="28"/>
      <c r="UL111" s="28"/>
      <c r="UM111" s="28"/>
      <c r="UN111" s="28"/>
      <c r="UO111" s="28"/>
      <c r="UP111" s="28"/>
      <c r="UQ111" s="28"/>
      <c r="UR111" s="28"/>
      <c r="US111" s="28"/>
      <c r="UT111" s="28"/>
      <c r="UU111" s="28"/>
      <c r="UV111" s="28"/>
      <c r="UW111" s="28"/>
      <c r="UX111" s="28"/>
      <c r="UY111" s="28"/>
      <c r="UZ111" s="28"/>
      <c r="VA111" s="28"/>
      <c r="VB111" s="28"/>
      <c r="VC111" s="28"/>
      <c r="VD111" s="28"/>
      <c r="VE111" s="28"/>
      <c r="VF111" s="28"/>
      <c r="VG111" s="28"/>
      <c r="VH111" s="28"/>
      <c r="VI111" s="28"/>
      <c r="VJ111" s="28"/>
      <c r="VK111" s="28"/>
      <c r="VL111" s="28"/>
      <c r="VM111" s="28"/>
      <c r="VN111" s="28"/>
      <c r="VO111" s="28"/>
      <c r="VP111" s="28"/>
      <c r="VQ111" s="28"/>
      <c r="VR111" s="28"/>
      <c r="VS111" s="28"/>
      <c r="VT111" s="28"/>
      <c r="VU111" s="28"/>
      <c r="VV111" s="28"/>
      <c r="VW111" s="28"/>
      <c r="VX111" s="28"/>
      <c r="VY111" s="28"/>
      <c r="VZ111" s="28"/>
      <c r="WA111" s="28"/>
      <c r="WB111" s="28"/>
      <c r="WC111" s="28"/>
      <c r="WD111" s="28"/>
      <c r="WE111" s="28"/>
      <c r="WF111" s="28"/>
      <c r="WG111" s="28"/>
      <c r="WH111" s="28"/>
      <c r="WI111" s="28"/>
      <c r="WJ111" s="28"/>
      <c r="WK111" s="28"/>
      <c r="WL111" s="28"/>
      <c r="WM111" s="28"/>
      <c r="WN111" s="28"/>
      <c r="WO111" s="28"/>
      <c r="WP111" s="28"/>
      <c r="WQ111" s="28"/>
      <c r="WR111" s="28"/>
      <c r="WS111" s="28"/>
      <c r="WT111" s="28"/>
      <c r="WU111" s="28"/>
      <c r="WV111" s="28"/>
      <c r="WW111" s="28"/>
      <c r="WX111" s="28"/>
      <c r="WY111" s="28"/>
      <c r="WZ111" s="28"/>
      <c r="XA111" s="28"/>
      <c r="XB111" s="28"/>
      <c r="XC111" s="28"/>
      <c r="XD111" s="28"/>
      <c r="XE111" s="28"/>
      <c r="XF111" s="28"/>
      <c r="XG111" s="28"/>
      <c r="XH111" s="28"/>
      <c r="XI111" s="28"/>
      <c r="XJ111" s="28"/>
      <c r="XK111" s="28"/>
      <c r="XL111" s="28"/>
      <c r="XM111" s="28"/>
      <c r="XN111" s="28"/>
      <c r="XO111" s="28"/>
      <c r="XP111" s="28"/>
      <c r="XQ111" s="28"/>
      <c r="XR111" s="28"/>
      <c r="XS111" s="28"/>
      <c r="XT111" s="28"/>
      <c r="XU111" s="28"/>
      <c r="XV111" s="28"/>
      <c r="XW111" s="28"/>
      <c r="XX111" s="28"/>
      <c r="XY111" s="28"/>
      <c r="XZ111" s="28"/>
      <c r="YA111" s="28"/>
      <c r="YB111" s="28"/>
      <c r="YC111" s="28"/>
      <c r="YD111" s="28"/>
      <c r="YE111" s="28"/>
      <c r="YF111" s="28"/>
      <c r="YG111" s="28"/>
      <c r="YH111" s="28"/>
      <c r="YI111" s="28"/>
      <c r="YJ111" s="28"/>
      <c r="YK111" s="28"/>
      <c r="YL111" s="28"/>
      <c r="YM111" s="28"/>
      <c r="YN111" s="28"/>
      <c r="YO111" s="28"/>
      <c r="YP111" s="28"/>
      <c r="YQ111" s="28"/>
      <c r="YR111" s="28"/>
      <c r="YS111" s="28"/>
      <c r="YT111" s="28"/>
      <c r="YU111" s="28"/>
      <c r="YV111" s="28"/>
      <c r="YW111" s="28"/>
      <c r="YX111" s="28"/>
      <c r="YY111" s="28"/>
      <c r="YZ111" s="28"/>
      <c r="ZA111" s="28"/>
      <c r="ZB111" s="28"/>
      <c r="ZC111" s="28"/>
      <c r="ZD111" s="28"/>
      <c r="ZE111" s="28"/>
      <c r="ZF111" s="28"/>
      <c r="ZG111" s="28"/>
      <c r="ZH111" s="28"/>
      <c r="ZI111" s="28"/>
      <c r="ZJ111" s="28"/>
      <c r="ZK111" s="28"/>
      <c r="ZL111" s="28"/>
      <c r="ZM111" s="28"/>
      <c r="ZN111" s="28"/>
      <c r="ZO111" s="28"/>
      <c r="ZP111" s="28"/>
      <c r="ZQ111" s="28"/>
      <c r="ZR111" s="28"/>
      <c r="ZS111" s="28"/>
      <c r="ZT111" s="28"/>
      <c r="ZU111" s="28"/>
      <c r="ZV111" s="28"/>
      <c r="ZW111" s="28"/>
      <c r="ZX111" s="28"/>
      <c r="ZY111" s="28"/>
      <c r="ZZ111" s="28"/>
      <c r="AAA111" s="28"/>
      <c r="AAB111" s="28"/>
      <c r="AAC111" s="28"/>
      <c r="AAD111" s="28"/>
      <c r="AAE111" s="28"/>
      <c r="AAF111" s="28"/>
      <c r="AAG111" s="28"/>
      <c r="AAH111" s="28"/>
      <c r="AAI111" s="28"/>
      <c r="AAJ111" s="28"/>
      <c r="AAK111" s="28"/>
      <c r="AAL111" s="28"/>
      <c r="AAM111" s="28"/>
      <c r="AAN111" s="28"/>
      <c r="AAO111" s="28"/>
      <c r="AAP111" s="28"/>
      <c r="AAQ111" s="28"/>
      <c r="AAR111" s="28"/>
      <c r="AAS111" s="28"/>
      <c r="AAT111" s="28"/>
      <c r="AAU111" s="28"/>
      <c r="AAV111" s="28"/>
      <c r="AAW111" s="28"/>
      <c r="AAX111" s="28"/>
      <c r="AAY111" s="28"/>
      <c r="AAZ111" s="28"/>
      <c r="ABA111" s="28"/>
      <c r="ABB111" s="28"/>
      <c r="ABC111" s="28"/>
      <c r="ABD111" s="28"/>
      <c r="ABE111" s="28"/>
      <c r="ABF111" s="28"/>
      <c r="ABG111" s="28"/>
      <c r="ABH111" s="28"/>
      <c r="ABI111" s="28"/>
      <c r="ABJ111" s="28"/>
      <c r="ABK111" s="28"/>
      <c r="ABL111" s="28"/>
      <c r="ABM111" s="28"/>
      <c r="ABN111" s="28"/>
      <c r="ABO111" s="28"/>
      <c r="ABP111" s="28"/>
      <c r="ABQ111" s="28"/>
      <c r="ABR111" s="28"/>
      <c r="ABS111" s="28"/>
      <c r="ABT111" s="28"/>
      <c r="ABU111" s="28"/>
      <c r="ABV111" s="28"/>
      <c r="ABW111" s="28"/>
      <c r="ABX111" s="28"/>
      <c r="ABY111" s="28"/>
      <c r="ABZ111" s="28"/>
      <c r="ACA111" s="28"/>
      <c r="ACB111" s="28"/>
      <c r="ACC111" s="28"/>
      <c r="ACD111" s="28"/>
      <c r="ACE111" s="28"/>
      <c r="ACF111" s="28"/>
      <c r="ACG111" s="28"/>
      <c r="ACH111" s="28"/>
      <c r="ACI111" s="28"/>
      <c r="ACJ111" s="28"/>
      <c r="ACK111" s="28"/>
      <c r="ACL111" s="28"/>
      <c r="ACM111" s="28"/>
      <c r="ACN111" s="28"/>
      <c r="ACO111" s="28"/>
      <c r="ACP111" s="28"/>
      <c r="ACQ111" s="28"/>
      <c r="ACR111" s="28"/>
      <c r="ACS111" s="28"/>
      <c r="ACT111" s="28"/>
      <c r="ACU111" s="28"/>
      <c r="ACV111" s="28"/>
      <c r="ACW111" s="28"/>
      <c r="ACX111" s="28"/>
      <c r="ACY111" s="28"/>
      <c r="ACZ111" s="28"/>
      <c r="ADA111" s="28"/>
      <c r="ADB111" s="28"/>
      <c r="ADC111" s="28"/>
      <c r="ADD111" s="28"/>
      <c r="ADE111" s="28"/>
      <c r="ADF111" s="28"/>
      <c r="ADG111" s="28"/>
      <c r="ADH111" s="28"/>
      <c r="ADI111" s="28"/>
      <c r="ADJ111" s="28"/>
      <c r="ADK111" s="28"/>
      <c r="ADL111" s="28"/>
      <c r="ADM111" s="28"/>
      <c r="ADN111" s="28"/>
      <c r="ADO111" s="28"/>
      <c r="ADP111" s="28"/>
      <c r="ADQ111" s="28"/>
      <c r="ADR111" s="28"/>
      <c r="ADS111" s="28"/>
      <c r="ADT111" s="28"/>
      <c r="ADU111" s="28"/>
      <c r="ADV111" s="28"/>
      <c r="ADW111" s="28"/>
      <c r="ADX111" s="28"/>
      <c r="ADY111" s="28"/>
      <c r="ADZ111" s="28"/>
      <c r="AEA111" s="28"/>
      <c r="AEB111" s="28"/>
      <c r="AEC111" s="28"/>
      <c r="AED111" s="28"/>
      <c r="AEE111" s="28"/>
      <c r="AEF111" s="28"/>
      <c r="AEG111" s="28"/>
      <c r="AEH111" s="28"/>
      <c r="AEI111" s="28"/>
      <c r="AEJ111" s="28"/>
      <c r="AEK111" s="28"/>
      <c r="AEL111" s="28"/>
      <c r="AEM111" s="28"/>
      <c r="AEN111" s="28"/>
      <c r="AEO111" s="28"/>
      <c r="AEP111" s="28"/>
      <c r="AEQ111" s="28"/>
      <c r="AER111" s="28"/>
      <c r="AES111" s="28"/>
      <c r="AET111" s="28"/>
      <c r="AEU111" s="28"/>
      <c r="AEV111" s="28"/>
      <c r="AEW111" s="28"/>
      <c r="AEX111" s="28"/>
      <c r="AEY111" s="28"/>
      <c r="AEZ111" s="28"/>
      <c r="AFA111" s="28"/>
      <c r="AFB111" s="28"/>
      <c r="AFC111" s="28"/>
      <c r="AFD111" s="28"/>
      <c r="AFE111" s="28"/>
      <c r="AFF111" s="28"/>
      <c r="AFG111" s="28"/>
      <c r="AFH111" s="28"/>
      <c r="AFI111" s="28"/>
      <c r="AFJ111" s="28"/>
      <c r="AFK111" s="28"/>
      <c r="AFL111" s="28"/>
      <c r="AFM111" s="28"/>
      <c r="AFN111" s="28"/>
      <c r="AFO111" s="28"/>
      <c r="AFP111" s="28"/>
      <c r="AFQ111" s="28"/>
      <c r="AFR111" s="28"/>
      <c r="AFS111" s="28"/>
      <c r="AFT111" s="28"/>
      <c r="AFU111" s="28"/>
      <c r="AFV111" s="28"/>
      <c r="AFW111" s="28"/>
      <c r="AFX111" s="28"/>
      <c r="AFY111" s="28"/>
      <c r="AFZ111" s="28"/>
      <c r="AGA111" s="28"/>
      <c r="AGB111" s="28"/>
      <c r="AGC111" s="28"/>
      <c r="AGD111" s="28"/>
      <c r="AGE111" s="28"/>
      <c r="AGF111" s="28"/>
      <c r="AGG111" s="28"/>
      <c r="AGH111" s="28"/>
      <c r="AGI111" s="28"/>
      <c r="AGJ111" s="28"/>
      <c r="AGK111" s="28"/>
      <c r="AGL111" s="28"/>
      <c r="AGM111" s="28"/>
      <c r="AGN111" s="28"/>
      <c r="AGO111" s="28"/>
      <c r="AGP111" s="28"/>
      <c r="AGQ111" s="28"/>
      <c r="AGR111" s="28"/>
      <c r="AGS111" s="28"/>
      <c r="AGT111" s="28"/>
      <c r="AGU111" s="28"/>
      <c r="AGV111" s="28"/>
      <c r="AGW111" s="28"/>
      <c r="AGX111" s="28"/>
      <c r="AGY111" s="28"/>
      <c r="AGZ111" s="28"/>
      <c r="AHA111" s="28"/>
      <c r="AHB111" s="28"/>
      <c r="AHC111" s="28"/>
      <c r="AHD111" s="28"/>
      <c r="AHE111" s="28"/>
      <c r="AHF111" s="28"/>
      <c r="AHG111" s="28"/>
      <c r="AHH111" s="28"/>
      <c r="AHI111" s="28"/>
      <c r="AHJ111" s="28"/>
      <c r="AHK111" s="28"/>
      <c r="AHL111" s="28"/>
      <c r="AHM111" s="28"/>
      <c r="AHN111" s="28"/>
      <c r="AHO111" s="28"/>
      <c r="AHP111" s="28"/>
      <c r="AHQ111" s="28"/>
      <c r="AHR111" s="28"/>
      <c r="AHS111" s="28"/>
      <c r="AHT111" s="28"/>
      <c r="AHU111" s="28"/>
      <c r="AHV111" s="28"/>
      <c r="AHW111" s="28"/>
      <c r="AHX111" s="28"/>
      <c r="AHY111" s="28"/>
      <c r="AHZ111" s="28"/>
      <c r="AIA111" s="28"/>
      <c r="AIB111" s="28"/>
      <c r="AIC111" s="28"/>
      <c r="AID111" s="28"/>
      <c r="AIE111" s="28"/>
      <c r="AIF111" s="28"/>
      <c r="AIG111" s="28"/>
      <c r="AIH111" s="28"/>
      <c r="AII111" s="28"/>
      <c r="AIJ111" s="28"/>
      <c r="AIK111" s="28"/>
      <c r="AIL111" s="28"/>
      <c r="AIM111" s="28"/>
      <c r="AIN111" s="28"/>
      <c r="AIO111" s="28"/>
      <c r="AIP111" s="28"/>
      <c r="AIQ111" s="28"/>
      <c r="AIR111" s="28"/>
      <c r="AIS111" s="28"/>
      <c r="AIT111" s="28"/>
      <c r="AIU111" s="28"/>
      <c r="AIV111" s="28"/>
      <c r="AIW111" s="28"/>
      <c r="AIX111" s="28"/>
      <c r="AIY111" s="28"/>
      <c r="AIZ111" s="28"/>
      <c r="AJA111" s="28"/>
      <c r="AJB111" s="28"/>
      <c r="AJC111" s="28"/>
      <c r="AJD111" s="28"/>
      <c r="AJE111" s="28"/>
      <c r="AJF111" s="28"/>
      <c r="AJG111" s="28"/>
      <c r="AJH111" s="28"/>
      <c r="AJI111" s="28"/>
      <c r="AJJ111" s="28"/>
      <c r="AJK111" s="28"/>
      <c r="AJL111" s="28"/>
      <c r="AJM111" s="28"/>
      <c r="AJN111" s="28"/>
      <c r="AJO111" s="28"/>
      <c r="AJP111" s="28"/>
      <c r="AJQ111" s="28"/>
      <c r="AJR111" s="28"/>
      <c r="AJS111" s="28"/>
      <c r="AJT111" s="28"/>
      <c r="AJU111" s="28"/>
      <c r="AJV111" s="28"/>
      <c r="AJW111" s="28"/>
      <c r="AJX111" s="28"/>
      <c r="AJY111" s="28"/>
      <c r="AJZ111" s="28"/>
      <c r="AKA111" s="28"/>
      <c r="AKB111" s="28"/>
      <c r="AKC111" s="28"/>
      <c r="AKD111" s="28"/>
      <c r="AKE111" s="28"/>
      <c r="AKF111" s="28"/>
      <c r="AKG111" s="28"/>
      <c r="AKH111" s="28"/>
      <c r="AKI111" s="28"/>
      <c r="AKJ111" s="28"/>
      <c r="AKK111" s="28"/>
      <c r="AKL111" s="28"/>
      <c r="AKM111" s="28"/>
      <c r="AKN111" s="28"/>
      <c r="AKO111" s="28"/>
      <c r="AKP111" s="28"/>
      <c r="AKQ111" s="28"/>
      <c r="AKR111" s="28"/>
      <c r="AKS111" s="28"/>
      <c r="AKT111" s="28"/>
      <c r="AKU111" s="28"/>
      <c r="AKV111" s="28"/>
      <c r="AKW111" s="28"/>
      <c r="AKX111" s="28"/>
      <c r="AKY111" s="28"/>
      <c r="AKZ111" s="28"/>
      <c r="ALA111" s="28"/>
      <c r="ALB111" s="28"/>
      <c r="ALC111" s="28"/>
      <c r="ALD111" s="28"/>
      <c r="ALE111" s="28"/>
      <c r="ALF111" s="28"/>
      <c r="ALG111" s="28"/>
      <c r="ALH111" s="28"/>
      <c r="ALI111" s="28"/>
      <c r="ALJ111" s="28"/>
      <c r="ALK111" s="28"/>
      <c r="ALL111" s="28"/>
      <c r="ALM111" s="28"/>
      <c r="ALN111" s="28"/>
      <c r="ALO111" s="28"/>
      <c r="ALP111" s="28"/>
      <c r="ALQ111" s="28"/>
      <c r="ALR111" s="28"/>
      <c r="ALS111" s="28"/>
      <c r="ALT111" s="28"/>
      <c r="ALU111" s="28"/>
      <c r="ALV111" s="28"/>
      <c r="ALW111" s="28"/>
      <c r="ALX111" s="28"/>
      <c r="ALY111" s="28"/>
      <c r="ALZ111" s="28"/>
      <c r="AMA111" s="28"/>
      <c r="AMB111" s="28"/>
      <c r="AMC111" s="28"/>
      <c r="AMD111" s="28"/>
      <c r="AME111" s="28"/>
      <c r="AMF111" s="28"/>
      <c r="AMG111" s="28"/>
      <c r="AMH111" s="28"/>
      <c r="AMI111" s="28"/>
      <c r="AMJ111" s="28"/>
      <c r="AMK111" s="28"/>
      <c r="AML111" s="28"/>
      <c r="AMM111" s="28"/>
      <c r="AMN111" s="28"/>
      <c r="AMO111" s="28"/>
      <c r="AMP111" s="28"/>
      <c r="AMQ111" s="28"/>
      <c r="AMR111" s="28"/>
      <c r="AMS111" s="28"/>
      <c r="AMT111" s="28"/>
      <c r="AMU111" s="28"/>
      <c r="AMV111" s="28"/>
      <c r="AMW111" s="28"/>
      <c r="AMX111" s="28"/>
      <c r="AMY111" s="28"/>
      <c r="AMZ111" s="28"/>
      <c r="ANA111" s="28"/>
      <c r="ANB111" s="28"/>
    </row>
    <row r="112" spans="3:1042" s="6" customFormat="1" ht="15" customHeight="1" x14ac:dyDescent="0.25">
      <c r="C112" s="6" t="str">
        <f t="shared" si="37"/>
        <v>American</v>
      </c>
      <c r="D112" s="6" t="str">
        <f t="shared" si="38"/>
        <v>HPA10240H045DV 2**  (40 gal)</v>
      </c>
      <c r="E112" s="6">
        <f t="shared" si="39"/>
        <v>1202020</v>
      </c>
      <c r="F112" s="55">
        <f>S112</f>
        <v>40</v>
      </c>
      <c r="G112" s="6" t="str">
        <f t="shared" si="41"/>
        <v>AOSmithHPTS40</v>
      </c>
      <c r="H112" s="116">
        <f t="shared" si="42"/>
        <v>0</v>
      </c>
      <c r="I112" s="154" t="str">
        <f>AC112</f>
        <v>AmericanHPA10240H045DV2xx</v>
      </c>
      <c r="J112" s="91" t="s">
        <v>188</v>
      </c>
      <c r="K112" s="189"/>
      <c r="L112" s="133">
        <f t="shared" si="24"/>
        <v>12</v>
      </c>
      <c r="M112" s="190" t="s">
        <v>17</v>
      </c>
      <c r="N112" s="183">
        <v>20</v>
      </c>
      <c r="O112" s="169">
        <f t="shared" si="4"/>
        <v>1202020</v>
      </c>
      <c r="P112" s="9" t="str">
        <f t="shared" ref="P112:P118" si="54">R112 &amp; "  (" &amp; S112 &amp; " gal)"</f>
        <v>HPA10240H045DV 2**  (40 gal)</v>
      </c>
      <c r="Q112" s="11">
        <f t="shared" si="5"/>
        <v>1</v>
      </c>
      <c r="R112" s="179" t="s">
        <v>958</v>
      </c>
      <c r="S112" s="191">
        <v>40</v>
      </c>
      <c r="T112" s="179" t="s">
        <v>942</v>
      </c>
      <c r="U112" s="180" t="s">
        <v>942</v>
      </c>
      <c r="V112" s="131" t="str">
        <f t="shared" si="6"/>
        <v>AOSmithHPTS40</v>
      </c>
      <c r="W112" s="186">
        <v>0</v>
      </c>
      <c r="X112" s="171"/>
      <c r="Y112" s="202"/>
      <c r="Z112" s="187"/>
      <c r="AA112" s="126" t="str">
        <f t="shared" ref="AA112:AA118" si="55">"2,     "&amp;E112&amp;",   """&amp;P112&amp;""""</f>
        <v>2,     1202020,   "HPA10240H045DV 2**  (40 gal)"</v>
      </c>
      <c r="AB112" s="188" t="s">
        <v>17</v>
      </c>
      <c r="AC112" s="180" t="s">
        <v>1264</v>
      </c>
      <c r="AD112" s="173">
        <f t="shared" si="8"/>
        <v>1</v>
      </c>
      <c r="AE112" s="126" t="str">
        <f t="shared" ref="AE112:AE118" si="56">"          case  "&amp;D112&amp;"   :   """&amp;AC112&amp;""""</f>
        <v xml:space="preserve">          case  HPA10240H045DV 2**  (40 gal)   :   "AmericanHPA10240H045DV2xx"</v>
      </c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  <c r="AP112" s="18"/>
      <c r="AQ112" s="18"/>
      <c r="AR112" s="18"/>
      <c r="AS112" s="18"/>
      <c r="AT112" s="18"/>
      <c r="AU112" s="18"/>
      <c r="AV112" s="18"/>
      <c r="AW112" s="28"/>
      <c r="AX112" s="28"/>
      <c r="AY112" s="28"/>
      <c r="AZ112" s="28"/>
      <c r="BA112" s="28"/>
      <c r="BB112" s="28"/>
      <c r="BC112" s="28"/>
      <c r="BD112" s="28"/>
      <c r="BE112" s="28"/>
      <c r="BF112" s="28"/>
      <c r="BG112" s="28"/>
      <c r="BH112" s="28"/>
      <c r="BI112" s="28"/>
      <c r="BJ112" s="28"/>
      <c r="BK112" s="28"/>
      <c r="BL112" s="28"/>
      <c r="BM112" s="28"/>
      <c r="BN112" s="28"/>
      <c r="BO112" s="28"/>
      <c r="BP112" s="28"/>
      <c r="BQ112" s="28"/>
      <c r="BR112" s="28"/>
      <c r="BS112" s="28"/>
      <c r="BT112" s="28"/>
      <c r="BU112" s="28"/>
      <c r="BV112" s="28"/>
      <c r="BW112" s="28"/>
      <c r="BX112" s="28"/>
      <c r="BY112" s="28"/>
      <c r="BZ112" s="28"/>
      <c r="CA112" s="28"/>
      <c r="CB112" s="28"/>
      <c r="CC112" s="28"/>
      <c r="CD112" s="28"/>
      <c r="CE112" s="28"/>
      <c r="CF112" s="28"/>
      <c r="CG112" s="28"/>
      <c r="CH112" s="28"/>
      <c r="CI112" s="28"/>
      <c r="CJ112" s="28"/>
      <c r="CK112" s="28"/>
      <c r="CL112" s="28"/>
      <c r="CM112" s="28"/>
      <c r="CN112" s="28"/>
      <c r="CO112" s="28"/>
      <c r="CP112" s="28"/>
      <c r="CQ112" s="28"/>
      <c r="CR112" s="28"/>
      <c r="CS112" s="28"/>
      <c r="CT112" s="28"/>
      <c r="CU112" s="28"/>
      <c r="CV112" s="28"/>
      <c r="CW112" s="28"/>
      <c r="CX112" s="28"/>
      <c r="CY112" s="28"/>
      <c r="CZ112" s="28"/>
      <c r="DA112" s="28"/>
      <c r="DB112" s="28"/>
      <c r="DC112" s="28"/>
      <c r="DD112" s="28"/>
      <c r="DE112" s="28"/>
      <c r="DF112" s="28"/>
      <c r="DG112" s="28"/>
      <c r="DH112" s="28"/>
      <c r="DI112" s="28"/>
      <c r="DJ112" s="28"/>
      <c r="DK112" s="28"/>
      <c r="DL112" s="28"/>
      <c r="DM112" s="28"/>
      <c r="DN112" s="28"/>
      <c r="DO112" s="28"/>
      <c r="DP112" s="28"/>
      <c r="DQ112" s="28"/>
      <c r="DR112" s="28"/>
      <c r="DS112" s="28"/>
      <c r="DT112" s="28"/>
      <c r="DU112" s="28"/>
      <c r="DV112" s="28"/>
      <c r="DW112" s="28"/>
      <c r="DX112" s="28"/>
      <c r="DY112" s="28"/>
      <c r="DZ112" s="28"/>
      <c r="EA112" s="28"/>
      <c r="EB112" s="28"/>
      <c r="EC112" s="28"/>
      <c r="ED112" s="28"/>
      <c r="EE112" s="28"/>
      <c r="EF112" s="28"/>
      <c r="EG112" s="28"/>
      <c r="EH112" s="28"/>
      <c r="EI112" s="28"/>
      <c r="EJ112" s="28"/>
      <c r="EK112" s="28"/>
      <c r="EL112" s="28"/>
      <c r="EM112" s="28"/>
      <c r="EN112" s="28"/>
      <c r="EO112" s="28"/>
      <c r="EP112" s="28"/>
      <c r="EQ112" s="28"/>
      <c r="ER112" s="28"/>
      <c r="ES112" s="28"/>
      <c r="ET112" s="28"/>
      <c r="EU112" s="28"/>
      <c r="EV112" s="28"/>
      <c r="EW112" s="28"/>
      <c r="EX112" s="28"/>
      <c r="EY112" s="28"/>
      <c r="EZ112" s="28"/>
      <c r="FA112" s="28"/>
      <c r="FB112" s="28"/>
      <c r="FC112" s="28"/>
      <c r="FD112" s="28"/>
      <c r="FE112" s="28"/>
      <c r="FF112" s="28"/>
      <c r="FG112" s="28"/>
      <c r="FH112" s="28"/>
      <c r="FI112" s="28"/>
      <c r="FJ112" s="28"/>
      <c r="FK112" s="28"/>
      <c r="FL112" s="28"/>
      <c r="FM112" s="28"/>
      <c r="FN112" s="28"/>
      <c r="FO112" s="28"/>
      <c r="FP112" s="28"/>
      <c r="FQ112" s="28"/>
      <c r="FR112" s="28"/>
      <c r="FS112" s="28"/>
      <c r="FT112" s="28"/>
      <c r="FU112" s="28"/>
      <c r="FV112" s="28"/>
      <c r="FW112" s="28"/>
      <c r="FX112" s="28"/>
      <c r="FY112" s="28"/>
      <c r="FZ112" s="28"/>
      <c r="GA112" s="28"/>
      <c r="GB112" s="28"/>
      <c r="GC112" s="28"/>
      <c r="GD112" s="28"/>
      <c r="GE112" s="28"/>
      <c r="GF112" s="28"/>
      <c r="GG112" s="28"/>
      <c r="GH112" s="28"/>
      <c r="GI112" s="28"/>
      <c r="GJ112" s="28"/>
      <c r="GK112" s="28"/>
      <c r="GL112" s="28"/>
      <c r="GM112" s="28"/>
      <c r="GN112" s="28"/>
      <c r="GO112" s="28"/>
      <c r="GP112" s="28"/>
      <c r="GQ112" s="28"/>
      <c r="GR112" s="28"/>
      <c r="GS112" s="28"/>
      <c r="GT112" s="28"/>
      <c r="GU112" s="28"/>
      <c r="GV112" s="28"/>
      <c r="GW112" s="28"/>
      <c r="GX112" s="28"/>
      <c r="GY112" s="28"/>
      <c r="GZ112" s="28"/>
      <c r="HA112" s="28"/>
      <c r="HB112" s="28"/>
      <c r="HC112" s="28"/>
      <c r="HD112" s="28"/>
      <c r="HE112" s="28"/>
      <c r="HF112" s="28"/>
      <c r="HG112" s="28"/>
      <c r="HH112" s="28"/>
      <c r="HI112" s="28"/>
      <c r="HJ112" s="28"/>
      <c r="HK112" s="28"/>
      <c r="HL112" s="28"/>
      <c r="HM112" s="28"/>
      <c r="HN112" s="28"/>
      <c r="HO112" s="28"/>
      <c r="HP112" s="28"/>
      <c r="HQ112" s="28"/>
      <c r="HR112" s="28"/>
      <c r="HS112" s="28"/>
      <c r="HT112" s="28"/>
      <c r="HU112" s="28"/>
      <c r="HV112" s="28"/>
      <c r="HW112" s="28"/>
      <c r="HX112" s="28"/>
      <c r="HY112" s="28"/>
      <c r="HZ112" s="28"/>
      <c r="IA112" s="28"/>
      <c r="IB112" s="28"/>
      <c r="IC112" s="28"/>
      <c r="ID112" s="28"/>
      <c r="IE112" s="28"/>
      <c r="IF112" s="28"/>
      <c r="IG112" s="28"/>
      <c r="IH112" s="28"/>
      <c r="II112" s="28"/>
      <c r="IJ112" s="28"/>
      <c r="IK112" s="28"/>
      <c r="IL112" s="28"/>
      <c r="IM112" s="28"/>
      <c r="IN112" s="28"/>
      <c r="IO112" s="28"/>
      <c r="IP112" s="28"/>
      <c r="IQ112" s="28"/>
      <c r="IR112" s="28"/>
      <c r="IS112" s="28"/>
      <c r="IT112" s="28"/>
      <c r="IU112" s="28"/>
      <c r="IV112" s="28"/>
      <c r="IW112" s="28"/>
      <c r="IX112" s="28"/>
      <c r="IY112" s="28"/>
      <c r="IZ112" s="28"/>
      <c r="JA112" s="28"/>
      <c r="JB112" s="28"/>
      <c r="JC112" s="28"/>
      <c r="JD112" s="28"/>
      <c r="JE112" s="28"/>
      <c r="JF112" s="28"/>
      <c r="JG112" s="28"/>
      <c r="JH112" s="28"/>
      <c r="JI112" s="28"/>
      <c r="JJ112" s="28"/>
      <c r="JK112" s="28"/>
      <c r="JL112" s="28"/>
      <c r="JM112" s="28"/>
      <c r="JN112" s="28"/>
      <c r="JO112" s="28"/>
      <c r="JP112" s="28"/>
      <c r="JQ112" s="28"/>
      <c r="JR112" s="28"/>
      <c r="JS112" s="28"/>
      <c r="JT112" s="28"/>
      <c r="JU112" s="28"/>
      <c r="JV112" s="28"/>
      <c r="JW112" s="28"/>
      <c r="JX112" s="28"/>
      <c r="JY112" s="28"/>
      <c r="JZ112" s="28"/>
      <c r="KA112" s="28"/>
      <c r="KB112" s="28"/>
      <c r="KC112" s="28"/>
      <c r="KD112" s="28"/>
      <c r="KE112" s="28"/>
      <c r="KF112" s="28"/>
      <c r="KG112" s="28"/>
      <c r="KH112" s="28"/>
      <c r="KI112" s="28"/>
      <c r="KJ112" s="28"/>
      <c r="KK112" s="28"/>
      <c r="KL112" s="28"/>
      <c r="KM112" s="28"/>
      <c r="KN112" s="28"/>
      <c r="KO112" s="28"/>
      <c r="KP112" s="28"/>
      <c r="KQ112" s="28"/>
      <c r="KR112" s="28"/>
      <c r="KS112" s="28"/>
      <c r="KT112" s="28"/>
      <c r="KU112" s="28"/>
      <c r="KV112" s="28"/>
      <c r="KW112" s="28"/>
      <c r="KX112" s="28"/>
      <c r="KY112" s="28"/>
      <c r="KZ112" s="28"/>
      <c r="LA112" s="28"/>
      <c r="LB112" s="28"/>
      <c r="LC112" s="28"/>
      <c r="LD112" s="28"/>
      <c r="LE112" s="28"/>
      <c r="LF112" s="28"/>
      <c r="LG112" s="28"/>
      <c r="LH112" s="28"/>
      <c r="LI112" s="28"/>
      <c r="LJ112" s="28"/>
      <c r="LK112" s="28"/>
      <c r="LL112" s="28"/>
      <c r="LM112" s="28"/>
      <c r="LN112" s="28"/>
      <c r="LO112" s="28"/>
      <c r="LP112" s="28"/>
      <c r="LQ112" s="28"/>
      <c r="LR112" s="28"/>
      <c r="LS112" s="28"/>
      <c r="LT112" s="28"/>
      <c r="LU112" s="28"/>
      <c r="LV112" s="28"/>
      <c r="LW112" s="28"/>
      <c r="LX112" s="28"/>
      <c r="LY112" s="28"/>
      <c r="LZ112" s="28"/>
      <c r="MA112" s="28"/>
      <c r="MB112" s="28"/>
      <c r="MC112" s="28"/>
      <c r="MD112" s="28"/>
      <c r="ME112" s="28"/>
      <c r="MF112" s="28"/>
      <c r="MG112" s="28"/>
      <c r="MH112" s="28"/>
      <c r="MI112" s="28"/>
      <c r="MJ112" s="28"/>
      <c r="MK112" s="28"/>
      <c r="ML112" s="28"/>
      <c r="MM112" s="28"/>
      <c r="MN112" s="28"/>
      <c r="MO112" s="28"/>
      <c r="MP112" s="28"/>
      <c r="MQ112" s="28"/>
      <c r="MR112" s="28"/>
      <c r="MS112" s="28"/>
      <c r="MT112" s="28"/>
      <c r="MU112" s="28"/>
      <c r="MV112" s="28"/>
      <c r="MW112" s="28"/>
      <c r="MX112" s="28"/>
      <c r="MY112" s="28"/>
      <c r="MZ112" s="28"/>
      <c r="NA112" s="28"/>
      <c r="NB112" s="28"/>
      <c r="NC112" s="28"/>
      <c r="ND112" s="28"/>
      <c r="NE112" s="28"/>
      <c r="NF112" s="28"/>
      <c r="NG112" s="28"/>
      <c r="NH112" s="28"/>
      <c r="NI112" s="28"/>
      <c r="NJ112" s="28"/>
      <c r="NK112" s="28"/>
      <c r="NL112" s="28"/>
      <c r="NM112" s="28"/>
      <c r="NN112" s="28"/>
      <c r="NO112" s="28"/>
      <c r="NP112" s="28"/>
      <c r="NQ112" s="28"/>
      <c r="NR112" s="28"/>
      <c r="NS112" s="28"/>
      <c r="NT112" s="28"/>
      <c r="NU112" s="28"/>
      <c r="NV112" s="28"/>
      <c r="NW112" s="28"/>
      <c r="NX112" s="28"/>
      <c r="NY112" s="28"/>
      <c r="NZ112" s="28"/>
      <c r="OA112" s="28"/>
      <c r="OB112" s="28"/>
      <c r="OC112" s="28"/>
      <c r="OD112" s="28"/>
      <c r="OE112" s="28"/>
      <c r="OF112" s="28"/>
      <c r="OG112" s="28"/>
      <c r="OH112" s="28"/>
      <c r="OI112" s="28"/>
      <c r="OJ112" s="28"/>
      <c r="OK112" s="28"/>
      <c r="OL112" s="28"/>
      <c r="OM112" s="28"/>
      <c r="ON112" s="28"/>
      <c r="OO112" s="28"/>
      <c r="OP112" s="28"/>
      <c r="OQ112" s="28"/>
      <c r="OR112" s="28"/>
      <c r="OS112" s="28"/>
      <c r="OT112" s="28"/>
      <c r="OU112" s="28"/>
      <c r="OV112" s="28"/>
      <c r="OW112" s="28"/>
      <c r="OX112" s="28"/>
      <c r="OY112" s="28"/>
      <c r="OZ112" s="28"/>
      <c r="PA112" s="28"/>
      <c r="PB112" s="28"/>
      <c r="PC112" s="28"/>
      <c r="PD112" s="28"/>
      <c r="PE112" s="28"/>
      <c r="PF112" s="28"/>
      <c r="PG112" s="28"/>
      <c r="PH112" s="28"/>
      <c r="PI112" s="28"/>
      <c r="PJ112" s="28"/>
      <c r="PK112" s="28"/>
      <c r="PL112" s="28"/>
      <c r="PM112" s="28"/>
      <c r="PN112" s="28"/>
      <c r="PO112" s="28"/>
      <c r="PP112" s="28"/>
      <c r="PQ112" s="28"/>
      <c r="PR112" s="28"/>
      <c r="PS112" s="28"/>
      <c r="PT112" s="28"/>
      <c r="PU112" s="28"/>
      <c r="PV112" s="28"/>
      <c r="PW112" s="28"/>
      <c r="PX112" s="28"/>
      <c r="PY112" s="28"/>
      <c r="PZ112" s="28"/>
      <c r="QA112" s="28"/>
      <c r="QB112" s="28"/>
      <c r="QC112" s="28"/>
      <c r="QD112" s="28"/>
      <c r="QE112" s="28"/>
      <c r="QF112" s="28"/>
      <c r="QG112" s="28"/>
      <c r="QH112" s="28"/>
      <c r="QI112" s="28"/>
      <c r="QJ112" s="28"/>
      <c r="QK112" s="28"/>
      <c r="QL112" s="28"/>
      <c r="QM112" s="28"/>
      <c r="QN112" s="28"/>
      <c r="QO112" s="28"/>
      <c r="QP112" s="28"/>
      <c r="QQ112" s="28"/>
      <c r="QR112" s="28"/>
      <c r="QS112" s="28"/>
      <c r="QT112" s="28"/>
      <c r="QU112" s="28"/>
      <c r="QV112" s="28"/>
      <c r="QW112" s="28"/>
      <c r="QX112" s="28"/>
      <c r="QY112" s="28"/>
      <c r="QZ112" s="28"/>
      <c r="RA112" s="28"/>
      <c r="RB112" s="28"/>
      <c r="RC112" s="28"/>
      <c r="RD112" s="28"/>
      <c r="RE112" s="28"/>
      <c r="RF112" s="28"/>
      <c r="RG112" s="28"/>
      <c r="RH112" s="28"/>
      <c r="RI112" s="28"/>
      <c r="RJ112" s="28"/>
      <c r="RK112" s="28"/>
      <c r="RL112" s="28"/>
      <c r="RM112" s="28"/>
      <c r="RN112" s="28"/>
      <c r="RO112" s="28"/>
      <c r="RP112" s="28"/>
      <c r="RQ112" s="28"/>
      <c r="RR112" s="28"/>
      <c r="RS112" s="28"/>
      <c r="RT112" s="28"/>
      <c r="RU112" s="28"/>
      <c r="RV112" s="28"/>
      <c r="RW112" s="28"/>
      <c r="RX112" s="28"/>
      <c r="RY112" s="28"/>
      <c r="RZ112" s="28"/>
      <c r="SA112" s="28"/>
      <c r="SB112" s="28"/>
      <c r="SC112" s="28"/>
      <c r="SD112" s="28"/>
      <c r="SE112" s="28"/>
      <c r="SF112" s="28"/>
      <c r="SG112" s="28"/>
      <c r="SH112" s="28"/>
      <c r="SI112" s="28"/>
      <c r="SJ112" s="28"/>
      <c r="SK112" s="28"/>
      <c r="SL112" s="28"/>
      <c r="SM112" s="28"/>
      <c r="SN112" s="28"/>
      <c r="SO112" s="28"/>
      <c r="SP112" s="28"/>
      <c r="SQ112" s="28"/>
      <c r="SR112" s="28"/>
      <c r="SS112" s="28"/>
      <c r="ST112" s="28"/>
      <c r="SU112" s="28"/>
      <c r="SV112" s="28"/>
      <c r="SW112" s="28"/>
      <c r="SX112" s="28"/>
      <c r="SY112" s="28"/>
      <c r="SZ112" s="28"/>
      <c r="TA112" s="28"/>
      <c r="TB112" s="28"/>
      <c r="TC112" s="28"/>
      <c r="TD112" s="28"/>
      <c r="TE112" s="28"/>
      <c r="TF112" s="28"/>
      <c r="TG112" s="28"/>
      <c r="TH112" s="28"/>
      <c r="TI112" s="28"/>
      <c r="TJ112" s="28"/>
      <c r="TK112" s="28"/>
      <c r="TL112" s="28"/>
      <c r="TM112" s="28"/>
      <c r="TN112" s="28"/>
      <c r="TO112" s="28"/>
      <c r="TP112" s="28"/>
      <c r="TQ112" s="28"/>
      <c r="TR112" s="28"/>
      <c r="TS112" s="28"/>
      <c r="TT112" s="28"/>
      <c r="TU112" s="28"/>
      <c r="TV112" s="28"/>
      <c r="TW112" s="28"/>
      <c r="TX112" s="28"/>
      <c r="TY112" s="28"/>
      <c r="TZ112" s="28"/>
      <c r="UA112" s="28"/>
      <c r="UB112" s="28"/>
      <c r="UC112" s="28"/>
      <c r="UD112" s="28"/>
      <c r="UE112" s="28"/>
      <c r="UF112" s="28"/>
      <c r="UG112" s="28"/>
      <c r="UH112" s="28"/>
      <c r="UI112" s="28"/>
      <c r="UJ112" s="28"/>
      <c r="UK112" s="28"/>
      <c r="UL112" s="28"/>
      <c r="UM112" s="28"/>
      <c r="UN112" s="28"/>
      <c r="UO112" s="28"/>
      <c r="UP112" s="28"/>
      <c r="UQ112" s="28"/>
      <c r="UR112" s="28"/>
      <c r="US112" s="28"/>
      <c r="UT112" s="28"/>
      <c r="UU112" s="28"/>
      <c r="UV112" s="28"/>
      <c r="UW112" s="28"/>
      <c r="UX112" s="28"/>
      <c r="UY112" s="28"/>
      <c r="UZ112" s="28"/>
      <c r="VA112" s="28"/>
      <c r="VB112" s="28"/>
      <c r="VC112" s="28"/>
      <c r="VD112" s="28"/>
      <c r="VE112" s="28"/>
      <c r="VF112" s="28"/>
      <c r="VG112" s="28"/>
      <c r="VH112" s="28"/>
      <c r="VI112" s="28"/>
      <c r="VJ112" s="28"/>
      <c r="VK112" s="28"/>
      <c r="VL112" s="28"/>
      <c r="VM112" s="28"/>
      <c r="VN112" s="28"/>
      <c r="VO112" s="28"/>
      <c r="VP112" s="28"/>
      <c r="VQ112" s="28"/>
      <c r="VR112" s="28"/>
      <c r="VS112" s="28"/>
      <c r="VT112" s="28"/>
      <c r="VU112" s="28"/>
      <c r="VV112" s="28"/>
      <c r="VW112" s="28"/>
      <c r="VX112" s="28"/>
      <c r="VY112" s="28"/>
      <c r="VZ112" s="28"/>
      <c r="WA112" s="28"/>
      <c r="WB112" s="28"/>
      <c r="WC112" s="28"/>
      <c r="WD112" s="28"/>
      <c r="WE112" s="28"/>
      <c r="WF112" s="28"/>
      <c r="WG112" s="28"/>
      <c r="WH112" s="28"/>
      <c r="WI112" s="28"/>
      <c r="WJ112" s="28"/>
      <c r="WK112" s="28"/>
      <c r="WL112" s="28"/>
      <c r="WM112" s="28"/>
      <c r="WN112" s="28"/>
      <c r="WO112" s="28"/>
      <c r="WP112" s="28"/>
      <c r="WQ112" s="28"/>
      <c r="WR112" s="28"/>
      <c r="WS112" s="28"/>
      <c r="WT112" s="28"/>
      <c r="WU112" s="28"/>
      <c r="WV112" s="28"/>
      <c r="WW112" s="28"/>
      <c r="WX112" s="28"/>
      <c r="WY112" s="28"/>
      <c r="WZ112" s="28"/>
      <c r="XA112" s="28"/>
      <c r="XB112" s="28"/>
      <c r="XC112" s="28"/>
      <c r="XD112" s="28"/>
      <c r="XE112" s="28"/>
      <c r="XF112" s="28"/>
      <c r="XG112" s="28"/>
      <c r="XH112" s="28"/>
      <c r="XI112" s="28"/>
      <c r="XJ112" s="28"/>
      <c r="XK112" s="28"/>
      <c r="XL112" s="28"/>
      <c r="XM112" s="28"/>
      <c r="XN112" s="28"/>
      <c r="XO112" s="28"/>
      <c r="XP112" s="28"/>
      <c r="XQ112" s="28"/>
      <c r="XR112" s="28"/>
      <c r="XS112" s="28"/>
      <c r="XT112" s="28"/>
      <c r="XU112" s="28"/>
      <c r="XV112" s="28"/>
      <c r="XW112" s="28"/>
      <c r="XX112" s="28"/>
      <c r="XY112" s="28"/>
      <c r="XZ112" s="28"/>
      <c r="YA112" s="28"/>
      <c r="YB112" s="28"/>
      <c r="YC112" s="28"/>
      <c r="YD112" s="28"/>
      <c r="YE112" s="28"/>
      <c r="YF112" s="28"/>
      <c r="YG112" s="28"/>
      <c r="YH112" s="28"/>
      <c r="YI112" s="28"/>
      <c r="YJ112" s="28"/>
      <c r="YK112" s="28"/>
      <c r="YL112" s="28"/>
      <c r="YM112" s="28"/>
      <c r="YN112" s="28"/>
      <c r="YO112" s="28"/>
      <c r="YP112" s="28"/>
      <c r="YQ112" s="28"/>
      <c r="YR112" s="28"/>
      <c r="YS112" s="28"/>
      <c r="YT112" s="28"/>
      <c r="YU112" s="28"/>
      <c r="YV112" s="28"/>
      <c r="YW112" s="28"/>
      <c r="YX112" s="28"/>
      <c r="YY112" s="28"/>
      <c r="YZ112" s="28"/>
      <c r="ZA112" s="28"/>
      <c r="ZB112" s="28"/>
      <c r="ZC112" s="28"/>
      <c r="ZD112" s="28"/>
      <c r="ZE112" s="28"/>
      <c r="ZF112" s="28"/>
      <c r="ZG112" s="28"/>
      <c r="ZH112" s="28"/>
      <c r="ZI112" s="28"/>
      <c r="ZJ112" s="28"/>
      <c r="ZK112" s="28"/>
      <c r="ZL112" s="28"/>
      <c r="ZM112" s="28"/>
      <c r="ZN112" s="28"/>
      <c r="ZO112" s="28"/>
      <c r="ZP112" s="28"/>
      <c r="ZQ112" s="28"/>
      <c r="ZR112" s="28"/>
      <c r="ZS112" s="28"/>
      <c r="ZT112" s="28"/>
      <c r="ZU112" s="28"/>
      <c r="ZV112" s="28"/>
      <c r="ZW112" s="28"/>
      <c r="ZX112" s="28"/>
      <c r="ZY112" s="28"/>
      <c r="ZZ112" s="28"/>
      <c r="AAA112" s="28"/>
      <c r="AAB112" s="28"/>
      <c r="AAC112" s="28"/>
      <c r="AAD112" s="28"/>
      <c r="AAE112" s="28"/>
      <c r="AAF112" s="28"/>
      <c r="AAG112" s="28"/>
      <c r="AAH112" s="28"/>
      <c r="AAI112" s="28"/>
      <c r="AAJ112" s="28"/>
      <c r="AAK112" s="28"/>
      <c r="AAL112" s="28"/>
      <c r="AAM112" s="28"/>
      <c r="AAN112" s="28"/>
      <c r="AAO112" s="28"/>
      <c r="AAP112" s="28"/>
      <c r="AAQ112" s="28"/>
      <c r="AAR112" s="28"/>
      <c r="AAS112" s="28"/>
      <c r="AAT112" s="28"/>
      <c r="AAU112" s="28"/>
      <c r="AAV112" s="28"/>
      <c r="AAW112" s="28"/>
      <c r="AAX112" s="28"/>
      <c r="AAY112" s="28"/>
      <c r="AAZ112" s="28"/>
      <c r="ABA112" s="28"/>
      <c r="ABB112" s="28"/>
      <c r="ABC112" s="28"/>
      <c r="ABD112" s="28"/>
      <c r="ABE112" s="28"/>
      <c r="ABF112" s="28"/>
      <c r="ABG112" s="28"/>
      <c r="ABH112" s="28"/>
      <c r="ABI112" s="28"/>
      <c r="ABJ112" s="28"/>
      <c r="ABK112" s="28"/>
      <c r="ABL112" s="28"/>
      <c r="ABM112" s="28"/>
      <c r="ABN112" s="28"/>
      <c r="ABO112" s="28"/>
      <c r="ABP112" s="28"/>
      <c r="ABQ112" s="28"/>
      <c r="ABR112" s="28"/>
      <c r="ABS112" s="28"/>
      <c r="ABT112" s="28"/>
      <c r="ABU112" s="28"/>
      <c r="ABV112" s="28"/>
      <c r="ABW112" s="28"/>
      <c r="ABX112" s="28"/>
      <c r="ABY112" s="28"/>
      <c r="ABZ112" s="28"/>
      <c r="ACA112" s="28"/>
      <c r="ACB112" s="28"/>
      <c r="ACC112" s="28"/>
      <c r="ACD112" s="28"/>
      <c r="ACE112" s="28"/>
      <c r="ACF112" s="28"/>
      <c r="ACG112" s="28"/>
      <c r="ACH112" s="28"/>
      <c r="ACI112" s="28"/>
      <c r="ACJ112" s="28"/>
      <c r="ACK112" s="28"/>
      <c r="ACL112" s="28"/>
      <c r="ACM112" s="28"/>
      <c r="ACN112" s="28"/>
      <c r="ACO112" s="28"/>
      <c r="ACP112" s="28"/>
      <c r="ACQ112" s="28"/>
      <c r="ACR112" s="28"/>
      <c r="ACS112" s="28"/>
      <c r="ACT112" s="28"/>
      <c r="ACU112" s="28"/>
      <c r="ACV112" s="28"/>
      <c r="ACW112" s="28"/>
      <c r="ACX112" s="28"/>
      <c r="ACY112" s="28"/>
      <c r="ACZ112" s="28"/>
      <c r="ADA112" s="28"/>
      <c r="ADB112" s="28"/>
      <c r="ADC112" s="28"/>
      <c r="ADD112" s="28"/>
      <c r="ADE112" s="28"/>
      <c r="ADF112" s="28"/>
      <c r="ADG112" s="28"/>
      <c r="ADH112" s="28"/>
      <c r="ADI112" s="28"/>
      <c r="ADJ112" s="28"/>
      <c r="ADK112" s="28"/>
      <c r="ADL112" s="28"/>
      <c r="ADM112" s="28"/>
      <c r="ADN112" s="28"/>
      <c r="ADO112" s="28"/>
      <c r="ADP112" s="28"/>
      <c r="ADQ112" s="28"/>
      <c r="ADR112" s="28"/>
      <c r="ADS112" s="28"/>
      <c r="ADT112" s="28"/>
      <c r="ADU112" s="28"/>
      <c r="ADV112" s="28"/>
      <c r="ADW112" s="28"/>
      <c r="ADX112" s="28"/>
      <c r="ADY112" s="28"/>
      <c r="ADZ112" s="28"/>
      <c r="AEA112" s="28"/>
      <c r="AEB112" s="28"/>
      <c r="AEC112" s="28"/>
      <c r="AED112" s="28"/>
      <c r="AEE112" s="28"/>
      <c r="AEF112" s="28"/>
      <c r="AEG112" s="28"/>
      <c r="AEH112" s="28"/>
      <c r="AEI112" s="28"/>
      <c r="AEJ112" s="28"/>
      <c r="AEK112" s="28"/>
      <c r="AEL112" s="28"/>
      <c r="AEM112" s="28"/>
      <c r="AEN112" s="28"/>
      <c r="AEO112" s="28"/>
      <c r="AEP112" s="28"/>
      <c r="AEQ112" s="28"/>
      <c r="AER112" s="28"/>
      <c r="AES112" s="28"/>
      <c r="AET112" s="28"/>
      <c r="AEU112" s="28"/>
      <c r="AEV112" s="28"/>
      <c r="AEW112" s="28"/>
      <c r="AEX112" s="28"/>
      <c r="AEY112" s="28"/>
      <c r="AEZ112" s="28"/>
      <c r="AFA112" s="28"/>
      <c r="AFB112" s="28"/>
      <c r="AFC112" s="28"/>
      <c r="AFD112" s="28"/>
      <c r="AFE112" s="28"/>
      <c r="AFF112" s="28"/>
      <c r="AFG112" s="28"/>
      <c r="AFH112" s="28"/>
      <c r="AFI112" s="28"/>
      <c r="AFJ112" s="28"/>
      <c r="AFK112" s="28"/>
      <c r="AFL112" s="28"/>
      <c r="AFM112" s="28"/>
      <c r="AFN112" s="28"/>
      <c r="AFO112" s="28"/>
      <c r="AFP112" s="28"/>
      <c r="AFQ112" s="28"/>
      <c r="AFR112" s="28"/>
      <c r="AFS112" s="28"/>
      <c r="AFT112" s="28"/>
      <c r="AFU112" s="28"/>
      <c r="AFV112" s="28"/>
      <c r="AFW112" s="28"/>
      <c r="AFX112" s="28"/>
      <c r="AFY112" s="28"/>
      <c r="AFZ112" s="28"/>
      <c r="AGA112" s="28"/>
      <c r="AGB112" s="28"/>
      <c r="AGC112" s="28"/>
      <c r="AGD112" s="28"/>
      <c r="AGE112" s="28"/>
      <c r="AGF112" s="28"/>
      <c r="AGG112" s="28"/>
      <c r="AGH112" s="28"/>
      <c r="AGI112" s="28"/>
      <c r="AGJ112" s="28"/>
      <c r="AGK112" s="28"/>
      <c r="AGL112" s="28"/>
      <c r="AGM112" s="28"/>
      <c r="AGN112" s="28"/>
      <c r="AGO112" s="28"/>
      <c r="AGP112" s="28"/>
      <c r="AGQ112" s="28"/>
      <c r="AGR112" s="28"/>
      <c r="AGS112" s="28"/>
      <c r="AGT112" s="28"/>
      <c r="AGU112" s="28"/>
      <c r="AGV112" s="28"/>
      <c r="AGW112" s="28"/>
      <c r="AGX112" s="28"/>
      <c r="AGY112" s="28"/>
      <c r="AGZ112" s="28"/>
      <c r="AHA112" s="28"/>
      <c r="AHB112" s="28"/>
      <c r="AHC112" s="28"/>
      <c r="AHD112" s="28"/>
      <c r="AHE112" s="28"/>
      <c r="AHF112" s="28"/>
      <c r="AHG112" s="28"/>
      <c r="AHH112" s="28"/>
      <c r="AHI112" s="28"/>
      <c r="AHJ112" s="28"/>
      <c r="AHK112" s="28"/>
      <c r="AHL112" s="28"/>
      <c r="AHM112" s="28"/>
      <c r="AHN112" s="28"/>
      <c r="AHO112" s="28"/>
      <c r="AHP112" s="28"/>
      <c r="AHQ112" s="28"/>
      <c r="AHR112" s="28"/>
      <c r="AHS112" s="28"/>
      <c r="AHT112" s="28"/>
      <c r="AHU112" s="28"/>
      <c r="AHV112" s="28"/>
      <c r="AHW112" s="28"/>
      <c r="AHX112" s="28"/>
      <c r="AHY112" s="28"/>
      <c r="AHZ112" s="28"/>
      <c r="AIA112" s="28"/>
      <c r="AIB112" s="28"/>
      <c r="AIC112" s="28"/>
      <c r="AID112" s="28"/>
      <c r="AIE112" s="28"/>
      <c r="AIF112" s="28"/>
      <c r="AIG112" s="28"/>
      <c r="AIH112" s="28"/>
      <c r="AII112" s="28"/>
      <c r="AIJ112" s="28"/>
      <c r="AIK112" s="28"/>
      <c r="AIL112" s="28"/>
      <c r="AIM112" s="28"/>
      <c r="AIN112" s="28"/>
      <c r="AIO112" s="28"/>
      <c r="AIP112" s="28"/>
      <c r="AIQ112" s="28"/>
      <c r="AIR112" s="28"/>
      <c r="AIS112" s="28"/>
      <c r="AIT112" s="28"/>
      <c r="AIU112" s="28"/>
      <c r="AIV112" s="28"/>
      <c r="AIW112" s="28"/>
      <c r="AIX112" s="28"/>
      <c r="AIY112" s="28"/>
      <c r="AIZ112" s="28"/>
      <c r="AJA112" s="28"/>
      <c r="AJB112" s="28"/>
      <c r="AJC112" s="28"/>
      <c r="AJD112" s="28"/>
      <c r="AJE112" s="28"/>
      <c r="AJF112" s="28"/>
      <c r="AJG112" s="28"/>
      <c r="AJH112" s="28"/>
      <c r="AJI112" s="28"/>
      <c r="AJJ112" s="28"/>
      <c r="AJK112" s="28"/>
      <c r="AJL112" s="28"/>
      <c r="AJM112" s="28"/>
      <c r="AJN112" s="28"/>
      <c r="AJO112" s="28"/>
      <c r="AJP112" s="28"/>
      <c r="AJQ112" s="28"/>
      <c r="AJR112" s="28"/>
      <c r="AJS112" s="28"/>
      <c r="AJT112" s="28"/>
      <c r="AJU112" s="28"/>
      <c r="AJV112" s="28"/>
      <c r="AJW112" s="28"/>
      <c r="AJX112" s="28"/>
      <c r="AJY112" s="28"/>
      <c r="AJZ112" s="28"/>
      <c r="AKA112" s="28"/>
      <c r="AKB112" s="28"/>
      <c r="AKC112" s="28"/>
      <c r="AKD112" s="28"/>
      <c r="AKE112" s="28"/>
      <c r="AKF112" s="28"/>
      <c r="AKG112" s="28"/>
      <c r="AKH112" s="28"/>
      <c r="AKI112" s="28"/>
      <c r="AKJ112" s="28"/>
      <c r="AKK112" s="28"/>
      <c r="AKL112" s="28"/>
      <c r="AKM112" s="28"/>
      <c r="AKN112" s="28"/>
      <c r="AKO112" s="28"/>
      <c r="AKP112" s="28"/>
      <c r="AKQ112" s="28"/>
      <c r="AKR112" s="28"/>
      <c r="AKS112" s="28"/>
      <c r="AKT112" s="28"/>
      <c r="AKU112" s="28"/>
      <c r="AKV112" s="28"/>
      <c r="AKW112" s="28"/>
      <c r="AKX112" s="28"/>
      <c r="AKY112" s="28"/>
      <c r="AKZ112" s="28"/>
      <c r="ALA112" s="28"/>
      <c r="ALB112" s="28"/>
      <c r="ALC112" s="28"/>
      <c r="ALD112" s="28"/>
      <c r="ALE112" s="28"/>
      <c r="ALF112" s="28"/>
      <c r="ALG112" s="28"/>
      <c r="ALH112" s="28"/>
      <c r="ALI112" s="28"/>
      <c r="ALJ112" s="28"/>
      <c r="ALK112" s="28"/>
      <c r="ALL112" s="28"/>
      <c r="ALM112" s="28"/>
      <c r="ALN112" s="28"/>
      <c r="ALO112" s="28"/>
      <c r="ALP112" s="28"/>
      <c r="ALQ112" s="28"/>
      <c r="ALR112" s="28"/>
      <c r="ALS112" s="28"/>
      <c r="ALT112" s="28"/>
      <c r="ALU112" s="28"/>
      <c r="ALV112" s="28"/>
      <c r="ALW112" s="28"/>
      <c r="ALX112" s="28"/>
      <c r="ALY112" s="28"/>
      <c r="ALZ112" s="28"/>
      <c r="AMA112" s="28"/>
      <c r="AMB112" s="28"/>
      <c r="AMC112" s="28"/>
      <c r="AMD112" s="28"/>
      <c r="AME112" s="28"/>
      <c r="AMF112" s="28"/>
      <c r="AMG112" s="28"/>
      <c r="AMH112" s="28"/>
      <c r="AMI112" s="28"/>
      <c r="AMJ112" s="28"/>
      <c r="AMK112" s="28"/>
      <c r="AML112" s="28"/>
      <c r="AMM112" s="28"/>
      <c r="AMN112" s="28"/>
      <c r="AMO112" s="28"/>
      <c r="AMP112" s="28"/>
      <c r="AMQ112" s="28"/>
      <c r="AMR112" s="28"/>
      <c r="AMS112" s="28"/>
      <c r="AMT112" s="28"/>
      <c r="AMU112" s="28"/>
      <c r="AMV112" s="28"/>
      <c r="AMW112" s="28"/>
      <c r="AMX112" s="28"/>
      <c r="AMY112" s="28"/>
      <c r="AMZ112" s="28"/>
      <c r="ANA112" s="28"/>
      <c r="ANB112" s="28"/>
    </row>
    <row r="113" spans="3:1042" s="6" customFormat="1" ht="15" customHeight="1" x14ac:dyDescent="0.25">
      <c r="C113" s="6" t="str">
        <f t="shared" si="37"/>
        <v>American</v>
      </c>
      <c r="D113" s="6" t="str">
        <f t="shared" si="38"/>
        <v>HPA10250H045DV 2**  (50 gal)</v>
      </c>
      <c r="E113" s="6">
        <f t="shared" si="39"/>
        <v>1202183</v>
      </c>
      <c r="F113" s="55">
        <f>S113</f>
        <v>50</v>
      </c>
      <c r="G113" s="6" t="str">
        <f t="shared" si="41"/>
        <v>AOSmithHPTS50</v>
      </c>
      <c r="H113" s="116">
        <f t="shared" si="42"/>
        <v>0</v>
      </c>
      <c r="I113" s="154" t="str">
        <f>AC113</f>
        <v>AmericanHPA10250H045DV2xx</v>
      </c>
      <c r="J113" s="91" t="s">
        <v>188</v>
      </c>
      <c r="K113" s="189"/>
      <c r="L113" s="133">
        <f t="shared" si="24"/>
        <v>12</v>
      </c>
      <c r="M113" s="193" t="s">
        <v>17</v>
      </c>
      <c r="N113" s="184">
        <f t="shared" ref="N113:N118" si="57">N112+1</f>
        <v>21</v>
      </c>
      <c r="O113" s="169">
        <f t="shared" si="4"/>
        <v>1202183</v>
      </c>
      <c r="P113" s="9" t="str">
        <f t="shared" si="54"/>
        <v>HPA10250H045DV 2**  (50 gal)</v>
      </c>
      <c r="Q113" s="11">
        <f t="shared" si="5"/>
        <v>1</v>
      </c>
      <c r="R113" s="179" t="s">
        <v>959</v>
      </c>
      <c r="S113" s="191">
        <v>50</v>
      </c>
      <c r="T113" s="179" t="s">
        <v>817</v>
      </c>
      <c r="U113" s="179" t="s">
        <v>817</v>
      </c>
      <c r="V113" s="131" t="str">
        <f t="shared" si="6"/>
        <v>AOSmithHPTS50</v>
      </c>
      <c r="W113" s="186">
        <v>0</v>
      </c>
      <c r="X113" s="171"/>
      <c r="Y113" s="202"/>
      <c r="Z113" s="187"/>
      <c r="AA113" s="126" t="str">
        <f t="shared" si="55"/>
        <v>2,     1202183,   "HPA10250H045DV 2**  (50 gal)"</v>
      </c>
      <c r="AB113" s="188" t="s">
        <v>17</v>
      </c>
      <c r="AC113" s="180" t="s">
        <v>1263</v>
      </c>
      <c r="AD113" s="173">
        <f t="shared" si="8"/>
        <v>1</v>
      </c>
      <c r="AE113" s="126" t="str">
        <f t="shared" si="56"/>
        <v xml:space="preserve">          case  HPA10250H045DV 2**  (50 gal)   :   "AmericanHPA10250H045DV2xx"</v>
      </c>
      <c r="AF113" s="18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  <c r="AS113" s="18"/>
      <c r="AT113" s="18"/>
      <c r="AU113" s="18"/>
      <c r="AV113" s="18"/>
      <c r="AW113" s="28"/>
      <c r="AX113" s="28"/>
      <c r="AY113" s="28"/>
      <c r="AZ113" s="28"/>
      <c r="BA113" s="28"/>
      <c r="BB113" s="28"/>
      <c r="BC113" s="28"/>
      <c r="BD113" s="28"/>
      <c r="BE113" s="28"/>
      <c r="BF113" s="28"/>
      <c r="BG113" s="28"/>
      <c r="BH113" s="28"/>
      <c r="BI113" s="28"/>
      <c r="BJ113" s="28"/>
      <c r="BK113" s="28"/>
      <c r="BL113" s="28"/>
      <c r="BM113" s="28"/>
      <c r="BN113" s="28"/>
      <c r="BO113" s="28"/>
      <c r="BP113" s="28"/>
      <c r="BQ113" s="28"/>
      <c r="BR113" s="28"/>
      <c r="BS113" s="28"/>
      <c r="BT113" s="28"/>
      <c r="BU113" s="28"/>
      <c r="BV113" s="28"/>
      <c r="BW113" s="28"/>
      <c r="BX113" s="28"/>
      <c r="BY113" s="28"/>
      <c r="BZ113" s="28"/>
      <c r="CA113" s="28"/>
      <c r="CB113" s="28"/>
      <c r="CC113" s="28"/>
      <c r="CD113" s="28"/>
      <c r="CE113" s="28"/>
      <c r="CF113" s="28"/>
      <c r="CG113" s="28"/>
      <c r="CH113" s="28"/>
      <c r="CI113" s="28"/>
      <c r="CJ113" s="28"/>
      <c r="CK113" s="28"/>
      <c r="CL113" s="28"/>
      <c r="CM113" s="28"/>
      <c r="CN113" s="28"/>
      <c r="CO113" s="28"/>
      <c r="CP113" s="28"/>
      <c r="CQ113" s="28"/>
      <c r="CR113" s="28"/>
      <c r="CS113" s="28"/>
      <c r="CT113" s="28"/>
      <c r="CU113" s="28"/>
      <c r="CV113" s="28"/>
      <c r="CW113" s="28"/>
      <c r="CX113" s="28"/>
      <c r="CY113" s="28"/>
      <c r="CZ113" s="28"/>
      <c r="DA113" s="28"/>
      <c r="DB113" s="28"/>
      <c r="DC113" s="28"/>
      <c r="DD113" s="28"/>
      <c r="DE113" s="28"/>
      <c r="DF113" s="28"/>
      <c r="DG113" s="28"/>
      <c r="DH113" s="28"/>
      <c r="DI113" s="28"/>
      <c r="DJ113" s="28"/>
      <c r="DK113" s="28"/>
      <c r="DL113" s="28"/>
      <c r="DM113" s="28"/>
      <c r="DN113" s="28"/>
      <c r="DO113" s="28"/>
      <c r="DP113" s="28"/>
      <c r="DQ113" s="28"/>
      <c r="DR113" s="28"/>
      <c r="DS113" s="28"/>
      <c r="DT113" s="28"/>
      <c r="DU113" s="28"/>
      <c r="DV113" s="28"/>
      <c r="DW113" s="28"/>
      <c r="DX113" s="28"/>
      <c r="DY113" s="28"/>
      <c r="DZ113" s="28"/>
      <c r="EA113" s="28"/>
      <c r="EB113" s="28"/>
      <c r="EC113" s="28"/>
      <c r="ED113" s="28"/>
      <c r="EE113" s="28"/>
      <c r="EF113" s="28"/>
      <c r="EG113" s="28"/>
      <c r="EH113" s="28"/>
      <c r="EI113" s="28"/>
      <c r="EJ113" s="28"/>
      <c r="EK113" s="28"/>
      <c r="EL113" s="28"/>
      <c r="EM113" s="28"/>
      <c r="EN113" s="28"/>
      <c r="EO113" s="28"/>
      <c r="EP113" s="28"/>
      <c r="EQ113" s="28"/>
      <c r="ER113" s="28"/>
      <c r="ES113" s="28"/>
      <c r="ET113" s="28"/>
      <c r="EU113" s="28"/>
      <c r="EV113" s="28"/>
      <c r="EW113" s="28"/>
      <c r="EX113" s="28"/>
      <c r="EY113" s="28"/>
      <c r="EZ113" s="28"/>
      <c r="FA113" s="28"/>
      <c r="FB113" s="28"/>
      <c r="FC113" s="28"/>
      <c r="FD113" s="28"/>
      <c r="FE113" s="28"/>
      <c r="FF113" s="28"/>
      <c r="FG113" s="28"/>
      <c r="FH113" s="28"/>
      <c r="FI113" s="28"/>
      <c r="FJ113" s="28"/>
      <c r="FK113" s="28"/>
      <c r="FL113" s="28"/>
      <c r="FM113" s="28"/>
      <c r="FN113" s="28"/>
      <c r="FO113" s="28"/>
      <c r="FP113" s="28"/>
      <c r="FQ113" s="28"/>
      <c r="FR113" s="28"/>
      <c r="FS113" s="28"/>
      <c r="FT113" s="28"/>
      <c r="FU113" s="28"/>
      <c r="FV113" s="28"/>
      <c r="FW113" s="28"/>
      <c r="FX113" s="28"/>
      <c r="FY113" s="28"/>
      <c r="FZ113" s="28"/>
      <c r="GA113" s="28"/>
      <c r="GB113" s="28"/>
      <c r="GC113" s="28"/>
      <c r="GD113" s="28"/>
      <c r="GE113" s="28"/>
      <c r="GF113" s="28"/>
      <c r="GG113" s="28"/>
      <c r="GH113" s="28"/>
      <c r="GI113" s="28"/>
      <c r="GJ113" s="28"/>
      <c r="GK113" s="28"/>
      <c r="GL113" s="28"/>
      <c r="GM113" s="28"/>
      <c r="GN113" s="28"/>
      <c r="GO113" s="28"/>
      <c r="GP113" s="28"/>
      <c r="GQ113" s="28"/>
      <c r="GR113" s="28"/>
      <c r="GS113" s="28"/>
      <c r="GT113" s="28"/>
      <c r="GU113" s="28"/>
      <c r="GV113" s="28"/>
      <c r="GW113" s="28"/>
      <c r="GX113" s="28"/>
      <c r="GY113" s="28"/>
      <c r="GZ113" s="28"/>
      <c r="HA113" s="28"/>
      <c r="HB113" s="28"/>
      <c r="HC113" s="28"/>
      <c r="HD113" s="28"/>
      <c r="HE113" s="28"/>
      <c r="HF113" s="28"/>
      <c r="HG113" s="28"/>
      <c r="HH113" s="28"/>
      <c r="HI113" s="28"/>
      <c r="HJ113" s="28"/>
      <c r="HK113" s="28"/>
      <c r="HL113" s="28"/>
      <c r="HM113" s="28"/>
      <c r="HN113" s="28"/>
      <c r="HO113" s="28"/>
      <c r="HP113" s="28"/>
      <c r="HQ113" s="28"/>
      <c r="HR113" s="28"/>
      <c r="HS113" s="28"/>
      <c r="HT113" s="28"/>
      <c r="HU113" s="28"/>
      <c r="HV113" s="28"/>
      <c r="HW113" s="28"/>
      <c r="HX113" s="28"/>
      <c r="HY113" s="28"/>
      <c r="HZ113" s="28"/>
      <c r="IA113" s="28"/>
      <c r="IB113" s="28"/>
      <c r="IC113" s="28"/>
      <c r="ID113" s="28"/>
      <c r="IE113" s="28"/>
      <c r="IF113" s="28"/>
      <c r="IG113" s="28"/>
      <c r="IH113" s="28"/>
      <c r="II113" s="28"/>
      <c r="IJ113" s="28"/>
      <c r="IK113" s="28"/>
      <c r="IL113" s="28"/>
      <c r="IM113" s="28"/>
      <c r="IN113" s="28"/>
      <c r="IO113" s="28"/>
      <c r="IP113" s="28"/>
      <c r="IQ113" s="28"/>
      <c r="IR113" s="28"/>
      <c r="IS113" s="28"/>
      <c r="IT113" s="28"/>
      <c r="IU113" s="28"/>
      <c r="IV113" s="28"/>
      <c r="IW113" s="28"/>
      <c r="IX113" s="28"/>
      <c r="IY113" s="28"/>
      <c r="IZ113" s="28"/>
      <c r="JA113" s="28"/>
      <c r="JB113" s="28"/>
      <c r="JC113" s="28"/>
      <c r="JD113" s="28"/>
      <c r="JE113" s="28"/>
      <c r="JF113" s="28"/>
      <c r="JG113" s="28"/>
      <c r="JH113" s="28"/>
      <c r="JI113" s="28"/>
      <c r="JJ113" s="28"/>
      <c r="JK113" s="28"/>
      <c r="JL113" s="28"/>
      <c r="JM113" s="28"/>
      <c r="JN113" s="28"/>
      <c r="JO113" s="28"/>
      <c r="JP113" s="28"/>
      <c r="JQ113" s="28"/>
      <c r="JR113" s="28"/>
      <c r="JS113" s="28"/>
      <c r="JT113" s="28"/>
      <c r="JU113" s="28"/>
      <c r="JV113" s="28"/>
      <c r="JW113" s="28"/>
      <c r="JX113" s="28"/>
      <c r="JY113" s="28"/>
      <c r="JZ113" s="28"/>
      <c r="KA113" s="28"/>
      <c r="KB113" s="28"/>
      <c r="KC113" s="28"/>
      <c r="KD113" s="28"/>
      <c r="KE113" s="28"/>
      <c r="KF113" s="28"/>
      <c r="KG113" s="28"/>
      <c r="KH113" s="28"/>
      <c r="KI113" s="28"/>
      <c r="KJ113" s="28"/>
      <c r="KK113" s="28"/>
      <c r="KL113" s="28"/>
      <c r="KM113" s="28"/>
      <c r="KN113" s="28"/>
      <c r="KO113" s="28"/>
      <c r="KP113" s="28"/>
      <c r="KQ113" s="28"/>
      <c r="KR113" s="28"/>
      <c r="KS113" s="28"/>
      <c r="KT113" s="28"/>
      <c r="KU113" s="28"/>
      <c r="KV113" s="28"/>
      <c r="KW113" s="28"/>
      <c r="KX113" s="28"/>
      <c r="KY113" s="28"/>
      <c r="KZ113" s="28"/>
      <c r="LA113" s="28"/>
      <c r="LB113" s="28"/>
      <c r="LC113" s="28"/>
      <c r="LD113" s="28"/>
      <c r="LE113" s="28"/>
      <c r="LF113" s="28"/>
      <c r="LG113" s="28"/>
      <c r="LH113" s="28"/>
      <c r="LI113" s="28"/>
      <c r="LJ113" s="28"/>
      <c r="LK113" s="28"/>
      <c r="LL113" s="28"/>
      <c r="LM113" s="28"/>
      <c r="LN113" s="28"/>
      <c r="LO113" s="28"/>
      <c r="LP113" s="28"/>
      <c r="LQ113" s="28"/>
      <c r="LR113" s="28"/>
      <c r="LS113" s="28"/>
      <c r="LT113" s="28"/>
      <c r="LU113" s="28"/>
      <c r="LV113" s="28"/>
      <c r="LW113" s="28"/>
      <c r="LX113" s="28"/>
      <c r="LY113" s="28"/>
      <c r="LZ113" s="28"/>
      <c r="MA113" s="28"/>
      <c r="MB113" s="28"/>
      <c r="MC113" s="28"/>
      <c r="MD113" s="28"/>
      <c r="ME113" s="28"/>
      <c r="MF113" s="28"/>
      <c r="MG113" s="28"/>
      <c r="MH113" s="28"/>
      <c r="MI113" s="28"/>
      <c r="MJ113" s="28"/>
      <c r="MK113" s="28"/>
      <c r="ML113" s="28"/>
      <c r="MM113" s="28"/>
      <c r="MN113" s="28"/>
      <c r="MO113" s="28"/>
      <c r="MP113" s="28"/>
      <c r="MQ113" s="28"/>
      <c r="MR113" s="28"/>
      <c r="MS113" s="28"/>
      <c r="MT113" s="28"/>
      <c r="MU113" s="28"/>
      <c r="MV113" s="28"/>
      <c r="MW113" s="28"/>
      <c r="MX113" s="28"/>
      <c r="MY113" s="28"/>
      <c r="MZ113" s="28"/>
      <c r="NA113" s="28"/>
      <c r="NB113" s="28"/>
      <c r="NC113" s="28"/>
      <c r="ND113" s="28"/>
      <c r="NE113" s="28"/>
      <c r="NF113" s="28"/>
      <c r="NG113" s="28"/>
      <c r="NH113" s="28"/>
      <c r="NI113" s="28"/>
      <c r="NJ113" s="28"/>
      <c r="NK113" s="28"/>
      <c r="NL113" s="28"/>
      <c r="NM113" s="28"/>
      <c r="NN113" s="28"/>
      <c r="NO113" s="28"/>
      <c r="NP113" s="28"/>
      <c r="NQ113" s="28"/>
      <c r="NR113" s="28"/>
      <c r="NS113" s="28"/>
      <c r="NT113" s="28"/>
      <c r="NU113" s="28"/>
      <c r="NV113" s="28"/>
      <c r="NW113" s="28"/>
      <c r="NX113" s="28"/>
      <c r="NY113" s="28"/>
      <c r="NZ113" s="28"/>
      <c r="OA113" s="28"/>
      <c r="OB113" s="28"/>
      <c r="OC113" s="28"/>
      <c r="OD113" s="28"/>
      <c r="OE113" s="28"/>
      <c r="OF113" s="28"/>
      <c r="OG113" s="28"/>
      <c r="OH113" s="28"/>
      <c r="OI113" s="28"/>
      <c r="OJ113" s="28"/>
      <c r="OK113" s="28"/>
      <c r="OL113" s="28"/>
      <c r="OM113" s="28"/>
      <c r="ON113" s="28"/>
      <c r="OO113" s="28"/>
      <c r="OP113" s="28"/>
      <c r="OQ113" s="28"/>
      <c r="OR113" s="28"/>
      <c r="OS113" s="28"/>
      <c r="OT113" s="28"/>
      <c r="OU113" s="28"/>
      <c r="OV113" s="28"/>
      <c r="OW113" s="28"/>
      <c r="OX113" s="28"/>
      <c r="OY113" s="28"/>
      <c r="OZ113" s="28"/>
      <c r="PA113" s="28"/>
      <c r="PB113" s="28"/>
      <c r="PC113" s="28"/>
      <c r="PD113" s="28"/>
      <c r="PE113" s="28"/>
      <c r="PF113" s="28"/>
      <c r="PG113" s="28"/>
      <c r="PH113" s="28"/>
      <c r="PI113" s="28"/>
      <c r="PJ113" s="28"/>
      <c r="PK113" s="28"/>
      <c r="PL113" s="28"/>
      <c r="PM113" s="28"/>
      <c r="PN113" s="28"/>
      <c r="PO113" s="28"/>
      <c r="PP113" s="28"/>
      <c r="PQ113" s="28"/>
      <c r="PR113" s="28"/>
      <c r="PS113" s="28"/>
      <c r="PT113" s="28"/>
      <c r="PU113" s="28"/>
      <c r="PV113" s="28"/>
      <c r="PW113" s="28"/>
      <c r="PX113" s="28"/>
      <c r="PY113" s="28"/>
      <c r="PZ113" s="28"/>
      <c r="QA113" s="28"/>
      <c r="QB113" s="28"/>
      <c r="QC113" s="28"/>
      <c r="QD113" s="28"/>
      <c r="QE113" s="28"/>
      <c r="QF113" s="28"/>
      <c r="QG113" s="28"/>
      <c r="QH113" s="28"/>
      <c r="QI113" s="28"/>
      <c r="QJ113" s="28"/>
      <c r="QK113" s="28"/>
      <c r="QL113" s="28"/>
      <c r="QM113" s="28"/>
      <c r="QN113" s="28"/>
      <c r="QO113" s="28"/>
      <c r="QP113" s="28"/>
      <c r="QQ113" s="28"/>
      <c r="QR113" s="28"/>
      <c r="QS113" s="28"/>
      <c r="QT113" s="28"/>
      <c r="QU113" s="28"/>
      <c r="QV113" s="28"/>
      <c r="QW113" s="28"/>
      <c r="QX113" s="28"/>
      <c r="QY113" s="28"/>
      <c r="QZ113" s="28"/>
      <c r="RA113" s="28"/>
      <c r="RB113" s="28"/>
      <c r="RC113" s="28"/>
      <c r="RD113" s="28"/>
      <c r="RE113" s="28"/>
      <c r="RF113" s="28"/>
      <c r="RG113" s="28"/>
      <c r="RH113" s="28"/>
      <c r="RI113" s="28"/>
      <c r="RJ113" s="28"/>
      <c r="RK113" s="28"/>
      <c r="RL113" s="28"/>
      <c r="RM113" s="28"/>
      <c r="RN113" s="28"/>
      <c r="RO113" s="28"/>
      <c r="RP113" s="28"/>
      <c r="RQ113" s="28"/>
      <c r="RR113" s="28"/>
      <c r="RS113" s="28"/>
      <c r="RT113" s="28"/>
      <c r="RU113" s="28"/>
      <c r="RV113" s="28"/>
      <c r="RW113" s="28"/>
      <c r="RX113" s="28"/>
      <c r="RY113" s="28"/>
      <c r="RZ113" s="28"/>
      <c r="SA113" s="28"/>
      <c r="SB113" s="28"/>
      <c r="SC113" s="28"/>
      <c r="SD113" s="28"/>
      <c r="SE113" s="28"/>
      <c r="SF113" s="28"/>
      <c r="SG113" s="28"/>
      <c r="SH113" s="28"/>
      <c r="SI113" s="28"/>
      <c r="SJ113" s="28"/>
      <c r="SK113" s="28"/>
      <c r="SL113" s="28"/>
      <c r="SM113" s="28"/>
      <c r="SN113" s="28"/>
      <c r="SO113" s="28"/>
      <c r="SP113" s="28"/>
      <c r="SQ113" s="28"/>
      <c r="SR113" s="28"/>
      <c r="SS113" s="28"/>
      <c r="ST113" s="28"/>
      <c r="SU113" s="28"/>
      <c r="SV113" s="28"/>
      <c r="SW113" s="28"/>
      <c r="SX113" s="28"/>
      <c r="SY113" s="28"/>
      <c r="SZ113" s="28"/>
      <c r="TA113" s="28"/>
      <c r="TB113" s="28"/>
      <c r="TC113" s="28"/>
      <c r="TD113" s="28"/>
      <c r="TE113" s="28"/>
      <c r="TF113" s="28"/>
      <c r="TG113" s="28"/>
      <c r="TH113" s="28"/>
      <c r="TI113" s="28"/>
      <c r="TJ113" s="28"/>
      <c r="TK113" s="28"/>
      <c r="TL113" s="28"/>
      <c r="TM113" s="28"/>
      <c r="TN113" s="28"/>
      <c r="TO113" s="28"/>
      <c r="TP113" s="28"/>
      <c r="TQ113" s="28"/>
      <c r="TR113" s="28"/>
      <c r="TS113" s="28"/>
      <c r="TT113" s="28"/>
      <c r="TU113" s="28"/>
      <c r="TV113" s="28"/>
      <c r="TW113" s="28"/>
      <c r="TX113" s="28"/>
      <c r="TY113" s="28"/>
      <c r="TZ113" s="28"/>
      <c r="UA113" s="28"/>
      <c r="UB113" s="28"/>
      <c r="UC113" s="28"/>
      <c r="UD113" s="28"/>
      <c r="UE113" s="28"/>
      <c r="UF113" s="28"/>
      <c r="UG113" s="28"/>
      <c r="UH113" s="28"/>
      <c r="UI113" s="28"/>
      <c r="UJ113" s="28"/>
      <c r="UK113" s="28"/>
      <c r="UL113" s="28"/>
      <c r="UM113" s="28"/>
      <c r="UN113" s="28"/>
      <c r="UO113" s="28"/>
      <c r="UP113" s="28"/>
      <c r="UQ113" s="28"/>
      <c r="UR113" s="28"/>
      <c r="US113" s="28"/>
      <c r="UT113" s="28"/>
      <c r="UU113" s="28"/>
      <c r="UV113" s="28"/>
      <c r="UW113" s="28"/>
      <c r="UX113" s="28"/>
      <c r="UY113" s="28"/>
      <c r="UZ113" s="28"/>
      <c r="VA113" s="28"/>
      <c r="VB113" s="28"/>
      <c r="VC113" s="28"/>
      <c r="VD113" s="28"/>
      <c r="VE113" s="28"/>
      <c r="VF113" s="28"/>
      <c r="VG113" s="28"/>
      <c r="VH113" s="28"/>
      <c r="VI113" s="28"/>
      <c r="VJ113" s="28"/>
      <c r="VK113" s="28"/>
      <c r="VL113" s="28"/>
      <c r="VM113" s="28"/>
      <c r="VN113" s="28"/>
      <c r="VO113" s="28"/>
      <c r="VP113" s="28"/>
      <c r="VQ113" s="28"/>
      <c r="VR113" s="28"/>
      <c r="VS113" s="28"/>
      <c r="VT113" s="28"/>
      <c r="VU113" s="28"/>
      <c r="VV113" s="28"/>
      <c r="VW113" s="28"/>
      <c r="VX113" s="28"/>
      <c r="VY113" s="28"/>
      <c r="VZ113" s="28"/>
      <c r="WA113" s="28"/>
      <c r="WB113" s="28"/>
      <c r="WC113" s="28"/>
      <c r="WD113" s="28"/>
      <c r="WE113" s="28"/>
      <c r="WF113" s="28"/>
      <c r="WG113" s="28"/>
      <c r="WH113" s="28"/>
      <c r="WI113" s="28"/>
      <c r="WJ113" s="28"/>
      <c r="WK113" s="28"/>
      <c r="WL113" s="28"/>
      <c r="WM113" s="28"/>
      <c r="WN113" s="28"/>
      <c r="WO113" s="28"/>
      <c r="WP113" s="28"/>
      <c r="WQ113" s="28"/>
      <c r="WR113" s="28"/>
      <c r="WS113" s="28"/>
      <c r="WT113" s="28"/>
      <c r="WU113" s="28"/>
      <c r="WV113" s="28"/>
      <c r="WW113" s="28"/>
      <c r="WX113" s="28"/>
      <c r="WY113" s="28"/>
      <c r="WZ113" s="28"/>
      <c r="XA113" s="28"/>
      <c r="XB113" s="28"/>
      <c r="XC113" s="28"/>
      <c r="XD113" s="28"/>
      <c r="XE113" s="28"/>
      <c r="XF113" s="28"/>
      <c r="XG113" s="28"/>
      <c r="XH113" s="28"/>
      <c r="XI113" s="28"/>
      <c r="XJ113" s="28"/>
      <c r="XK113" s="28"/>
      <c r="XL113" s="28"/>
      <c r="XM113" s="28"/>
      <c r="XN113" s="28"/>
      <c r="XO113" s="28"/>
      <c r="XP113" s="28"/>
      <c r="XQ113" s="28"/>
      <c r="XR113" s="28"/>
      <c r="XS113" s="28"/>
      <c r="XT113" s="28"/>
      <c r="XU113" s="28"/>
      <c r="XV113" s="28"/>
      <c r="XW113" s="28"/>
      <c r="XX113" s="28"/>
      <c r="XY113" s="28"/>
      <c r="XZ113" s="28"/>
      <c r="YA113" s="28"/>
      <c r="YB113" s="28"/>
      <c r="YC113" s="28"/>
      <c r="YD113" s="28"/>
      <c r="YE113" s="28"/>
      <c r="YF113" s="28"/>
      <c r="YG113" s="28"/>
      <c r="YH113" s="28"/>
      <c r="YI113" s="28"/>
      <c r="YJ113" s="28"/>
      <c r="YK113" s="28"/>
      <c r="YL113" s="28"/>
      <c r="YM113" s="28"/>
      <c r="YN113" s="28"/>
      <c r="YO113" s="28"/>
      <c r="YP113" s="28"/>
      <c r="YQ113" s="28"/>
      <c r="YR113" s="28"/>
      <c r="YS113" s="28"/>
      <c r="YT113" s="28"/>
      <c r="YU113" s="28"/>
      <c r="YV113" s="28"/>
      <c r="YW113" s="28"/>
      <c r="YX113" s="28"/>
      <c r="YY113" s="28"/>
      <c r="YZ113" s="28"/>
      <c r="ZA113" s="28"/>
      <c r="ZB113" s="28"/>
      <c r="ZC113" s="28"/>
      <c r="ZD113" s="28"/>
      <c r="ZE113" s="28"/>
      <c r="ZF113" s="28"/>
      <c r="ZG113" s="28"/>
      <c r="ZH113" s="28"/>
      <c r="ZI113" s="28"/>
      <c r="ZJ113" s="28"/>
      <c r="ZK113" s="28"/>
      <c r="ZL113" s="28"/>
      <c r="ZM113" s="28"/>
      <c r="ZN113" s="28"/>
      <c r="ZO113" s="28"/>
      <c r="ZP113" s="28"/>
      <c r="ZQ113" s="28"/>
      <c r="ZR113" s="28"/>
      <c r="ZS113" s="28"/>
      <c r="ZT113" s="28"/>
      <c r="ZU113" s="28"/>
      <c r="ZV113" s="28"/>
      <c r="ZW113" s="28"/>
      <c r="ZX113" s="28"/>
      <c r="ZY113" s="28"/>
      <c r="ZZ113" s="28"/>
      <c r="AAA113" s="28"/>
      <c r="AAB113" s="28"/>
      <c r="AAC113" s="28"/>
      <c r="AAD113" s="28"/>
      <c r="AAE113" s="28"/>
      <c r="AAF113" s="28"/>
      <c r="AAG113" s="28"/>
      <c r="AAH113" s="28"/>
      <c r="AAI113" s="28"/>
      <c r="AAJ113" s="28"/>
      <c r="AAK113" s="28"/>
      <c r="AAL113" s="28"/>
      <c r="AAM113" s="28"/>
      <c r="AAN113" s="28"/>
      <c r="AAO113" s="28"/>
      <c r="AAP113" s="28"/>
      <c r="AAQ113" s="28"/>
      <c r="AAR113" s="28"/>
      <c r="AAS113" s="28"/>
      <c r="AAT113" s="28"/>
      <c r="AAU113" s="28"/>
      <c r="AAV113" s="28"/>
      <c r="AAW113" s="28"/>
      <c r="AAX113" s="28"/>
      <c r="AAY113" s="28"/>
      <c r="AAZ113" s="28"/>
      <c r="ABA113" s="28"/>
      <c r="ABB113" s="28"/>
      <c r="ABC113" s="28"/>
      <c r="ABD113" s="28"/>
      <c r="ABE113" s="28"/>
      <c r="ABF113" s="28"/>
      <c r="ABG113" s="28"/>
      <c r="ABH113" s="28"/>
      <c r="ABI113" s="28"/>
      <c r="ABJ113" s="28"/>
      <c r="ABK113" s="28"/>
      <c r="ABL113" s="28"/>
      <c r="ABM113" s="28"/>
      <c r="ABN113" s="28"/>
      <c r="ABO113" s="28"/>
      <c r="ABP113" s="28"/>
      <c r="ABQ113" s="28"/>
      <c r="ABR113" s="28"/>
      <c r="ABS113" s="28"/>
      <c r="ABT113" s="28"/>
      <c r="ABU113" s="28"/>
      <c r="ABV113" s="28"/>
      <c r="ABW113" s="28"/>
      <c r="ABX113" s="28"/>
      <c r="ABY113" s="28"/>
      <c r="ABZ113" s="28"/>
      <c r="ACA113" s="28"/>
      <c r="ACB113" s="28"/>
      <c r="ACC113" s="28"/>
      <c r="ACD113" s="28"/>
      <c r="ACE113" s="28"/>
      <c r="ACF113" s="28"/>
      <c r="ACG113" s="28"/>
      <c r="ACH113" s="28"/>
      <c r="ACI113" s="28"/>
      <c r="ACJ113" s="28"/>
      <c r="ACK113" s="28"/>
      <c r="ACL113" s="28"/>
      <c r="ACM113" s="28"/>
      <c r="ACN113" s="28"/>
      <c r="ACO113" s="28"/>
      <c r="ACP113" s="28"/>
      <c r="ACQ113" s="28"/>
      <c r="ACR113" s="28"/>
      <c r="ACS113" s="28"/>
      <c r="ACT113" s="28"/>
      <c r="ACU113" s="28"/>
      <c r="ACV113" s="28"/>
      <c r="ACW113" s="28"/>
      <c r="ACX113" s="28"/>
      <c r="ACY113" s="28"/>
      <c r="ACZ113" s="28"/>
      <c r="ADA113" s="28"/>
      <c r="ADB113" s="28"/>
      <c r="ADC113" s="28"/>
      <c r="ADD113" s="28"/>
      <c r="ADE113" s="28"/>
      <c r="ADF113" s="28"/>
      <c r="ADG113" s="28"/>
      <c r="ADH113" s="28"/>
      <c r="ADI113" s="28"/>
      <c r="ADJ113" s="28"/>
      <c r="ADK113" s="28"/>
      <c r="ADL113" s="28"/>
      <c r="ADM113" s="28"/>
      <c r="ADN113" s="28"/>
      <c r="ADO113" s="28"/>
      <c r="ADP113" s="28"/>
      <c r="ADQ113" s="28"/>
      <c r="ADR113" s="28"/>
      <c r="ADS113" s="28"/>
      <c r="ADT113" s="28"/>
      <c r="ADU113" s="28"/>
      <c r="ADV113" s="28"/>
      <c r="ADW113" s="28"/>
      <c r="ADX113" s="28"/>
      <c r="ADY113" s="28"/>
      <c r="ADZ113" s="28"/>
      <c r="AEA113" s="28"/>
      <c r="AEB113" s="28"/>
      <c r="AEC113" s="28"/>
      <c r="AED113" s="28"/>
      <c r="AEE113" s="28"/>
      <c r="AEF113" s="28"/>
      <c r="AEG113" s="28"/>
      <c r="AEH113" s="28"/>
      <c r="AEI113" s="28"/>
      <c r="AEJ113" s="28"/>
      <c r="AEK113" s="28"/>
      <c r="AEL113" s="28"/>
      <c r="AEM113" s="28"/>
      <c r="AEN113" s="28"/>
      <c r="AEO113" s="28"/>
      <c r="AEP113" s="28"/>
      <c r="AEQ113" s="28"/>
      <c r="AER113" s="28"/>
      <c r="AES113" s="28"/>
      <c r="AET113" s="28"/>
      <c r="AEU113" s="28"/>
      <c r="AEV113" s="28"/>
      <c r="AEW113" s="28"/>
      <c r="AEX113" s="28"/>
      <c r="AEY113" s="28"/>
      <c r="AEZ113" s="28"/>
      <c r="AFA113" s="28"/>
      <c r="AFB113" s="28"/>
      <c r="AFC113" s="28"/>
      <c r="AFD113" s="28"/>
      <c r="AFE113" s="28"/>
      <c r="AFF113" s="28"/>
      <c r="AFG113" s="28"/>
      <c r="AFH113" s="28"/>
      <c r="AFI113" s="28"/>
      <c r="AFJ113" s="28"/>
      <c r="AFK113" s="28"/>
      <c r="AFL113" s="28"/>
      <c r="AFM113" s="28"/>
      <c r="AFN113" s="28"/>
      <c r="AFO113" s="28"/>
      <c r="AFP113" s="28"/>
      <c r="AFQ113" s="28"/>
      <c r="AFR113" s="28"/>
      <c r="AFS113" s="28"/>
      <c r="AFT113" s="28"/>
      <c r="AFU113" s="28"/>
      <c r="AFV113" s="28"/>
      <c r="AFW113" s="28"/>
      <c r="AFX113" s="28"/>
      <c r="AFY113" s="28"/>
      <c r="AFZ113" s="28"/>
      <c r="AGA113" s="28"/>
      <c r="AGB113" s="28"/>
      <c r="AGC113" s="28"/>
      <c r="AGD113" s="28"/>
      <c r="AGE113" s="28"/>
      <c r="AGF113" s="28"/>
      <c r="AGG113" s="28"/>
      <c r="AGH113" s="28"/>
      <c r="AGI113" s="28"/>
      <c r="AGJ113" s="28"/>
      <c r="AGK113" s="28"/>
      <c r="AGL113" s="28"/>
      <c r="AGM113" s="28"/>
      <c r="AGN113" s="28"/>
      <c r="AGO113" s="28"/>
      <c r="AGP113" s="28"/>
      <c r="AGQ113" s="28"/>
      <c r="AGR113" s="28"/>
      <c r="AGS113" s="28"/>
      <c r="AGT113" s="28"/>
      <c r="AGU113" s="28"/>
      <c r="AGV113" s="28"/>
      <c r="AGW113" s="28"/>
      <c r="AGX113" s="28"/>
      <c r="AGY113" s="28"/>
      <c r="AGZ113" s="28"/>
      <c r="AHA113" s="28"/>
      <c r="AHB113" s="28"/>
      <c r="AHC113" s="28"/>
      <c r="AHD113" s="28"/>
      <c r="AHE113" s="28"/>
      <c r="AHF113" s="28"/>
      <c r="AHG113" s="28"/>
      <c r="AHH113" s="28"/>
      <c r="AHI113" s="28"/>
      <c r="AHJ113" s="28"/>
      <c r="AHK113" s="28"/>
      <c r="AHL113" s="28"/>
      <c r="AHM113" s="28"/>
      <c r="AHN113" s="28"/>
      <c r="AHO113" s="28"/>
      <c r="AHP113" s="28"/>
      <c r="AHQ113" s="28"/>
      <c r="AHR113" s="28"/>
      <c r="AHS113" s="28"/>
      <c r="AHT113" s="28"/>
      <c r="AHU113" s="28"/>
      <c r="AHV113" s="28"/>
      <c r="AHW113" s="28"/>
      <c r="AHX113" s="28"/>
      <c r="AHY113" s="28"/>
      <c r="AHZ113" s="28"/>
      <c r="AIA113" s="28"/>
      <c r="AIB113" s="28"/>
      <c r="AIC113" s="28"/>
      <c r="AID113" s="28"/>
      <c r="AIE113" s="28"/>
      <c r="AIF113" s="28"/>
      <c r="AIG113" s="28"/>
      <c r="AIH113" s="28"/>
      <c r="AII113" s="28"/>
      <c r="AIJ113" s="28"/>
      <c r="AIK113" s="28"/>
      <c r="AIL113" s="28"/>
      <c r="AIM113" s="28"/>
      <c r="AIN113" s="28"/>
      <c r="AIO113" s="28"/>
      <c r="AIP113" s="28"/>
      <c r="AIQ113" s="28"/>
      <c r="AIR113" s="28"/>
      <c r="AIS113" s="28"/>
      <c r="AIT113" s="28"/>
      <c r="AIU113" s="28"/>
      <c r="AIV113" s="28"/>
      <c r="AIW113" s="28"/>
      <c r="AIX113" s="28"/>
      <c r="AIY113" s="28"/>
      <c r="AIZ113" s="28"/>
      <c r="AJA113" s="28"/>
      <c r="AJB113" s="28"/>
      <c r="AJC113" s="28"/>
      <c r="AJD113" s="28"/>
      <c r="AJE113" s="28"/>
      <c r="AJF113" s="28"/>
      <c r="AJG113" s="28"/>
      <c r="AJH113" s="28"/>
      <c r="AJI113" s="28"/>
      <c r="AJJ113" s="28"/>
      <c r="AJK113" s="28"/>
      <c r="AJL113" s="28"/>
      <c r="AJM113" s="28"/>
      <c r="AJN113" s="28"/>
      <c r="AJO113" s="28"/>
      <c r="AJP113" s="28"/>
      <c r="AJQ113" s="28"/>
      <c r="AJR113" s="28"/>
      <c r="AJS113" s="28"/>
      <c r="AJT113" s="28"/>
      <c r="AJU113" s="28"/>
      <c r="AJV113" s="28"/>
      <c r="AJW113" s="28"/>
      <c r="AJX113" s="28"/>
      <c r="AJY113" s="28"/>
      <c r="AJZ113" s="28"/>
      <c r="AKA113" s="28"/>
      <c r="AKB113" s="28"/>
      <c r="AKC113" s="28"/>
      <c r="AKD113" s="28"/>
      <c r="AKE113" s="28"/>
      <c r="AKF113" s="28"/>
      <c r="AKG113" s="28"/>
      <c r="AKH113" s="28"/>
      <c r="AKI113" s="28"/>
      <c r="AKJ113" s="28"/>
      <c r="AKK113" s="28"/>
      <c r="AKL113" s="28"/>
      <c r="AKM113" s="28"/>
      <c r="AKN113" s="28"/>
      <c r="AKO113" s="28"/>
      <c r="AKP113" s="28"/>
      <c r="AKQ113" s="28"/>
      <c r="AKR113" s="28"/>
      <c r="AKS113" s="28"/>
      <c r="AKT113" s="28"/>
      <c r="AKU113" s="28"/>
      <c r="AKV113" s="28"/>
      <c r="AKW113" s="28"/>
      <c r="AKX113" s="28"/>
      <c r="AKY113" s="28"/>
      <c r="AKZ113" s="28"/>
      <c r="ALA113" s="28"/>
      <c r="ALB113" s="28"/>
      <c r="ALC113" s="28"/>
      <c r="ALD113" s="28"/>
      <c r="ALE113" s="28"/>
      <c r="ALF113" s="28"/>
      <c r="ALG113" s="28"/>
      <c r="ALH113" s="28"/>
      <c r="ALI113" s="28"/>
      <c r="ALJ113" s="28"/>
      <c r="ALK113" s="28"/>
      <c r="ALL113" s="28"/>
      <c r="ALM113" s="28"/>
      <c r="ALN113" s="28"/>
      <c r="ALO113" s="28"/>
      <c r="ALP113" s="28"/>
      <c r="ALQ113" s="28"/>
      <c r="ALR113" s="28"/>
      <c r="ALS113" s="28"/>
      <c r="ALT113" s="28"/>
      <c r="ALU113" s="28"/>
      <c r="ALV113" s="28"/>
      <c r="ALW113" s="28"/>
      <c r="ALX113" s="28"/>
      <c r="ALY113" s="28"/>
      <c r="ALZ113" s="28"/>
      <c r="AMA113" s="28"/>
      <c r="AMB113" s="28"/>
      <c r="AMC113" s="28"/>
      <c r="AMD113" s="28"/>
      <c r="AME113" s="28"/>
      <c r="AMF113" s="28"/>
      <c r="AMG113" s="28"/>
      <c r="AMH113" s="28"/>
      <c r="AMI113" s="28"/>
      <c r="AMJ113" s="28"/>
      <c r="AMK113" s="28"/>
      <c r="AML113" s="28"/>
      <c r="AMM113" s="28"/>
      <c r="AMN113" s="28"/>
      <c r="AMO113" s="28"/>
      <c r="AMP113" s="28"/>
      <c r="AMQ113" s="28"/>
      <c r="AMR113" s="28"/>
      <c r="AMS113" s="28"/>
      <c r="AMT113" s="28"/>
      <c r="AMU113" s="28"/>
      <c r="AMV113" s="28"/>
      <c r="AMW113" s="28"/>
      <c r="AMX113" s="28"/>
      <c r="AMY113" s="28"/>
      <c r="AMZ113" s="28"/>
      <c r="ANA113" s="28"/>
      <c r="ANB113" s="28"/>
    </row>
    <row r="114" spans="3:1042" s="6" customFormat="1" ht="15" customHeight="1" x14ac:dyDescent="0.25">
      <c r="C114" s="6" t="str">
        <f t="shared" si="37"/>
        <v>American</v>
      </c>
      <c r="D114" s="6" t="str">
        <f t="shared" si="38"/>
        <v>HPA10266H045DV 2**  (66 gal)</v>
      </c>
      <c r="E114" s="6">
        <f t="shared" si="39"/>
        <v>1202284</v>
      </c>
      <c r="F114" s="55">
        <f t="shared" ref="F114:F118" si="58">S114</f>
        <v>66</v>
      </c>
      <c r="G114" s="6" t="str">
        <f t="shared" si="41"/>
        <v>AOSmithHPTS66</v>
      </c>
      <c r="H114" s="116">
        <f t="shared" si="42"/>
        <v>0</v>
      </c>
      <c r="I114" s="154" t="str">
        <f t="shared" ref="I114:I118" si="59">AC114</f>
        <v>AmericanHPA10266H045DV2xx</v>
      </c>
      <c r="J114" s="91" t="s">
        <v>188</v>
      </c>
      <c r="K114" s="189"/>
      <c r="L114" s="133">
        <f t="shared" ref="L114:L118" si="60">VLOOKUP( M114, $M$2:$N$24, 2, FALSE )</f>
        <v>12</v>
      </c>
      <c r="M114" s="193" t="s">
        <v>17</v>
      </c>
      <c r="N114" s="184">
        <f t="shared" si="57"/>
        <v>22</v>
      </c>
      <c r="O114" s="169">
        <f t="shared" si="4"/>
        <v>1202284</v>
      </c>
      <c r="P114" s="9" t="str">
        <f t="shared" si="54"/>
        <v>HPA10266H045DV 2**  (66 gal)</v>
      </c>
      <c r="Q114" s="11">
        <f t="shared" si="5"/>
        <v>1</v>
      </c>
      <c r="R114" s="179" t="s">
        <v>960</v>
      </c>
      <c r="S114" s="191">
        <v>66</v>
      </c>
      <c r="T114" s="179" t="s">
        <v>818</v>
      </c>
      <c r="U114" s="179" t="s">
        <v>818</v>
      </c>
      <c r="V114" s="131" t="str">
        <f t="shared" si="6"/>
        <v>AOSmithHPTS66</v>
      </c>
      <c r="W114" s="186">
        <v>0</v>
      </c>
      <c r="X114" s="171"/>
      <c r="Y114" s="202"/>
      <c r="Z114" s="187"/>
      <c r="AA114" s="126" t="str">
        <f t="shared" si="55"/>
        <v>2,     1202284,   "HPA10266H045DV 2**  (66 gal)"</v>
      </c>
      <c r="AB114" s="188" t="s">
        <v>17</v>
      </c>
      <c r="AC114" s="180" t="s">
        <v>1262</v>
      </c>
      <c r="AD114" s="173">
        <f t="shared" si="8"/>
        <v>1</v>
      </c>
      <c r="AE114" s="126" t="str">
        <f t="shared" si="56"/>
        <v xml:space="preserve">          case  HPA10266H045DV 2**  (66 gal)   :   "AmericanHPA10266H045DV2xx"</v>
      </c>
      <c r="AF114" s="18"/>
      <c r="AG114" s="18"/>
      <c r="AH114" s="18"/>
      <c r="AI114" s="18"/>
      <c r="AJ114" s="18"/>
      <c r="AK114" s="18"/>
      <c r="AL114" s="18"/>
      <c r="AM114" s="18"/>
      <c r="AN114" s="18"/>
      <c r="AO114" s="18"/>
      <c r="AP114" s="18"/>
      <c r="AQ114" s="18"/>
      <c r="AR114" s="18"/>
      <c r="AS114" s="18"/>
      <c r="AT114" s="18"/>
      <c r="AU114" s="18"/>
      <c r="AV114" s="18"/>
      <c r="AW114" s="28"/>
      <c r="AX114" s="28"/>
      <c r="AY114" s="28"/>
      <c r="AZ114" s="28"/>
      <c r="BA114" s="28"/>
      <c r="BB114" s="28"/>
      <c r="BC114" s="28"/>
      <c r="BD114" s="28"/>
      <c r="BE114" s="28"/>
      <c r="BF114" s="28"/>
      <c r="BG114" s="28"/>
      <c r="BH114" s="28"/>
      <c r="BI114" s="28"/>
      <c r="BJ114" s="28"/>
      <c r="BK114" s="28"/>
      <c r="BL114" s="28"/>
      <c r="BM114" s="28"/>
      <c r="BN114" s="28"/>
      <c r="BO114" s="28"/>
      <c r="BP114" s="28"/>
      <c r="BQ114" s="28"/>
      <c r="BR114" s="28"/>
      <c r="BS114" s="28"/>
      <c r="BT114" s="28"/>
      <c r="BU114" s="28"/>
      <c r="BV114" s="28"/>
      <c r="BW114" s="28"/>
      <c r="BX114" s="28"/>
      <c r="BY114" s="28"/>
      <c r="BZ114" s="28"/>
      <c r="CA114" s="28"/>
      <c r="CB114" s="28"/>
      <c r="CC114" s="28"/>
      <c r="CD114" s="28"/>
      <c r="CE114" s="28"/>
      <c r="CF114" s="28"/>
      <c r="CG114" s="28"/>
      <c r="CH114" s="28"/>
      <c r="CI114" s="28"/>
      <c r="CJ114" s="28"/>
      <c r="CK114" s="28"/>
      <c r="CL114" s="28"/>
      <c r="CM114" s="28"/>
      <c r="CN114" s="28"/>
      <c r="CO114" s="28"/>
      <c r="CP114" s="28"/>
      <c r="CQ114" s="28"/>
      <c r="CR114" s="28"/>
      <c r="CS114" s="28"/>
      <c r="CT114" s="28"/>
      <c r="CU114" s="28"/>
      <c r="CV114" s="28"/>
      <c r="CW114" s="28"/>
      <c r="CX114" s="28"/>
      <c r="CY114" s="28"/>
      <c r="CZ114" s="28"/>
      <c r="DA114" s="28"/>
      <c r="DB114" s="28"/>
      <c r="DC114" s="28"/>
      <c r="DD114" s="28"/>
      <c r="DE114" s="28"/>
      <c r="DF114" s="28"/>
      <c r="DG114" s="28"/>
      <c r="DH114" s="28"/>
      <c r="DI114" s="28"/>
      <c r="DJ114" s="28"/>
      <c r="DK114" s="28"/>
      <c r="DL114" s="28"/>
      <c r="DM114" s="28"/>
      <c r="DN114" s="28"/>
      <c r="DO114" s="28"/>
      <c r="DP114" s="28"/>
      <c r="DQ114" s="28"/>
      <c r="DR114" s="28"/>
      <c r="DS114" s="28"/>
      <c r="DT114" s="28"/>
      <c r="DU114" s="28"/>
      <c r="DV114" s="28"/>
      <c r="DW114" s="28"/>
      <c r="DX114" s="28"/>
      <c r="DY114" s="28"/>
      <c r="DZ114" s="28"/>
      <c r="EA114" s="28"/>
      <c r="EB114" s="28"/>
      <c r="EC114" s="28"/>
      <c r="ED114" s="28"/>
      <c r="EE114" s="28"/>
      <c r="EF114" s="28"/>
      <c r="EG114" s="28"/>
      <c r="EH114" s="28"/>
      <c r="EI114" s="28"/>
      <c r="EJ114" s="28"/>
      <c r="EK114" s="28"/>
      <c r="EL114" s="28"/>
      <c r="EM114" s="28"/>
      <c r="EN114" s="28"/>
      <c r="EO114" s="28"/>
      <c r="EP114" s="28"/>
      <c r="EQ114" s="28"/>
      <c r="ER114" s="28"/>
      <c r="ES114" s="28"/>
      <c r="ET114" s="28"/>
      <c r="EU114" s="28"/>
      <c r="EV114" s="28"/>
      <c r="EW114" s="28"/>
      <c r="EX114" s="28"/>
      <c r="EY114" s="28"/>
      <c r="EZ114" s="28"/>
      <c r="FA114" s="28"/>
      <c r="FB114" s="28"/>
      <c r="FC114" s="28"/>
      <c r="FD114" s="28"/>
      <c r="FE114" s="28"/>
      <c r="FF114" s="28"/>
      <c r="FG114" s="28"/>
      <c r="FH114" s="28"/>
      <c r="FI114" s="28"/>
      <c r="FJ114" s="28"/>
      <c r="FK114" s="28"/>
      <c r="FL114" s="28"/>
      <c r="FM114" s="28"/>
      <c r="FN114" s="28"/>
      <c r="FO114" s="28"/>
      <c r="FP114" s="28"/>
      <c r="FQ114" s="28"/>
      <c r="FR114" s="28"/>
      <c r="FS114" s="28"/>
      <c r="FT114" s="28"/>
      <c r="FU114" s="28"/>
      <c r="FV114" s="28"/>
      <c r="FW114" s="28"/>
      <c r="FX114" s="28"/>
      <c r="FY114" s="28"/>
      <c r="FZ114" s="28"/>
      <c r="GA114" s="28"/>
      <c r="GB114" s="28"/>
      <c r="GC114" s="28"/>
      <c r="GD114" s="28"/>
      <c r="GE114" s="28"/>
      <c r="GF114" s="28"/>
      <c r="GG114" s="28"/>
      <c r="GH114" s="28"/>
      <c r="GI114" s="28"/>
      <c r="GJ114" s="28"/>
      <c r="GK114" s="28"/>
      <c r="GL114" s="28"/>
      <c r="GM114" s="28"/>
      <c r="GN114" s="28"/>
      <c r="GO114" s="28"/>
      <c r="GP114" s="28"/>
      <c r="GQ114" s="28"/>
      <c r="GR114" s="28"/>
      <c r="GS114" s="28"/>
      <c r="GT114" s="28"/>
      <c r="GU114" s="28"/>
      <c r="GV114" s="28"/>
      <c r="GW114" s="28"/>
      <c r="GX114" s="28"/>
      <c r="GY114" s="28"/>
      <c r="GZ114" s="28"/>
      <c r="HA114" s="28"/>
      <c r="HB114" s="28"/>
      <c r="HC114" s="28"/>
      <c r="HD114" s="28"/>
      <c r="HE114" s="28"/>
      <c r="HF114" s="28"/>
      <c r="HG114" s="28"/>
      <c r="HH114" s="28"/>
      <c r="HI114" s="28"/>
      <c r="HJ114" s="28"/>
      <c r="HK114" s="28"/>
      <c r="HL114" s="28"/>
      <c r="HM114" s="28"/>
      <c r="HN114" s="28"/>
      <c r="HO114" s="28"/>
      <c r="HP114" s="28"/>
      <c r="HQ114" s="28"/>
      <c r="HR114" s="28"/>
      <c r="HS114" s="28"/>
      <c r="HT114" s="28"/>
      <c r="HU114" s="28"/>
      <c r="HV114" s="28"/>
      <c r="HW114" s="28"/>
      <c r="HX114" s="28"/>
      <c r="HY114" s="28"/>
      <c r="HZ114" s="28"/>
      <c r="IA114" s="28"/>
      <c r="IB114" s="28"/>
      <c r="IC114" s="28"/>
      <c r="ID114" s="28"/>
      <c r="IE114" s="28"/>
      <c r="IF114" s="28"/>
      <c r="IG114" s="28"/>
      <c r="IH114" s="28"/>
      <c r="II114" s="28"/>
      <c r="IJ114" s="28"/>
      <c r="IK114" s="28"/>
      <c r="IL114" s="28"/>
      <c r="IM114" s="28"/>
      <c r="IN114" s="28"/>
      <c r="IO114" s="28"/>
      <c r="IP114" s="28"/>
      <c r="IQ114" s="28"/>
      <c r="IR114" s="28"/>
      <c r="IS114" s="28"/>
      <c r="IT114" s="28"/>
      <c r="IU114" s="28"/>
      <c r="IV114" s="28"/>
      <c r="IW114" s="28"/>
      <c r="IX114" s="28"/>
      <c r="IY114" s="28"/>
      <c r="IZ114" s="28"/>
      <c r="JA114" s="28"/>
      <c r="JB114" s="28"/>
      <c r="JC114" s="28"/>
      <c r="JD114" s="28"/>
      <c r="JE114" s="28"/>
      <c r="JF114" s="28"/>
      <c r="JG114" s="28"/>
      <c r="JH114" s="28"/>
      <c r="JI114" s="28"/>
      <c r="JJ114" s="28"/>
      <c r="JK114" s="28"/>
      <c r="JL114" s="28"/>
      <c r="JM114" s="28"/>
      <c r="JN114" s="28"/>
      <c r="JO114" s="28"/>
      <c r="JP114" s="28"/>
      <c r="JQ114" s="28"/>
      <c r="JR114" s="28"/>
      <c r="JS114" s="28"/>
      <c r="JT114" s="28"/>
      <c r="JU114" s="28"/>
      <c r="JV114" s="28"/>
      <c r="JW114" s="28"/>
      <c r="JX114" s="28"/>
      <c r="JY114" s="28"/>
      <c r="JZ114" s="28"/>
      <c r="KA114" s="28"/>
      <c r="KB114" s="28"/>
      <c r="KC114" s="28"/>
      <c r="KD114" s="28"/>
      <c r="KE114" s="28"/>
      <c r="KF114" s="28"/>
      <c r="KG114" s="28"/>
      <c r="KH114" s="28"/>
      <c r="KI114" s="28"/>
      <c r="KJ114" s="28"/>
      <c r="KK114" s="28"/>
      <c r="KL114" s="28"/>
      <c r="KM114" s="28"/>
      <c r="KN114" s="28"/>
      <c r="KO114" s="28"/>
      <c r="KP114" s="28"/>
      <c r="KQ114" s="28"/>
      <c r="KR114" s="28"/>
      <c r="KS114" s="28"/>
      <c r="KT114" s="28"/>
      <c r="KU114" s="28"/>
      <c r="KV114" s="28"/>
      <c r="KW114" s="28"/>
      <c r="KX114" s="28"/>
      <c r="KY114" s="28"/>
      <c r="KZ114" s="28"/>
      <c r="LA114" s="28"/>
      <c r="LB114" s="28"/>
      <c r="LC114" s="28"/>
      <c r="LD114" s="28"/>
      <c r="LE114" s="28"/>
      <c r="LF114" s="28"/>
      <c r="LG114" s="28"/>
      <c r="LH114" s="28"/>
      <c r="LI114" s="28"/>
      <c r="LJ114" s="28"/>
      <c r="LK114" s="28"/>
      <c r="LL114" s="28"/>
      <c r="LM114" s="28"/>
      <c r="LN114" s="28"/>
      <c r="LO114" s="28"/>
      <c r="LP114" s="28"/>
      <c r="LQ114" s="28"/>
      <c r="LR114" s="28"/>
      <c r="LS114" s="28"/>
      <c r="LT114" s="28"/>
      <c r="LU114" s="28"/>
      <c r="LV114" s="28"/>
      <c r="LW114" s="28"/>
      <c r="LX114" s="28"/>
      <c r="LY114" s="28"/>
      <c r="LZ114" s="28"/>
      <c r="MA114" s="28"/>
      <c r="MB114" s="28"/>
      <c r="MC114" s="28"/>
      <c r="MD114" s="28"/>
      <c r="ME114" s="28"/>
      <c r="MF114" s="28"/>
      <c r="MG114" s="28"/>
      <c r="MH114" s="28"/>
      <c r="MI114" s="28"/>
      <c r="MJ114" s="28"/>
      <c r="MK114" s="28"/>
      <c r="ML114" s="28"/>
      <c r="MM114" s="28"/>
      <c r="MN114" s="28"/>
      <c r="MO114" s="28"/>
      <c r="MP114" s="28"/>
      <c r="MQ114" s="28"/>
      <c r="MR114" s="28"/>
      <c r="MS114" s="28"/>
      <c r="MT114" s="28"/>
      <c r="MU114" s="28"/>
      <c r="MV114" s="28"/>
      <c r="MW114" s="28"/>
      <c r="MX114" s="28"/>
      <c r="MY114" s="28"/>
      <c r="MZ114" s="28"/>
      <c r="NA114" s="28"/>
      <c r="NB114" s="28"/>
      <c r="NC114" s="28"/>
      <c r="ND114" s="28"/>
      <c r="NE114" s="28"/>
      <c r="NF114" s="28"/>
      <c r="NG114" s="28"/>
      <c r="NH114" s="28"/>
      <c r="NI114" s="28"/>
      <c r="NJ114" s="28"/>
      <c r="NK114" s="28"/>
      <c r="NL114" s="28"/>
      <c r="NM114" s="28"/>
      <c r="NN114" s="28"/>
      <c r="NO114" s="28"/>
      <c r="NP114" s="28"/>
      <c r="NQ114" s="28"/>
      <c r="NR114" s="28"/>
      <c r="NS114" s="28"/>
      <c r="NT114" s="28"/>
      <c r="NU114" s="28"/>
      <c r="NV114" s="28"/>
      <c r="NW114" s="28"/>
      <c r="NX114" s="28"/>
      <c r="NY114" s="28"/>
      <c r="NZ114" s="28"/>
      <c r="OA114" s="28"/>
      <c r="OB114" s="28"/>
      <c r="OC114" s="28"/>
      <c r="OD114" s="28"/>
      <c r="OE114" s="28"/>
      <c r="OF114" s="28"/>
      <c r="OG114" s="28"/>
      <c r="OH114" s="28"/>
      <c r="OI114" s="28"/>
      <c r="OJ114" s="28"/>
      <c r="OK114" s="28"/>
      <c r="OL114" s="28"/>
      <c r="OM114" s="28"/>
      <c r="ON114" s="28"/>
      <c r="OO114" s="28"/>
      <c r="OP114" s="28"/>
      <c r="OQ114" s="28"/>
      <c r="OR114" s="28"/>
      <c r="OS114" s="28"/>
      <c r="OT114" s="28"/>
      <c r="OU114" s="28"/>
      <c r="OV114" s="28"/>
      <c r="OW114" s="28"/>
      <c r="OX114" s="28"/>
      <c r="OY114" s="28"/>
      <c r="OZ114" s="28"/>
      <c r="PA114" s="28"/>
      <c r="PB114" s="28"/>
      <c r="PC114" s="28"/>
      <c r="PD114" s="28"/>
      <c r="PE114" s="28"/>
      <c r="PF114" s="28"/>
      <c r="PG114" s="28"/>
      <c r="PH114" s="28"/>
      <c r="PI114" s="28"/>
      <c r="PJ114" s="28"/>
      <c r="PK114" s="28"/>
      <c r="PL114" s="28"/>
      <c r="PM114" s="28"/>
      <c r="PN114" s="28"/>
      <c r="PO114" s="28"/>
      <c r="PP114" s="28"/>
      <c r="PQ114" s="28"/>
      <c r="PR114" s="28"/>
      <c r="PS114" s="28"/>
      <c r="PT114" s="28"/>
      <c r="PU114" s="28"/>
      <c r="PV114" s="28"/>
      <c r="PW114" s="28"/>
      <c r="PX114" s="28"/>
      <c r="PY114" s="28"/>
      <c r="PZ114" s="28"/>
      <c r="QA114" s="28"/>
      <c r="QB114" s="28"/>
      <c r="QC114" s="28"/>
      <c r="QD114" s="28"/>
      <c r="QE114" s="28"/>
      <c r="QF114" s="28"/>
      <c r="QG114" s="28"/>
      <c r="QH114" s="28"/>
      <c r="QI114" s="28"/>
      <c r="QJ114" s="28"/>
      <c r="QK114" s="28"/>
      <c r="QL114" s="28"/>
      <c r="QM114" s="28"/>
      <c r="QN114" s="28"/>
      <c r="QO114" s="28"/>
      <c r="QP114" s="28"/>
      <c r="QQ114" s="28"/>
      <c r="QR114" s="28"/>
      <c r="QS114" s="28"/>
      <c r="QT114" s="28"/>
      <c r="QU114" s="28"/>
      <c r="QV114" s="28"/>
      <c r="QW114" s="28"/>
      <c r="QX114" s="28"/>
      <c r="QY114" s="28"/>
      <c r="QZ114" s="28"/>
      <c r="RA114" s="28"/>
      <c r="RB114" s="28"/>
      <c r="RC114" s="28"/>
      <c r="RD114" s="28"/>
      <c r="RE114" s="28"/>
      <c r="RF114" s="28"/>
      <c r="RG114" s="28"/>
      <c r="RH114" s="28"/>
      <c r="RI114" s="28"/>
      <c r="RJ114" s="28"/>
      <c r="RK114" s="28"/>
      <c r="RL114" s="28"/>
      <c r="RM114" s="28"/>
      <c r="RN114" s="28"/>
      <c r="RO114" s="28"/>
      <c r="RP114" s="28"/>
      <c r="RQ114" s="28"/>
      <c r="RR114" s="28"/>
      <c r="RS114" s="28"/>
      <c r="RT114" s="28"/>
      <c r="RU114" s="28"/>
      <c r="RV114" s="28"/>
      <c r="RW114" s="28"/>
      <c r="RX114" s="28"/>
      <c r="RY114" s="28"/>
      <c r="RZ114" s="28"/>
      <c r="SA114" s="28"/>
      <c r="SB114" s="28"/>
      <c r="SC114" s="28"/>
      <c r="SD114" s="28"/>
      <c r="SE114" s="28"/>
      <c r="SF114" s="28"/>
      <c r="SG114" s="28"/>
      <c r="SH114" s="28"/>
      <c r="SI114" s="28"/>
      <c r="SJ114" s="28"/>
      <c r="SK114" s="28"/>
      <c r="SL114" s="28"/>
      <c r="SM114" s="28"/>
      <c r="SN114" s="28"/>
      <c r="SO114" s="28"/>
      <c r="SP114" s="28"/>
      <c r="SQ114" s="28"/>
      <c r="SR114" s="28"/>
      <c r="SS114" s="28"/>
      <c r="ST114" s="28"/>
      <c r="SU114" s="28"/>
      <c r="SV114" s="28"/>
      <c r="SW114" s="28"/>
      <c r="SX114" s="28"/>
      <c r="SY114" s="28"/>
      <c r="SZ114" s="28"/>
      <c r="TA114" s="28"/>
      <c r="TB114" s="28"/>
      <c r="TC114" s="28"/>
      <c r="TD114" s="28"/>
      <c r="TE114" s="28"/>
      <c r="TF114" s="28"/>
      <c r="TG114" s="28"/>
      <c r="TH114" s="28"/>
      <c r="TI114" s="28"/>
      <c r="TJ114" s="28"/>
      <c r="TK114" s="28"/>
      <c r="TL114" s="28"/>
      <c r="TM114" s="28"/>
      <c r="TN114" s="28"/>
      <c r="TO114" s="28"/>
      <c r="TP114" s="28"/>
      <c r="TQ114" s="28"/>
      <c r="TR114" s="28"/>
      <c r="TS114" s="28"/>
      <c r="TT114" s="28"/>
      <c r="TU114" s="28"/>
      <c r="TV114" s="28"/>
      <c r="TW114" s="28"/>
      <c r="TX114" s="28"/>
      <c r="TY114" s="28"/>
      <c r="TZ114" s="28"/>
      <c r="UA114" s="28"/>
      <c r="UB114" s="28"/>
      <c r="UC114" s="28"/>
      <c r="UD114" s="28"/>
      <c r="UE114" s="28"/>
      <c r="UF114" s="28"/>
      <c r="UG114" s="28"/>
      <c r="UH114" s="28"/>
      <c r="UI114" s="28"/>
      <c r="UJ114" s="28"/>
      <c r="UK114" s="28"/>
      <c r="UL114" s="28"/>
      <c r="UM114" s="28"/>
      <c r="UN114" s="28"/>
      <c r="UO114" s="28"/>
      <c r="UP114" s="28"/>
      <c r="UQ114" s="28"/>
      <c r="UR114" s="28"/>
      <c r="US114" s="28"/>
      <c r="UT114" s="28"/>
      <c r="UU114" s="28"/>
      <c r="UV114" s="28"/>
      <c r="UW114" s="28"/>
      <c r="UX114" s="28"/>
      <c r="UY114" s="28"/>
      <c r="UZ114" s="28"/>
      <c r="VA114" s="28"/>
      <c r="VB114" s="28"/>
      <c r="VC114" s="28"/>
      <c r="VD114" s="28"/>
      <c r="VE114" s="28"/>
      <c r="VF114" s="28"/>
      <c r="VG114" s="28"/>
      <c r="VH114" s="28"/>
      <c r="VI114" s="28"/>
      <c r="VJ114" s="28"/>
      <c r="VK114" s="28"/>
      <c r="VL114" s="28"/>
      <c r="VM114" s="28"/>
      <c r="VN114" s="28"/>
      <c r="VO114" s="28"/>
      <c r="VP114" s="28"/>
      <c r="VQ114" s="28"/>
      <c r="VR114" s="28"/>
      <c r="VS114" s="28"/>
      <c r="VT114" s="28"/>
      <c r="VU114" s="28"/>
      <c r="VV114" s="28"/>
      <c r="VW114" s="28"/>
      <c r="VX114" s="28"/>
      <c r="VY114" s="28"/>
      <c r="VZ114" s="28"/>
      <c r="WA114" s="28"/>
      <c r="WB114" s="28"/>
      <c r="WC114" s="28"/>
      <c r="WD114" s="28"/>
      <c r="WE114" s="28"/>
      <c r="WF114" s="28"/>
      <c r="WG114" s="28"/>
      <c r="WH114" s="28"/>
      <c r="WI114" s="28"/>
      <c r="WJ114" s="28"/>
      <c r="WK114" s="28"/>
      <c r="WL114" s="28"/>
      <c r="WM114" s="28"/>
      <c r="WN114" s="28"/>
      <c r="WO114" s="28"/>
      <c r="WP114" s="28"/>
      <c r="WQ114" s="28"/>
      <c r="WR114" s="28"/>
      <c r="WS114" s="28"/>
      <c r="WT114" s="28"/>
      <c r="WU114" s="28"/>
      <c r="WV114" s="28"/>
      <c r="WW114" s="28"/>
      <c r="WX114" s="28"/>
      <c r="WY114" s="28"/>
      <c r="WZ114" s="28"/>
      <c r="XA114" s="28"/>
      <c r="XB114" s="28"/>
      <c r="XC114" s="28"/>
      <c r="XD114" s="28"/>
      <c r="XE114" s="28"/>
      <c r="XF114" s="28"/>
      <c r="XG114" s="28"/>
      <c r="XH114" s="28"/>
      <c r="XI114" s="28"/>
      <c r="XJ114" s="28"/>
      <c r="XK114" s="28"/>
      <c r="XL114" s="28"/>
      <c r="XM114" s="28"/>
      <c r="XN114" s="28"/>
      <c r="XO114" s="28"/>
      <c r="XP114" s="28"/>
      <c r="XQ114" s="28"/>
      <c r="XR114" s="28"/>
      <c r="XS114" s="28"/>
      <c r="XT114" s="28"/>
      <c r="XU114" s="28"/>
      <c r="XV114" s="28"/>
      <c r="XW114" s="28"/>
      <c r="XX114" s="28"/>
      <c r="XY114" s="28"/>
      <c r="XZ114" s="28"/>
      <c r="YA114" s="28"/>
      <c r="YB114" s="28"/>
      <c r="YC114" s="28"/>
      <c r="YD114" s="28"/>
      <c r="YE114" s="28"/>
      <c r="YF114" s="28"/>
      <c r="YG114" s="28"/>
      <c r="YH114" s="28"/>
      <c r="YI114" s="28"/>
      <c r="YJ114" s="28"/>
      <c r="YK114" s="28"/>
      <c r="YL114" s="28"/>
      <c r="YM114" s="28"/>
      <c r="YN114" s="28"/>
      <c r="YO114" s="28"/>
      <c r="YP114" s="28"/>
      <c r="YQ114" s="28"/>
      <c r="YR114" s="28"/>
      <c r="YS114" s="28"/>
      <c r="YT114" s="28"/>
      <c r="YU114" s="28"/>
      <c r="YV114" s="28"/>
      <c r="YW114" s="28"/>
      <c r="YX114" s="28"/>
      <c r="YY114" s="28"/>
      <c r="YZ114" s="28"/>
      <c r="ZA114" s="28"/>
      <c r="ZB114" s="28"/>
      <c r="ZC114" s="28"/>
      <c r="ZD114" s="28"/>
      <c r="ZE114" s="28"/>
      <c r="ZF114" s="28"/>
      <c r="ZG114" s="28"/>
      <c r="ZH114" s="28"/>
      <c r="ZI114" s="28"/>
      <c r="ZJ114" s="28"/>
      <c r="ZK114" s="28"/>
      <c r="ZL114" s="28"/>
      <c r="ZM114" s="28"/>
      <c r="ZN114" s="28"/>
      <c r="ZO114" s="28"/>
      <c r="ZP114" s="28"/>
      <c r="ZQ114" s="28"/>
      <c r="ZR114" s="28"/>
      <c r="ZS114" s="28"/>
      <c r="ZT114" s="28"/>
      <c r="ZU114" s="28"/>
      <c r="ZV114" s="28"/>
      <c r="ZW114" s="28"/>
      <c r="ZX114" s="28"/>
      <c r="ZY114" s="28"/>
      <c r="ZZ114" s="28"/>
      <c r="AAA114" s="28"/>
      <c r="AAB114" s="28"/>
      <c r="AAC114" s="28"/>
      <c r="AAD114" s="28"/>
      <c r="AAE114" s="28"/>
      <c r="AAF114" s="28"/>
      <c r="AAG114" s="28"/>
      <c r="AAH114" s="28"/>
      <c r="AAI114" s="28"/>
      <c r="AAJ114" s="28"/>
      <c r="AAK114" s="28"/>
      <c r="AAL114" s="28"/>
      <c r="AAM114" s="28"/>
      <c r="AAN114" s="28"/>
      <c r="AAO114" s="28"/>
      <c r="AAP114" s="28"/>
      <c r="AAQ114" s="28"/>
      <c r="AAR114" s="28"/>
      <c r="AAS114" s="28"/>
      <c r="AAT114" s="28"/>
      <c r="AAU114" s="28"/>
      <c r="AAV114" s="28"/>
      <c r="AAW114" s="28"/>
      <c r="AAX114" s="28"/>
      <c r="AAY114" s="28"/>
      <c r="AAZ114" s="28"/>
      <c r="ABA114" s="28"/>
      <c r="ABB114" s="28"/>
      <c r="ABC114" s="28"/>
      <c r="ABD114" s="28"/>
      <c r="ABE114" s="28"/>
      <c r="ABF114" s="28"/>
      <c r="ABG114" s="28"/>
      <c r="ABH114" s="28"/>
      <c r="ABI114" s="28"/>
      <c r="ABJ114" s="28"/>
      <c r="ABK114" s="28"/>
      <c r="ABL114" s="28"/>
      <c r="ABM114" s="28"/>
      <c r="ABN114" s="28"/>
      <c r="ABO114" s="28"/>
      <c r="ABP114" s="28"/>
      <c r="ABQ114" s="28"/>
      <c r="ABR114" s="28"/>
      <c r="ABS114" s="28"/>
      <c r="ABT114" s="28"/>
      <c r="ABU114" s="28"/>
      <c r="ABV114" s="28"/>
      <c r="ABW114" s="28"/>
      <c r="ABX114" s="28"/>
      <c r="ABY114" s="28"/>
      <c r="ABZ114" s="28"/>
      <c r="ACA114" s="28"/>
      <c r="ACB114" s="28"/>
      <c r="ACC114" s="28"/>
      <c r="ACD114" s="28"/>
      <c r="ACE114" s="28"/>
      <c r="ACF114" s="28"/>
      <c r="ACG114" s="28"/>
      <c r="ACH114" s="28"/>
      <c r="ACI114" s="28"/>
      <c r="ACJ114" s="28"/>
      <c r="ACK114" s="28"/>
      <c r="ACL114" s="28"/>
      <c r="ACM114" s="28"/>
      <c r="ACN114" s="28"/>
      <c r="ACO114" s="28"/>
      <c r="ACP114" s="28"/>
      <c r="ACQ114" s="28"/>
      <c r="ACR114" s="28"/>
      <c r="ACS114" s="28"/>
      <c r="ACT114" s="28"/>
      <c r="ACU114" s="28"/>
      <c r="ACV114" s="28"/>
      <c r="ACW114" s="28"/>
      <c r="ACX114" s="28"/>
      <c r="ACY114" s="28"/>
      <c r="ACZ114" s="28"/>
      <c r="ADA114" s="28"/>
      <c r="ADB114" s="28"/>
      <c r="ADC114" s="28"/>
      <c r="ADD114" s="28"/>
      <c r="ADE114" s="28"/>
      <c r="ADF114" s="28"/>
      <c r="ADG114" s="28"/>
      <c r="ADH114" s="28"/>
      <c r="ADI114" s="28"/>
      <c r="ADJ114" s="28"/>
      <c r="ADK114" s="28"/>
      <c r="ADL114" s="28"/>
      <c r="ADM114" s="28"/>
      <c r="ADN114" s="28"/>
      <c r="ADO114" s="28"/>
      <c r="ADP114" s="28"/>
      <c r="ADQ114" s="28"/>
      <c r="ADR114" s="28"/>
      <c r="ADS114" s="28"/>
      <c r="ADT114" s="28"/>
      <c r="ADU114" s="28"/>
      <c r="ADV114" s="28"/>
      <c r="ADW114" s="28"/>
      <c r="ADX114" s="28"/>
      <c r="ADY114" s="28"/>
      <c r="ADZ114" s="28"/>
      <c r="AEA114" s="28"/>
      <c r="AEB114" s="28"/>
      <c r="AEC114" s="28"/>
      <c r="AED114" s="28"/>
      <c r="AEE114" s="28"/>
      <c r="AEF114" s="28"/>
      <c r="AEG114" s="28"/>
      <c r="AEH114" s="28"/>
      <c r="AEI114" s="28"/>
      <c r="AEJ114" s="28"/>
      <c r="AEK114" s="28"/>
      <c r="AEL114" s="28"/>
      <c r="AEM114" s="28"/>
      <c r="AEN114" s="28"/>
      <c r="AEO114" s="28"/>
      <c r="AEP114" s="28"/>
      <c r="AEQ114" s="28"/>
      <c r="AER114" s="28"/>
      <c r="AES114" s="28"/>
      <c r="AET114" s="28"/>
      <c r="AEU114" s="28"/>
      <c r="AEV114" s="28"/>
      <c r="AEW114" s="28"/>
      <c r="AEX114" s="28"/>
      <c r="AEY114" s="28"/>
      <c r="AEZ114" s="28"/>
      <c r="AFA114" s="28"/>
      <c r="AFB114" s="28"/>
      <c r="AFC114" s="28"/>
      <c r="AFD114" s="28"/>
      <c r="AFE114" s="28"/>
      <c r="AFF114" s="28"/>
      <c r="AFG114" s="28"/>
      <c r="AFH114" s="28"/>
      <c r="AFI114" s="28"/>
      <c r="AFJ114" s="28"/>
      <c r="AFK114" s="28"/>
      <c r="AFL114" s="28"/>
      <c r="AFM114" s="28"/>
      <c r="AFN114" s="28"/>
      <c r="AFO114" s="28"/>
      <c r="AFP114" s="28"/>
      <c r="AFQ114" s="28"/>
      <c r="AFR114" s="28"/>
      <c r="AFS114" s="28"/>
      <c r="AFT114" s="28"/>
      <c r="AFU114" s="28"/>
      <c r="AFV114" s="28"/>
      <c r="AFW114" s="28"/>
      <c r="AFX114" s="28"/>
      <c r="AFY114" s="28"/>
      <c r="AFZ114" s="28"/>
      <c r="AGA114" s="28"/>
      <c r="AGB114" s="28"/>
      <c r="AGC114" s="28"/>
      <c r="AGD114" s="28"/>
      <c r="AGE114" s="28"/>
      <c r="AGF114" s="28"/>
      <c r="AGG114" s="28"/>
      <c r="AGH114" s="28"/>
      <c r="AGI114" s="28"/>
      <c r="AGJ114" s="28"/>
      <c r="AGK114" s="28"/>
      <c r="AGL114" s="28"/>
      <c r="AGM114" s="28"/>
      <c r="AGN114" s="28"/>
      <c r="AGO114" s="28"/>
      <c r="AGP114" s="28"/>
      <c r="AGQ114" s="28"/>
      <c r="AGR114" s="28"/>
      <c r="AGS114" s="28"/>
      <c r="AGT114" s="28"/>
      <c r="AGU114" s="28"/>
      <c r="AGV114" s="28"/>
      <c r="AGW114" s="28"/>
      <c r="AGX114" s="28"/>
      <c r="AGY114" s="28"/>
      <c r="AGZ114" s="28"/>
      <c r="AHA114" s="28"/>
      <c r="AHB114" s="28"/>
      <c r="AHC114" s="28"/>
      <c r="AHD114" s="28"/>
      <c r="AHE114" s="28"/>
      <c r="AHF114" s="28"/>
      <c r="AHG114" s="28"/>
      <c r="AHH114" s="28"/>
      <c r="AHI114" s="28"/>
      <c r="AHJ114" s="28"/>
      <c r="AHK114" s="28"/>
      <c r="AHL114" s="28"/>
      <c r="AHM114" s="28"/>
      <c r="AHN114" s="28"/>
      <c r="AHO114" s="28"/>
      <c r="AHP114" s="28"/>
      <c r="AHQ114" s="28"/>
      <c r="AHR114" s="28"/>
      <c r="AHS114" s="28"/>
      <c r="AHT114" s="28"/>
      <c r="AHU114" s="28"/>
      <c r="AHV114" s="28"/>
      <c r="AHW114" s="28"/>
      <c r="AHX114" s="28"/>
      <c r="AHY114" s="28"/>
      <c r="AHZ114" s="28"/>
      <c r="AIA114" s="28"/>
      <c r="AIB114" s="28"/>
      <c r="AIC114" s="28"/>
      <c r="AID114" s="28"/>
      <c r="AIE114" s="28"/>
      <c r="AIF114" s="28"/>
      <c r="AIG114" s="28"/>
      <c r="AIH114" s="28"/>
      <c r="AII114" s="28"/>
      <c r="AIJ114" s="28"/>
      <c r="AIK114" s="28"/>
      <c r="AIL114" s="28"/>
      <c r="AIM114" s="28"/>
      <c r="AIN114" s="28"/>
      <c r="AIO114" s="28"/>
      <c r="AIP114" s="28"/>
      <c r="AIQ114" s="28"/>
      <c r="AIR114" s="28"/>
      <c r="AIS114" s="28"/>
      <c r="AIT114" s="28"/>
      <c r="AIU114" s="28"/>
      <c r="AIV114" s="28"/>
      <c r="AIW114" s="28"/>
      <c r="AIX114" s="28"/>
      <c r="AIY114" s="28"/>
      <c r="AIZ114" s="28"/>
      <c r="AJA114" s="28"/>
      <c r="AJB114" s="28"/>
      <c r="AJC114" s="28"/>
      <c r="AJD114" s="28"/>
      <c r="AJE114" s="28"/>
      <c r="AJF114" s="28"/>
      <c r="AJG114" s="28"/>
      <c r="AJH114" s="28"/>
      <c r="AJI114" s="28"/>
      <c r="AJJ114" s="28"/>
      <c r="AJK114" s="28"/>
      <c r="AJL114" s="28"/>
      <c r="AJM114" s="28"/>
      <c r="AJN114" s="28"/>
      <c r="AJO114" s="28"/>
      <c r="AJP114" s="28"/>
      <c r="AJQ114" s="28"/>
      <c r="AJR114" s="28"/>
      <c r="AJS114" s="28"/>
      <c r="AJT114" s="28"/>
      <c r="AJU114" s="28"/>
      <c r="AJV114" s="28"/>
      <c r="AJW114" s="28"/>
      <c r="AJX114" s="28"/>
      <c r="AJY114" s="28"/>
      <c r="AJZ114" s="28"/>
      <c r="AKA114" s="28"/>
      <c r="AKB114" s="28"/>
      <c r="AKC114" s="28"/>
      <c r="AKD114" s="28"/>
      <c r="AKE114" s="28"/>
      <c r="AKF114" s="28"/>
      <c r="AKG114" s="28"/>
      <c r="AKH114" s="28"/>
      <c r="AKI114" s="28"/>
      <c r="AKJ114" s="28"/>
      <c r="AKK114" s="28"/>
      <c r="AKL114" s="28"/>
      <c r="AKM114" s="28"/>
      <c r="AKN114" s="28"/>
      <c r="AKO114" s="28"/>
      <c r="AKP114" s="28"/>
      <c r="AKQ114" s="28"/>
      <c r="AKR114" s="28"/>
      <c r="AKS114" s="28"/>
      <c r="AKT114" s="28"/>
      <c r="AKU114" s="28"/>
      <c r="AKV114" s="28"/>
      <c r="AKW114" s="28"/>
      <c r="AKX114" s="28"/>
      <c r="AKY114" s="28"/>
      <c r="AKZ114" s="28"/>
      <c r="ALA114" s="28"/>
      <c r="ALB114" s="28"/>
      <c r="ALC114" s="28"/>
      <c r="ALD114" s="28"/>
      <c r="ALE114" s="28"/>
      <c r="ALF114" s="28"/>
      <c r="ALG114" s="28"/>
      <c r="ALH114" s="28"/>
      <c r="ALI114" s="28"/>
      <c r="ALJ114" s="28"/>
      <c r="ALK114" s="28"/>
      <c r="ALL114" s="28"/>
      <c r="ALM114" s="28"/>
      <c r="ALN114" s="28"/>
      <c r="ALO114" s="28"/>
      <c r="ALP114" s="28"/>
      <c r="ALQ114" s="28"/>
      <c r="ALR114" s="28"/>
      <c r="ALS114" s="28"/>
      <c r="ALT114" s="28"/>
      <c r="ALU114" s="28"/>
      <c r="ALV114" s="28"/>
      <c r="ALW114" s="28"/>
      <c r="ALX114" s="28"/>
      <c r="ALY114" s="28"/>
      <c r="ALZ114" s="28"/>
      <c r="AMA114" s="28"/>
      <c r="AMB114" s="28"/>
      <c r="AMC114" s="28"/>
      <c r="AMD114" s="28"/>
      <c r="AME114" s="28"/>
      <c r="AMF114" s="28"/>
      <c r="AMG114" s="28"/>
      <c r="AMH114" s="28"/>
      <c r="AMI114" s="28"/>
      <c r="AMJ114" s="28"/>
      <c r="AMK114" s="28"/>
      <c r="AML114" s="28"/>
      <c r="AMM114" s="28"/>
      <c r="AMN114" s="28"/>
      <c r="AMO114" s="28"/>
      <c r="AMP114" s="28"/>
      <c r="AMQ114" s="28"/>
      <c r="AMR114" s="28"/>
      <c r="AMS114" s="28"/>
      <c r="AMT114" s="28"/>
      <c r="AMU114" s="28"/>
      <c r="AMV114" s="28"/>
      <c r="AMW114" s="28"/>
      <c r="AMX114" s="28"/>
      <c r="AMY114" s="28"/>
      <c r="AMZ114" s="28"/>
      <c r="ANA114" s="28"/>
      <c r="ANB114" s="28"/>
    </row>
    <row r="115" spans="3:1042" s="6" customFormat="1" ht="15" customHeight="1" x14ac:dyDescent="0.25">
      <c r="C115" s="6" t="str">
        <f t="shared" si="37"/>
        <v>American</v>
      </c>
      <c r="D115" s="6" t="str">
        <f t="shared" si="38"/>
        <v>HPA10280H045DV 2**  (80 gal)</v>
      </c>
      <c r="E115" s="6">
        <f t="shared" si="39"/>
        <v>1202385</v>
      </c>
      <c r="F115" s="55">
        <f t="shared" si="58"/>
        <v>80</v>
      </c>
      <c r="G115" s="6" t="str">
        <f t="shared" si="41"/>
        <v>AOSmithHPTS80</v>
      </c>
      <c r="H115" s="116">
        <f t="shared" si="42"/>
        <v>0</v>
      </c>
      <c r="I115" s="154" t="str">
        <f t="shared" si="59"/>
        <v>AmericanHPA10280H045DV2xx</v>
      </c>
      <c r="J115" s="91" t="s">
        <v>188</v>
      </c>
      <c r="K115" s="189"/>
      <c r="L115" s="133">
        <f t="shared" si="60"/>
        <v>12</v>
      </c>
      <c r="M115" s="193" t="s">
        <v>17</v>
      </c>
      <c r="N115" s="184">
        <f t="shared" si="57"/>
        <v>23</v>
      </c>
      <c r="O115" s="169">
        <f t="shared" si="4"/>
        <v>1202385</v>
      </c>
      <c r="P115" s="9" t="str">
        <f t="shared" si="54"/>
        <v>HPA10280H045DV 2**  (80 gal)</v>
      </c>
      <c r="Q115" s="11">
        <f t="shared" si="5"/>
        <v>1</v>
      </c>
      <c r="R115" s="179" t="s">
        <v>961</v>
      </c>
      <c r="S115" s="191">
        <v>80</v>
      </c>
      <c r="T115" s="179" t="s">
        <v>819</v>
      </c>
      <c r="U115" s="179" t="s">
        <v>819</v>
      </c>
      <c r="V115" s="131" t="str">
        <f t="shared" si="6"/>
        <v>AOSmithHPTS80</v>
      </c>
      <c r="W115" s="186">
        <v>0</v>
      </c>
      <c r="X115" s="171"/>
      <c r="Y115" s="202"/>
      <c r="Z115" s="187"/>
      <c r="AA115" s="126" t="str">
        <f t="shared" si="55"/>
        <v>2,     1202385,   "HPA10280H045DV 2**  (80 gal)"</v>
      </c>
      <c r="AB115" s="188" t="s">
        <v>17</v>
      </c>
      <c r="AC115" s="180" t="s">
        <v>1261</v>
      </c>
      <c r="AD115" s="173">
        <f t="shared" si="8"/>
        <v>1</v>
      </c>
      <c r="AE115" s="126" t="str">
        <f t="shared" si="56"/>
        <v xml:space="preserve">          case  HPA10280H045DV 2**  (80 gal)   :   "AmericanHPA10280H045DV2xx"</v>
      </c>
      <c r="AF115" s="18"/>
      <c r="AG115" s="18"/>
      <c r="AH115" s="18"/>
      <c r="AI115" s="18"/>
      <c r="AJ115" s="18"/>
      <c r="AK115" s="18"/>
      <c r="AL115" s="18"/>
      <c r="AM115" s="18"/>
      <c r="AN115" s="18"/>
      <c r="AO115" s="18"/>
      <c r="AP115" s="18"/>
      <c r="AQ115" s="18"/>
      <c r="AR115" s="18"/>
      <c r="AS115" s="18"/>
      <c r="AT115" s="18"/>
      <c r="AU115" s="18"/>
      <c r="AV115" s="18"/>
      <c r="AW115" s="28"/>
      <c r="AX115" s="28"/>
      <c r="AY115" s="28"/>
      <c r="AZ115" s="28"/>
      <c r="BA115" s="28"/>
      <c r="BB115" s="28"/>
      <c r="BC115" s="28"/>
      <c r="BD115" s="28"/>
      <c r="BE115" s="28"/>
      <c r="BF115" s="28"/>
      <c r="BG115" s="28"/>
      <c r="BH115" s="28"/>
      <c r="BI115" s="28"/>
      <c r="BJ115" s="28"/>
      <c r="BK115" s="28"/>
      <c r="BL115" s="28"/>
      <c r="BM115" s="28"/>
      <c r="BN115" s="28"/>
      <c r="BO115" s="28"/>
      <c r="BP115" s="28"/>
      <c r="BQ115" s="28"/>
      <c r="BR115" s="28"/>
      <c r="BS115" s="28"/>
      <c r="BT115" s="28"/>
      <c r="BU115" s="28"/>
      <c r="BV115" s="28"/>
      <c r="BW115" s="28"/>
      <c r="BX115" s="28"/>
      <c r="BY115" s="28"/>
      <c r="BZ115" s="28"/>
      <c r="CA115" s="28"/>
      <c r="CB115" s="28"/>
      <c r="CC115" s="28"/>
      <c r="CD115" s="28"/>
      <c r="CE115" s="28"/>
      <c r="CF115" s="28"/>
      <c r="CG115" s="28"/>
      <c r="CH115" s="28"/>
      <c r="CI115" s="28"/>
      <c r="CJ115" s="28"/>
      <c r="CK115" s="28"/>
      <c r="CL115" s="28"/>
      <c r="CM115" s="28"/>
      <c r="CN115" s="28"/>
      <c r="CO115" s="28"/>
      <c r="CP115" s="28"/>
      <c r="CQ115" s="28"/>
      <c r="CR115" s="28"/>
      <c r="CS115" s="28"/>
      <c r="CT115" s="28"/>
      <c r="CU115" s="28"/>
      <c r="CV115" s="28"/>
      <c r="CW115" s="28"/>
      <c r="CX115" s="28"/>
      <c r="CY115" s="28"/>
      <c r="CZ115" s="28"/>
      <c r="DA115" s="28"/>
      <c r="DB115" s="28"/>
      <c r="DC115" s="28"/>
      <c r="DD115" s="28"/>
      <c r="DE115" s="28"/>
      <c r="DF115" s="28"/>
      <c r="DG115" s="28"/>
      <c r="DH115" s="28"/>
      <c r="DI115" s="28"/>
      <c r="DJ115" s="28"/>
      <c r="DK115" s="28"/>
      <c r="DL115" s="28"/>
      <c r="DM115" s="28"/>
      <c r="DN115" s="28"/>
      <c r="DO115" s="28"/>
      <c r="DP115" s="28"/>
      <c r="DQ115" s="28"/>
      <c r="DR115" s="28"/>
      <c r="DS115" s="28"/>
      <c r="DT115" s="28"/>
      <c r="DU115" s="28"/>
      <c r="DV115" s="28"/>
      <c r="DW115" s="28"/>
      <c r="DX115" s="28"/>
      <c r="DY115" s="28"/>
      <c r="DZ115" s="28"/>
      <c r="EA115" s="28"/>
      <c r="EB115" s="28"/>
      <c r="EC115" s="28"/>
      <c r="ED115" s="28"/>
      <c r="EE115" s="28"/>
      <c r="EF115" s="28"/>
      <c r="EG115" s="28"/>
      <c r="EH115" s="28"/>
      <c r="EI115" s="28"/>
      <c r="EJ115" s="28"/>
      <c r="EK115" s="28"/>
      <c r="EL115" s="28"/>
      <c r="EM115" s="28"/>
      <c r="EN115" s="28"/>
      <c r="EO115" s="28"/>
      <c r="EP115" s="28"/>
      <c r="EQ115" s="28"/>
      <c r="ER115" s="28"/>
      <c r="ES115" s="28"/>
      <c r="ET115" s="28"/>
      <c r="EU115" s="28"/>
      <c r="EV115" s="28"/>
      <c r="EW115" s="28"/>
      <c r="EX115" s="28"/>
      <c r="EY115" s="28"/>
      <c r="EZ115" s="28"/>
      <c r="FA115" s="28"/>
      <c r="FB115" s="28"/>
      <c r="FC115" s="28"/>
      <c r="FD115" s="28"/>
      <c r="FE115" s="28"/>
      <c r="FF115" s="28"/>
      <c r="FG115" s="28"/>
      <c r="FH115" s="28"/>
      <c r="FI115" s="28"/>
      <c r="FJ115" s="28"/>
      <c r="FK115" s="28"/>
      <c r="FL115" s="28"/>
      <c r="FM115" s="28"/>
      <c r="FN115" s="28"/>
      <c r="FO115" s="28"/>
      <c r="FP115" s="28"/>
      <c r="FQ115" s="28"/>
      <c r="FR115" s="28"/>
      <c r="FS115" s="28"/>
      <c r="FT115" s="28"/>
      <c r="FU115" s="28"/>
      <c r="FV115" s="28"/>
      <c r="FW115" s="28"/>
      <c r="FX115" s="28"/>
      <c r="FY115" s="28"/>
      <c r="FZ115" s="28"/>
      <c r="GA115" s="28"/>
      <c r="GB115" s="28"/>
      <c r="GC115" s="28"/>
      <c r="GD115" s="28"/>
      <c r="GE115" s="28"/>
      <c r="GF115" s="28"/>
      <c r="GG115" s="28"/>
      <c r="GH115" s="28"/>
      <c r="GI115" s="28"/>
      <c r="GJ115" s="28"/>
      <c r="GK115" s="28"/>
      <c r="GL115" s="28"/>
      <c r="GM115" s="28"/>
      <c r="GN115" s="28"/>
      <c r="GO115" s="28"/>
      <c r="GP115" s="28"/>
      <c r="GQ115" s="28"/>
      <c r="GR115" s="28"/>
      <c r="GS115" s="28"/>
      <c r="GT115" s="28"/>
      <c r="GU115" s="28"/>
      <c r="GV115" s="28"/>
      <c r="GW115" s="28"/>
      <c r="GX115" s="28"/>
      <c r="GY115" s="28"/>
      <c r="GZ115" s="28"/>
      <c r="HA115" s="28"/>
      <c r="HB115" s="28"/>
      <c r="HC115" s="28"/>
      <c r="HD115" s="28"/>
      <c r="HE115" s="28"/>
      <c r="HF115" s="28"/>
      <c r="HG115" s="28"/>
      <c r="HH115" s="28"/>
      <c r="HI115" s="28"/>
      <c r="HJ115" s="28"/>
      <c r="HK115" s="28"/>
      <c r="HL115" s="28"/>
      <c r="HM115" s="28"/>
      <c r="HN115" s="28"/>
      <c r="HO115" s="28"/>
      <c r="HP115" s="28"/>
      <c r="HQ115" s="28"/>
      <c r="HR115" s="28"/>
      <c r="HS115" s="28"/>
      <c r="HT115" s="28"/>
      <c r="HU115" s="28"/>
      <c r="HV115" s="28"/>
      <c r="HW115" s="28"/>
      <c r="HX115" s="28"/>
      <c r="HY115" s="28"/>
      <c r="HZ115" s="28"/>
      <c r="IA115" s="28"/>
      <c r="IB115" s="28"/>
      <c r="IC115" s="28"/>
      <c r="ID115" s="28"/>
      <c r="IE115" s="28"/>
      <c r="IF115" s="28"/>
      <c r="IG115" s="28"/>
      <c r="IH115" s="28"/>
      <c r="II115" s="28"/>
      <c r="IJ115" s="28"/>
      <c r="IK115" s="28"/>
      <c r="IL115" s="28"/>
      <c r="IM115" s="28"/>
      <c r="IN115" s="28"/>
      <c r="IO115" s="28"/>
      <c r="IP115" s="28"/>
      <c r="IQ115" s="28"/>
      <c r="IR115" s="28"/>
      <c r="IS115" s="28"/>
      <c r="IT115" s="28"/>
      <c r="IU115" s="28"/>
      <c r="IV115" s="28"/>
      <c r="IW115" s="28"/>
      <c r="IX115" s="28"/>
      <c r="IY115" s="28"/>
      <c r="IZ115" s="28"/>
      <c r="JA115" s="28"/>
      <c r="JB115" s="28"/>
      <c r="JC115" s="28"/>
      <c r="JD115" s="28"/>
      <c r="JE115" s="28"/>
      <c r="JF115" s="28"/>
      <c r="JG115" s="28"/>
      <c r="JH115" s="28"/>
      <c r="JI115" s="28"/>
      <c r="JJ115" s="28"/>
      <c r="JK115" s="28"/>
      <c r="JL115" s="28"/>
      <c r="JM115" s="28"/>
      <c r="JN115" s="28"/>
      <c r="JO115" s="28"/>
      <c r="JP115" s="28"/>
      <c r="JQ115" s="28"/>
      <c r="JR115" s="28"/>
      <c r="JS115" s="28"/>
      <c r="JT115" s="28"/>
      <c r="JU115" s="28"/>
      <c r="JV115" s="28"/>
      <c r="JW115" s="28"/>
      <c r="JX115" s="28"/>
      <c r="JY115" s="28"/>
      <c r="JZ115" s="28"/>
      <c r="KA115" s="28"/>
      <c r="KB115" s="28"/>
      <c r="KC115" s="28"/>
      <c r="KD115" s="28"/>
      <c r="KE115" s="28"/>
      <c r="KF115" s="28"/>
      <c r="KG115" s="28"/>
      <c r="KH115" s="28"/>
      <c r="KI115" s="28"/>
      <c r="KJ115" s="28"/>
      <c r="KK115" s="28"/>
      <c r="KL115" s="28"/>
      <c r="KM115" s="28"/>
      <c r="KN115" s="28"/>
      <c r="KO115" s="28"/>
      <c r="KP115" s="28"/>
      <c r="KQ115" s="28"/>
      <c r="KR115" s="28"/>
      <c r="KS115" s="28"/>
      <c r="KT115" s="28"/>
      <c r="KU115" s="28"/>
      <c r="KV115" s="28"/>
      <c r="KW115" s="28"/>
      <c r="KX115" s="28"/>
      <c r="KY115" s="28"/>
      <c r="KZ115" s="28"/>
      <c r="LA115" s="28"/>
      <c r="LB115" s="28"/>
      <c r="LC115" s="28"/>
      <c r="LD115" s="28"/>
      <c r="LE115" s="28"/>
      <c r="LF115" s="28"/>
      <c r="LG115" s="28"/>
      <c r="LH115" s="28"/>
      <c r="LI115" s="28"/>
      <c r="LJ115" s="28"/>
      <c r="LK115" s="28"/>
      <c r="LL115" s="28"/>
      <c r="LM115" s="28"/>
      <c r="LN115" s="28"/>
      <c r="LO115" s="28"/>
      <c r="LP115" s="28"/>
      <c r="LQ115" s="28"/>
      <c r="LR115" s="28"/>
      <c r="LS115" s="28"/>
      <c r="LT115" s="28"/>
      <c r="LU115" s="28"/>
      <c r="LV115" s="28"/>
      <c r="LW115" s="28"/>
      <c r="LX115" s="28"/>
      <c r="LY115" s="28"/>
      <c r="LZ115" s="28"/>
      <c r="MA115" s="28"/>
      <c r="MB115" s="28"/>
      <c r="MC115" s="28"/>
      <c r="MD115" s="28"/>
      <c r="ME115" s="28"/>
      <c r="MF115" s="28"/>
      <c r="MG115" s="28"/>
      <c r="MH115" s="28"/>
      <c r="MI115" s="28"/>
      <c r="MJ115" s="28"/>
      <c r="MK115" s="28"/>
      <c r="ML115" s="28"/>
      <c r="MM115" s="28"/>
      <c r="MN115" s="28"/>
      <c r="MO115" s="28"/>
      <c r="MP115" s="28"/>
      <c r="MQ115" s="28"/>
      <c r="MR115" s="28"/>
      <c r="MS115" s="28"/>
      <c r="MT115" s="28"/>
      <c r="MU115" s="28"/>
      <c r="MV115" s="28"/>
      <c r="MW115" s="28"/>
      <c r="MX115" s="28"/>
      <c r="MY115" s="28"/>
      <c r="MZ115" s="28"/>
      <c r="NA115" s="28"/>
      <c r="NB115" s="28"/>
      <c r="NC115" s="28"/>
      <c r="ND115" s="28"/>
      <c r="NE115" s="28"/>
      <c r="NF115" s="28"/>
      <c r="NG115" s="28"/>
      <c r="NH115" s="28"/>
      <c r="NI115" s="28"/>
      <c r="NJ115" s="28"/>
      <c r="NK115" s="28"/>
      <c r="NL115" s="28"/>
      <c r="NM115" s="28"/>
      <c r="NN115" s="28"/>
      <c r="NO115" s="28"/>
      <c r="NP115" s="28"/>
      <c r="NQ115" s="28"/>
      <c r="NR115" s="28"/>
      <c r="NS115" s="28"/>
      <c r="NT115" s="28"/>
      <c r="NU115" s="28"/>
      <c r="NV115" s="28"/>
      <c r="NW115" s="28"/>
      <c r="NX115" s="28"/>
      <c r="NY115" s="28"/>
      <c r="NZ115" s="28"/>
      <c r="OA115" s="28"/>
      <c r="OB115" s="28"/>
      <c r="OC115" s="28"/>
      <c r="OD115" s="28"/>
      <c r="OE115" s="28"/>
      <c r="OF115" s="28"/>
      <c r="OG115" s="28"/>
      <c r="OH115" s="28"/>
      <c r="OI115" s="28"/>
      <c r="OJ115" s="28"/>
      <c r="OK115" s="28"/>
      <c r="OL115" s="28"/>
      <c r="OM115" s="28"/>
      <c r="ON115" s="28"/>
      <c r="OO115" s="28"/>
      <c r="OP115" s="28"/>
      <c r="OQ115" s="28"/>
      <c r="OR115" s="28"/>
      <c r="OS115" s="28"/>
      <c r="OT115" s="28"/>
      <c r="OU115" s="28"/>
      <c r="OV115" s="28"/>
      <c r="OW115" s="28"/>
      <c r="OX115" s="28"/>
      <c r="OY115" s="28"/>
      <c r="OZ115" s="28"/>
      <c r="PA115" s="28"/>
      <c r="PB115" s="28"/>
      <c r="PC115" s="28"/>
      <c r="PD115" s="28"/>
      <c r="PE115" s="28"/>
      <c r="PF115" s="28"/>
      <c r="PG115" s="28"/>
      <c r="PH115" s="28"/>
      <c r="PI115" s="28"/>
      <c r="PJ115" s="28"/>
      <c r="PK115" s="28"/>
      <c r="PL115" s="28"/>
      <c r="PM115" s="28"/>
      <c r="PN115" s="28"/>
      <c r="PO115" s="28"/>
      <c r="PP115" s="28"/>
      <c r="PQ115" s="28"/>
      <c r="PR115" s="28"/>
      <c r="PS115" s="28"/>
      <c r="PT115" s="28"/>
      <c r="PU115" s="28"/>
      <c r="PV115" s="28"/>
      <c r="PW115" s="28"/>
      <c r="PX115" s="28"/>
      <c r="PY115" s="28"/>
      <c r="PZ115" s="28"/>
      <c r="QA115" s="28"/>
      <c r="QB115" s="28"/>
      <c r="QC115" s="28"/>
      <c r="QD115" s="28"/>
      <c r="QE115" s="28"/>
      <c r="QF115" s="28"/>
      <c r="QG115" s="28"/>
      <c r="QH115" s="28"/>
      <c r="QI115" s="28"/>
      <c r="QJ115" s="28"/>
      <c r="QK115" s="28"/>
      <c r="QL115" s="28"/>
      <c r="QM115" s="28"/>
      <c r="QN115" s="28"/>
      <c r="QO115" s="28"/>
      <c r="QP115" s="28"/>
      <c r="QQ115" s="28"/>
      <c r="QR115" s="28"/>
      <c r="QS115" s="28"/>
      <c r="QT115" s="28"/>
      <c r="QU115" s="28"/>
      <c r="QV115" s="28"/>
      <c r="QW115" s="28"/>
      <c r="QX115" s="28"/>
      <c r="QY115" s="28"/>
      <c r="QZ115" s="28"/>
      <c r="RA115" s="28"/>
      <c r="RB115" s="28"/>
      <c r="RC115" s="28"/>
      <c r="RD115" s="28"/>
      <c r="RE115" s="28"/>
      <c r="RF115" s="28"/>
      <c r="RG115" s="28"/>
      <c r="RH115" s="28"/>
      <c r="RI115" s="28"/>
      <c r="RJ115" s="28"/>
      <c r="RK115" s="28"/>
      <c r="RL115" s="28"/>
      <c r="RM115" s="28"/>
      <c r="RN115" s="28"/>
      <c r="RO115" s="28"/>
      <c r="RP115" s="28"/>
      <c r="RQ115" s="28"/>
      <c r="RR115" s="28"/>
      <c r="RS115" s="28"/>
      <c r="RT115" s="28"/>
      <c r="RU115" s="28"/>
      <c r="RV115" s="28"/>
      <c r="RW115" s="28"/>
      <c r="RX115" s="28"/>
      <c r="RY115" s="28"/>
      <c r="RZ115" s="28"/>
      <c r="SA115" s="28"/>
      <c r="SB115" s="28"/>
      <c r="SC115" s="28"/>
      <c r="SD115" s="28"/>
      <c r="SE115" s="28"/>
      <c r="SF115" s="28"/>
      <c r="SG115" s="28"/>
      <c r="SH115" s="28"/>
      <c r="SI115" s="28"/>
      <c r="SJ115" s="28"/>
      <c r="SK115" s="28"/>
      <c r="SL115" s="28"/>
      <c r="SM115" s="28"/>
      <c r="SN115" s="28"/>
      <c r="SO115" s="28"/>
      <c r="SP115" s="28"/>
      <c r="SQ115" s="28"/>
      <c r="SR115" s="28"/>
      <c r="SS115" s="28"/>
      <c r="ST115" s="28"/>
      <c r="SU115" s="28"/>
      <c r="SV115" s="28"/>
      <c r="SW115" s="28"/>
      <c r="SX115" s="28"/>
      <c r="SY115" s="28"/>
      <c r="SZ115" s="28"/>
      <c r="TA115" s="28"/>
      <c r="TB115" s="28"/>
      <c r="TC115" s="28"/>
      <c r="TD115" s="28"/>
      <c r="TE115" s="28"/>
      <c r="TF115" s="28"/>
      <c r="TG115" s="28"/>
      <c r="TH115" s="28"/>
      <c r="TI115" s="28"/>
      <c r="TJ115" s="28"/>
      <c r="TK115" s="28"/>
      <c r="TL115" s="28"/>
      <c r="TM115" s="28"/>
      <c r="TN115" s="28"/>
      <c r="TO115" s="28"/>
      <c r="TP115" s="28"/>
      <c r="TQ115" s="28"/>
      <c r="TR115" s="28"/>
      <c r="TS115" s="28"/>
      <c r="TT115" s="28"/>
      <c r="TU115" s="28"/>
      <c r="TV115" s="28"/>
      <c r="TW115" s="28"/>
      <c r="TX115" s="28"/>
      <c r="TY115" s="28"/>
      <c r="TZ115" s="28"/>
      <c r="UA115" s="28"/>
      <c r="UB115" s="28"/>
      <c r="UC115" s="28"/>
      <c r="UD115" s="28"/>
      <c r="UE115" s="28"/>
      <c r="UF115" s="28"/>
      <c r="UG115" s="28"/>
      <c r="UH115" s="28"/>
      <c r="UI115" s="28"/>
      <c r="UJ115" s="28"/>
      <c r="UK115" s="28"/>
      <c r="UL115" s="28"/>
      <c r="UM115" s="28"/>
      <c r="UN115" s="28"/>
      <c r="UO115" s="28"/>
      <c r="UP115" s="28"/>
      <c r="UQ115" s="28"/>
      <c r="UR115" s="28"/>
      <c r="US115" s="28"/>
      <c r="UT115" s="28"/>
      <c r="UU115" s="28"/>
      <c r="UV115" s="28"/>
      <c r="UW115" s="28"/>
      <c r="UX115" s="28"/>
      <c r="UY115" s="28"/>
      <c r="UZ115" s="28"/>
      <c r="VA115" s="28"/>
      <c r="VB115" s="28"/>
      <c r="VC115" s="28"/>
      <c r="VD115" s="28"/>
      <c r="VE115" s="28"/>
      <c r="VF115" s="28"/>
      <c r="VG115" s="28"/>
      <c r="VH115" s="28"/>
      <c r="VI115" s="28"/>
      <c r="VJ115" s="28"/>
      <c r="VK115" s="28"/>
      <c r="VL115" s="28"/>
      <c r="VM115" s="28"/>
      <c r="VN115" s="28"/>
      <c r="VO115" s="28"/>
      <c r="VP115" s="28"/>
      <c r="VQ115" s="28"/>
      <c r="VR115" s="28"/>
      <c r="VS115" s="28"/>
      <c r="VT115" s="28"/>
      <c r="VU115" s="28"/>
      <c r="VV115" s="28"/>
      <c r="VW115" s="28"/>
      <c r="VX115" s="28"/>
      <c r="VY115" s="28"/>
      <c r="VZ115" s="28"/>
      <c r="WA115" s="28"/>
      <c r="WB115" s="28"/>
      <c r="WC115" s="28"/>
      <c r="WD115" s="28"/>
      <c r="WE115" s="28"/>
      <c r="WF115" s="28"/>
      <c r="WG115" s="28"/>
      <c r="WH115" s="28"/>
      <c r="WI115" s="28"/>
      <c r="WJ115" s="28"/>
      <c r="WK115" s="28"/>
      <c r="WL115" s="28"/>
      <c r="WM115" s="28"/>
      <c r="WN115" s="28"/>
      <c r="WO115" s="28"/>
      <c r="WP115" s="28"/>
      <c r="WQ115" s="28"/>
      <c r="WR115" s="28"/>
      <c r="WS115" s="28"/>
      <c r="WT115" s="28"/>
      <c r="WU115" s="28"/>
      <c r="WV115" s="28"/>
      <c r="WW115" s="28"/>
      <c r="WX115" s="28"/>
      <c r="WY115" s="28"/>
      <c r="WZ115" s="28"/>
      <c r="XA115" s="28"/>
      <c r="XB115" s="28"/>
      <c r="XC115" s="28"/>
      <c r="XD115" s="28"/>
      <c r="XE115" s="28"/>
      <c r="XF115" s="28"/>
      <c r="XG115" s="28"/>
      <c r="XH115" s="28"/>
      <c r="XI115" s="28"/>
      <c r="XJ115" s="28"/>
      <c r="XK115" s="28"/>
      <c r="XL115" s="28"/>
      <c r="XM115" s="28"/>
      <c r="XN115" s="28"/>
      <c r="XO115" s="28"/>
      <c r="XP115" s="28"/>
      <c r="XQ115" s="28"/>
      <c r="XR115" s="28"/>
      <c r="XS115" s="28"/>
      <c r="XT115" s="28"/>
      <c r="XU115" s="28"/>
      <c r="XV115" s="28"/>
      <c r="XW115" s="28"/>
      <c r="XX115" s="28"/>
      <c r="XY115" s="28"/>
      <c r="XZ115" s="28"/>
      <c r="YA115" s="28"/>
      <c r="YB115" s="28"/>
      <c r="YC115" s="28"/>
      <c r="YD115" s="28"/>
      <c r="YE115" s="28"/>
      <c r="YF115" s="28"/>
      <c r="YG115" s="28"/>
      <c r="YH115" s="28"/>
      <c r="YI115" s="28"/>
      <c r="YJ115" s="28"/>
      <c r="YK115" s="28"/>
      <c r="YL115" s="28"/>
      <c r="YM115" s="28"/>
      <c r="YN115" s="28"/>
      <c r="YO115" s="28"/>
      <c r="YP115" s="28"/>
      <c r="YQ115" s="28"/>
      <c r="YR115" s="28"/>
      <c r="YS115" s="28"/>
      <c r="YT115" s="28"/>
      <c r="YU115" s="28"/>
      <c r="YV115" s="28"/>
      <c r="YW115" s="28"/>
      <c r="YX115" s="28"/>
      <c r="YY115" s="28"/>
      <c r="YZ115" s="28"/>
      <c r="ZA115" s="28"/>
      <c r="ZB115" s="28"/>
      <c r="ZC115" s="28"/>
      <c r="ZD115" s="28"/>
      <c r="ZE115" s="28"/>
      <c r="ZF115" s="28"/>
      <c r="ZG115" s="28"/>
      <c r="ZH115" s="28"/>
      <c r="ZI115" s="28"/>
      <c r="ZJ115" s="28"/>
      <c r="ZK115" s="28"/>
      <c r="ZL115" s="28"/>
      <c r="ZM115" s="28"/>
      <c r="ZN115" s="28"/>
      <c r="ZO115" s="28"/>
      <c r="ZP115" s="28"/>
      <c r="ZQ115" s="28"/>
      <c r="ZR115" s="28"/>
      <c r="ZS115" s="28"/>
      <c r="ZT115" s="28"/>
      <c r="ZU115" s="28"/>
      <c r="ZV115" s="28"/>
      <c r="ZW115" s="28"/>
      <c r="ZX115" s="28"/>
      <c r="ZY115" s="28"/>
      <c r="ZZ115" s="28"/>
      <c r="AAA115" s="28"/>
      <c r="AAB115" s="28"/>
      <c r="AAC115" s="28"/>
      <c r="AAD115" s="28"/>
      <c r="AAE115" s="28"/>
      <c r="AAF115" s="28"/>
      <c r="AAG115" s="28"/>
      <c r="AAH115" s="28"/>
      <c r="AAI115" s="28"/>
      <c r="AAJ115" s="28"/>
      <c r="AAK115" s="28"/>
      <c r="AAL115" s="28"/>
      <c r="AAM115" s="28"/>
      <c r="AAN115" s="28"/>
      <c r="AAO115" s="28"/>
      <c r="AAP115" s="28"/>
      <c r="AAQ115" s="28"/>
      <c r="AAR115" s="28"/>
      <c r="AAS115" s="28"/>
      <c r="AAT115" s="28"/>
      <c r="AAU115" s="28"/>
      <c r="AAV115" s="28"/>
      <c r="AAW115" s="28"/>
      <c r="AAX115" s="28"/>
      <c r="AAY115" s="28"/>
      <c r="AAZ115" s="28"/>
      <c r="ABA115" s="28"/>
      <c r="ABB115" s="28"/>
      <c r="ABC115" s="28"/>
      <c r="ABD115" s="28"/>
      <c r="ABE115" s="28"/>
      <c r="ABF115" s="28"/>
      <c r="ABG115" s="28"/>
      <c r="ABH115" s="28"/>
      <c r="ABI115" s="28"/>
      <c r="ABJ115" s="28"/>
      <c r="ABK115" s="28"/>
      <c r="ABL115" s="28"/>
      <c r="ABM115" s="28"/>
      <c r="ABN115" s="28"/>
      <c r="ABO115" s="28"/>
      <c r="ABP115" s="28"/>
      <c r="ABQ115" s="28"/>
      <c r="ABR115" s="28"/>
      <c r="ABS115" s="28"/>
      <c r="ABT115" s="28"/>
      <c r="ABU115" s="28"/>
      <c r="ABV115" s="28"/>
      <c r="ABW115" s="28"/>
      <c r="ABX115" s="28"/>
      <c r="ABY115" s="28"/>
      <c r="ABZ115" s="28"/>
      <c r="ACA115" s="28"/>
      <c r="ACB115" s="28"/>
      <c r="ACC115" s="28"/>
      <c r="ACD115" s="28"/>
      <c r="ACE115" s="28"/>
      <c r="ACF115" s="28"/>
      <c r="ACG115" s="28"/>
      <c r="ACH115" s="28"/>
      <c r="ACI115" s="28"/>
      <c r="ACJ115" s="28"/>
      <c r="ACK115" s="28"/>
      <c r="ACL115" s="28"/>
      <c r="ACM115" s="28"/>
      <c r="ACN115" s="28"/>
      <c r="ACO115" s="28"/>
      <c r="ACP115" s="28"/>
      <c r="ACQ115" s="28"/>
      <c r="ACR115" s="28"/>
      <c r="ACS115" s="28"/>
      <c r="ACT115" s="28"/>
      <c r="ACU115" s="28"/>
      <c r="ACV115" s="28"/>
      <c r="ACW115" s="28"/>
      <c r="ACX115" s="28"/>
      <c r="ACY115" s="28"/>
      <c r="ACZ115" s="28"/>
      <c r="ADA115" s="28"/>
      <c r="ADB115" s="28"/>
      <c r="ADC115" s="28"/>
      <c r="ADD115" s="28"/>
      <c r="ADE115" s="28"/>
      <c r="ADF115" s="28"/>
      <c r="ADG115" s="28"/>
      <c r="ADH115" s="28"/>
      <c r="ADI115" s="28"/>
      <c r="ADJ115" s="28"/>
      <c r="ADK115" s="28"/>
      <c r="ADL115" s="28"/>
      <c r="ADM115" s="28"/>
      <c r="ADN115" s="28"/>
      <c r="ADO115" s="28"/>
      <c r="ADP115" s="28"/>
      <c r="ADQ115" s="28"/>
      <c r="ADR115" s="28"/>
      <c r="ADS115" s="28"/>
      <c r="ADT115" s="28"/>
      <c r="ADU115" s="28"/>
      <c r="ADV115" s="28"/>
      <c r="ADW115" s="28"/>
      <c r="ADX115" s="28"/>
      <c r="ADY115" s="28"/>
      <c r="ADZ115" s="28"/>
      <c r="AEA115" s="28"/>
      <c r="AEB115" s="28"/>
      <c r="AEC115" s="28"/>
      <c r="AED115" s="28"/>
      <c r="AEE115" s="28"/>
      <c r="AEF115" s="28"/>
      <c r="AEG115" s="28"/>
      <c r="AEH115" s="28"/>
      <c r="AEI115" s="28"/>
      <c r="AEJ115" s="28"/>
      <c r="AEK115" s="28"/>
      <c r="AEL115" s="28"/>
      <c r="AEM115" s="28"/>
      <c r="AEN115" s="28"/>
      <c r="AEO115" s="28"/>
      <c r="AEP115" s="28"/>
      <c r="AEQ115" s="28"/>
      <c r="AER115" s="28"/>
      <c r="AES115" s="28"/>
      <c r="AET115" s="28"/>
      <c r="AEU115" s="28"/>
      <c r="AEV115" s="28"/>
      <c r="AEW115" s="28"/>
      <c r="AEX115" s="28"/>
      <c r="AEY115" s="28"/>
      <c r="AEZ115" s="28"/>
      <c r="AFA115" s="28"/>
      <c r="AFB115" s="28"/>
      <c r="AFC115" s="28"/>
      <c r="AFD115" s="28"/>
      <c r="AFE115" s="28"/>
      <c r="AFF115" s="28"/>
      <c r="AFG115" s="28"/>
      <c r="AFH115" s="28"/>
      <c r="AFI115" s="28"/>
      <c r="AFJ115" s="28"/>
      <c r="AFK115" s="28"/>
      <c r="AFL115" s="28"/>
      <c r="AFM115" s="28"/>
      <c r="AFN115" s="28"/>
      <c r="AFO115" s="28"/>
      <c r="AFP115" s="28"/>
      <c r="AFQ115" s="28"/>
      <c r="AFR115" s="28"/>
      <c r="AFS115" s="28"/>
      <c r="AFT115" s="28"/>
      <c r="AFU115" s="28"/>
      <c r="AFV115" s="28"/>
      <c r="AFW115" s="28"/>
      <c r="AFX115" s="28"/>
      <c r="AFY115" s="28"/>
      <c r="AFZ115" s="28"/>
      <c r="AGA115" s="28"/>
      <c r="AGB115" s="28"/>
      <c r="AGC115" s="28"/>
      <c r="AGD115" s="28"/>
      <c r="AGE115" s="28"/>
      <c r="AGF115" s="28"/>
      <c r="AGG115" s="28"/>
      <c r="AGH115" s="28"/>
      <c r="AGI115" s="28"/>
      <c r="AGJ115" s="28"/>
      <c r="AGK115" s="28"/>
      <c r="AGL115" s="28"/>
      <c r="AGM115" s="28"/>
      <c r="AGN115" s="28"/>
      <c r="AGO115" s="28"/>
      <c r="AGP115" s="28"/>
      <c r="AGQ115" s="28"/>
      <c r="AGR115" s="28"/>
      <c r="AGS115" s="28"/>
      <c r="AGT115" s="28"/>
      <c r="AGU115" s="28"/>
      <c r="AGV115" s="28"/>
      <c r="AGW115" s="28"/>
      <c r="AGX115" s="28"/>
      <c r="AGY115" s="28"/>
      <c r="AGZ115" s="28"/>
      <c r="AHA115" s="28"/>
      <c r="AHB115" s="28"/>
      <c r="AHC115" s="28"/>
      <c r="AHD115" s="28"/>
      <c r="AHE115" s="28"/>
      <c r="AHF115" s="28"/>
      <c r="AHG115" s="28"/>
      <c r="AHH115" s="28"/>
      <c r="AHI115" s="28"/>
      <c r="AHJ115" s="28"/>
      <c r="AHK115" s="28"/>
      <c r="AHL115" s="28"/>
      <c r="AHM115" s="28"/>
      <c r="AHN115" s="28"/>
      <c r="AHO115" s="28"/>
      <c r="AHP115" s="28"/>
      <c r="AHQ115" s="28"/>
      <c r="AHR115" s="28"/>
      <c r="AHS115" s="28"/>
      <c r="AHT115" s="28"/>
      <c r="AHU115" s="28"/>
      <c r="AHV115" s="28"/>
      <c r="AHW115" s="28"/>
      <c r="AHX115" s="28"/>
      <c r="AHY115" s="28"/>
      <c r="AHZ115" s="28"/>
      <c r="AIA115" s="28"/>
      <c r="AIB115" s="28"/>
      <c r="AIC115" s="28"/>
      <c r="AID115" s="28"/>
      <c r="AIE115" s="28"/>
      <c r="AIF115" s="28"/>
      <c r="AIG115" s="28"/>
      <c r="AIH115" s="28"/>
      <c r="AII115" s="28"/>
      <c r="AIJ115" s="28"/>
      <c r="AIK115" s="28"/>
      <c r="AIL115" s="28"/>
      <c r="AIM115" s="28"/>
      <c r="AIN115" s="28"/>
      <c r="AIO115" s="28"/>
      <c r="AIP115" s="28"/>
      <c r="AIQ115" s="28"/>
      <c r="AIR115" s="28"/>
      <c r="AIS115" s="28"/>
      <c r="AIT115" s="28"/>
      <c r="AIU115" s="28"/>
      <c r="AIV115" s="28"/>
      <c r="AIW115" s="28"/>
      <c r="AIX115" s="28"/>
      <c r="AIY115" s="28"/>
      <c r="AIZ115" s="28"/>
      <c r="AJA115" s="28"/>
      <c r="AJB115" s="28"/>
      <c r="AJC115" s="28"/>
      <c r="AJD115" s="28"/>
      <c r="AJE115" s="28"/>
      <c r="AJF115" s="28"/>
      <c r="AJG115" s="28"/>
      <c r="AJH115" s="28"/>
      <c r="AJI115" s="28"/>
      <c r="AJJ115" s="28"/>
      <c r="AJK115" s="28"/>
      <c r="AJL115" s="28"/>
      <c r="AJM115" s="28"/>
      <c r="AJN115" s="28"/>
      <c r="AJO115" s="28"/>
      <c r="AJP115" s="28"/>
      <c r="AJQ115" s="28"/>
      <c r="AJR115" s="28"/>
      <c r="AJS115" s="28"/>
      <c r="AJT115" s="28"/>
      <c r="AJU115" s="28"/>
      <c r="AJV115" s="28"/>
      <c r="AJW115" s="28"/>
      <c r="AJX115" s="28"/>
      <c r="AJY115" s="28"/>
      <c r="AJZ115" s="28"/>
      <c r="AKA115" s="28"/>
      <c r="AKB115" s="28"/>
      <c r="AKC115" s="28"/>
      <c r="AKD115" s="28"/>
      <c r="AKE115" s="28"/>
      <c r="AKF115" s="28"/>
      <c r="AKG115" s="28"/>
      <c r="AKH115" s="28"/>
      <c r="AKI115" s="28"/>
      <c r="AKJ115" s="28"/>
      <c r="AKK115" s="28"/>
      <c r="AKL115" s="28"/>
      <c r="AKM115" s="28"/>
      <c r="AKN115" s="28"/>
      <c r="AKO115" s="28"/>
      <c r="AKP115" s="28"/>
      <c r="AKQ115" s="28"/>
      <c r="AKR115" s="28"/>
      <c r="AKS115" s="28"/>
      <c r="AKT115" s="28"/>
      <c r="AKU115" s="28"/>
      <c r="AKV115" s="28"/>
      <c r="AKW115" s="28"/>
      <c r="AKX115" s="28"/>
      <c r="AKY115" s="28"/>
      <c r="AKZ115" s="28"/>
      <c r="ALA115" s="28"/>
      <c r="ALB115" s="28"/>
      <c r="ALC115" s="28"/>
      <c r="ALD115" s="28"/>
      <c r="ALE115" s="28"/>
      <c r="ALF115" s="28"/>
      <c r="ALG115" s="28"/>
      <c r="ALH115" s="28"/>
      <c r="ALI115" s="28"/>
      <c r="ALJ115" s="28"/>
      <c r="ALK115" s="28"/>
      <c r="ALL115" s="28"/>
      <c r="ALM115" s="28"/>
      <c r="ALN115" s="28"/>
      <c r="ALO115" s="28"/>
      <c r="ALP115" s="28"/>
      <c r="ALQ115" s="28"/>
      <c r="ALR115" s="28"/>
      <c r="ALS115" s="28"/>
      <c r="ALT115" s="28"/>
      <c r="ALU115" s="28"/>
      <c r="ALV115" s="28"/>
      <c r="ALW115" s="28"/>
      <c r="ALX115" s="28"/>
      <c r="ALY115" s="28"/>
      <c r="ALZ115" s="28"/>
      <c r="AMA115" s="28"/>
      <c r="AMB115" s="28"/>
      <c r="AMC115" s="28"/>
      <c r="AMD115" s="28"/>
      <c r="AME115" s="28"/>
      <c r="AMF115" s="28"/>
      <c r="AMG115" s="28"/>
      <c r="AMH115" s="28"/>
      <c r="AMI115" s="28"/>
      <c r="AMJ115" s="28"/>
      <c r="AMK115" s="28"/>
      <c r="AML115" s="28"/>
      <c r="AMM115" s="28"/>
      <c r="AMN115" s="28"/>
      <c r="AMO115" s="28"/>
      <c r="AMP115" s="28"/>
      <c r="AMQ115" s="28"/>
      <c r="AMR115" s="28"/>
      <c r="AMS115" s="28"/>
      <c r="AMT115" s="28"/>
      <c r="AMU115" s="28"/>
      <c r="AMV115" s="28"/>
      <c r="AMW115" s="28"/>
      <c r="AMX115" s="28"/>
      <c r="AMY115" s="28"/>
      <c r="AMZ115" s="28"/>
      <c r="ANA115" s="28"/>
      <c r="ANB115" s="28"/>
    </row>
    <row r="116" spans="3:1042" s="6" customFormat="1" ht="15" customHeight="1" x14ac:dyDescent="0.25">
      <c r="C116" s="6" t="str">
        <f t="shared" si="37"/>
        <v>American</v>
      </c>
      <c r="D116" s="6" t="str">
        <f t="shared" si="38"/>
        <v>HPHE10250H045DVCTA-130  (50 gal)</v>
      </c>
      <c r="E116" s="6">
        <f t="shared" si="39"/>
        <v>1202483</v>
      </c>
      <c r="F116" s="55">
        <f t="shared" si="58"/>
        <v>50</v>
      </c>
      <c r="G116" s="6" t="str">
        <f t="shared" si="41"/>
        <v>AOSmithHPTS50</v>
      </c>
      <c r="H116" s="116">
        <f t="shared" si="42"/>
        <v>0</v>
      </c>
      <c r="I116" s="154" t="str">
        <f t="shared" si="59"/>
        <v>AmericanHPHE10250H045DVCTA130</v>
      </c>
      <c r="J116" s="91" t="s">
        <v>188</v>
      </c>
      <c r="K116" s="189"/>
      <c r="L116" s="133">
        <f t="shared" si="60"/>
        <v>12</v>
      </c>
      <c r="M116" s="193" t="s">
        <v>17</v>
      </c>
      <c r="N116" s="184">
        <f t="shared" si="57"/>
        <v>24</v>
      </c>
      <c r="O116" s="169">
        <f t="shared" si="4"/>
        <v>1202483</v>
      </c>
      <c r="P116" s="9" t="str">
        <f t="shared" si="54"/>
        <v>HPHE10250H045DVCTA-130  (50 gal)</v>
      </c>
      <c r="Q116" s="11">
        <f t="shared" si="5"/>
        <v>1</v>
      </c>
      <c r="R116" s="179" t="s">
        <v>962</v>
      </c>
      <c r="S116" s="191">
        <v>50</v>
      </c>
      <c r="T116" s="179" t="s">
        <v>817</v>
      </c>
      <c r="U116" s="180" t="s">
        <v>817</v>
      </c>
      <c r="V116" s="131" t="str">
        <f t="shared" si="6"/>
        <v>AOSmithHPTS50</v>
      </c>
      <c r="W116" s="186">
        <v>0</v>
      </c>
      <c r="X116" s="171"/>
      <c r="Y116" s="202"/>
      <c r="Z116" s="187"/>
      <c r="AA116" s="126" t="str">
        <f t="shared" si="55"/>
        <v>2,     1202483,   "HPHE10250H045DVCTA-130  (50 gal)"</v>
      </c>
      <c r="AB116" s="188" t="s">
        <v>17</v>
      </c>
      <c r="AC116" s="180" t="s">
        <v>979</v>
      </c>
      <c r="AD116" s="173">
        <f t="shared" si="8"/>
        <v>1</v>
      </c>
      <c r="AE116" s="126" t="str">
        <f t="shared" si="56"/>
        <v xml:space="preserve">          case  HPHE10250H045DVCTA-130  (50 gal)   :   "AmericanHPHE10250H045DVCTA130"</v>
      </c>
      <c r="AF116" s="18"/>
      <c r="AG116" s="18"/>
      <c r="AH116" s="18"/>
      <c r="AI116" s="18"/>
      <c r="AJ116" s="18"/>
      <c r="AK116" s="18"/>
      <c r="AL116" s="18"/>
      <c r="AM116" s="18"/>
      <c r="AN116" s="18"/>
      <c r="AO116" s="18"/>
      <c r="AP116" s="18"/>
      <c r="AQ116" s="18"/>
      <c r="AR116" s="18"/>
      <c r="AS116" s="18"/>
      <c r="AT116" s="18"/>
      <c r="AU116" s="18"/>
      <c r="AV116" s="18"/>
      <c r="AW116" s="28"/>
      <c r="AX116" s="28"/>
      <c r="AY116" s="28"/>
      <c r="AZ116" s="28"/>
      <c r="BA116" s="28"/>
      <c r="BB116" s="28"/>
      <c r="BC116" s="28"/>
      <c r="BD116" s="28"/>
      <c r="BE116" s="28"/>
      <c r="BF116" s="28"/>
      <c r="BG116" s="28"/>
      <c r="BH116" s="28"/>
      <c r="BI116" s="28"/>
      <c r="BJ116" s="28"/>
      <c r="BK116" s="28"/>
      <c r="BL116" s="28"/>
      <c r="BM116" s="28"/>
      <c r="BN116" s="28"/>
      <c r="BO116" s="28"/>
      <c r="BP116" s="28"/>
      <c r="BQ116" s="28"/>
      <c r="BR116" s="28"/>
      <c r="BS116" s="28"/>
      <c r="BT116" s="28"/>
      <c r="BU116" s="28"/>
      <c r="BV116" s="28"/>
      <c r="BW116" s="28"/>
      <c r="BX116" s="28"/>
      <c r="BY116" s="28"/>
      <c r="BZ116" s="28"/>
      <c r="CA116" s="28"/>
      <c r="CB116" s="28"/>
      <c r="CC116" s="28"/>
      <c r="CD116" s="28"/>
      <c r="CE116" s="28"/>
      <c r="CF116" s="28"/>
      <c r="CG116" s="28"/>
      <c r="CH116" s="28"/>
      <c r="CI116" s="28"/>
      <c r="CJ116" s="28"/>
      <c r="CK116" s="28"/>
      <c r="CL116" s="28"/>
      <c r="CM116" s="28"/>
      <c r="CN116" s="28"/>
      <c r="CO116" s="28"/>
      <c r="CP116" s="28"/>
      <c r="CQ116" s="28"/>
      <c r="CR116" s="28"/>
      <c r="CS116" s="28"/>
      <c r="CT116" s="28"/>
      <c r="CU116" s="28"/>
      <c r="CV116" s="28"/>
      <c r="CW116" s="28"/>
      <c r="CX116" s="28"/>
      <c r="CY116" s="28"/>
      <c r="CZ116" s="28"/>
      <c r="DA116" s="28"/>
      <c r="DB116" s="28"/>
      <c r="DC116" s="28"/>
      <c r="DD116" s="28"/>
      <c r="DE116" s="28"/>
      <c r="DF116" s="28"/>
      <c r="DG116" s="28"/>
      <c r="DH116" s="28"/>
      <c r="DI116" s="28"/>
      <c r="DJ116" s="28"/>
      <c r="DK116" s="28"/>
      <c r="DL116" s="28"/>
      <c r="DM116" s="28"/>
      <c r="DN116" s="28"/>
      <c r="DO116" s="28"/>
      <c r="DP116" s="28"/>
      <c r="DQ116" s="28"/>
      <c r="DR116" s="28"/>
      <c r="DS116" s="28"/>
      <c r="DT116" s="28"/>
      <c r="DU116" s="28"/>
      <c r="DV116" s="28"/>
      <c r="DW116" s="28"/>
      <c r="DX116" s="28"/>
      <c r="DY116" s="28"/>
      <c r="DZ116" s="28"/>
      <c r="EA116" s="28"/>
      <c r="EB116" s="28"/>
      <c r="EC116" s="28"/>
      <c r="ED116" s="28"/>
      <c r="EE116" s="28"/>
      <c r="EF116" s="28"/>
      <c r="EG116" s="28"/>
      <c r="EH116" s="28"/>
      <c r="EI116" s="28"/>
      <c r="EJ116" s="28"/>
      <c r="EK116" s="28"/>
      <c r="EL116" s="28"/>
      <c r="EM116" s="28"/>
      <c r="EN116" s="28"/>
      <c r="EO116" s="28"/>
      <c r="EP116" s="28"/>
      <c r="EQ116" s="28"/>
      <c r="ER116" s="28"/>
      <c r="ES116" s="28"/>
      <c r="ET116" s="28"/>
      <c r="EU116" s="28"/>
      <c r="EV116" s="28"/>
      <c r="EW116" s="28"/>
      <c r="EX116" s="28"/>
      <c r="EY116" s="28"/>
      <c r="EZ116" s="28"/>
      <c r="FA116" s="28"/>
      <c r="FB116" s="28"/>
      <c r="FC116" s="28"/>
      <c r="FD116" s="28"/>
      <c r="FE116" s="28"/>
      <c r="FF116" s="28"/>
      <c r="FG116" s="28"/>
      <c r="FH116" s="28"/>
      <c r="FI116" s="28"/>
      <c r="FJ116" s="28"/>
      <c r="FK116" s="28"/>
      <c r="FL116" s="28"/>
      <c r="FM116" s="28"/>
      <c r="FN116" s="28"/>
      <c r="FO116" s="28"/>
      <c r="FP116" s="28"/>
      <c r="FQ116" s="28"/>
      <c r="FR116" s="28"/>
      <c r="FS116" s="28"/>
      <c r="FT116" s="28"/>
      <c r="FU116" s="28"/>
      <c r="FV116" s="28"/>
      <c r="FW116" s="28"/>
      <c r="FX116" s="28"/>
      <c r="FY116" s="28"/>
      <c r="FZ116" s="28"/>
      <c r="GA116" s="28"/>
      <c r="GB116" s="28"/>
      <c r="GC116" s="28"/>
      <c r="GD116" s="28"/>
      <c r="GE116" s="28"/>
      <c r="GF116" s="28"/>
      <c r="GG116" s="28"/>
      <c r="GH116" s="28"/>
      <c r="GI116" s="28"/>
      <c r="GJ116" s="28"/>
      <c r="GK116" s="28"/>
      <c r="GL116" s="28"/>
      <c r="GM116" s="28"/>
      <c r="GN116" s="28"/>
      <c r="GO116" s="28"/>
      <c r="GP116" s="28"/>
      <c r="GQ116" s="28"/>
      <c r="GR116" s="28"/>
      <c r="GS116" s="28"/>
      <c r="GT116" s="28"/>
      <c r="GU116" s="28"/>
      <c r="GV116" s="28"/>
      <c r="GW116" s="28"/>
      <c r="GX116" s="28"/>
      <c r="GY116" s="28"/>
      <c r="GZ116" s="28"/>
      <c r="HA116" s="28"/>
      <c r="HB116" s="28"/>
      <c r="HC116" s="28"/>
      <c r="HD116" s="28"/>
      <c r="HE116" s="28"/>
      <c r="HF116" s="28"/>
      <c r="HG116" s="28"/>
      <c r="HH116" s="28"/>
      <c r="HI116" s="28"/>
      <c r="HJ116" s="28"/>
      <c r="HK116" s="28"/>
      <c r="HL116" s="28"/>
      <c r="HM116" s="28"/>
      <c r="HN116" s="28"/>
      <c r="HO116" s="28"/>
      <c r="HP116" s="28"/>
      <c r="HQ116" s="28"/>
      <c r="HR116" s="28"/>
      <c r="HS116" s="28"/>
      <c r="HT116" s="28"/>
      <c r="HU116" s="28"/>
      <c r="HV116" s="28"/>
      <c r="HW116" s="28"/>
      <c r="HX116" s="28"/>
      <c r="HY116" s="28"/>
      <c r="HZ116" s="28"/>
      <c r="IA116" s="28"/>
      <c r="IB116" s="28"/>
      <c r="IC116" s="28"/>
      <c r="ID116" s="28"/>
      <c r="IE116" s="28"/>
      <c r="IF116" s="28"/>
      <c r="IG116" s="28"/>
      <c r="IH116" s="28"/>
      <c r="II116" s="28"/>
      <c r="IJ116" s="28"/>
      <c r="IK116" s="28"/>
      <c r="IL116" s="28"/>
      <c r="IM116" s="28"/>
      <c r="IN116" s="28"/>
      <c r="IO116" s="28"/>
      <c r="IP116" s="28"/>
      <c r="IQ116" s="28"/>
      <c r="IR116" s="28"/>
      <c r="IS116" s="28"/>
      <c r="IT116" s="28"/>
      <c r="IU116" s="28"/>
      <c r="IV116" s="28"/>
      <c r="IW116" s="28"/>
      <c r="IX116" s="28"/>
      <c r="IY116" s="28"/>
      <c r="IZ116" s="28"/>
      <c r="JA116" s="28"/>
      <c r="JB116" s="28"/>
      <c r="JC116" s="28"/>
      <c r="JD116" s="28"/>
      <c r="JE116" s="28"/>
      <c r="JF116" s="28"/>
      <c r="JG116" s="28"/>
      <c r="JH116" s="28"/>
      <c r="JI116" s="28"/>
      <c r="JJ116" s="28"/>
      <c r="JK116" s="28"/>
      <c r="JL116" s="28"/>
      <c r="JM116" s="28"/>
      <c r="JN116" s="28"/>
      <c r="JO116" s="28"/>
      <c r="JP116" s="28"/>
      <c r="JQ116" s="28"/>
      <c r="JR116" s="28"/>
      <c r="JS116" s="28"/>
      <c r="JT116" s="28"/>
      <c r="JU116" s="28"/>
      <c r="JV116" s="28"/>
      <c r="JW116" s="28"/>
      <c r="JX116" s="28"/>
      <c r="JY116" s="28"/>
      <c r="JZ116" s="28"/>
      <c r="KA116" s="28"/>
      <c r="KB116" s="28"/>
      <c r="KC116" s="28"/>
      <c r="KD116" s="28"/>
      <c r="KE116" s="28"/>
      <c r="KF116" s="28"/>
      <c r="KG116" s="28"/>
      <c r="KH116" s="28"/>
      <c r="KI116" s="28"/>
      <c r="KJ116" s="28"/>
      <c r="KK116" s="28"/>
      <c r="KL116" s="28"/>
      <c r="KM116" s="28"/>
      <c r="KN116" s="28"/>
      <c r="KO116" s="28"/>
      <c r="KP116" s="28"/>
      <c r="KQ116" s="28"/>
      <c r="KR116" s="28"/>
      <c r="KS116" s="28"/>
      <c r="KT116" s="28"/>
      <c r="KU116" s="28"/>
      <c r="KV116" s="28"/>
      <c r="KW116" s="28"/>
      <c r="KX116" s="28"/>
      <c r="KY116" s="28"/>
      <c r="KZ116" s="28"/>
      <c r="LA116" s="28"/>
      <c r="LB116" s="28"/>
      <c r="LC116" s="28"/>
      <c r="LD116" s="28"/>
      <c r="LE116" s="28"/>
      <c r="LF116" s="28"/>
      <c r="LG116" s="28"/>
      <c r="LH116" s="28"/>
      <c r="LI116" s="28"/>
      <c r="LJ116" s="28"/>
      <c r="LK116" s="28"/>
      <c r="LL116" s="28"/>
      <c r="LM116" s="28"/>
      <c r="LN116" s="28"/>
      <c r="LO116" s="28"/>
      <c r="LP116" s="28"/>
      <c r="LQ116" s="28"/>
      <c r="LR116" s="28"/>
      <c r="LS116" s="28"/>
      <c r="LT116" s="28"/>
      <c r="LU116" s="28"/>
      <c r="LV116" s="28"/>
      <c r="LW116" s="28"/>
      <c r="LX116" s="28"/>
      <c r="LY116" s="28"/>
      <c r="LZ116" s="28"/>
      <c r="MA116" s="28"/>
      <c r="MB116" s="28"/>
      <c r="MC116" s="28"/>
      <c r="MD116" s="28"/>
      <c r="ME116" s="28"/>
      <c r="MF116" s="28"/>
      <c r="MG116" s="28"/>
      <c r="MH116" s="28"/>
      <c r="MI116" s="28"/>
      <c r="MJ116" s="28"/>
      <c r="MK116" s="28"/>
      <c r="ML116" s="28"/>
      <c r="MM116" s="28"/>
      <c r="MN116" s="28"/>
      <c r="MO116" s="28"/>
      <c r="MP116" s="28"/>
      <c r="MQ116" s="28"/>
      <c r="MR116" s="28"/>
      <c r="MS116" s="28"/>
      <c r="MT116" s="28"/>
      <c r="MU116" s="28"/>
      <c r="MV116" s="28"/>
      <c r="MW116" s="28"/>
      <c r="MX116" s="28"/>
      <c r="MY116" s="28"/>
      <c r="MZ116" s="28"/>
      <c r="NA116" s="28"/>
      <c r="NB116" s="28"/>
      <c r="NC116" s="28"/>
      <c r="ND116" s="28"/>
      <c r="NE116" s="28"/>
      <c r="NF116" s="28"/>
      <c r="NG116" s="28"/>
      <c r="NH116" s="28"/>
      <c r="NI116" s="28"/>
      <c r="NJ116" s="28"/>
      <c r="NK116" s="28"/>
      <c r="NL116" s="28"/>
      <c r="NM116" s="28"/>
      <c r="NN116" s="28"/>
      <c r="NO116" s="28"/>
      <c r="NP116" s="28"/>
      <c r="NQ116" s="28"/>
      <c r="NR116" s="28"/>
      <c r="NS116" s="28"/>
      <c r="NT116" s="28"/>
      <c r="NU116" s="28"/>
      <c r="NV116" s="28"/>
      <c r="NW116" s="28"/>
      <c r="NX116" s="28"/>
      <c r="NY116" s="28"/>
      <c r="NZ116" s="28"/>
      <c r="OA116" s="28"/>
      <c r="OB116" s="28"/>
      <c r="OC116" s="28"/>
      <c r="OD116" s="28"/>
      <c r="OE116" s="28"/>
      <c r="OF116" s="28"/>
      <c r="OG116" s="28"/>
      <c r="OH116" s="28"/>
      <c r="OI116" s="28"/>
      <c r="OJ116" s="28"/>
      <c r="OK116" s="28"/>
      <c r="OL116" s="28"/>
      <c r="OM116" s="28"/>
      <c r="ON116" s="28"/>
      <c r="OO116" s="28"/>
      <c r="OP116" s="28"/>
      <c r="OQ116" s="28"/>
      <c r="OR116" s="28"/>
      <c r="OS116" s="28"/>
      <c r="OT116" s="28"/>
      <c r="OU116" s="28"/>
      <c r="OV116" s="28"/>
      <c r="OW116" s="28"/>
      <c r="OX116" s="28"/>
      <c r="OY116" s="28"/>
      <c r="OZ116" s="28"/>
      <c r="PA116" s="28"/>
      <c r="PB116" s="28"/>
      <c r="PC116" s="28"/>
      <c r="PD116" s="28"/>
      <c r="PE116" s="28"/>
      <c r="PF116" s="28"/>
      <c r="PG116" s="28"/>
      <c r="PH116" s="28"/>
      <c r="PI116" s="28"/>
      <c r="PJ116" s="28"/>
      <c r="PK116" s="28"/>
      <c r="PL116" s="28"/>
      <c r="PM116" s="28"/>
      <c r="PN116" s="28"/>
      <c r="PO116" s="28"/>
      <c r="PP116" s="28"/>
      <c r="PQ116" s="28"/>
      <c r="PR116" s="28"/>
      <c r="PS116" s="28"/>
      <c r="PT116" s="28"/>
      <c r="PU116" s="28"/>
      <c r="PV116" s="28"/>
      <c r="PW116" s="28"/>
      <c r="PX116" s="28"/>
      <c r="PY116" s="28"/>
      <c r="PZ116" s="28"/>
      <c r="QA116" s="28"/>
      <c r="QB116" s="28"/>
      <c r="QC116" s="28"/>
      <c r="QD116" s="28"/>
      <c r="QE116" s="28"/>
      <c r="QF116" s="28"/>
      <c r="QG116" s="28"/>
      <c r="QH116" s="28"/>
      <c r="QI116" s="28"/>
      <c r="QJ116" s="28"/>
      <c r="QK116" s="28"/>
      <c r="QL116" s="28"/>
      <c r="QM116" s="28"/>
      <c r="QN116" s="28"/>
      <c r="QO116" s="28"/>
      <c r="QP116" s="28"/>
      <c r="QQ116" s="28"/>
      <c r="QR116" s="28"/>
      <c r="QS116" s="28"/>
      <c r="QT116" s="28"/>
      <c r="QU116" s="28"/>
      <c r="QV116" s="28"/>
      <c r="QW116" s="28"/>
      <c r="QX116" s="28"/>
      <c r="QY116" s="28"/>
      <c r="QZ116" s="28"/>
      <c r="RA116" s="28"/>
      <c r="RB116" s="28"/>
      <c r="RC116" s="28"/>
      <c r="RD116" s="28"/>
      <c r="RE116" s="28"/>
      <c r="RF116" s="28"/>
      <c r="RG116" s="28"/>
      <c r="RH116" s="28"/>
      <c r="RI116" s="28"/>
      <c r="RJ116" s="28"/>
      <c r="RK116" s="28"/>
      <c r="RL116" s="28"/>
      <c r="RM116" s="28"/>
      <c r="RN116" s="28"/>
      <c r="RO116" s="28"/>
      <c r="RP116" s="28"/>
      <c r="RQ116" s="28"/>
      <c r="RR116" s="28"/>
      <c r="RS116" s="28"/>
      <c r="RT116" s="28"/>
      <c r="RU116" s="28"/>
      <c r="RV116" s="28"/>
      <c r="RW116" s="28"/>
      <c r="RX116" s="28"/>
      <c r="RY116" s="28"/>
      <c r="RZ116" s="28"/>
      <c r="SA116" s="28"/>
      <c r="SB116" s="28"/>
      <c r="SC116" s="28"/>
      <c r="SD116" s="28"/>
      <c r="SE116" s="28"/>
      <c r="SF116" s="28"/>
      <c r="SG116" s="28"/>
      <c r="SH116" s="28"/>
      <c r="SI116" s="28"/>
      <c r="SJ116" s="28"/>
      <c r="SK116" s="28"/>
      <c r="SL116" s="28"/>
      <c r="SM116" s="28"/>
      <c r="SN116" s="28"/>
      <c r="SO116" s="28"/>
      <c r="SP116" s="28"/>
      <c r="SQ116" s="28"/>
      <c r="SR116" s="28"/>
      <c r="SS116" s="28"/>
      <c r="ST116" s="28"/>
      <c r="SU116" s="28"/>
      <c r="SV116" s="28"/>
      <c r="SW116" s="28"/>
      <c r="SX116" s="28"/>
      <c r="SY116" s="28"/>
      <c r="SZ116" s="28"/>
      <c r="TA116" s="28"/>
      <c r="TB116" s="28"/>
      <c r="TC116" s="28"/>
      <c r="TD116" s="28"/>
      <c r="TE116" s="28"/>
      <c r="TF116" s="28"/>
      <c r="TG116" s="28"/>
      <c r="TH116" s="28"/>
      <c r="TI116" s="28"/>
      <c r="TJ116" s="28"/>
      <c r="TK116" s="28"/>
      <c r="TL116" s="28"/>
      <c r="TM116" s="28"/>
      <c r="TN116" s="28"/>
      <c r="TO116" s="28"/>
      <c r="TP116" s="28"/>
      <c r="TQ116" s="28"/>
      <c r="TR116" s="28"/>
      <c r="TS116" s="28"/>
      <c r="TT116" s="28"/>
      <c r="TU116" s="28"/>
      <c r="TV116" s="28"/>
      <c r="TW116" s="28"/>
      <c r="TX116" s="28"/>
      <c r="TY116" s="28"/>
      <c r="TZ116" s="28"/>
      <c r="UA116" s="28"/>
      <c r="UB116" s="28"/>
      <c r="UC116" s="28"/>
      <c r="UD116" s="28"/>
      <c r="UE116" s="28"/>
      <c r="UF116" s="28"/>
      <c r="UG116" s="28"/>
      <c r="UH116" s="28"/>
      <c r="UI116" s="28"/>
      <c r="UJ116" s="28"/>
      <c r="UK116" s="28"/>
      <c r="UL116" s="28"/>
      <c r="UM116" s="28"/>
      <c r="UN116" s="28"/>
      <c r="UO116" s="28"/>
      <c r="UP116" s="28"/>
      <c r="UQ116" s="28"/>
      <c r="UR116" s="28"/>
      <c r="US116" s="28"/>
      <c r="UT116" s="28"/>
      <c r="UU116" s="28"/>
      <c r="UV116" s="28"/>
      <c r="UW116" s="28"/>
      <c r="UX116" s="28"/>
      <c r="UY116" s="28"/>
      <c r="UZ116" s="28"/>
      <c r="VA116" s="28"/>
      <c r="VB116" s="28"/>
      <c r="VC116" s="28"/>
      <c r="VD116" s="28"/>
      <c r="VE116" s="28"/>
      <c r="VF116" s="28"/>
      <c r="VG116" s="28"/>
      <c r="VH116" s="28"/>
      <c r="VI116" s="28"/>
      <c r="VJ116" s="28"/>
      <c r="VK116" s="28"/>
      <c r="VL116" s="28"/>
      <c r="VM116" s="28"/>
      <c r="VN116" s="28"/>
      <c r="VO116" s="28"/>
      <c r="VP116" s="28"/>
      <c r="VQ116" s="28"/>
      <c r="VR116" s="28"/>
      <c r="VS116" s="28"/>
      <c r="VT116" s="28"/>
      <c r="VU116" s="28"/>
      <c r="VV116" s="28"/>
      <c r="VW116" s="28"/>
      <c r="VX116" s="28"/>
      <c r="VY116" s="28"/>
      <c r="VZ116" s="28"/>
      <c r="WA116" s="28"/>
      <c r="WB116" s="28"/>
      <c r="WC116" s="28"/>
      <c r="WD116" s="28"/>
      <c r="WE116" s="28"/>
      <c r="WF116" s="28"/>
      <c r="WG116" s="28"/>
      <c r="WH116" s="28"/>
      <c r="WI116" s="28"/>
      <c r="WJ116" s="28"/>
      <c r="WK116" s="28"/>
      <c r="WL116" s="28"/>
      <c r="WM116" s="28"/>
      <c r="WN116" s="28"/>
      <c r="WO116" s="28"/>
      <c r="WP116" s="28"/>
      <c r="WQ116" s="28"/>
      <c r="WR116" s="28"/>
      <c r="WS116" s="28"/>
      <c r="WT116" s="28"/>
      <c r="WU116" s="28"/>
      <c r="WV116" s="28"/>
      <c r="WW116" s="28"/>
      <c r="WX116" s="28"/>
      <c r="WY116" s="28"/>
      <c r="WZ116" s="28"/>
      <c r="XA116" s="28"/>
      <c r="XB116" s="28"/>
      <c r="XC116" s="28"/>
      <c r="XD116" s="28"/>
      <c r="XE116" s="28"/>
      <c r="XF116" s="28"/>
      <c r="XG116" s="28"/>
      <c r="XH116" s="28"/>
      <c r="XI116" s="28"/>
      <c r="XJ116" s="28"/>
      <c r="XK116" s="28"/>
      <c r="XL116" s="28"/>
      <c r="XM116" s="28"/>
      <c r="XN116" s="28"/>
      <c r="XO116" s="28"/>
      <c r="XP116" s="28"/>
      <c r="XQ116" s="28"/>
      <c r="XR116" s="28"/>
      <c r="XS116" s="28"/>
      <c r="XT116" s="28"/>
      <c r="XU116" s="28"/>
      <c r="XV116" s="28"/>
      <c r="XW116" s="28"/>
      <c r="XX116" s="28"/>
      <c r="XY116" s="28"/>
      <c r="XZ116" s="28"/>
      <c r="YA116" s="28"/>
      <c r="YB116" s="28"/>
      <c r="YC116" s="28"/>
      <c r="YD116" s="28"/>
      <c r="YE116" s="28"/>
      <c r="YF116" s="28"/>
      <c r="YG116" s="28"/>
      <c r="YH116" s="28"/>
      <c r="YI116" s="28"/>
      <c r="YJ116" s="28"/>
      <c r="YK116" s="28"/>
      <c r="YL116" s="28"/>
      <c r="YM116" s="28"/>
      <c r="YN116" s="28"/>
      <c r="YO116" s="28"/>
      <c r="YP116" s="28"/>
      <c r="YQ116" s="28"/>
      <c r="YR116" s="28"/>
      <c r="YS116" s="28"/>
      <c r="YT116" s="28"/>
      <c r="YU116" s="28"/>
      <c r="YV116" s="28"/>
      <c r="YW116" s="28"/>
      <c r="YX116" s="28"/>
      <c r="YY116" s="28"/>
      <c r="YZ116" s="28"/>
      <c r="ZA116" s="28"/>
      <c r="ZB116" s="28"/>
      <c r="ZC116" s="28"/>
      <c r="ZD116" s="28"/>
      <c r="ZE116" s="28"/>
      <c r="ZF116" s="28"/>
      <c r="ZG116" s="28"/>
      <c r="ZH116" s="28"/>
      <c r="ZI116" s="28"/>
      <c r="ZJ116" s="28"/>
      <c r="ZK116" s="28"/>
      <c r="ZL116" s="28"/>
      <c r="ZM116" s="28"/>
      <c r="ZN116" s="28"/>
      <c r="ZO116" s="28"/>
      <c r="ZP116" s="28"/>
      <c r="ZQ116" s="28"/>
      <c r="ZR116" s="28"/>
      <c r="ZS116" s="28"/>
      <c r="ZT116" s="28"/>
      <c r="ZU116" s="28"/>
      <c r="ZV116" s="28"/>
      <c r="ZW116" s="28"/>
      <c r="ZX116" s="28"/>
      <c r="ZY116" s="28"/>
      <c r="ZZ116" s="28"/>
      <c r="AAA116" s="28"/>
      <c r="AAB116" s="28"/>
      <c r="AAC116" s="28"/>
      <c r="AAD116" s="28"/>
      <c r="AAE116" s="28"/>
      <c r="AAF116" s="28"/>
      <c r="AAG116" s="28"/>
      <c r="AAH116" s="28"/>
      <c r="AAI116" s="28"/>
      <c r="AAJ116" s="28"/>
      <c r="AAK116" s="28"/>
      <c r="AAL116" s="28"/>
      <c r="AAM116" s="28"/>
      <c r="AAN116" s="28"/>
      <c r="AAO116" s="28"/>
      <c r="AAP116" s="28"/>
      <c r="AAQ116" s="28"/>
      <c r="AAR116" s="28"/>
      <c r="AAS116" s="28"/>
      <c r="AAT116" s="28"/>
      <c r="AAU116" s="28"/>
      <c r="AAV116" s="28"/>
      <c r="AAW116" s="28"/>
      <c r="AAX116" s="28"/>
      <c r="AAY116" s="28"/>
      <c r="AAZ116" s="28"/>
      <c r="ABA116" s="28"/>
      <c r="ABB116" s="28"/>
      <c r="ABC116" s="28"/>
      <c r="ABD116" s="28"/>
      <c r="ABE116" s="28"/>
      <c r="ABF116" s="28"/>
      <c r="ABG116" s="28"/>
      <c r="ABH116" s="28"/>
      <c r="ABI116" s="28"/>
      <c r="ABJ116" s="28"/>
      <c r="ABK116" s="28"/>
      <c r="ABL116" s="28"/>
      <c r="ABM116" s="28"/>
      <c r="ABN116" s="28"/>
      <c r="ABO116" s="28"/>
      <c r="ABP116" s="28"/>
      <c r="ABQ116" s="28"/>
      <c r="ABR116" s="28"/>
      <c r="ABS116" s="28"/>
      <c r="ABT116" s="28"/>
      <c r="ABU116" s="28"/>
      <c r="ABV116" s="28"/>
      <c r="ABW116" s="28"/>
      <c r="ABX116" s="28"/>
      <c r="ABY116" s="28"/>
      <c r="ABZ116" s="28"/>
      <c r="ACA116" s="28"/>
      <c r="ACB116" s="28"/>
      <c r="ACC116" s="28"/>
      <c r="ACD116" s="28"/>
      <c r="ACE116" s="28"/>
      <c r="ACF116" s="28"/>
      <c r="ACG116" s="28"/>
      <c r="ACH116" s="28"/>
      <c r="ACI116" s="28"/>
      <c r="ACJ116" s="28"/>
      <c r="ACK116" s="28"/>
      <c r="ACL116" s="28"/>
      <c r="ACM116" s="28"/>
      <c r="ACN116" s="28"/>
      <c r="ACO116" s="28"/>
      <c r="ACP116" s="28"/>
      <c r="ACQ116" s="28"/>
      <c r="ACR116" s="28"/>
      <c r="ACS116" s="28"/>
      <c r="ACT116" s="28"/>
      <c r="ACU116" s="28"/>
      <c r="ACV116" s="28"/>
      <c r="ACW116" s="28"/>
      <c r="ACX116" s="28"/>
      <c r="ACY116" s="28"/>
      <c r="ACZ116" s="28"/>
      <c r="ADA116" s="28"/>
      <c r="ADB116" s="28"/>
      <c r="ADC116" s="28"/>
      <c r="ADD116" s="28"/>
      <c r="ADE116" s="28"/>
      <c r="ADF116" s="28"/>
      <c r="ADG116" s="28"/>
      <c r="ADH116" s="28"/>
      <c r="ADI116" s="28"/>
      <c r="ADJ116" s="28"/>
      <c r="ADK116" s="28"/>
      <c r="ADL116" s="28"/>
      <c r="ADM116" s="28"/>
      <c r="ADN116" s="28"/>
      <c r="ADO116" s="28"/>
      <c r="ADP116" s="28"/>
      <c r="ADQ116" s="28"/>
      <c r="ADR116" s="28"/>
      <c r="ADS116" s="28"/>
      <c r="ADT116" s="28"/>
      <c r="ADU116" s="28"/>
      <c r="ADV116" s="28"/>
      <c r="ADW116" s="28"/>
      <c r="ADX116" s="28"/>
      <c r="ADY116" s="28"/>
      <c r="ADZ116" s="28"/>
      <c r="AEA116" s="28"/>
      <c r="AEB116" s="28"/>
      <c r="AEC116" s="28"/>
      <c r="AED116" s="28"/>
      <c r="AEE116" s="28"/>
      <c r="AEF116" s="28"/>
      <c r="AEG116" s="28"/>
      <c r="AEH116" s="28"/>
      <c r="AEI116" s="28"/>
      <c r="AEJ116" s="28"/>
      <c r="AEK116" s="28"/>
      <c r="AEL116" s="28"/>
      <c r="AEM116" s="28"/>
      <c r="AEN116" s="28"/>
      <c r="AEO116" s="28"/>
      <c r="AEP116" s="28"/>
      <c r="AEQ116" s="28"/>
      <c r="AER116" s="28"/>
      <c r="AES116" s="28"/>
      <c r="AET116" s="28"/>
      <c r="AEU116" s="28"/>
      <c r="AEV116" s="28"/>
      <c r="AEW116" s="28"/>
      <c r="AEX116" s="28"/>
      <c r="AEY116" s="28"/>
      <c r="AEZ116" s="28"/>
      <c r="AFA116" s="28"/>
      <c r="AFB116" s="28"/>
      <c r="AFC116" s="28"/>
      <c r="AFD116" s="28"/>
      <c r="AFE116" s="28"/>
      <c r="AFF116" s="28"/>
      <c r="AFG116" s="28"/>
      <c r="AFH116" s="28"/>
      <c r="AFI116" s="28"/>
      <c r="AFJ116" s="28"/>
      <c r="AFK116" s="28"/>
      <c r="AFL116" s="28"/>
      <c r="AFM116" s="28"/>
      <c r="AFN116" s="28"/>
      <c r="AFO116" s="28"/>
      <c r="AFP116" s="28"/>
      <c r="AFQ116" s="28"/>
      <c r="AFR116" s="28"/>
      <c r="AFS116" s="28"/>
      <c r="AFT116" s="28"/>
      <c r="AFU116" s="28"/>
      <c r="AFV116" s="28"/>
      <c r="AFW116" s="28"/>
      <c r="AFX116" s="28"/>
      <c r="AFY116" s="28"/>
      <c r="AFZ116" s="28"/>
      <c r="AGA116" s="28"/>
      <c r="AGB116" s="28"/>
      <c r="AGC116" s="28"/>
      <c r="AGD116" s="28"/>
      <c r="AGE116" s="28"/>
      <c r="AGF116" s="28"/>
      <c r="AGG116" s="28"/>
      <c r="AGH116" s="28"/>
      <c r="AGI116" s="28"/>
      <c r="AGJ116" s="28"/>
      <c r="AGK116" s="28"/>
      <c r="AGL116" s="28"/>
      <c r="AGM116" s="28"/>
      <c r="AGN116" s="28"/>
      <c r="AGO116" s="28"/>
      <c r="AGP116" s="28"/>
      <c r="AGQ116" s="28"/>
      <c r="AGR116" s="28"/>
      <c r="AGS116" s="28"/>
      <c r="AGT116" s="28"/>
      <c r="AGU116" s="28"/>
      <c r="AGV116" s="28"/>
      <c r="AGW116" s="28"/>
      <c r="AGX116" s="28"/>
      <c r="AGY116" s="28"/>
      <c r="AGZ116" s="28"/>
      <c r="AHA116" s="28"/>
      <c r="AHB116" s="28"/>
      <c r="AHC116" s="28"/>
      <c r="AHD116" s="28"/>
      <c r="AHE116" s="28"/>
      <c r="AHF116" s="28"/>
      <c r="AHG116" s="28"/>
      <c r="AHH116" s="28"/>
      <c r="AHI116" s="28"/>
      <c r="AHJ116" s="28"/>
      <c r="AHK116" s="28"/>
      <c r="AHL116" s="28"/>
      <c r="AHM116" s="28"/>
      <c r="AHN116" s="28"/>
      <c r="AHO116" s="28"/>
      <c r="AHP116" s="28"/>
      <c r="AHQ116" s="28"/>
      <c r="AHR116" s="28"/>
      <c r="AHS116" s="28"/>
      <c r="AHT116" s="28"/>
      <c r="AHU116" s="28"/>
      <c r="AHV116" s="28"/>
      <c r="AHW116" s="28"/>
      <c r="AHX116" s="28"/>
      <c r="AHY116" s="28"/>
      <c r="AHZ116" s="28"/>
      <c r="AIA116" s="28"/>
      <c r="AIB116" s="28"/>
      <c r="AIC116" s="28"/>
      <c r="AID116" s="28"/>
      <c r="AIE116" s="28"/>
      <c r="AIF116" s="28"/>
      <c r="AIG116" s="28"/>
      <c r="AIH116" s="28"/>
      <c r="AII116" s="28"/>
      <c r="AIJ116" s="28"/>
      <c r="AIK116" s="28"/>
      <c r="AIL116" s="28"/>
      <c r="AIM116" s="28"/>
      <c r="AIN116" s="28"/>
      <c r="AIO116" s="28"/>
      <c r="AIP116" s="28"/>
      <c r="AIQ116" s="28"/>
      <c r="AIR116" s="28"/>
      <c r="AIS116" s="28"/>
      <c r="AIT116" s="28"/>
      <c r="AIU116" s="28"/>
      <c r="AIV116" s="28"/>
      <c r="AIW116" s="28"/>
      <c r="AIX116" s="28"/>
      <c r="AIY116" s="28"/>
      <c r="AIZ116" s="28"/>
      <c r="AJA116" s="28"/>
      <c r="AJB116" s="28"/>
      <c r="AJC116" s="28"/>
      <c r="AJD116" s="28"/>
      <c r="AJE116" s="28"/>
      <c r="AJF116" s="28"/>
      <c r="AJG116" s="28"/>
      <c r="AJH116" s="28"/>
      <c r="AJI116" s="28"/>
      <c r="AJJ116" s="28"/>
      <c r="AJK116" s="28"/>
      <c r="AJL116" s="28"/>
      <c r="AJM116" s="28"/>
      <c r="AJN116" s="28"/>
      <c r="AJO116" s="28"/>
      <c r="AJP116" s="28"/>
      <c r="AJQ116" s="28"/>
      <c r="AJR116" s="28"/>
      <c r="AJS116" s="28"/>
      <c r="AJT116" s="28"/>
      <c r="AJU116" s="28"/>
      <c r="AJV116" s="28"/>
      <c r="AJW116" s="28"/>
      <c r="AJX116" s="28"/>
      <c r="AJY116" s="28"/>
      <c r="AJZ116" s="28"/>
      <c r="AKA116" s="28"/>
      <c r="AKB116" s="28"/>
      <c r="AKC116" s="28"/>
      <c r="AKD116" s="28"/>
      <c r="AKE116" s="28"/>
      <c r="AKF116" s="28"/>
      <c r="AKG116" s="28"/>
      <c r="AKH116" s="28"/>
      <c r="AKI116" s="28"/>
      <c r="AKJ116" s="28"/>
      <c r="AKK116" s="28"/>
      <c r="AKL116" s="28"/>
      <c r="AKM116" s="28"/>
      <c r="AKN116" s="28"/>
      <c r="AKO116" s="28"/>
      <c r="AKP116" s="28"/>
      <c r="AKQ116" s="28"/>
      <c r="AKR116" s="28"/>
      <c r="AKS116" s="28"/>
      <c r="AKT116" s="28"/>
      <c r="AKU116" s="28"/>
      <c r="AKV116" s="28"/>
      <c r="AKW116" s="28"/>
      <c r="AKX116" s="28"/>
      <c r="AKY116" s="28"/>
      <c r="AKZ116" s="28"/>
      <c r="ALA116" s="28"/>
      <c r="ALB116" s="28"/>
      <c r="ALC116" s="28"/>
      <c r="ALD116" s="28"/>
      <c r="ALE116" s="28"/>
      <c r="ALF116" s="28"/>
      <c r="ALG116" s="28"/>
      <c r="ALH116" s="28"/>
      <c r="ALI116" s="28"/>
      <c r="ALJ116" s="28"/>
      <c r="ALK116" s="28"/>
      <c r="ALL116" s="28"/>
      <c r="ALM116" s="28"/>
      <c r="ALN116" s="28"/>
      <c r="ALO116" s="28"/>
      <c r="ALP116" s="28"/>
      <c r="ALQ116" s="28"/>
      <c r="ALR116" s="28"/>
      <c r="ALS116" s="28"/>
      <c r="ALT116" s="28"/>
      <c r="ALU116" s="28"/>
      <c r="ALV116" s="28"/>
      <c r="ALW116" s="28"/>
      <c r="ALX116" s="28"/>
      <c r="ALY116" s="28"/>
      <c r="ALZ116" s="28"/>
      <c r="AMA116" s="28"/>
      <c r="AMB116" s="28"/>
      <c r="AMC116" s="28"/>
      <c r="AMD116" s="28"/>
      <c r="AME116" s="28"/>
      <c r="AMF116" s="28"/>
      <c r="AMG116" s="28"/>
      <c r="AMH116" s="28"/>
      <c r="AMI116" s="28"/>
      <c r="AMJ116" s="28"/>
      <c r="AMK116" s="28"/>
      <c r="AML116" s="28"/>
      <c r="AMM116" s="28"/>
      <c r="AMN116" s="28"/>
      <c r="AMO116" s="28"/>
      <c r="AMP116" s="28"/>
      <c r="AMQ116" s="28"/>
      <c r="AMR116" s="28"/>
      <c r="AMS116" s="28"/>
      <c r="AMT116" s="28"/>
      <c r="AMU116" s="28"/>
      <c r="AMV116" s="28"/>
      <c r="AMW116" s="28"/>
      <c r="AMX116" s="28"/>
      <c r="AMY116" s="28"/>
      <c r="AMZ116" s="28"/>
      <c r="ANA116" s="28"/>
      <c r="ANB116" s="28"/>
    </row>
    <row r="117" spans="3:1042" s="6" customFormat="1" ht="15" customHeight="1" x14ac:dyDescent="0.25">
      <c r="C117" s="6" t="str">
        <f t="shared" si="37"/>
        <v>American</v>
      </c>
      <c r="D117" s="6" t="str">
        <f t="shared" si="38"/>
        <v>HPHE10266H045DVCTA-130  (66 gal)</v>
      </c>
      <c r="E117" s="6">
        <f t="shared" si="39"/>
        <v>1202584</v>
      </c>
      <c r="F117" s="55">
        <f t="shared" si="58"/>
        <v>66</v>
      </c>
      <c r="G117" s="6" t="str">
        <f t="shared" si="41"/>
        <v>AOSmithHPTS66</v>
      </c>
      <c r="H117" s="116">
        <f t="shared" si="42"/>
        <v>0</v>
      </c>
      <c r="I117" s="154" t="str">
        <f t="shared" si="59"/>
        <v>AmericanHPHE10266H045DVCTA130</v>
      </c>
      <c r="J117" s="91" t="s">
        <v>188</v>
      </c>
      <c r="K117" s="189"/>
      <c r="L117" s="133">
        <f t="shared" si="60"/>
        <v>12</v>
      </c>
      <c r="M117" s="193" t="s">
        <v>17</v>
      </c>
      <c r="N117" s="184">
        <f t="shared" si="57"/>
        <v>25</v>
      </c>
      <c r="O117" s="169">
        <f t="shared" si="4"/>
        <v>1202584</v>
      </c>
      <c r="P117" s="9" t="str">
        <f t="shared" si="54"/>
        <v>HPHE10266H045DVCTA-130  (66 gal)</v>
      </c>
      <c r="Q117" s="11">
        <f t="shared" si="5"/>
        <v>1</v>
      </c>
      <c r="R117" s="179" t="s">
        <v>963</v>
      </c>
      <c r="S117" s="191">
        <v>66</v>
      </c>
      <c r="T117" s="179" t="s">
        <v>818</v>
      </c>
      <c r="U117" s="179" t="s">
        <v>818</v>
      </c>
      <c r="V117" s="131" t="str">
        <f t="shared" si="6"/>
        <v>AOSmithHPTS66</v>
      </c>
      <c r="W117" s="186">
        <v>0</v>
      </c>
      <c r="X117" s="171"/>
      <c r="Y117" s="202"/>
      <c r="Z117" s="187"/>
      <c r="AA117" s="126" t="str">
        <f t="shared" si="55"/>
        <v>2,     1202584,   "HPHE10266H045DVCTA-130  (66 gal)"</v>
      </c>
      <c r="AB117" s="188" t="s">
        <v>17</v>
      </c>
      <c r="AC117" s="180" t="s">
        <v>980</v>
      </c>
      <c r="AD117" s="173">
        <f t="shared" si="8"/>
        <v>1</v>
      </c>
      <c r="AE117" s="126" t="str">
        <f t="shared" si="56"/>
        <v xml:space="preserve">          case  HPHE10266H045DVCTA-130  (66 gal)   :   "AmericanHPHE10266H045DVCTA130"</v>
      </c>
      <c r="AF117" s="18"/>
      <c r="AG117" s="18"/>
      <c r="AH117" s="18"/>
      <c r="AI117" s="18"/>
      <c r="AJ117" s="18"/>
      <c r="AK117" s="18"/>
      <c r="AL117" s="18"/>
      <c r="AM117" s="18"/>
      <c r="AN117" s="18"/>
      <c r="AO117" s="18"/>
      <c r="AP117" s="18"/>
      <c r="AQ117" s="18"/>
      <c r="AR117" s="18"/>
      <c r="AS117" s="18"/>
      <c r="AT117" s="18"/>
      <c r="AU117" s="18"/>
      <c r="AV117" s="18"/>
      <c r="AW117" s="28"/>
      <c r="AX117" s="28"/>
      <c r="AY117" s="28"/>
      <c r="AZ117" s="28"/>
      <c r="BA117" s="28"/>
      <c r="BB117" s="28"/>
      <c r="BC117" s="28"/>
      <c r="BD117" s="28"/>
      <c r="BE117" s="28"/>
      <c r="BF117" s="28"/>
      <c r="BG117" s="28"/>
      <c r="BH117" s="28"/>
      <c r="BI117" s="28"/>
      <c r="BJ117" s="28"/>
      <c r="BK117" s="28"/>
      <c r="BL117" s="28"/>
      <c r="BM117" s="28"/>
      <c r="BN117" s="28"/>
      <c r="BO117" s="28"/>
      <c r="BP117" s="28"/>
      <c r="BQ117" s="28"/>
      <c r="BR117" s="28"/>
      <c r="BS117" s="28"/>
      <c r="BT117" s="28"/>
      <c r="BU117" s="28"/>
      <c r="BV117" s="28"/>
      <c r="BW117" s="28"/>
      <c r="BX117" s="28"/>
      <c r="BY117" s="28"/>
      <c r="BZ117" s="28"/>
      <c r="CA117" s="28"/>
      <c r="CB117" s="28"/>
      <c r="CC117" s="28"/>
      <c r="CD117" s="28"/>
      <c r="CE117" s="28"/>
      <c r="CF117" s="28"/>
      <c r="CG117" s="28"/>
      <c r="CH117" s="28"/>
      <c r="CI117" s="28"/>
      <c r="CJ117" s="28"/>
      <c r="CK117" s="28"/>
      <c r="CL117" s="28"/>
      <c r="CM117" s="28"/>
      <c r="CN117" s="28"/>
      <c r="CO117" s="28"/>
      <c r="CP117" s="28"/>
      <c r="CQ117" s="28"/>
      <c r="CR117" s="28"/>
      <c r="CS117" s="28"/>
      <c r="CT117" s="28"/>
      <c r="CU117" s="28"/>
      <c r="CV117" s="28"/>
      <c r="CW117" s="28"/>
      <c r="CX117" s="28"/>
      <c r="CY117" s="28"/>
      <c r="CZ117" s="28"/>
      <c r="DA117" s="28"/>
      <c r="DB117" s="28"/>
      <c r="DC117" s="28"/>
      <c r="DD117" s="28"/>
      <c r="DE117" s="28"/>
      <c r="DF117" s="28"/>
      <c r="DG117" s="28"/>
      <c r="DH117" s="28"/>
      <c r="DI117" s="28"/>
      <c r="DJ117" s="28"/>
      <c r="DK117" s="28"/>
      <c r="DL117" s="28"/>
      <c r="DM117" s="28"/>
      <c r="DN117" s="28"/>
      <c r="DO117" s="28"/>
      <c r="DP117" s="28"/>
      <c r="DQ117" s="28"/>
      <c r="DR117" s="28"/>
      <c r="DS117" s="28"/>
      <c r="DT117" s="28"/>
      <c r="DU117" s="28"/>
      <c r="DV117" s="28"/>
      <c r="DW117" s="28"/>
      <c r="DX117" s="28"/>
      <c r="DY117" s="28"/>
      <c r="DZ117" s="28"/>
      <c r="EA117" s="28"/>
      <c r="EB117" s="28"/>
      <c r="EC117" s="28"/>
      <c r="ED117" s="28"/>
      <c r="EE117" s="28"/>
      <c r="EF117" s="28"/>
      <c r="EG117" s="28"/>
      <c r="EH117" s="28"/>
      <c r="EI117" s="28"/>
      <c r="EJ117" s="28"/>
      <c r="EK117" s="28"/>
      <c r="EL117" s="28"/>
      <c r="EM117" s="28"/>
      <c r="EN117" s="28"/>
      <c r="EO117" s="28"/>
      <c r="EP117" s="28"/>
      <c r="EQ117" s="28"/>
      <c r="ER117" s="28"/>
      <c r="ES117" s="28"/>
      <c r="ET117" s="28"/>
      <c r="EU117" s="28"/>
      <c r="EV117" s="28"/>
      <c r="EW117" s="28"/>
      <c r="EX117" s="28"/>
      <c r="EY117" s="28"/>
      <c r="EZ117" s="28"/>
      <c r="FA117" s="28"/>
      <c r="FB117" s="28"/>
      <c r="FC117" s="28"/>
      <c r="FD117" s="28"/>
      <c r="FE117" s="28"/>
      <c r="FF117" s="28"/>
      <c r="FG117" s="28"/>
      <c r="FH117" s="28"/>
      <c r="FI117" s="28"/>
      <c r="FJ117" s="28"/>
      <c r="FK117" s="28"/>
      <c r="FL117" s="28"/>
      <c r="FM117" s="28"/>
      <c r="FN117" s="28"/>
      <c r="FO117" s="28"/>
      <c r="FP117" s="28"/>
      <c r="FQ117" s="28"/>
      <c r="FR117" s="28"/>
      <c r="FS117" s="28"/>
      <c r="FT117" s="28"/>
      <c r="FU117" s="28"/>
      <c r="FV117" s="28"/>
      <c r="FW117" s="28"/>
      <c r="FX117" s="28"/>
      <c r="FY117" s="28"/>
      <c r="FZ117" s="28"/>
      <c r="GA117" s="28"/>
      <c r="GB117" s="28"/>
      <c r="GC117" s="28"/>
      <c r="GD117" s="28"/>
      <c r="GE117" s="28"/>
      <c r="GF117" s="28"/>
      <c r="GG117" s="28"/>
      <c r="GH117" s="28"/>
      <c r="GI117" s="28"/>
      <c r="GJ117" s="28"/>
      <c r="GK117" s="28"/>
      <c r="GL117" s="28"/>
      <c r="GM117" s="28"/>
      <c r="GN117" s="28"/>
      <c r="GO117" s="28"/>
      <c r="GP117" s="28"/>
      <c r="GQ117" s="28"/>
      <c r="GR117" s="28"/>
      <c r="GS117" s="28"/>
      <c r="GT117" s="28"/>
      <c r="GU117" s="28"/>
      <c r="GV117" s="28"/>
      <c r="GW117" s="28"/>
      <c r="GX117" s="28"/>
      <c r="GY117" s="28"/>
      <c r="GZ117" s="28"/>
      <c r="HA117" s="28"/>
      <c r="HB117" s="28"/>
      <c r="HC117" s="28"/>
      <c r="HD117" s="28"/>
      <c r="HE117" s="28"/>
      <c r="HF117" s="28"/>
      <c r="HG117" s="28"/>
      <c r="HH117" s="28"/>
      <c r="HI117" s="28"/>
      <c r="HJ117" s="28"/>
      <c r="HK117" s="28"/>
      <c r="HL117" s="28"/>
      <c r="HM117" s="28"/>
      <c r="HN117" s="28"/>
      <c r="HO117" s="28"/>
      <c r="HP117" s="28"/>
      <c r="HQ117" s="28"/>
      <c r="HR117" s="28"/>
      <c r="HS117" s="28"/>
      <c r="HT117" s="28"/>
      <c r="HU117" s="28"/>
      <c r="HV117" s="28"/>
      <c r="HW117" s="28"/>
      <c r="HX117" s="28"/>
      <c r="HY117" s="28"/>
      <c r="HZ117" s="28"/>
      <c r="IA117" s="28"/>
      <c r="IB117" s="28"/>
      <c r="IC117" s="28"/>
      <c r="ID117" s="28"/>
      <c r="IE117" s="28"/>
      <c r="IF117" s="28"/>
      <c r="IG117" s="28"/>
      <c r="IH117" s="28"/>
      <c r="II117" s="28"/>
      <c r="IJ117" s="28"/>
      <c r="IK117" s="28"/>
      <c r="IL117" s="28"/>
      <c r="IM117" s="28"/>
      <c r="IN117" s="28"/>
      <c r="IO117" s="28"/>
      <c r="IP117" s="28"/>
      <c r="IQ117" s="28"/>
      <c r="IR117" s="28"/>
      <c r="IS117" s="28"/>
      <c r="IT117" s="28"/>
      <c r="IU117" s="28"/>
      <c r="IV117" s="28"/>
      <c r="IW117" s="28"/>
      <c r="IX117" s="28"/>
      <c r="IY117" s="28"/>
      <c r="IZ117" s="28"/>
      <c r="JA117" s="28"/>
      <c r="JB117" s="28"/>
      <c r="JC117" s="28"/>
      <c r="JD117" s="28"/>
      <c r="JE117" s="28"/>
      <c r="JF117" s="28"/>
      <c r="JG117" s="28"/>
      <c r="JH117" s="28"/>
      <c r="JI117" s="28"/>
      <c r="JJ117" s="28"/>
      <c r="JK117" s="28"/>
      <c r="JL117" s="28"/>
      <c r="JM117" s="28"/>
      <c r="JN117" s="28"/>
      <c r="JO117" s="28"/>
      <c r="JP117" s="28"/>
      <c r="JQ117" s="28"/>
      <c r="JR117" s="28"/>
      <c r="JS117" s="28"/>
      <c r="JT117" s="28"/>
      <c r="JU117" s="28"/>
      <c r="JV117" s="28"/>
      <c r="JW117" s="28"/>
      <c r="JX117" s="28"/>
      <c r="JY117" s="28"/>
      <c r="JZ117" s="28"/>
      <c r="KA117" s="28"/>
      <c r="KB117" s="28"/>
      <c r="KC117" s="28"/>
      <c r="KD117" s="28"/>
      <c r="KE117" s="28"/>
      <c r="KF117" s="28"/>
      <c r="KG117" s="28"/>
      <c r="KH117" s="28"/>
      <c r="KI117" s="28"/>
      <c r="KJ117" s="28"/>
      <c r="KK117" s="28"/>
      <c r="KL117" s="28"/>
      <c r="KM117" s="28"/>
      <c r="KN117" s="28"/>
      <c r="KO117" s="28"/>
      <c r="KP117" s="28"/>
      <c r="KQ117" s="28"/>
      <c r="KR117" s="28"/>
      <c r="KS117" s="28"/>
      <c r="KT117" s="28"/>
      <c r="KU117" s="28"/>
      <c r="KV117" s="28"/>
      <c r="KW117" s="28"/>
      <c r="KX117" s="28"/>
      <c r="KY117" s="28"/>
      <c r="KZ117" s="28"/>
      <c r="LA117" s="28"/>
      <c r="LB117" s="28"/>
      <c r="LC117" s="28"/>
      <c r="LD117" s="28"/>
      <c r="LE117" s="28"/>
      <c r="LF117" s="28"/>
      <c r="LG117" s="28"/>
      <c r="LH117" s="28"/>
      <c r="LI117" s="28"/>
      <c r="LJ117" s="28"/>
      <c r="LK117" s="28"/>
      <c r="LL117" s="28"/>
      <c r="LM117" s="28"/>
      <c r="LN117" s="28"/>
      <c r="LO117" s="28"/>
      <c r="LP117" s="28"/>
      <c r="LQ117" s="28"/>
      <c r="LR117" s="28"/>
      <c r="LS117" s="28"/>
      <c r="LT117" s="28"/>
      <c r="LU117" s="28"/>
      <c r="LV117" s="28"/>
      <c r="LW117" s="28"/>
      <c r="LX117" s="28"/>
      <c r="LY117" s="28"/>
      <c r="LZ117" s="28"/>
      <c r="MA117" s="28"/>
      <c r="MB117" s="28"/>
      <c r="MC117" s="28"/>
      <c r="MD117" s="28"/>
      <c r="ME117" s="28"/>
      <c r="MF117" s="28"/>
      <c r="MG117" s="28"/>
      <c r="MH117" s="28"/>
      <c r="MI117" s="28"/>
      <c r="MJ117" s="28"/>
      <c r="MK117" s="28"/>
      <c r="ML117" s="28"/>
      <c r="MM117" s="28"/>
      <c r="MN117" s="28"/>
      <c r="MO117" s="28"/>
      <c r="MP117" s="28"/>
      <c r="MQ117" s="28"/>
      <c r="MR117" s="28"/>
      <c r="MS117" s="28"/>
      <c r="MT117" s="28"/>
      <c r="MU117" s="28"/>
      <c r="MV117" s="28"/>
      <c r="MW117" s="28"/>
      <c r="MX117" s="28"/>
      <c r="MY117" s="28"/>
      <c r="MZ117" s="28"/>
      <c r="NA117" s="28"/>
      <c r="NB117" s="28"/>
      <c r="NC117" s="28"/>
      <c r="ND117" s="28"/>
      <c r="NE117" s="28"/>
      <c r="NF117" s="28"/>
      <c r="NG117" s="28"/>
      <c r="NH117" s="28"/>
      <c r="NI117" s="28"/>
      <c r="NJ117" s="28"/>
      <c r="NK117" s="28"/>
      <c r="NL117" s="28"/>
      <c r="NM117" s="28"/>
      <c r="NN117" s="28"/>
      <c r="NO117" s="28"/>
      <c r="NP117" s="28"/>
      <c r="NQ117" s="28"/>
      <c r="NR117" s="28"/>
      <c r="NS117" s="28"/>
      <c r="NT117" s="28"/>
      <c r="NU117" s="28"/>
      <c r="NV117" s="28"/>
      <c r="NW117" s="28"/>
      <c r="NX117" s="28"/>
      <c r="NY117" s="28"/>
      <c r="NZ117" s="28"/>
      <c r="OA117" s="28"/>
      <c r="OB117" s="28"/>
      <c r="OC117" s="28"/>
      <c r="OD117" s="28"/>
      <c r="OE117" s="28"/>
      <c r="OF117" s="28"/>
      <c r="OG117" s="28"/>
      <c r="OH117" s="28"/>
      <c r="OI117" s="28"/>
      <c r="OJ117" s="28"/>
      <c r="OK117" s="28"/>
      <c r="OL117" s="28"/>
      <c r="OM117" s="28"/>
      <c r="ON117" s="28"/>
      <c r="OO117" s="28"/>
      <c r="OP117" s="28"/>
      <c r="OQ117" s="28"/>
      <c r="OR117" s="28"/>
      <c r="OS117" s="28"/>
      <c r="OT117" s="28"/>
      <c r="OU117" s="28"/>
      <c r="OV117" s="28"/>
      <c r="OW117" s="28"/>
      <c r="OX117" s="28"/>
      <c r="OY117" s="28"/>
      <c r="OZ117" s="28"/>
      <c r="PA117" s="28"/>
      <c r="PB117" s="28"/>
      <c r="PC117" s="28"/>
      <c r="PD117" s="28"/>
      <c r="PE117" s="28"/>
      <c r="PF117" s="28"/>
      <c r="PG117" s="28"/>
      <c r="PH117" s="28"/>
      <c r="PI117" s="28"/>
      <c r="PJ117" s="28"/>
      <c r="PK117" s="28"/>
      <c r="PL117" s="28"/>
      <c r="PM117" s="28"/>
      <c r="PN117" s="28"/>
      <c r="PO117" s="28"/>
      <c r="PP117" s="28"/>
      <c r="PQ117" s="28"/>
      <c r="PR117" s="28"/>
      <c r="PS117" s="28"/>
      <c r="PT117" s="28"/>
      <c r="PU117" s="28"/>
      <c r="PV117" s="28"/>
      <c r="PW117" s="28"/>
      <c r="PX117" s="28"/>
      <c r="PY117" s="28"/>
      <c r="PZ117" s="28"/>
      <c r="QA117" s="28"/>
      <c r="QB117" s="28"/>
      <c r="QC117" s="28"/>
      <c r="QD117" s="28"/>
      <c r="QE117" s="28"/>
      <c r="QF117" s="28"/>
      <c r="QG117" s="28"/>
      <c r="QH117" s="28"/>
      <c r="QI117" s="28"/>
      <c r="QJ117" s="28"/>
      <c r="QK117" s="28"/>
      <c r="QL117" s="28"/>
      <c r="QM117" s="28"/>
      <c r="QN117" s="28"/>
      <c r="QO117" s="28"/>
      <c r="QP117" s="28"/>
      <c r="QQ117" s="28"/>
      <c r="QR117" s="28"/>
      <c r="QS117" s="28"/>
      <c r="QT117" s="28"/>
      <c r="QU117" s="28"/>
      <c r="QV117" s="28"/>
      <c r="QW117" s="28"/>
      <c r="QX117" s="28"/>
      <c r="QY117" s="28"/>
      <c r="QZ117" s="28"/>
      <c r="RA117" s="28"/>
      <c r="RB117" s="28"/>
      <c r="RC117" s="28"/>
      <c r="RD117" s="28"/>
      <c r="RE117" s="28"/>
      <c r="RF117" s="28"/>
      <c r="RG117" s="28"/>
      <c r="RH117" s="28"/>
      <c r="RI117" s="28"/>
      <c r="RJ117" s="28"/>
      <c r="RK117" s="28"/>
      <c r="RL117" s="28"/>
      <c r="RM117" s="28"/>
      <c r="RN117" s="28"/>
      <c r="RO117" s="28"/>
      <c r="RP117" s="28"/>
      <c r="RQ117" s="28"/>
      <c r="RR117" s="28"/>
      <c r="RS117" s="28"/>
      <c r="RT117" s="28"/>
      <c r="RU117" s="28"/>
      <c r="RV117" s="28"/>
      <c r="RW117" s="28"/>
      <c r="RX117" s="28"/>
      <c r="RY117" s="28"/>
      <c r="RZ117" s="28"/>
      <c r="SA117" s="28"/>
      <c r="SB117" s="28"/>
      <c r="SC117" s="28"/>
      <c r="SD117" s="28"/>
      <c r="SE117" s="28"/>
      <c r="SF117" s="28"/>
      <c r="SG117" s="28"/>
      <c r="SH117" s="28"/>
      <c r="SI117" s="28"/>
      <c r="SJ117" s="28"/>
      <c r="SK117" s="28"/>
      <c r="SL117" s="28"/>
      <c r="SM117" s="28"/>
      <c r="SN117" s="28"/>
      <c r="SO117" s="28"/>
      <c r="SP117" s="28"/>
      <c r="SQ117" s="28"/>
      <c r="SR117" s="28"/>
      <c r="SS117" s="28"/>
      <c r="ST117" s="28"/>
      <c r="SU117" s="28"/>
      <c r="SV117" s="28"/>
      <c r="SW117" s="28"/>
      <c r="SX117" s="28"/>
      <c r="SY117" s="28"/>
      <c r="SZ117" s="28"/>
      <c r="TA117" s="28"/>
      <c r="TB117" s="28"/>
      <c r="TC117" s="28"/>
      <c r="TD117" s="28"/>
      <c r="TE117" s="28"/>
      <c r="TF117" s="28"/>
      <c r="TG117" s="28"/>
      <c r="TH117" s="28"/>
      <c r="TI117" s="28"/>
      <c r="TJ117" s="28"/>
      <c r="TK117" s="28"/>
      <c r="TL117" s="28"/>
      <c r="TM117" s="28"/>
      <c r="TN117" s="28"/>
      <c r="TO117" s="28"/>
      <c r="TP117" s="28"/>
      <c r="TQ117" s="28"/>
      <c r="TR117" s="28"/>
      <c r="TS117" s="28"/>
      <c r="TT117" s="28"/>
      <c r="TU117" s="28"/>
      <c r="TV117" s="28"/>
      <c r="TW117" s="28"/>
      <c r="TX117" s="28"/>
      <c r="TY117" s="28"/>
      <c r="TZ117" s="28"/>
      <c r="UA117" s="28"/>
      <c r="UB117" s="28"/>
      <c r="UC117" s="28"/>
      <c r="UD117" s="28"/>
      <c r="UE117" s="28"/>
      <c r="UF117" s="28"/>
      <c r="UG117" s="28"/>
      <c r="UH117" s="28"/>
      <c r="UI117" s="28"/>
      <c r="UJ117" s="28"/>
      <c r="UK117" s="28"/>
      <c r="UL117" s="28"/>
      <c r="UM117" s="28"/>
      <c r="UN117" s="28"/>
      <c r="UO117" s="28"/>
      <c r="UP117" s="28"/>
      <c r="UQ117" s="28"/>
      <c r="UR117" s="28"/>
      <c r="US117" s="28"/>
      <c r="UT117" s="28"/>
      <c r="UU117" s="28"/>
      <c r="UV117" s="28"/>
      <c r="UW117" s="28"/>
      <c r="UX117" s="28"/>
      <c r="UY117" s="28"/>
      <c r="UZ117" s="28"/>
      <c r="VA117" s="28"/>
      <c r="VB117" s="28"/>
      <c r="VC117" s="28"/>
      <c r="VD117" s="28"/>
      <c r="VE117" s="28"/>
      <c r="VF117" s="28"/>
      <c r="VG117" s="28"/>
      <c r="VH117" s="28"/>
      <c r="VI117" s="28"/>
      <c r="VJ117" s="28"/>
      <c r="VK117" s="28"/>
      <c r="VL117" s="28"/>
      <c r="VM117" s="28"/>
      <c r="VN117" s="28"/>
      <c r="VO117" s="28"/>
      <c r="VP117" s="28"/>
      <c r="VQ117" s="28"/>
      <c r="VR117" s="28"/>
      <c r="VS117" s="28"/>
      <c r="VT117" s="28"/>
      <c r="VU117" s="28"/>
      <c r="VV117" s="28"/>
      <c r="VW117" s="28"/>
      <c r="VX117" s="28"/>
      <c r="VY117" s="28"/>
      <c r="VZ117" s="28"/>
      <c r="WA117" s="28"/>
      <c r="WB117" s="28"/>
      <c r="WC117" s="28"/>
      <c r="WD117" s="28"/>
      <c r="WE117" s="28"/>
      <c r="WF117" s="28"/>
      <c r="WG117" s="28"/>
      <c r="WH117" s="28"/>
      <c r="WI117" s="28"/>
      <c r="WJ117" s="28"/>
      <c r="WK117" s="28"/>
      <c r="WL117" s="28"/>
      <c r="WM117" s="28"/>
      <c r="WN117" s="28"/>
      <c r="WO117" s="28"/>
      <c r="WP117" s="28"/>
      <c r="WQ117" s="28"/>
      <c r="WR117" s="28"/>
      <c r="WS117" s="28"/>
      <c r="WT117" s="28"/>
      <c r="WU117" s="28"/>
      <c r="WV117" s="28"/>
      <c r="WW117" s="28"/>
      <c r="WX117" s="28"/>
      <c r="WY117" s="28"/>
      <c r="WZ117" s="28"/>
      <c r="XA117" s="28"/>
      <c r="XB117" s="28"/>
      <c r="XC117" s="28"/>
      <c r="XD117" s="28"/>
      <c r="XE117" s="28"/>
      <c r="XF117" s="28"/>
      <c r="XG117" s="28"/>
      <c r="XH117" s="28"/>
      <c r="XI117" s="28"/>
      <c r="XJ117" s="28"/>
      <c r="XK117" s="28"/>
      <c r="XL117" s="28"/>
      <c r="XM117" s="28"/>
      <c r="XN117" s="28"/>
      <c r="XO117" s="28"/>
      <c r="XP117" s="28"/>
      <c r="XQ117" s="28"/>
      <c r="XR117" s="28"/>
      <c r="XS117" s="28"/>
      <c r="XT117" s="28"/>
      <c r="XU117" s="28"/>
      <c r="XV117" s="28"/>
      <c r="XW117" s="28"/>
      <c r="XX117" s="28"/>
      <c r="XY117" s="28"/>
      <c r="XZ117" s="28"/>
      <c r="YA117" s="28"/>
      <c r="YB117" s="28"/>
      <c r="YC117" s="28"/>
      <c r="YD117" s="28"/>
      <c r="YE117" s="28"/>
      <c r="YF117" s="28"/>
      <c r="YG117" s="28"/>
      <c r="YH117" s="28"/>
      <c r="YI117" s="28"/>
      <c r="YJ117" s="28"/>
      <c r="YK117" s="28"/>
      <c r="YL117" s="28"/>
      <c r="YM117" s="28"/>
      <c r="YN117" s="28"/>
      <c r="YO117" s="28"/>
      <c r="YP117" s="28"/>
      <c r="YQ117" s="28"/>
      <c r="YR117" s="28"/>
      <c r="YS117" s="28"/>
      <c r="YT117" s="28"/>
      <c r="YU117" s="28"/>
      <c r="YV117" s="28"/>
      <c r="YW117" s="28"/>
      <c r="YX117" s="28"/>
      <c r="YY117" s="28"/>
      <c r="YZ117" s="28"/>
      <c r="ZA117" s="28"/>
      <c r="ZB117" s="28"/>
      <c r="ZC117" s="28"/>
      <c r="ZD117" s="28"/>
      <c r="ZE117" s="28"/>
      <c r="ZF117" s="28"/>
      <c r="ZG117" s="28"/>
      <c r="ZH117" s="28"/>
      <c r="ZI117" s="28"/>
      <c r="ZJ117" s="28"/>
      <c r="ZK117" s="28"/>
      <c r="ZL117" s="28"/>
      <c r="ZM117" s="28"/>
      <c r="ZN117" s="28"/>
      <c r="ZO117" s="28"/>
      <c r="ZP117" s="28"/>
      <c r="ZQ117" s="28"/>
      <c r="ZR117" s="28"/>
      <c r="ZS117" s="28"/>
      <c r="ZT117" s="28"/>
      <c r="ZU117" s="28"/>
      <c r="ZV117" s="28"/>
      <c r="ZW117" s="28"/>
      <c r="ZX117" s="28"/>
      <c r="ZY117" s="28"/>
      <c r="ZZ117" s="28"/>
      <c r="AAA117" s="28"/>
      <c r="AAB117" s="28"/>
      <c r="AAC117" s="28"/>
      <c r="AAD117" s="28"/>
      <c r="AAE117" s="28"/>
      <c r="AAF117" s="28"/>
      <c r="AAG117" s="28"/>
      <c r="AAH117" s="28"/>
      <c r="AAI117" s="28"/>
      <c r="AAJ117" s="28"/>
      <c r="AAK117" s="28"/>
      <c r="AAL117" s="28"/>
      <c r="AAM117" s="28"/>
      <c r="AAN117" s="28"/>
      <c r="AAO117" s="28"/>
      <c r="AAP117" s="28"/>
      <c r="AAQ117" s="28"/>
      <c r="AAR117" s="28"/>
      <c r="AAS117" s="28"/>
      <c r="AAT117" s="28"/>
      <c r="AAU117" s="28"/>
      <c r="AAV117" s="28"/>
      <c r="AAW117" s="28"/>
      <c r="AAX117" s="28"/>
      <c r="AAY117" s="28"/>
      <c r="AAZ117" s="28"/>
      <c r="ABA117" s="28"/>
      <c r="ABB117" s="28"/>
      <c r="ABC117" s="28"/>
      <c r="ABD117" s="28"/>
      <c r="ABE117" s="28"/>
      <c r="ABF117" s="28"/>
      <c r="ABG117" s="28"/>
      <c r="ABH117" s="28"/>
      <c r="ABI117" s="28"/>
      <c r="ABJ117" s="28"/>
      <c r="ABK117" s="28"/>
      <c r="ABL117" s="28"/>
      <c r="ABM117" s="28"/>
      <c r="ABN117" s="28"/>
      <c r="ABO117" s="28"/>
      <c r="ABP117" s="28"/>
      <c r="ABQ117" s="28"/>
      <c r="ABR117" s="28"/>
      <c r="ABS117" s="28"/>
      <c r="ABT117" s="28"/>
      <c r="ABU117" s="28"/>
      <c r="ABV117" s="28"/>
      <c r="ABW117" s="28"/>
      <c r="ABX117" s="28"/>
      <c r="ABY117" s="28"/>
      <c r="ABZ117" s="28"/>
      <c r="ACA117" s="28"/>
      <c r="ACB117" s="28"/>
      <c r="ACC117" s="28"/>
      <c r="ACD117" s="28"/>
      <c r="ACE117" s="28"/>
      <c r="ACF117" s="28"/>
      <c r="ACG117" s="28"/>
      <c r="ACH117" s="28"/>
      <c r="ACI117" s="28"/>
      <c r="ACJ117" s="28"/>
      <c r="ACK117" s="28"/>
      <c r="ACL117" s="28"/>
      <c r="ACM117" s="28"/>
      <c r="ACN117" s="28"/>
      <c r="ACO117" s="28"/>
      <c r="ACP117" s="28"/>
      <c r="ACQ117" s="28"/>
      <c r="ACR117" s="28"/>
      <c r="ACS117" s="28"/>
      <c r="ACT117" s="28"/>
      <c r="ACU117" s="28"/>
      <c r="ACV117" s="28"/>
      <c r="ACW117" s="28"/>
      <c r="ACX117" s="28"/>
      <c r="ACY117" s="28"/>
      <c r="ACZ117" s="28"/>
      <c r="ADA117" s="28"/>
      <c r="ADB117" s="28"/>
      <c r="ADC117" s="28"/>
      <c r="ADD117" s="28"/>
      <c r="ADE117" s="28"/>
      <c r="ADF117" s="28"/>
      <c r="ADG117" s="28"/>
      <c r="ADH117" s="28"/>
      <c r="ADI117" s="28"/>
      <c r="ADJ117" s="28"/>
      <c r="ADK117" s="28"/>
      <c r="ADL117" s="28"/>
      <c r="ADM117" s="28"/>
      <c r="ADN117" s="28"/>
      <c r="ADO117" s="28"/>
      <c r="ADP117" s="28"/>
      <c r="ADQ117" s="28"/>
      <c r="ADR117" s="28"/>
      <c r="ADS117" s="28"/>
      <c r="ADT117" s="28"/>
      <c r="ADU117" s="28"/>
      <c r="ADV117" s="28"/>
      <c r="ADW117" s="28"/>
      <c r="ADX117" s="28"/>
      <c r="ADY117" s="28"/>
      <c r="ADZ117" s="28"/>
      <c r="AEA117" s="28"/>
      <c r="AEB117" s="28"/>
      <c r="AEC117" s="28"/>
      <c r="AED117" s="28"/>
      <c r="AEE117" s="28"/>
      <c r="AEF117" s="28"/>
      <c r="AEG117" s="28"/>
      <c r="AEH117" s="28"/>
      <c r="AEI117" s="28"/>
      <c r="AEJ117" s="28"/>
      <c r="AEK117" s="28"/>
      <c r="AEL117" s="28"/>
      <c r="AEM117" s="28"/>
      <c r="AEN117" s="28"/>
      <c r="AEO117" s="28"/>
      <c r="AEP117" s="28"/>
      <c r="AEQ117" s="28"/>
      <c r="AER117" s="28"/>
      <c r="AES117" s="28"/>
      <c r="AET117" s="28"/>
      <c r="AEU117" s="28"/>
      <c r="AEV117" s="28"/>
      <c r="AEW117" s="28"/>
      <c r="AEX117" s="28"/>
      <c r="AEY117" s="28"/>
      <c r="AEZ117" s="28"/>
      <c r="AFA117" s="28"/>
      <c r="AFB117" s="28"/>
      <c r="AFC117" s="28"/>
      <c r="AFD117" s="28"/>
      <c r="AFE117" s="28"/>
      <c r="AFF117" s="28"/>
      <c r="AFG117" s="28"/>
      <c r="AFH117" s="28"/>
      <c r="AFI117" s="28"/>
      <c r="AFJ117" s="28"/>
      <c r="AFK117" s="28"/>
      <c r="AFL117" s="28"/>
      <c r="AFM117" s="28"/>
      <c r="AFN117" s="28"/>
      <c r="AFO117" s="28"/>
      <c r="AFP117" s="28"/>
      <c r="AFQ117" s="28"/>
      <c r="AFR117" s="28"/>
      <c r="AFS117" s="28"/>
      <c r="AFT117" s="28"/>
      <c r="AFU117" s="28"/>
      <c r="AFV117" s="28"/>
      <c r="AFW117" s="28"/>
      <c r="AFX117" s="28"/>
      <c r="AFY117" s="28"/>
      <c r="AFZ117" s="28"/>
      <c r="AGA117" s="28"/>
      <c r="AGB117" s="28"/>
      <c r="AGC117" s="28"/>
      <c r="AGD117" s="28"/>
      <c r="AGE117" s="28"/>
      <c r="AGF117" s="28"/>
      <c r="AGG117" s="28"/>
      <c r="AGH117" s="28"/>
      <c r="AGI117" s="28"/>
      <c r="AGJ117" s="28"/>
      <c r="AGK117" s="28"/>
      <c r="AGL117" s="28"/>
      <c r="AGM117" s="28"/>
      <c r="AGN117" s="28"/>
      <c r="AGO117" s="28"/>
      <c r="AGP117" s="28"/>
      <c r="AGQ117" s="28"/>
      <c r="AGR117" s="28"/>
      <c r="AGS117" s="28"/>
      <c r="AGT117" s="28"/>
      <c r="AGU117" s="28"/>
      <c r="AGV117" s="28"/>
      <c r="AGW117" s="28"/>
      <c r="AGX117" s="28"/>
      <c r="AGY117" s="28"/>
      <c r="AGZ117" s="28"/>
      <c r="AHA117" s="28"/>
      <c r="AHB117" s="28"/>
      <c r="AHC117" s="28"/>
      <c r="AHD117" s="28"/>
      <c r="AHE117" s="28"/>
      <c r="AHF117" s="28"/>
      <c r="AHG117" s="28"/>
      <c r="AHH117" s="28"/>
      <c r="AHI117" s="28"/>
      <c r="AHJ117" s="28"/>
      <c r="AHK117" s="28"/>
      <c r="AHL117" s="28"/>
      <c r="AHM117" s="28"/>
      <c r="AHN117" s="28"/>
      <c r="AHO117" s="28"/>
      <c r="AHP117" s="28"/>
      <c r="AHQ117" s="28"/>
      <c r="AHR117" s="28"/>
      <c r="AHS117" s="28"/>
      <c r="AHT117" s="28"/>
      <c r="AHU117" s="28"/>
      <c r="AHV117" s="28"/>
      <c r="AHW117" s="28"/>
      <c r="AHX117" s="28"/>
      <c r="AHY117" s="28"/>
      <c r="AHZ117" s="28"/>
      <c r="AIA117" s="28"/>
      <c r="AIB117" s="28"/>
      <c r="AIC117" s="28"/>
      <c r="AID117" s="28"/>
      <c r="AIE117" s="28"/>
      <c r="AIF117" s="28"/>
      <c r="AIG117" s="28"/>
      <c r="AIH117" s="28"/>
      <c r="AII117" s="28"/>
      <c r="AIJ117" s="28"/>
      <c r="AIK117" s="28"/>
      <c r="AIL117" s="28"/>
      <c r="AIM117" s="28"/>
      <c r="AIN117" s="28"/>
      <c r="AIO117" s="28"/>
      <c r="AIP117" s="28"/>
      <c r="AIQ117" s="28"/>
      <c r="AIR117" s="28"/>
      <c r="AIS117" s="28"/>
      <c r="AIT117" s="28"/>
      <c r="AIU117" s="28"/>
      <c r="AIV117" s="28"/>
      <c r="AIW117" s="28"/>
      <c r="AIX117" s="28"/>
      <c r="AIY117" s="28"/>
      <c r="AIZ117" s="28"/>
      <c r="AJA117" s="28"/>
      <c r="AJB117" s="28"/>
      <c r="AJC117" s="28"/>
      <c r="AJD117" s="28"/>
      <c r="AJE117" s="28"/>
      <c r="AJF117" s="28"/>
      <c r="AJG117" s="28"/>
      <c r="AJH117" s="28"/>
      <c r="AJI117" s="28"/>
      <c r="AJJ117" s="28"/>
      <c r="AJK117" s="28"/>
      <c r="AJL117" s="28"/>
      <c r="AJM117" s="28"/>
      <c r="AJN117" s="28"/>
      <c r="AJO117" s="28"/>
      <c r="AJP117" s="28"/>
      <c r="AJQ117" s="28"/>
      <c r="AJR117" s="28"/>
      <c r="AJS117" s="28"/>
      <c r="AJT117" s="28"/>
      <c r="AJU117" s="28"/>
      <c r="AJV117" s="28"/>
      <c r="AJW117" s="28"/>
      <c r="AJX117" s="28"/>
      <c r="AJY117" s="28"/>
      <c r="AJZ117" s="28"/>
      <c r="AKA117" s="28"/>
      <c r="AKB117" s="28"/>
      <c r="AKC117" s="28"/>
      <c r="AKD117" s="28"/>
      <c r="AKE117" s="28"/>
      <c r="AKF117" s="28"/>
      <c r="AKG117" s="28"/>
      <c r="AKH117" s="28"/>
      <c r="AKI117" s="28"/>
      <c r="AKJ117" s="28"/>
      <c r="AKK117" s="28"/>
      <c r="AKL117" s="28"/>
      <c r="AKM117" s="28"/>
      <c r="AKN117" s="28"/>
      <c r="AKO117" s="28"/>
      <c r="AKP117" s="28"/>
      <c r="AKQ117" s="28"/>
      <c r="AKR117" s="28"/>
      <c r="AKS117" s="28"/>
      <c r="AKT117" s="28"/>
      <c r="AKU117" s="28"/>
      <c r="AKV117" s="28"/>
      <c r="AKW117" s="28"/>
      <c r="AKX117" s="28"/>
      <c r="AKY117" s="28"/>
      <c r="AKZ117" s="28"/>
      <c r="ALA117" s="28"/>
      <c r="ALB117" s="28"/>
      <c r="ALC117" s="28"/>
      <c r="ALD117" s="28"/>
      <c r="ALE117" s="28"/>
      <c r="ALF117" s="28"/>
      <c r="ALG117" s="28"/>
      <c r="ALH117" s="28"/>
      <c r="ALI117" s="28"/>
      <c r="ALJ117" s="28"/>
      <c r="ALK117" s="28"/>
      <c r="ALL117" s="28"/>
      <c r="ALM117" s="28"/>
      <c r="ALN117" s="28"/>
      <c r="ALO117" s="28"/>
      <c r="ALP117" s="28"/>
      <c r="ALQ117" s="28"/>
      <c r="ALR117" s="28"/>
      <c r="ALS117" s="28"/>
      <c r="ALT117" s="28"/>
      <c r="ALU117" s="28"/>
      <c r="ALV117" s="28"/>
      <c r="ALW117" s="28"/>
      <c r="ALX117" s="28"/>
      <c r="ALY117" s="28"/>
      <c r="ALZ117" s="28"/>
      <c r="AMA117" s="28"/>
      <c r="AMB117" s="28"/>
      <c r="AMC117" s="28"/>
      <c r="AMD117" s="28"/>
      <c r="AME117" s="28"/>
      <c r="AMF117" s="28"/>
      <c r="AMG117" s="28"/>
      <c r="AMH117" s="28"/>
      <c r="AMI117" s="28"/>
      <c r="AMJ117" s="28"/>
      <c r="AMK117" s="28"/>
      <c r="AML117" s="28"/>
      <c r="AMM117" s="28"/>
      <c r="AMN117" s="28"/>
      <c r="AMO117" s="28"/>
      <c r="AMP117" s="28"/>
      <c r="AMQ117" s="28"/>
      <c r="AMR117" s="28"/>
      <c r="AMS117" s="28"/>
      <c r="AMT117" s="28"/>
      <c r="AMU117" s="28"/>
      <c r="AMV117" s="28"/>
      <c r="AMW117" s="28"/>
      <c r="AMX117" s="28"/>
      <c r="AMY117" s="28"/>
      <c r="AMZ117" s="28"/>
      <c r="ANA117" s="28"/>
      <c r="ANB117" s="28"/>
    </row>
    <row r="118" spans="3:1042" s="6" customFormat="1" ht="15" customHeight="1" x14ac:dyDescent="0.25">
      <c r="C118" s="6" t="str">
        <f t="shared" si="37"/>
        <v>American</v>
      </c>
      <c r="D118" s="6" t="str">
        <f t="shared" si="38"/>
        <v>HPHE10280H045DVCTA-130  (80 gal)</v>
      </c>
      <c r="E118" s="6">
        <f t="shared" si="39"/>
        <v>1202685</v>
      </c>
      <c r="F118" s="55">
        <f t="shared" si="58"/>
        <v>80</v>
      </c>
      <c r="G118" s="6" t="str">
        <f t="shared" si="41"/>
        <v>AOSmithHPTS80</v>
      </c>
      <c r="H118" s="116">
        <f t="shared" si="42"/>
        <v>0</v>
      </c>
      <c r="I118" s="154" t="str">
        <f t="shared" si="59"/>
        <v>AmericanHPHE10280H045DVCTA130</v>
      </c>
      <c r="J118" s="91" t="s">
        <v>188</v>
      </c>
      <c r="K118" s="189"/>
      <c r="L118" s="133">
        <f t="shared" si="60"/>
        <v>12</v>
      </c>
      <c r="M118" s="193" t="s">
        <v>17</v>
      </c>
      <c r="N118" s="184">
        <f t="shared" si="57"/>
        <v>26</v>
      </c>
      <c r="O118" s="169">
        <f t="shared" si="4"/>
        <v>1202685</v>
      </c>
      <c r="P118" s="9" t="str">
        <f t="shared" si="54"/>
        <v>HPHE10280H045DVCTA-130  (80 gal)</v>
      </c>
      <c r="Q118" s="11">
        <f t="shared" si="5"/>
        <v>1</v>
      </c>
      <c r="R118" s="179" t="s">
        <v>964</v>
      </c>
      <c r="S118" s="191">
        <v>80</v>
      </c>
      <c r="T118" s="179" t="s">
        <v>819</v>
      </c>
      <c r="U118" s="179" t="s">
        <v>819</v>
      </c>
      <c r="V118" s="131" t="str">
        <f t="shared" si="6"/>
        <v>AOSmithHPTS80</v>
      </c>
      <c r="W118" s="186">
        <v>0</v>
      </c>
      <c r="X118" s="171"/>
      <c r="Y118" s="202"/>
      <c r="Z118" s="187"/>
      <c r="AA118" s="126" t="str">
        <f t="shared" si="55"/>
        <v>2,     1202685,   "HPHE10280H045DVCTA-130  (80 gal)"</v>
      </c>
      <c r="AB118" s="188" t="s">
        <v>17</v>
      </c>
      <c r="AC118" s="180" t="s">
        <v>981</v>
      </c>
      <c r="AD118" s="173">
        <f t="shared" si="8"/>
        <v>1</v>
      </c>
      <c r="AE118" s="126" t="str">
        <f t="shared" si="56"/>
        <v xml:space="preserve">          case  HPHE10280H045DVCTA-130  (80 gal)   :   "AmericanHPHE10280H045DVCTA130"</v>
      </c>
      <c r="AF118" s="18"/>
      <c r="AG118" s="18"/>
      <c r="AH118" s="18"/>
      <c r="AI118" s="18"/>
      <c r="AJ118" s="18"/>
      <c r="AK118" s="18"/>
      <c r="AL118" s="18"/>
      <c r="AM118" s="18"/>
      <c r="AN118" s="18"/>
      <c r="AO118" s="18"/>
      <c r="AP118" s="18"/>
      <c r="AQ118" s="18"/>
      <c r="AR118" s="18"/>
      <c r="AS118" s="18"/>
      <c r="AT118" s="18"/>
      <c r="AU118" s="18"/>
      <c r="AV118" s="18"/>
      <c r="AW118" s="28"/>
      <c r="AX118" s="28"/>
      <c r="AY118" s="28"/>
      <c r="AZ118" s="28"/>
      <c r="BA118" s="28"/>
      <c r="BB118" s="28"/>
      <c r="BC118" s="28"/>
      <c r="BD118" s="28"/>
      <c r="BE118" s="28"/>
      <c r="BF118" s="28"/>
      <c r="BG118" s="28"/>
      <c r="BH118" s="28"/>
      <c r="BI118" s="28"/>
      <c r="BJ118" s="28"/>
      <c r="BK118" s="28"/>
      <c r="BL118" s="28"/>
      <c r="BM118" s="28"/>
      <c r="BN118" s="28"/>
      <c r="BO118" s="28"/>
      <c r="BP118" s="28"/>
      <c r="BQ118" s="28"/>
      <c r="BR118" s="28"/>
      <c r="BS118" s="28"/>
      <c r="BT118" s="28"/>
      <c r="BU118" s="28"/>
      <c r="BV118" s="28"/>
      <c r="BW118" s="28"/>
      <c r="BX118" s="28"/>
      <c r="BY118" s="28"/>
      <c r="BZ118" s="28"/>
      <c r="CA118" s="28"/>
      <c r="CB118" s="28"/>
      <c r="CC118" s="28"/>
      <c r="CD118" s="28"/>
      <c r="CE118" s="28"/>
      <c r="CF118" s="28"/>
      <c r="CG118" s="28"/>
      <c r="CH118" s="28"/>
      <c r="CI118" s="28"/>
      <c r="CJ118" s="28"/>
      <c r="CK118" s="28"/>
      <c r="CL118" s="28"/>
      <c r="CM118" s="28"/>
      <c r="CN118" s="28"/>
      <c r="CO118" s="28"/>
      <c r="CP118" s="28"/>
      <c r="CQ118" s="28"/>
      <c r="CR118" s="28"/>
      <c r="CS118" s="28"/>
      <c r="CT118" s="28"/>
      <c r="CU118" s="28"/>
      <c r="CV118" s="28"/>
      <c r="CW118" s="28"/>
      <c r="CX118" s="28"/>
      <c r="CY118" s="28"/>
      <c r="CZ118" s="28"/>
      <c r="DA118" s="28"/>
      <c r="DB118" s="28"/>
      <c r="DC118" s="28"/>
      <c r="DD118" s="28"/>
      <c r="DE118" s="28"/>
      <c r="DF118" s="28"/>
      <c r="DG118" s="28"/>
      <c r="DH118" s="28"/>
      <c r="DI118" s="28"/>
      <c r="DJ118" s="28"/>
      <c r="DK118" s="28"/>
      <c r="DL118" s="28"/>
      <c r="DM118" s="28"/>
      <c r="DN118" s="28"/>
      <c r="DO118" s="28"/>
      <c r="DP118" s="28"/>
      <c r="DQ118" s="28"/>
      <c r="DR118" s="28"/>
      <c r="DS118" s="28"/>
      <c r="DT118" s="28"/>
      <c r="DU118" s="28"/>
      <c r="DV118" s="28"/>
      <c r="DW118" s="28"/>
      <c r="DX118" s="28"/>
      <c r="DY118" s="28"/>
      <c r="DZ118" s="28"/>
      <c r="EA118" s="28"/>
      <c r="EB118" s="28"/>
      <c r="EC118" s="28"/>
      <c r="ED118" s="28"/>
      <c r="EE118" s="28"/>
      <c r="EF118" s="28"/>
      <c r="EG118" s="28"/>
      <c r="EH118" s="28"/>
      <c r="EI118" s="28"/>
      <c r="EJ118" s="28"/>
      <c r="EK118" s="28"/>
      <c r="EL118" s="28"/>
      <c r="EM118" s="28"/>
      <c r="EN118" s="28"/>
      <c r="EO118" s="28"/>
      <c r="EP118" s="28"/>
      <c r="EQ118" s="28"/>
      <c r="ER118" s="28"/>
      <c r="ES118" s="28"/>
      <c r="ET118" s="28"/>
      <c r="EU118" s="28"/>
      <c r="EV118" s="28"/>
      <c r="EW118" s="28"/>
      <c r="EX118" s="28"/>
      <c r="EY118" s="28"/>
      <c r="EZ118" s="28"/>
      <c r="FA118" s="28"/>
      <c r="FB118" s="28"/>
      <c r="FC118" s="28"/>
      <c r="FD118" s="28"/>
      <c r="FE118" s="28"/>
      <c r="FF118" s="28"/>
      <c r="FG118" s="28"/>
      <c r="FH118" s="28"/>
      <c r="FI118" s="28"/>
      <c r="FJ118" s="28"/>
      <c r="FK118" s="28"/>
      <c r="FL118" s="28"/>
      <c r="FM118" s="28"/>
      <c r="FN118" s="28"/>
      <c r="FO118" s="28"/>
      <c r="FP118" s="28"/>
      <c r="FQ118" s="28"/>
      <c r="FR118" s="28"/>
      <c r="FS118" s="28"/>
      <c r="FT118" s="28"/>
      <c r="FU118" s="28"/>
      <c r="FV118" s="28"/>
      <c r="FW118" s="28"/>
      <c r="FX118" s="28"/>
      <c r="FY118" s="28"/>
      <c r="FZ118" s="28"/>
      <c r="GA118" s="28"/>
      <c r="GB118" s="28"/>
      <c r="GC118" s="28"/>
      <c r="GD118" s="28"/>
      <c r="GE118" s="28"/>
      <c r="GF118" s="28"/>
      <c r="GG118" s="28"/>
      <c r="GH118" s="28"/>
      <c r="GI118" s="28"/>
      <c r="GJ118" s="28"/>
      <c r="GK118" s="28"/>
      <c r="GL118" s="28"/>
      <c r="GM118" s="28"/>
      <c r="GN118" s="28"/>
      <c r="GO118" s="28"/>
      <c r="GP118" s="28"/>
      <c r="GQ118" s="28"/>
      <c r="GR118" s="28"/>
      <c r="GS118" s="28"/>
      <c r="GT118" s="28"/>
      <c r="GU118" s="28"/>
      <c r="GV118" s="28"/>
      <c r="GW118" s="28"/>
      <c r="GX118" s="28"/>
      <c r="GY118" s="28"/>
      <c r="GZ118" s="28"/>
      <c r="HA118" s="28"/>
      <c r="HB118" s="28"/>
      <c r="HC118" s="28"/>
      <c r="HD118" s="28"/>
      <c r="HE118" s="28"/>
      <c r="HF118" s="28"/>
      <c r="HG118" s="28"/>
      <c r="HH118" s="28"/>
      <c r="HI118" s="28"/>
      <c r="HJ118" s="28"/>
      <c r="HK118" s="28"/>
      <c r="HL118" s="28"/>
      <c r="HM118" s="28"/>
      <c r="HN118" s="28"/>
      <c r="HO118" s="28"/>
      <c r="HP118" s="28"/>
      <c r="HQ118" s="28"/>
      <c r="HR118" s="28"/>
      <c r="HS118" s="28"/>
      <c r="HT118" s="28"/>
      <c r="HU118" s="28"/>
      <c r="HV118" s="28"/>
      <c r="HW118" s="28"/>
      <c r="HX118" s="28"/>
      <c r="HY118" s="28"/>
      <c r="HZ118" s="28"/>
      <c r="IA118" s="28"/>
      <c r="IB118" s="28"/>
      <c r="IC118" s="28"/>
      <c r="ID118" s="28"/>
      <c r="IE118" s="28"/>
      <c r="IF118" s="28"/>
      <c r="IG118" s="28"/>
      <c r="IH118" s="28"/>
      <c r="II118" s="28"/>
      <c r="IJ118" s="28"/>
      <c r="IK118" s="28"/>
      <c r="IL118" s="28"/>
      <c r="IM118" s="28"/>
      <c r="IN118" s="28"/>
      <c r="IO118" s="28"/>
      <c r="IP118" s="28"/>
      <c r="IQ118" s="28"/>
      <c r="IR118" s="28"/>
      <c r="IS118" s="28"/>
      <c r="IT118" s="28"/>
      <c r="IU118" s="28"/>
      <c r="IV118" s="28"/>
      <c r="IW118" s="28"/>
      <c r="IX118" s="28"/>
      <c r="IY118" s="28"/>
      <c r="IZ118" s="28"/>
      <c r="JA118" s="28"/>
      <c r="JB118" s="28"/>
      <c r="JC118" s="28"/>
      <c r="JD118" s="28"/>
      <c r="JE118" s="28"/>
      <c r="JF118" s="28"/>
      <c r="JG118" s="28"/>
      <c r="JH118" s="28"/>
      <c r="JI118" s="28"/>
      <c r="JJ118" s="28"/>
      <c r="JK118" s="28"/>
      <c r="JL118" s="28"/>
      <c r="JM118" s="28"/>
      <c r="JN118" s="28"/>
      <c r="JO118" s="28"/>
      <c r="JP118" s="28"/>
      <c r="JQ118" s="28"/>
      <c r="JR118" s="28"/>
      <c r="JS118" s="28"/>
      <c r="JT118" s="28"/>
      <c r="JU118" s="28"/>
      <c r="JV118" s="28"/>
      <c r="JW118" s="28"/>
      <c r="JX118" s="28"/>
      <c r="JY118" s="28"/>
      <c r="JZ118" s="28"/>
      <c r="KA118" s="28"/>
      <c r="KB118" s="28"/>
      <c r="KC118" s="28"/>
      <c r="KD118" s="28"/>
      <c r="KE118" s="28"/>
      <c r="KF118" s="28"/>
      <c r="KG118" s="28"/>
      <c r="KH118" s="28"/>
      <c r="KI118" s="28"/>
      <c r="KJ118" s="28"/>
      <c r="KK118" s="28"/>
      <c r="KL118" s="28"/>
      <c r="KM118" s="28"/>
      <c r="KN118" s="28"/>
      <c r="KO118" s="28"/>
      <c r="KP118" s="28"/>
      <c r="KQ118" s="28"/>
      <c r="KR118" s="28"/>
      <c r="KS118" s="28"/>
      <c r="KT118" s="28"/>
      <c r="KU118" s="28"/>
      <c r="KV118" s="28"/>
      <c r="KW118" s="28"/>
      <c r="KX118" s="28"/>
      <c r="KY118" s="28"/>
      <c r="KZ118" s="28"/>
      <c r="LA118" s="28"/>
      <c r="LB118" s="28"/>
      <c r="LC118" s="28"/>
      <c r="LD118" s="28"/>
      <c r="LE118" s="28"/>
      <c r="LF118" s="28"/>
      <c r="LG118" s="28"/>
      <c r="LH118" s="28"/>
      <c r="LI118" s="28"/>
      <c r="LJ118" s="28"/>
      <c r="LK118" s="28"/>
      <c r="LL118" s="28"/>
      <c r="LM118" s="28"/>
      <c r="LN118" s="28"/>
      <c r="LO118" s="28"/>
      <c r="LP118" s="28"/>
      <c r="LQ118" s="28"/>
      <c r="LR118" s="28"/>
      <c r="LS118" s="28"/>
      <c r="LT118" s="28"/>
      <c r="LU118" s="28"/>
      <c r="LV118" s="28"/>
      <c r="LW118" s="28"/>
      <c r="LX118" s="28"/>
      <c r="LY118" s="28"/>
      <c r="LZ118" s="28"/>
      <c r="MA118" s="28"/>
      <c r="MB118" s="28"/>
      <c r="MC118" s="28"/>
      <c r="MD118" s="28"/>
      <c r="ME118" s="28"/>
      <c r="MF118" s="28"/>
      <c r="MG118" s="28"/>
      <c r="MH118" s="28"/>
      <c r="MI118" s="28"/>
      <c r="MJ118" s="28"/>
      <c r="MK118" s="28"/>
      <c r="ML118" s="28"/>
      <c r="MM118" s="28"/>
      <c r="MN118" s="28"/>
      <c r="MO118" s="28"/>
      <c r="MP118" s="28"/>
      <c r="MQ118" s="28"/>
      <c r="MR118" s="28"/>
      <c r="MS118" s="28"/>
      <c r="MT118" s="28"/>
      <c r="MU118" s="28"/>
      <c r="MV118" s="28"/>
      <c r="MW118" s="28"/>
      <c r="MX118" s="28"/>
      <c r="MY118" s="28"/>
      <c r="MZ118" s="28"/>
      <c r="NA118" s="28"/>
      <c r="NB118" s="28"/>
      <c r="NC118" s="28"/>
      <c r="ND118" s="28"/>
      <c r="NE118" s="28"/>
      <c r="NF118" s="28"/>
      <c r="NG118" s="28"/>
      <c r="NH118" s="28"/>
      <c r="NI118" s="28"/>
      <c r="NJ118" s="28"/>
      <c r="NK118" s="28"/>
      <c r="NL118" s="28"/>
      <c r="NM118" s="28"/>
      <c r="NN118" s="28"/>
      <c r="NO118" s="28"/>
      <c r="NP118" s="28"/>
      <c r="NQ118" s="28"/>
      <c r="NR118" s="28"/>
      <c r="NS118" s="28"/>
      <c r="NT118" s="28"/>
      <c r="NU118" s="28"/>
      <c r="NV118" s="28"/>
      <c r="NW118" s="28"/>
      <c r="NX118" s="28"/>
      <c r="NY118" s="28"/>
      <c r="NZ118" s="28"/>
      <c r="OA118" s="28"/>
      <c r="OB118" s="28"/>
      <c r="OC118" s="28"/>
      <c r="OD118" s="28"/>
      <c r="OE118" s="28"/>
      <c r="OF118" s="28"/>
      <c r="OG118" s="28"/>
      <c r="OH118" s="28"/>
      <c r="OI118" s="28"/>
      <c r="OJ118" s="28"/>
      <c r="OK118" s="28"/>
      <c r="OL118" s="28"/>
      <c r="OM118" s="28"/>
      <c r="ON118" s="28"/>
      <c r="OO118" s="28"/>
      <c r="OP118" s="28"/>
      <c r="OQ118" s="28"/>
      <c r="OR118" s="28"/>
      <c r="OS118" s="28"/>
      <c r="OT118" s="28"/>
      <c r="OU118" s="28"/>
      <c r="OV118" s="28"/>
      <c r="OW118" s="28"/>
      <c r="OX118" s="28"/>
      <c r="OY118" s="28"/>
      <c r="OZ118" s="28"/>
      <c r="PA118" s="28"/>
      <c r="PB118" s="28"/>
      <c r="PC118" s="28"/>
      <c r="PD118" s="28"/>
      <c r="PE118" s="28"/>
      <c r="PF118" s="28"/>
      <c r="PG118" s="28"/>
      <c r="PH118" s="28"/>
      <c r="PI118" s="28"/>
      <c r="PJ118" s="28"/>
      <c r="PK118" s="28"/>
      <c r="PL118" s="28"/>
      <c r="PM118" s="28"/>
      <c r="PN118" s="28"/>
      <c r="PO118" s="28"/>
      <c r="PP118" s="28"/>
      <c r="PQ118" s="28"/>
      <c r="PR118" s="28"/>
      <c r="PS118" s="28"/>
      <c r="PT118" s="28"/>
      <c r="PU118" s="28"/>
      <c r="PV118" s="28"/>
      <c r="PW118" s="28"/>
      <c r="PX118" s="28"/>
      <c r="PY118" s="28"/>
      <c r="PZ118" s="28"/>
      <c r="QA118" s="28"/>
      <c r="QB118" s="28"/>
      <c r="QC118" s="28"/>
      <c r="QD118" s="28"/>
      <c r="QE118" s="28"/>
      <c r="QF118" s="28"/>
      <c r="QG118" s="28"/>
      <c r="QH118" s="28"/>
      <c r="QI118" s="28"/>
      <c r="QJ118" s="28"/>
      <c r="QK118" s="28"/>
      <c r="QL118" s="28"/>
      <c r="QM118" s="28"/>
      <c r="QN118" s="28"/>
      <c r="QO118" s="28"/>
      <c r="QP118" s="28"/>
      <c r="QQ118" s="28"/>
      <c r="QR118" s="28"/>
      <c r="QS118" s="28"/>
      <c r="QT118" s="28"/>
      <c r="QU118" s="28"/>
      <c r="QV118" s="28"/>
      <c r="QW118" s="28"/>
      <c r="QX118" s="28"/>
      <c r="QY118" s="28"/>
      <c r="QZ118" s="28"/>
      <c r="RA118" s="28"/>
      <c r="RB118" s="28"/>
      <c r="RC118" s="28"/>
      <c r="RD118" s="28"/>
      <c r="RE118" s="28"/>
      <c r="RF118" s="28"/>
      <c r="RG118" s="28"/>
      <c r="RH118" s="28"/>
      <c r="RI118" s="28"/>
      <c r="RJ118" s="28"/>
      <c r="RK118" s="28"/>
      <c r="RL118" s="28"/>
      <c r="RM118" s="28"/>
      <c r="RN118" s="28"/>
      <c r="RO118" s="28"/>
      <c r="RP118" s="28"/>
      <c r="RQ118" s="28"/>
      <c r="RR118" s="28"/>
      <c r="RS118" s="28"/>
      <c r="RT118" s="28"/>
      <c r="RU118" s="28"/>
      <c r="RV118" s="28"/>
      <c r="RW118" s="28"/>
      <c r="RX118" s="28"/>
      <c r="RY118" s="28"/>
      <c r="RZ118" s="28"/>
      <c r="SA118" s="28"/>
      <c r="SB118" s="28"/>
      <c r="SC118" s="28"/>
      <c r="SD118" s="28"/>
      <c r="SE118" s="28"/>
      <c r="SF118" s="28"/>
      <c r="SG118" s="28"/>
      <c r="SH118" s="28"/>
      <c r="SI118" s="28"/>
      <c r="SJ118" s="28"/>
      <c r="SK118" s="28"/>
      <c r="SL118" s="28"/>
      <c r="SM118" s="28"/>
      <c r="SN118" s="28"/>
      <c r="SO118" s="28"/>
      <c r="SP118" s="28"/>
      <c r="SQ118" s="28"/>
      <c r="SR118" s="28"/>
      <c r="SS118" s="28"/>
      <c r="ST118" s="28"/>
      <c r="SU118" s="28"/>
      <c r="SV118" s="28"/>
      <c r="SW118" s="28"/>
      <c r="SX118" s="28"/>
      <c r="SY118" s="28"/>
      <c r="SZ118" s="28"/>
      <c r="TA118" s="28"/>
      <c r="TB118" s="28"/>
      <c r="TC118" s="28"/>
      <c r="TD118" s="28"/>
      <c r="TE118" s="28"/>
      <c r="TF118" s="28"/>
      <c r="TG118" s="28"/>
      <c r="TH118" s="28"/>
      <c r="TI118" s="28"/>
      <c r="TJ118" s="28"/>
      <c r="TK118" s="28"/>
      <c r="TL118" s="28"/>
      <c r="TM118" s="28"/>
      <c r="TN118" s="28"/>
      <c r="TO118" s="28"/>
      <c r="TP118" s="28"/>
      <c r="TQ118" s="28"/>
      <c r="TR118" s="28"/>
      <c r="TS118" s="28"/>
      <c r="TT118" s="28"/>
      <c r="TU118" s="28"/>
      <c r="TV118" s="28"/>
      <c r="TW118" s="28"/>
      <c r="TX118" s="28"/>
      <c r="TY118" s="28"/>
      <c r="TZ118" s="28"/>
      <c r="UA118" s="28"/>
      <c r="UB118" s="28"/>
      <c r="UC118" s="28"/>
      <c r="UD118" s="28"/>
      <c r="UE118" s="28"/>
      <c r="UF118" s="28"/>
      <c r="UG118" s="28"/>
      <c r="UH118" s="28"/>
      <c r="UI118" s="28"/>
      <c r="UJ118" s="28"/>
      <c r="UK118" s="28"/>
      <c r="UL118" s="28"/>
      <c r="UM118" s="28"/>
      <c r="UN118" s="28"/>
      <c r="UO118" s="28"/>
      <c r="UP118" s="28"/>
      <c r="UQ118" s="28"/>
      <c r="UR118" s="28"/>
      <c r="US118" s="28"/>
      <c r="UT118" s="28"/>
      <c r="UU118" s="28"/>
      <c r="UV118" s="28"/>
      <c r="UW118" s="28"/>
      <c r="UX118" s="28"/>
      <c r="UY118" s="28"/>
      <c r="UZ118" s="28"/>
      <c r="VA118" s="28"/>
      <c r="VB118" s="28"/>
      <c r="VC118" s="28"/>
      <c r="VD118" s="28"/>
      <c r="VE118" s="28"/>
      <c r="VF118" s="28"/>
      <c r="VG118" s="28"/>
      <c r="VH118" s="28"/>
      <c r="VI118" s="28"/>
      <c r="VJ118" s="28"/>
      <c r="VK118" s="28"/>
      <c r="VL118" s="28"/>
      <c r="VM118" s="28"/>
      <c r="VN118" s="28"/>
      <c r="VO118" s="28"/>
      <c r="VP118" s="28"/>
      <c r="VQ118" s="28"/>
      <c r="VR118" s="28"/>
      <c r="VS118" s="28"/>
      <c r="VT118" s="28"/>
      <c r="VU118" s="28"/>
      <c r="VV118" s="28"/>
      <c r="VW118" s="28"/>
      <c r="VX118" s="28"/>
      <c r="VY118" s="28"/>
      <c r="VZ118" s="28"/>
      <c r="WA118" s="28"/>
      <c r="WB118" s="28"/>
      <c r="WC118" s="28"/>
      <c r="WD118" s="28"/>
      <c r="WE118" s="28"/>
      <c r="WF118" s="28"/>
      <c r="WG118" s="28"/>
      <c r="WH118" s="28"/>
      <c r="WI118" s="28"/>
      <c r="WJ118" s="28"/>
      <c r="WK118" s="28"/>
      <c r="WL118" s="28"/>
      <c r="WM118" s="28"/>
      <c r="WN118" s="28"/>
      <c r="WO118" s="28"/>
      <c r="WP118" s="28"/>
      <c r="WQ118" s="28"/>
      <c r="WR118" s="28"/>
      <c r="WS118" s="28"/>
      <c r="WT118" s="28"/>
      <c r="WU118" s="28"/>
      <c r="WV118" s="28"/>
      <c r="WW118" s="28"/>
      <c r="WX118" s="28"/>
      <c r="WY118" s="28"/>
      <c r="WZ118" s="28"/>
      <c r="XA118" s="28"/>
      <c r="XB118" s="28"/>
      <c r="XC118" s="28"/>
      <c r="XD118" s="28"/>
      <c r="XE118" s="28"/>
      <c r="XF118" s="28"/>
      <c r="XG118" s="28"/>
      <c r="XH118" s="28"/>
      <c r="XI118" s="28"/>
      <c r="XJ118" s="28"/>
      <c r="XK118" s="28"/>
      <c r="XL118" s="28"/>
      <c r="XM118" s="28"/>
      <c r="XN118" s="28"/>
      <c r="XO118" s="28"/>
      <c r="XP118" s="28"/>
      <c r="XQ118" s="28"/>
      <c r="XR118" s="28"/>
      <c r="XS118" s="28"/>
      <c r="XT118" s="28"/>
      <c r="XU118" s="28"/>
      <c r="XV118" s="28"/>
      <c r="XW118" s="28"/>
      <c r="XX118" s="28"/>
      <c r="XY118" s="28"/>
      <c r="XZ118" s="28"/>
      <c r="YA118" s="28"/>
      <c r="YB118" s="28"/>
      <c r="YC118" s="28"/>
      <c r="YD118" s="28"/>
      <c r="YE118" s="28"/>
      <c r="YF118" s="28"/>
      <c r="YG118" s="28"/>
      <c r="YH118" s="28"/>
      <c r="YI118" s="28"/>
      <c r="YJ118" s="28"/>
      <c r="YK118" s="28"/>
      <c r="YL118" s="28"/>
      <c r="YM118" s="28"/>
      <c r="YN118" s="28"/>
      <c r="YO118" s="28"/>
      <c r="YP118" s="28"/>
      <c r="YQ118" s="28"/>
      <c r="YR118" s="28"/>
      <c r="YS118" s="28"/>
      <c r="YT118" s="28"/>
      <c r="YU118" s="28"/>
      <c r="YV118" s="28"/>
      <c r="YW118" s="28"/>
      <c r="YX118" s="28"/>
      <c r="YY118" s="28"/>
      <c r="YZ118" s="28"/>
      <c r="ZA118" s="28"/>
      <c r="ZB118" s="28"/>
      <c r="ZC118" s="28"/>
      <c r="ZD118" s="28"/>
      <c r="ZE118" s="28"/>
      <c r="ZF118" s="28"/>
      <c r="ZG118" s="28"/>
      <c r="ZH118" s="28"/>
      <c r="ZI118" s="28"/>
      <c r="ZJ118" s="28"/>
      <c r="ZK118" s="28"/>
      <c r="ZL118" s="28"/>
      <c r="ZM118" s="28"/>
      <c r="ZN118" s="28"/>
      <c r="ZO118" s="28"/>
      <c r="ZP118" s="28"/>
      <c r="ZQ118" s="28"/>
      <c r="ZR118" s="28"/>
      <c r="ZS118" s="28"/>
      <c r="ZT118" s="28"/>
      <c r="ZU118" s="28"/>
      <c r="ZV118" s="28"/>
      <c r="ZW118" s="28"/>
      <c r="ZX118" s="28"/>
      <c r="ZY118" s="28"/>
      <c r="ZZ118" s="28"/>
      <c r="AAA118" s="28"/>
      <c r="AAB118" s="28"/>
      <c r="AAC118" s="28"/>
      <c r="AAD118" s="28"/>
      <c r="AAE118" s="28"/>
      <c r="AAF118" s="28"/>
      <c r="AAG118" s="28"/>
      <c r="AAH118" s="28"/>
      <c r="AAI118" s="28"/>
      <c r="AAJ118" s="28"/>
      <c r="AAK118" s="28"/>
      <c r="AAL118" s="28"/>
      <c r="AAM118" s="28"/>
      <c r="AAN118" s="28"/>
      <c r="AAO118" s="28"/>
      <c r="AAP118" s="28"/>
      <c r="AAQ118" s="28"/>
      <c r="AAR118" s="28"/>
      <c r="AAS118" s="28"/>
      <c r="AAT118" s="28"/>
      <c r="AAU118" s="28"/>
      <c r="AAV118" s="28"/>
      <c r="AAW118" s="28"/>
      <c r="AAX118" s="28"/>
      <c r="AAY118" s="28"/>
      <c r="AAZ118" s="28"/>
      <c r="ABA118" s="28"/>
      <c r="ABB118" s="28"/>
      <c r="ABC118" s="28"/>
      <c r="ABD118" s="28"/>
      <c r="ABE118" s="28"/>
      <c r="ABF118" s="28"/>
      <c r="ABG118" s="28"/>
      <c r="ABH118" s="28"/>
      <c r="ABI118" s="28"/>
      <c r="ABJ118" s="28"/>
      <c r="ABK118" s="28"/>
      <c r="ABL118" s="28"/>
      <c r="ABM118" s="28"/>
      <c r="ABN118" s="28"/>
      <c r="ABO118" s="28"/>
      <c r="ABP118" s="28"/>
      <c r="ABQ118" s="28"/>
      <c r="ABR118" s="28"/>
      <c r="ABS118" s="28"/>
      <c r="ABT118" s="28"/>
      <c r="ABU118" s="28"/>
      <c r="ABV118" s="28"/>
      <c r="ABW118" s="28"/>
      <c r="ABX118" s="28"/>
      <c r="ABY118" s="28"/>
      <c r="ABZ118" s="28"/>
      <c r="ACA118" s="28"/>
      <c r="ACB118" s="28"/>
      <c r="ACC118" s="28"/>
      <c r="ACD118" s="28"/>
      <c r="ACE118" s="28"/>
      <c r="ACF118" s="28"/>
      <c r="ACG118" s="28"/>
      <c r="ACH118" s="28"/>
      <c r="ACI118" s="28"/>
      <c r="ACJ118" s="28"/>
      <c r="ACK118" s="28"/>
      <c r="ACL118" s="28"/>
      <c r="ACM118" s="28"/>
      <c r="ACN118" s="28"/>
      <c r="ACO118" s="28"/>
      <c r="ACP118" s="28"/>
      <c r="ACQ118" s="28"/>
      <c r="ACR118" s="28"/>
      <c r="ACS118" s="28"/>
      <c r="ACT118" s="28"/>
      <c r="ACU118" s="28"/>
      <c r="ACV118" s="28"/>
      <c r="ACW118" s="28"/>
      <c r="ACX118" s="28"/>
      <c r="ACY118" s="28"/>
      <c r="ACZ118" s="28"/>
      <c r="ADA118" s="28"/>
      <c r="ADB118" s="28"/>
      <c r="ADC118" s="28"/>
      <c r="ADD118" s="28"/>
      <c r="ADE118" s="28"/>
      <c r="ADF118" s="28"/>
      <c r="ADG118" s="28"/>
      <c r="ADH118" s="28"/>
      <c r="ADI118" s="28"/>
      <c r="ADJ118" s="28"/>
      <c r="ADK118" s="28"/>
      <c r="ADL118" s="28"/>
      <c r="ADM118" s="28"/>
      <c r="ADN118" s="28"/>
      <c r="ADO118" s="28"/>
      <c r="ADP118" s="28"/>
      <c r="ADQ118" s="28"/>
      <c r="ADR118" s="28"/>
      <c r="ADS118" s="28"/>
      <c r="ADT118" s="28"/>
      <c r="ADU118" s="28"/>
      <c r="ADV118" s="28"/>
      <c r="ADW118" s="28"/>
      <c r="ADX118" s="28"/>
      <c r="ADY118" s="28"/>
      <c r="ADZ118" s="28"/>
      <c r="AEA118" s="28"/>
      <c r="AEB118" s="28"/>
      <c r="AEC118" s="28"/>
      <c r="AED118" s="28"/>
      <c r="AEE118" s="28"/>
      <c r="AEF118" s="28"/>
      <c r="AEG118" s="28"/>
      <c r="AEH118" s="28"/>
      <c r="AEI118" s="28"/>
      <c r="AEJ118" s="28"/>
      <c r="AEK118" s="28"/>
      <c r="AEL118" s="28"/>
      <c r="AEM118" s="28"/>
      <c r="AEN118" s="28"/>
      <c r="AEO118" s="28"/>
      <c r="AEP118" s="28"/>
      <c r="AEQ118" s="28"/>
      <c r="AER118" s="28"/>
      <c r="AES118" s="28"/>
      <c r="AET118" s="28"/>
      <c r="AEU118" s="28"/>
      <c r="AEV118" s="28"/>
      <c r="AEW118" s="28"/>
      <c r="AEX118" s="28"/>
      <c r="AEY118" s="28"/>
      <c r="AEZ118" s="28"/>
      <c r="AFA118" s="28"/>
      <c r="AFB118" s="28"/>
      <c r="AFC118" s="28"/>
      <c r="AFD118" s="28"/>
      <c r="AFE118" s="28"/>
      <c r="AFF118" s="28"/>
      <c r="AFG118" s="28"/>
      <c r="AFH118" s="28"/>
      <c r="AFI118" s="28"/>
      <c r="AFJ118" s="28"/>
      <c r="AFK118" s="28"/>
      <c r="AFL118" s="28"/>
      <c r="AFM118" s="28"/>
      <c r="AFN118" s="28"/>
      <c r="AFO118" s="28"/>
      <c r="AFP118" s="28"/>
      <c r="AFQ118" s="28"/>
      <c r="AFR118" s="28"/>
      <c r="AFS118" s="28"/>
      <c r="AFT118" s="28"/>
      <c r="AFU118" s="28"/>
      <c r="AFV118" s="28"/>
      <c r="AFW118" s="28"/>
      <c r="AFX118" s="28"/>
      <c r="AFY118" s="28"/>
      <c r="AFZ118" s="28"/>
      <c r="AGA118" s="28"/>
      <c r="AGB118" s="28"/>
      <c r="AGC118" s="28"/>
      <c r="AGD118" s="28"/>
      <c r="AGE118" s="28"/>
      <c r="AGF118" s="28"/>
      <c r="AGG118" s="28"/>
      <c r="AGH118" s="28"/>
      <c r="AGI118" s="28"/>
      <c r="AGJ118" s="28"/>
      <c r="AGK118" s="28"/>
      <c r="AGL118" s="28"/>
      <c r="AGM118" s="28"/>
      <c r="AGN118" s="28"/>
      <c r="AGO118" s="28"/>
      <c r="AGP118" s="28"/>
      <c r="AGQ118" s="28"/>
      <c r="AGR118" s="28"/>
      <c r="AGS118" s="28"/>
      <c r="AGT118" s="28"/>
      <c r="AGU118" s="28"/>
      <c r="AGV118" s="28"/>
      <c r="AGW118" s="28"/>
      <c r="AGX118" s="28"/>
      <c r="AGY118" s="28"/>
      <c r="AGZ118" s="28"/>
      <c r="AHA118" s="28"/>
      <c r="AHB118" s="28"/>
      <c r="AHC118" s="28"/>
      <c r="AHD118" s="28"/>
      <c r="AHE118" s="28"/>
      <c r="AHF118" s="28"/>
      <c r="AHG118" s="28"/>
      <c r="AHH118" s="28"/>
      <c r="AHI118" s="28"/>
      <c r="AHJ118" s="28"/>
      <c r="AHK118" s="28"/>
      <c r="AHL118" s="28"/>
      <c r="AHM118" s="28"/>
      <c r="AHN118" s="28"/>
      <c r="AHO118" s="28"/>
      <c r="AHP118" s="28"/>
      <c r="AHQ118" s="28"/>
      <c r="AHR118" s="28"/>
      <c r="AHS118" s="28"/>
      <c r="AHT118" s="28"/>
      <c r="AHU118" s="28"/>
      <c r="AHV118" s="28"/>
      <c r="AHW118" s="28"/>
      <c r="AHX118" s="28"/>
      <c r="AHY118" s="28"/>
      <c r="AHZ118" s="28"/>
      <c r="AIA118" s="28"/>
      <c r="AIB118" s="28"/>
      <c r="AIC118" s="28"/>
      <c r="AID118" s="28"/>
      <c r="AIE118" s="28"/>
      <c r="AIF118" s="28"/>
      <c r="AIG118" s="28"/>
      <c r="AIH118" s="28"/>
      <c r="AII118" s="28"/>
      <c r="AIJ118" s="28"/>
      <c r="AIK118" s="28"/>
      <c r="AIL118" s="28"/>
      <c r="AIM118" s="28"/>
      <c r="AIN118" s="28"/>
      <c r="AIO118" s="28"/>
      <c r="AIP118" s="28"/>
      <c r="AIQ118" s="28"/>
      <c r="AIR118" s="28"/>
      <c r="AIS118" s="28"/>
      <c r="AIT118" s="28"/>
      <c r="AIU118" s="28"/>
      <c r="AIV118" s="28"/>
      <c r="AIW118" s="28"/>
      <c r="AIX118" s="28"/>
      <c r="AIY118" s="28"/>
      <c r="AIZ118" s="28"/>
      <c r="AJA118" s="28"/>
      <c r="AJB118" s="28"/>
      <c r="AJC118" s="28"/>
      <c r="AJD118" s="28"/>
      <c r="AJE118" s="28"/>
      <c r="AJF118" s="28"/>
      <c r="AJG118" s="28"/>
      <c r="AJH118" s="28"/>
      <c r="AJI118" s="28"/>
      <c r="AJJ118" s="28"/>
      <c r="AJK118" s="28"/>
      <c r="AJL118" s="28"/>
      <c r="AJM118" s="28"/>
      <c r="AJN118" s="28"/>
      <c r="AJO118" s="28"/>
      <c r="AJP118" s="28"/>
      <c r="AJQ118" s="28"/>
      <c r="AJR118" s="28"/>
      <c r="AJS118" s="28"/>
      <c r="AJT118" s="28"/>
      <c r="AJU118" s="28"/>
      <c r="AJV118" s="28"/>
      <c r="AJW118" s="28"/>
      <c r="AJX118" s="28"/>
      <c r="AJY118" s="28"/>
      <c r="AJZ118" s="28"/>
      <c r="AKA118" s="28"/>
      <c r="AKB118" s="28"/>
      <c r="AKC118" s="28"/>
      <c r="AKD118" s="28"/>
      <c r="AKE118" s="28"/>
      <c r="AKF118" s="28"/>
      <c r="AKG118" s="28"/>
      <c r="AKH118" s="28"/>
      <c r="AKI118" s="28"/>
      <c r="AKJ118" s="28"/>
      <c r="AKK118" s="28"/>
      <c r="AKL118" s="28"/>
      <c r="AKM118" s="28"/>
      <c r="AKN118" s="28"/>
      <c r="AKO118" s="28"/>
      <c r="AKP118" s="28"/>
      <c r="AKQ118" s="28"/>
      <c r="AKR118" s="28"/>
      <c r="AKS118" s="28"/>
      <c r="AKT118" s="28"/>
      <c r="AKU118" s="28"/>
      <c r="AKV118" s="28"/>
      <c r="AKW118" s="28"/>
      <c r="AKX118" s="28"/>
      <c r="AKY118" s="28"/>
      <c r="AKZ118" s="28"/>
      <c r="ALA118" s="28"/>
      <c r="ALB118" s="28"/>
      <c r="ALC118" s="28"/>
      <c r="ALD118" s="28"/>
      <c r="ALE118" s="28"/>
      <c r="ALF118" s="28"/>
      <c r="ALG118" s="28"/>
      <c r="ALH118" s="28"/>
      <c r="ALI118" s="28"/>
      <c r="ALJ118" s="28"/>
      <c r="ALK118" s="28"/>
      <c r="ALL118" s="28"/>
      <c r="ALM118" s="28"/>
      <c r="ALN118" s="28"/>
      <c r="ALO118" s="28"/>
      <c r="ALP118" s="28"/>
      <c r="ALQ118" s="28"/>
      <c r="ALR118" s="28"/>
      <c r="ALS118" s="28"/>
      <c r="ALT118" s="28"/>
      <c r="ALU118" s="28"/>
      <c r="ALV118" s="28"/>
      <c r="ALW118" s="28"/>
      <c r="ALX118" s="28"/>
      <c r="ALY118" s="28"/>
      <c r="ALZ118" s="28"/>
      <c r="AMA118" s="28"/>
      <c r="AMB118" s="28"/>
      <c r="AMC118" s="28"/>
      <c r="AMD118" s="28"/>
      <c r="AME118" s="28"/>
      <c r="AMF118" s="28"/>
      <c r="AMG118" s="28"/>
      <c r="AMH118" s="28"/>
      <c r="AMI118" s="28"/>
      <c r="AMJ118" s="28"/>
      <c r="AMK118" s="28"/>
      <c r="AML118" s="28"/>
      <c r="AMM118" s="28"/>
      <c r="AMN118" s="28"/>
      <c r="AMO118" s="28"/>
      <c r="AMP118" s="28"/>
      <c r="AMQ118" s="28"/>
      <c r="AMR118" s="28"/>
      <c r="AMS118" s="28"/>
      <c r="AMT118" s="28"/>
      <c r="AMU118" s="28"/>
      <c r="AMV118" s="28"/>
      <c r="AMW118" s="28"/>
      <c r="AMX118" s="28"/>
      <c r="AMY118" s="28"/>
      <c r="AMZ118" s="28"/>
      <c r="ANA118" s="28"/>
      <c r="ANB118" s="28"/>
    </row>
    <row r="119" spans="3:1042" s="6" customFormat="1" ht="15" customHeight="1" x14ac:dyDescent="0.25">
      <c r="C119" s="6" t="str">
        <f t="shared" ref="C119:C121" si="61">M119</f>
        <v>American</v>
      </c>
      <c r="D119" s="6" t="str">
        <f t="shared" ref="D119:D121" si="62">P119</f>
        <v>HPS10250H045DV 2**  (50 gal)</v>
      </c>
      <c r="E119" s="6">
        <f t="shared" ref="E119:E121" si="63">O119</f>
        <v>1201783</v>
      </c>
      <c r="F119" s="55">
        <f>S119</f>
        <v>50</v>
      </c>
      <c r="G119" s="6" t="str">
        <f t="shared" ref="G119:H121" si="64">V119</f>
        <v>AOSmithHPTS50</v>
      </c>
      <c r="H119" s="116">
        <f t="shared" si="64"/>
        <v>1</v>
      </c>
      <c r="I119" s="154" t="str">
        <f>AC119</f>
        <v>AmericanHPS10250H045DV2xx</v>
      </c>
      <c r="J119" s="91" t="s">
        <v>188</v>
      </c>
      <c r="K119" s="33">
        <v>4</v>
      </c>
      <c r="L119" s="194">
        <f t="shared" ref="L119:L142" si="65">VLOOKUP( M119, $M$2:$N$24, 2, FALSE )</f>
        <v>12</v>
      </c>
      <c r="M119" s="155" t="s">
        <v>17</v>
      </c>
      <c r="N119" s="168">
        <v>17</v>
      </c>
      <c r="O119" s="169">
        <f t="shared" si="4"/>
        <v>1201783</v>
      </c>
      <c r="P119" s="9" t="str">
        <f t="shared" si="34"/>
        <v>HPS10250H045DV 2**  (50 gal)</v>
      </c>
      <c r="Q119" s="11">
        <f t="shared" si="5"/>
        <v>1</v>
      </c>
      <c r="R119" s="150" t="s">
        <v>827</v>
      </c>
      <c r="S119" s="151">
        <v>50</v>
      </c>
      <c r="T119" s="18" t="s">
        <v>817</v>
      </c>
      <c r="U119" s="129" t="s">
        <v>817</v>
      </c>
      <c r="V119" s="131" t="str">
        <f t="shared" si="6"/>
        <v>AOSmithHPTS50</v>
      </c>
      <c r="W119" s="170">
        <v>1</v>
      </c>
      <c r="X119" s="171" t="s">
        <v>8</v>
      </c>
      <c r="Y119" s="192">
        <v>44728</v>
      </c>
      <c r="Z119" s="172" t="s">
        <v>80</v>
      </c>
      <c r="AA119" s="126" t="str">
        <f t="shared" si="25"/>
        <v>2,     1201783,   "HPS10250H045DV 2**  (50 gal)"</v>
      </c>
      <c r="AB119" s="127" t="s">
        <v>17</v>
      </c>
      <c r="AC119" s="129" t="s">
        <v>836</v>
      </c>
      <c r="AD119" s="173">
        <f t="shared" si="8"/>
        <v>1</v>
      </c>
      <c r="AE119" s="126" t="str">
        <f t="shared" si="26"/>
        <v xml:space="preserve">          case  HPS10250H045DV 2**  (50 gal)   :   "AmericanHPS10250H045DV2xx"</v>
      </c>
      <c r="AF119" s="18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  <c r="AT119" s="18"/>
      <c r="AU119" s="18"/>
      <c r="AV119" s="18"/>
      <c r="AW119" s="28"/>
      <c r="AX119" s="28"/>
      <c r="AY119" s="28"/>
      <c r="AZ119" s="28"/>
      <c r="BA119" s="28"/>
      <c r="BB119" s="28"/>
      <c r="BC119" s="28"/>
      <c r="BD119" s="28"/>
      <c r="BE119" s="28"/>
      <c r="BF119" s="28"/>
      <c r="BG119" s="28"/>
      <c r="BH119" s="28"/>
      <c r="BI119" s="28"/>
      <c r="BJ119" s="28"/>
      <c r="BK119" s="28"/>
      <c r="BL119" s="28"/>
      <c r="BM119" s="28"/>
      <c r="BN119" s="28"/>
      <c r="BO119" s="28"/>
      <c r="BP119" s="28"/>
      <c r="BQ119" s="28"/>
      <c r="BR119" s="28"/>
      <c r="BS119" s="28"/>
      <c r="BT119" s="28"/>
      <c r="BU119" s="28"/>
      <c r="BV119" s="28"/>
      <c r="BW119" s="28"/>
      <c r="BX119" s="28"/>
      <c r="BY119" s="28"/>
      <c r="BZ119" s="28"/>
      <c r="CA119" s="28"/>
      <c r="CB119" s="28"/>
      <c r="CC119" s="28"/>
      <c r="CD119" s="28"/>
      <c r="CE119" s="28"/>
      <c r="CF119" s="28"/>
      <c r="CG119" s="28"/>
      <c r="CH119" s="28"/>
      <c r="CI119" s="28"/>
      <c r="CJ119" s="28"/>
      <c r="CK119" s="28"/>
      <c r="CL119" s="28"/>
      <c r="CM119" s="28"/>
      <c r="CN119" s="28"/>
      <c r="CO119" s="28"/>
      <c r="CP119" s="28"/>
      <c r="CQ119" s="28"/>
      <c r="CR119" s="28"/>
      <c r="CS119" s="28"/>
      <c r="CT119" s="28"/>
      <c r="CU119" s="28"/>
      <c r="CV119" s="28"/>
      <c r="CW119" s="28"/>
      <c r="CX119" s="28"/>
      <c r="CY119" s="28"/>
      <c r="CZ119" s="28"/>
      <c r="DA119" s="28"/>
      <c r="DB119" s="28"/>
      <c r="DC119" s="28"/>
      <c r="DD119" s="28"/>
      <c r="DE119" s="28"/>
      <c r="DF119" s="28"/>
      <c r="DG119" s="28"/>
      <c r="DH119" s="28"/>
      <c r="DI119" s="28"/>
      <c r="DJ119" s="28"/>
      <c r="DK119" s="28"/>
      <c r="DL119" s="28"/>
      <c r="DM119" s="28"/>
      <c r="DN119" s="28"/>
      <c r="DO119" s="28"/>
      <c r="DP119" s="28"/>
      <c r="DQ119" s="28"/>
      <c r="DR119" s="28"/>
      <c r="DS119" s="28"/>
      <c r="DT119" s="28"/>
      <c r="DU119" s="28"/>
      <c r="DV119" s="28"/>
      <c r="DW119" s="28"/>
      <c r="DX119" s="28"/>
      <c r="DY119" s="28"/>
      <c r="DZ119" s="28"/>
      <c r="EA119" s="28"/>
      <c r="EB119" s="28"/>
      <c r="EC119" s="28"/>
      <c r="ED119" s="28"/>
      <c r="EE119" s="28"/>
      <c r="EF119" s="28"/>
      <c r="EG119" s="28"/>
      <c r="EH119" s="28"/>
      <c r="EI119" s="28"/>
      <c r="EJ119" s="28"/>
      <c r="EK119" s="28"/>
      <c r="EL119" s="28"/>
      <c r="EM119" s="28"/>
      <c r="EN119" s="28"/>
      <c r="EO119" s="28"/>
      <c r="EP119" s="28"/>
      <c r="EQ119" s="28"/>
      <c r="ER119" s="28"/>
      <c r="ES119" s="28"/>
      <c r="ET119" s="28"/>
      <c r="EU119" s="28"/>
      <c r="EV119" s="28"/>
      <c r="EW119" s="28"/>
      <c r="EX119" s="28"/>
      <c r="EY119" s="28"/>
      <c r="EZ119" s="28"/>
      <c r="FA119" s="28"/>
      <c r="FB119" s="28"/>
      <c r="FC119" s="28"/>
      <c r="FD119" s="28"/>
      <c r="FE119" s="28"/>
      <c r="FF119" s="28"/>
      <c r="FG119" s="28"/>
      <c r="FH119" s="28"/>
      <c r="FI119" s="28"/>
      <c r="FJ119" s="28"/>
      <c r="FK119" s="28"/>
      <c r="FL119" s="28"/>
      <c r="FM119" s="28"/>
      <c r="FN119" s="28"/>
      <c r="FO119" s="28"/>
      <c r="FP119" s="28"/>
      <c r="FQ119" s="28"/>
      <c r="FR119" s="28"/>
      <c r="FS119" s="28"/>
      <c r="FT119" s="28"/>
      <c r="FU119" s="28"/>
      <c r="FV119" s="28"/>
      <c r="FW119" s="28"/>
      <c r="FX119" s="28"/>
      <c r="FY119" s="28"/>
      <c r="FZ119" s="28"/>
      <c r="GA119" s="28"/>
      <c r="GB119" s="28"/>
      <c r="GC119" s="28"/>
      <c r="GD119" s="28"/>
      <c r="GE119" s="28"/>
      <c r="GF119" s="28"/>
      <c r="GG119" s="28"/>
      <c r="GH119" s="28"/>
      <c r="GI119" s="28"/>
      <c r="GJ119" s="28"/>
      <c r="GK119" s="28"/>
      <c r="GL119" s="28"/>
      <c r="GM119" s="28"/>
      <c r="GN119" s="28"/>
      <c r="GO119" s="28"/>
      <c r="GP119" s="28"/>
      <c r="GQ119" s="28"/>
      <c r="GR119" s="28"/>
      <c r="GS119" s="28"/>
      <c r="GT119" s="28"/>
      <c r="GU119" s="28"/>
      <c r="GV119" s="28"/>
      <c r="GW119" s="28"/>
      <c r="GX119" s="28"/>
      <c r="GY119" s="28"/>
      <c r="GZ119" s="28"/>
      <c r="HA119" s="28"/>
      <c r="HB119" s="28"/>
      <c r="HC119" s="28"/>
      <c r="HD119" s="28"/>
      <c r="HE119" s="28"/>
      <c r="HF119" s="28"/>
      <c r="HG119" s="28"/>
      <c r="HH119" s="28"/>
      <c r="HI119" s="28"/>
      <c r="HJ119" s="28"/>
      <c r="HK119" s="28"/>
      <c r="HL119" s="28"/>
      <c r="HM119" s="28"/>
      <c r="HN119" s="28"/>
      <c r="HO119" s="28"/>
      <c r="HP119" s="28"/>
      <c r="HQ119" s="28"/>
      <c r="HR119" s="28"/>
      <c r="HS119" s="28"/>
      <c r="HT119" s="28"/>
      <c r="HU119" s="28"/>
      <c r="HV119" s="28"/>
      <c r="HW119" s="28"/>
      <c r="HX119" s="28"/>
      <c r="HY119" s="28"/>
      <c r="HZ119" s="28"/>
      <c r="IA119" s="28"/>
      <c r="IB119" s="28"/>
      <c r="IC119" s="28"/>
      <c r="ID119" s="28"/>
      <c r="IE119" s="28"/>
      <c r="IF119" s="28"/>
      <c r="IG119" s="28"/>
      <c r="IH119" s="28"/>
      <c r="II119" s="28"/>
      <c r="IJ119" s="28"/>
      <c r="IK119" s="28"/>
      <c r="IL119" s="28"/>
      <c r="IM119" s="28"/>
      <c r="IN119" s="28"/>
      <c r="IO119" s="28"/>
      <c r="IP119" s="28"/>
      <c r="IQ119" s="28"/>
      <c r="IR119" s="28"/>
      <c r="IS119" s="28"/>
      <c r="IT119" s="28"/>
      <c r="IU119" s="28"/>
      <c r="IV119" s="28"/>
      <c r="IW119" s="28"/>
      <c r="IX119" s="28"/>
      <c r="IY119" s="28"/>
      <c r="IZ119" s="28"/>
      <c r="JA119" s="28"/>
      <c r="JB119" s="28"/>
      <c r="JC119" s="28"/>
      <c r="JD119" s="28"/>
      <c r="JE119" s="28"/>
      <c r="JF119" s="28"/>
      <c r="JG119" s="28"/>
      <c r="JH119" s="28"/>
      <c r="JI119" s="28"/>
      <c r="JJ119" s="28"/>
      <c r="JK119" s="28"/>
      <c r="JL119" s="28"/>
      <c r="JM119" s="28"/>
      <c r="JN119" s="28"/>
      <c r="JO119" s="28"/>
      <c r="JP119" s="28"/>
      <c r="JQ119" s="28"/>
      <c r="JR119" s="28"/>
      <c r="JS119" s="28"/>
      <c r="JT119" s="28"/>
      <c r="JU119" s="28"/>
      <c r="JV119" s="28"/>
      <c r="JW119" s="28"/>
      <c r="JX119" s="28"/>
      <c r="JY119" s="28"/>
      <c r="JZ119" s="28"/>
      <c r="KA119" s="28"/>
      <c r="KB119" s="28"/>
      <c r="KC119" s="28"/>
      <c r="KD119" s="28"/>
      <c r="KE119" s="28"/>
      <c r="KF119" s="28"/>
      <c r="KG119" s="28"/>
      <c r="KH119" s="28"/>
      <c r="KI119" s="28"/>
      <c r="KJ119" s="28"/>
      <c r="KK119" s="28"/>
      <c r="KL119" s="28"/>
      <c r="KM119" s="28"/>
      <c r="KN119" s="28"/>
      <c r="KO119" s="28"/>
      <c r="KP119" s="28"/>
      <c r="KQ119" s="28"/>
      <c r="KR119" s="28"/>
      <c r="KS119" s="28"/>
      <c r="KT119" s="28"/>
      <c r="KU119" s="28"/>
      <c r="KV119" s="28"/>
      <c r="KW119" s="28"/>
      <c r="KX119" s="28"/>
      <c r="KY119" s="28"/>
      <c r="KZ119" s="28"/>
      <c r="LA119" s="28"/>
      <c r="LB119" s="28"/>
      <c r="LC119" s="28"/>
      <c r="LD119" s="28"/>
      <c r="LE119" s="28"/>
      <c r="LF119" s="28"/>
      <c r="LG119" s="28"/>
      <c r="LH119" s="28"/>
      <c r="LI119" s="28"/>
      <c r="LJ119" s="28"/>
      <c r="LK119" s="28"/>
      <c r="LL119" s="28"/>
      <c r="LM119" s="28"/>
      <c r="LN119" s="28"/>
      <c r="LO119" s="28"/>
      <c r="LP119" s="28"/>
      <c r="LQ119" s="28"/>
      <c r="LR119" s="28"/>
      <c r="LS119" s="28"/>
      <c r="LT119" s="28"/>
      <c r="LU119" s="28"/>
      <c r="LV119" s="28"/>
      <c r="LW119" s="28"/>
      <c r="LX119" s="28"/>
      <c r="LY119" s="28"/>
      <c r="LZ119" s="28"/>
      <c r="MA119" s="28"/>
      <c r="MB119" s="28"/>
      <c r="MC119" s="28"/>
      <c r="MD119" s="28"/>
      <c r="ME119" s="28"/>
      <c r="MF119" s="28"/>
      <c r="MG119" s="28"/>
      <c r="MH119" s="28"/>
      <c r="MI119" s="28"/>
      <c r="MJ119" s="28"/>
      <c r="MK119" s="28"/>
      <c r="ML119" s="28"/>
      <c r="MM119" s="28"/>
      <c r="MN119" s="28"/>
      <c r="MO119" s="28"/>
      <c r="MP119" s="28"/>
      <c r="MQ119" s="28"/>
      <c r="MR119" s="28"/>
      <c r="MS119" s="28"/>
      <c r="MT119" s="28"/>
      <c r="MU119" s="28"/>
      <c r="MV119" s="28"/>
      <c r="MW119" s="28"/>
      <c r="MX119" s="28"/>
      <c r="MY119" s="28"/>
      <c r="MZ119" s="28"/>
      <c r="NA119" s="28"/>
      <c r="NB119" s="28"/>
      <c r="NC119" s="28"/>
      <c r="ND119" s="28"/>
      <c r="NE119" s="28"/>
      <c r="NF119" s="28"/>
      <c r="NG119" s="28"/>
      <c r="NH119" s="28"/>
      <c r="NI119" s="28"/>
      <c r="NJ119" s="28"/>
      <c r="NK119" s="28"/>
      <c r="NL119" s="28"/>
      <c r="NM119" s="28"/>
      <c r="NN119" s="28"/>
      <c r="NO119" s="28"/>
      <c r="NP119" s="28"/>
      <c r="NQ119" s="28"/>
      <c r="NR119" s="28"/>
      <c r="NS119" s="28"/>
      <c r="NT119" s="28"/>
      <c r="NU119" s="28"/>
      <c r="NV119" s="28"/>
      <c r="NW119" s="28"/>
      <c r="NX119" s="28"/>
      <c r="NY119" s="28"/>
      <c r="NZ119" s="28"/>
      <c r="OA119" s="28"/>
      <c r="OB119" s="28"/>
      <c r="OC119" s="28"/>
      <c r="OD119" s="28"/>
      <c r="OE119" s="28"/>
      <c r="OF119" s="28"/>
      <c r="OG119" s="28"/>
      <c r="OH119" s="28"/>
      <c r="OI119" s="28"/>
      <c r="OJ119" s="28"/>
      <c r="OK119" s="28"/>
      <c r="OL119" s="28"/>
      <c r="OM119" s="28"/>
      <c r="ON119" s="28"/>
      <c r="OO119" s="28"/>
      <c r="OP119" s="28"/>
      <c r="OQ119" s="28"/>
      <c r="OR119" s="28"/>
      <c r="OS119" s="28"/>
      <c r="OT119" s="28"/>
      <c r="OU119" s="28"/>
      <c r="OV119" s="28"/>
      <c r="OW119" s="28"/>
      <c r="OX119" s="28"/>
      <c r="OY119" s="28"/>
      <c r="OZ119" s="28"/>
      <c r="PA119" s="28"/>
      <c r="PB119" s="28"/>
      <c r="PC119" s="28"/>
      <c r="PD119" s="28"/>
      <c r="PE119" s="28"/>
      <c r="PF119" s="28"/>
      <c r="PG119" s="28"/>
      <c r="PH119" s="28"/>
      <c r="PI119" s="28"/>
      <c r="PJ119" s="28"/>
      <c r="PK119" s="28"/>
      <c r="PL119" s="28"/>
      <c r="PM119" s="28"/>
      <c r="PN119" s="28"/>
      <c r="PO119" s="28"/>
      <c r="PP119" s="28"/>
      <c r="PQ119" s="28"/>
      <c r="PR119" s="28"/>
      <c r="PS119" s="28"/>
      <c r="PT119" s="28"/>
      <c r="PU119" s="28"/>
      <c r="PV119" s="28"/>
      <c r="PW119" s="28"/>
      <c r="PX119" s="28"/>
      <c r="PY119" s="28"/>
      <c r="PZ119" s="28"/>
      <c r="QA119" s="28"/>
      <c r="QB119" s="28"/>
      <c r="QC119" s="28"/>
      <c r="QD119" s="28"/>
      <c r="QE119" s="28"/>
      <c r="QF119" s="28"/>
      <c r="QG119" s="28"/>
      <c r="QH119" s="28"/>
      <c r="QI119" s="28"/>
      <c r="QJ119" s="28"/>
      <c r="QK119" s="28"/>
      <c r="QL119" s="28"/>
      <c r="QM119" s="28"/>
      <c r="QN119" s="28"/>
      <c r="QO119" s="28"/>
      <c r="QP119" s="28"/>
      <c r="QQ119" s="28"/>
      <c r="QR119" s="28"/>
      <c r="QS119" s="28"/>
      <c r="QT119" s="28"/>
      <c r="QU119" s="28"/>
      <c r="QV119" s="28"/>
      <c r="QW119" s="28"/>
      <c r="QX119" s="28"/>
      <c r="QY119" s="28"/>
      <c r="QZ119" s="28"/>
      <c r="RA119" s="28"/>
      <c r="RB119" s="28"/>
      <c r="RC119" s="28"/>
      <c r="RD119" s="28"/>
      <c r="RE119" s="28"/>
      <c r="RF119" s="28"/>
      <c r="RG119" s="28"/>
      <c r="RH119" s="28"/>
      <c r="RI119" s="28"/>
      <c r="RJ119" s="28"/>
      <c r="RK119" s="28"/>
      <c r="RL119" s="28"/>
      <c r="RM119" s="28"/>
      <c r="RN119" s="28"/>
      <c r="RO119" s="28"/>
      <c r="RP119" s="28"/>
      <c r="RQ119" s="28"/>
      <c r="RR119" s="28"/>
      <c r="RS119" s="28"/>
      <c r="RT119" s="28"/>
      <c r="RU119" s="28"/>
      <c r="RV119" s="28"/>
      <c r="RW119" s="28"/>
      <c r="RX119" s="28"/>
      <c r="RY119" s="28"/>
      <c r="RZ119" s="28"/>
      <c r="SA119" s="28"/>
      <c r="SB119" s="28"/>
      <c r="SC119" s="28"/>
      <c r="SD119" s="28"/>
      <c r="SE119" s="28"/>
      <c r="SF119" s="28"/>
      <c r="SG119" s="28"/>
      <c r="SH119" s="28"/>
      <c r="SI119" s="28"/>
      <c r="SJ119" s="28"/>
      <c r="SK119" s="28"/>
      <c r="SL119" s="28"/>
      <c r="SM119" s="28"/>
      <c r="SN119" s="28"/>
      <c r="SO119" s="28"/>
      <c r="SP119" s="28"/>
      <c r="SQ119" s="28"/>
      <c r="SR119" s="28"/>
      <c r="SS119" s="28"/>
      <c r="ST119" s="28"/>
      <c r="SU119" s="28"/>
      <c r="SV119" s="28"/>
      <c r="SW119" s="28"/>
      <c r="SX119" s="28"/>
      <c r="SY119" s="28"/>
      <c r="SZ119" s="28"/>
      <c r="TA119" s="28"/>
      <c r="TB119" s="28"/>
      <c r="TC119" s="28"/>
      <c r="TD119" s="28"/>
      <c r="TE119" s="28"/>
      <c r="TF119" s="28"/>
      <c r="TG119" s="28"/>
      <c r="TH119" s="28"/>
      <c r="TI119" s="28"/>
      <c r="TJ119" s="28"/>
      <c r="TK119" s="28"/>
      <c r="TL119" s="28"/>
      <c r="TM119" s="28"/>
      <c r="TN119" s="28"/>
      <c r="TO119" s="28"/>
      <c r="TP119" s="28"/>
      <c r="TQ119" s="28"/>
      <c r="TR119" s="28"/>
      <c r="TS119" s="28"/>
      <c r="TT119" s="28"/>
      <c r="TU119" s="28"/>
      <c r="TV119" s="28"/>
      <c r="TW119" s="28"/>
      <c r="TX119" s="28"/>
      <c r="TY119" s="28"/>
      <c r="TZ119" s="28"/>
      <c r="UA119" s="28"/>
      <c r="UB119" s="28"/>
      <c r="UC119" s="28"/>
      <c r="UD119" s="28"/>
      <c r="UE119" s="28"/>
      <c r="UF119" s="28"/>
      <c r="UG119" s="28"/>
      <c r="UH119" s="28"/>
      <c r="UI119" s="28"/>
      <c r="UJ119" s="28"/>
      <c r="UK119" s="28"/>
      <c r="UL119" s="28"/>
      <c r="UM119" s="28"/>
      <c r="UN119" s="28"/>
      <c r="UO119" s="28"/>
      <c r="UP119" s="28"/>
      <c r="UQ119" s="28"/>
      <c r="UR119" s="28"/>
      <c r="US119" s="28"/>
      <c r="UT119" s="28"/>
      <c r="UU119" s="28"/>
      <c r="UV119" s="28"/>
      <c r="UW119" s="28"/>
      <c r="UX119" s="28"/>
      <c r="UY119" s="28"/>
      <c r="UZ119" s="28"/>
      <c r="VA119" s="28"/>
      <c r="VB119" s="28"/>
      <c r="VC119" s="28"/>
      <c r="VD119" s="28"/>
      <c r="VE119" s="28"/>
      <c r="VF119" s="28"/>
      <c r="VG119" s="28"/>
      <c r="VH119" s="28"/>
      <c r="VI119" s="28"/>
      <c r="VJ119" s="28"/>
      <c r="VK119" s="28"/>
      <c r="VL119" s="28"/>
      <c r="VM119" s="28"/>
      <c r="VN119" s="28"/>
      <c r="VO119" s="28"/>
      <c r="VP119" s="28"/>
      <c r="VQ119" s="28"/>
      <c r="VR119" s="28"/>
      <c r="VS119" s="28"/>
      <c r="VT119" s="28"/>
      <c r="VU119" s="28"/>
      <c r="VV119" s="28"/>
      <c r="VW119" s="28"/>
      <c r="VX119" s="28"/>
      <c r="VY119" s="28"/>
      <c r="VZ119" s="28"/>
      <c r="WA119" s="28"/>
      <c r="WB119" s="28"/>
      <c r="WC119" s="28"/>
      <c r="WD119" s="28"/>
      <c r="WE119" s="28"/>
      <c r="WF119" s="28"/>
      <c r="WG119" s="28"/>
      <c r="WH119" s="28"/>
      <c r="WI119" s="28"/>
      <c r="WJ119" s="28"/>
      <c r="WK119" s="28"/>
      <c r="WL119" s="28"/>
      <c r="WM119" s="28"/>
      <c r="WN119" s="28"/>
      <c r="WO119" s="28"/>
      <c r="WP119" s="28"/>
      <c r="WQ119" s="28"/>
      <c r="WR119" s="28"/>
      <c r="WS119" s="28"/>
      <c r="WT119" s="28"/>
      <c r="WU119" s="28"/>
      <c r="WV119" s="28"/>
      <c r="WW119" s="28"/>
      <c r="WX119" s="28"/>
      <c r="WY119" s="28"/>
      <c r="WZ119" s="28"/>
      <c r="XA119" s="28"/>
      <c r="XB119" s="28"/>
      <c r="XC119" s="28"/>
      <c r="XD119" s="28"/>
      <c r="XE119" s="28"/>
      <c r="XF119" s="28"/>
      <c r="XG119" s="28"/>
      <c r="XH119" s="28"/>
      <c r="XI119" s="28"/>
      <c r="XJ119" s="28"/>
      <c r="XK119" s="28"/>
      <c r="XL119" s="28"/>
      <c r="XM119" s="28"/>
      <c r="XN119" s="28"/>
      <c r="XO119" s="28"/>
      <c r="XP119" s="28"/>
      <c r="XQ119" s="28"/>
      <c r="XR119" s="28"/>
      <c r="XS119" s="28"/>
      <c r="XT119" s="28"/>
      <c r="XU119" s="28"/>
      <c r="XV119" s="28"/>
      <c r="XW119" s="28"/>
      <c r="XX119" s="28"/>
      <c r="XY119" s="28"/>
      <c r="XZ119" s="28"/>
      <c r="YA119" s="28"/>
      <c r="YB119" s="28"/>
      <c r="YC119" s="28"/>
      <c r="YD119" s="28"/>
      <c r="YE119" s="28"/>
      <c r="YF119" s="28"/>
      <c r="YG119" s="28"/>
      <c r="YH119" s="28"/>
      <c r="YI119" s="28"/>
      <c r="YJ119" s="28"/>
      <c r="YK119" s="28"/>
      <c r="YL119" s="28"/>
      <c r="YM119" s="28"/>
      <c r="YN119" s="28"/>
      <c r="YO119" s="28"/>
      <c r="YP119" s="28"/>
      <c r="YQ119" s="28"/>
      <c r="YR119" s="28"/>
      <c r="YS119" s="28"/>
      <c r="YT119" s="28"/>
      <c r="YU119" s="28"/>
      <c r="YV119" s="28"/>
      <c r="YW119" s="28"/>
      <c r="YX119" s="28"/>
      <c r="YY119" s="28"/>
      <c r="YZ119" s="28"/>
      <c r="ZA119" s="28"/>
      <c r="ZB119" s="28"/>
      <c r="ZC119" s="28"/>
      <c r="ZD119" s="28"/>
      <c r="ZE119" s="28"/>
      <c r="ZF119" s="28"/>
      <c r="ZG119" s="28"/>
      <c r="ZH119" s="28"/>
      <c r="ZI119" s="28"/>
      <c r="ZJ119" s="28"/>
      <c r="ZK119" s="28"/>
      <c r="ZL119" s="28"/>
      <c r="ZM119" s="28"/>
      <c r="ZN119" s="28"/>
      <c r="ZO119" s="28"/>
      <c r="ZP119" s="28"/>
      <c r="ZQ119" s="28"/>
      <c r="ZR119" s="28"/>
      <c r="ZS119" s="28"/>
      <c r="ZT119" s="28"/>
      <c r="ZU119" s="28"/>
      <c r="ZV119" s="28"/>
      <c r="ZW119" s="28"/>
      <c r="ZX119" s="28"/>
      <c r="ZY119" s="28"/>
      <c r="ZZ119" s="28"/>
      <c r="AAA119" s="28"/>
      <c r="AAB119" s="28"/>
      <c r="AAC119" s="28"/>
      <c r="AAD119" s="28"/>
      <c r="AAE119" s="28"/>
      <c r="AAF119" s="28"/>
      <c r="AAG119" s="28"/>
      <c r="AAH119" s="28"/>
      <c r="AAI119" s="28"/>
      <c r="AAJ119" s="28"/>
      <c r="AAK119" s="28"/>
      <c r="AAL119" s="28"/>
      <c r="AAM119" s="28"/>
      <c r="AAN119" s="28"/>
      <c r="AAO119" s="28"/>
      <c r="AAP119" s="28"/>
      <c r="AAQ119" s="28"/>
      <c r="AAR119" s="28"/>
      <c r="AAS119" s="28"/>
      <c r="AAT119" s="28"/>
      <c r="AAU119" s="28"/>
      <c r="AAV119" s="28"/>
      <c r="AAW119" s="28"/>
      <c r="AAX119" s="28"/>
      <c r="AAY119" s="28"/>
      <c r="AAZ119" s="28"/>
      <c r="ABA119" s="28"/>
      <c r="ABB119" s="28"/>
      <c r="ABC119" s="28"/>
      <c r="ABD119" s="28"/>
      <c r="ABE119" s="28"/>
      <c r="ABF119" s="28"/>
      <c r="ABG119" s="28"/>
      <c r="ABH119" s="28"/>
      <c r="ABI119" s="28"/>
      <c r="ABJ119" s="28"/>
      <c r="ABK119" s="28"/>
      <c r="ABL119" s="28"/>
      <c r="ABM119" s="28"/>
      <c r="ABN119" s="28"/>
      <c r="ABO119" s="28"/>
      <c r="ABP119" s="28"/>
      <c r="ABQ119" s="28"/>
      <c r="ABR119" s="28"/>
      <c r="ABS119" s="28"/>
      <c r="ABT119" s="28"/>
      <c r="ABU119" s="28"/>
      <c r="ABV119" s="28"/>
      <c r="ABW119" s="28"/>
      <c r="ABX119" s="28"/>
      <c r="ABY119" s="28"/>
      <c r="ABZ119" s="28"/>
      <c r="ACA119" s="28"/>
      <c r="ACB119" s="28"/>
      <c r="ACC119" s="28"/>
      <c r="ACD119" s="28"/>
      <c r="ACE119" s="28"/>
      <c r="ACF119" s="28"/>
      <c r="ACG119" s="28"/>
      <c r="ACH119" s="28"/>
      <c r="ACI119" s="28"/>
      <c r="ACJ119" s="28"/>
      <c r="ACK119" s="28"/>
      <c r="ACL119" s="28"/>
      <c r="ACM119" s="28"/>
      <c r="ACN119" s="28"/>
      <c r="ACO119" s="28"/>
      <c r="ACP119" s="28"/>
      <c r="ACQ119" s="28"/>
      <c r="ACR119" s="28"/>
      <c r="ACS119" s="28"/>
      <c r="ACT119" s="28"/>
      <c r="ACU119" s="28"/>
      <c r="ACV119" s="28"/>
      <c r="ACW119" s="28"/>
      <c r="ACX119" s="28"/>
      <c r="ACY119" s="28"/>
      <c r="ACZ119" s="28"/>
      <c r="ADA119" s="28"/>
      <c r="ADB119" s="28"/>
      <c r="ADC119" s="28"/>
      <c r="ADD119" s="28"/>
      <c r="ADE119" s="28"/>
      <c r="ADF119" s="28"/>
      <c r="ADG119" s="28"/>
      <c r="ADH119" s="28"/>
      <c r="ADI119" s="28"/>
      <c r="ADJ119" s="28"/>
      <c r="ADK119" s="28"/>
      <c r="ADL119" s="28"/>
      <c r="ADM119" s="28"/>
      <c r="ADN119" s="28"/>
      <c r="ADO119" s="28"/>
      <c r="ADP119" s="28"/>
      <c r="ADQ119" s="28"/>
      <c r="ADR119" s="28"/>
      <c r="ADS119" s="28"/>
      <c r="ADT119" s="28"/>
      <c r="ADU119" s="28"/>
      <c r="ADV119" s="28"/>
      <c r="ADW119" s="28"/>
      <c r="ADX119" s="28"/>
      <c r="ADY119" s="28"/>
      <c r="ADZ119" s="28"/>
      <c r="AEA119" s="28"/>
      <c r="AEB119" s="28"/>
      <c r="AEC119" s="28"/>
      <c r="AED119" s="28"/>
      <c r="AEE119" s="28"/>
      <c r="AEF119" s="28"/>
      <c r="AEG119" s="28"/>
      <c r="AEH119" s="28"/>
      <c r="AEI119" s="28"/>
      <c r="AEJ119" s="28"/>
      <c r="AEK119" s="28"/>
      <c r="AEL119" s="28"/>
      <c r="AEM119" s="28"/>
      <c r="AEN119" s="28"/>
      <c r="AEO119" s="28"/>
      <c r="AEP119" s="28"/>
      <c r="AEQ119" s="28"/>
      <c r="AER119" s="28"/>
      <c r="AES119" s="28"/>
      <c r="AET119" s="28"/>
      <c r="AEU119" s="28"/>
      <c r="AEV119" s="28"/>
      <c r="AEW119" s="28"/>
      <c r="AEX119" s="28"/>
      <c r="AEY119" s="28"/>
      <c r="AEZ119" s="28"/>
      <c r="AFA119" s="28"/>
      <c r="AFB119" s="28"/>
      <c r="AFC119" s="28"/>
      <c r="AFD119" s="28"/>
      <c r="AFE119" s="28"/>
      <c r="AFF119" s="28"/>
      <c r="AFG119" s="28"/>
      <c r="AFH119" s="28"/>
      <c r="AFI119" s="28"/>
      <c r="AFJ119" s="28"/>
      <c r="AFK119" s="28"/>
      <c r="AFL119" s="28"/>
      <c r="AFM119" s="28"/>
      <c r="AFN119" s="28"/>
      <c r="AFO119" s="28"/>
      <c r="AFP119" s="28"/>
      <c r="AFQ119" s="28"/>
      <c r="AFR119" s="28"/>
      <c r="AFS119" s="28"/>
      <c r="AFT119" s="28"/>
      <c r="AFU119" s="28"/>
      <c r="AFV119" s="28"/>
      <c r="AFW119" s="28"/>
      <c r="AFX119" s="28"/>
      <c r="AFY119" s="28"/>
      <c r="AFZ119" s="28"/>
      <c r="AGA119" s="28"/>
      <c r="AGB119" s="28"/>
      <c r="AGC119" s="28"/>
      <c r="AGD119" s="28"/>
      <c r="AGE119" s="28"/>
      <c r="AGF119" s="28"/>
      <c r="AGG119" s="28"/>
      <c r="AGH119" s="28"/>
      <c r="AGI119" s="28"/>
      <c r="AGJ119" s="28"/>
      <c r="AGK119" s="28"/>
      <c r="AGL119" s="28"/>
      <c r="AGM119" s="28"/>
      <c r="AGN119" s="28"/>
      <c r="AGO119" s="28"/>
      <c r="AGP119" s="28"/>
      <c r="AGQ119" s="28"/>
      <c r="AGR119" s="28"/>
      <c r="AGS119" s="28"/>
      <c r="AGT119" s="28"/>
      <c r="AGU119" s="28"/>
      <c r="AGV119" s="28"/>
      <c r="AGW119" s="28"/>
      <c r="AGX119" s="28"/>
      <c r="AGY119" s="28"/>
      <c r="AGZ119" s="28"/>
      <c r="AHA119" s="28"/>
      <c r="AHB119" s="28"/>
      <c r="AHC119" s="28"/>
      <c r="AHD119" s="28"/>
      <c r="AHE119" s="28"/>
      <c r="AHF119" s="28"/>
      <c r="AHG119" s="28"/>
      <c r="AHH119" s="28"/>
      <c r="AHI119" s="28"/>
      <c r="AHJ119" s="28"/>
      <c r="AHK119" s="28"/>
      <c r="AHL119" s="28"/>
      <c r="AHM119" s="28"/>
      <c r="AHN119" s="28"/>
      <c r="AHO119" s="28"/>
      <c r="AHP119" s="28"/>
      <c r="AHQ119" s="28"/>
      <c r="AHR119" s="28"/>
      <c r="AHS119" s="28"/>
      <c r="AHT119" s="28"/>
      <c r="AHU119" s="28"/>
      <c r="AHV119" s="28"/>
      <c r="AHW119" s="28"/>
      <c r="AHX119" s="28"/>
      <c r="AHY119" s="28"/>
      <c r="AHZ119" s="28"/>
      <c r="AIA119" s="28"/>
      <c r="AIB119" s="28"/>
      <c r="AIC119" s="28"/>
      <c r="AID119" s="28"/>
      <c r="AIE119" s="28"/>
      <c r="AIF119" s="28"/>
      <c r="AIG119" s="28"/>
      <c r="AIH119" s="28"/>
      <c r="AII119" s="28"/>
      <c r="AIJ119" s="28"/>
      <c r="AIK119" s="28"/>
      <c r="AIL119" s="28"/>
      <c r="AIM119" s="28"/>
      <c r="AIN119" s="28"/>
      <c r="AIO119" s="28"/>
      <c r="AIP119" s="28"/>
      <c r="AIQ119" s="28"/>
      <c r="AIR119" s="28"/>
      <c r="AIS119" s="28"/>
      <c r="AIT119" s="28"/>
      <c r="AIU119" s="28"/>
      <c r="AIV119" s="28"/>
      <c r="AIW119" s="28"/>
      <c r="AIX119" s="28"/>
      <c r="AIY119" s="28"/>
      <c r="AIZ119" s="28"/>
      <c r="AJA119" s="28"/>
      <c r="AJB119" s="28"/>
      <c r="AJC119" s="28"/>
      <c r="AJD119" s="28"/>
      <c r="AJE119" s="28"/>
      <c r="AJF119" s="28"/>
      <c r="AJG119" s="28"/>
      <c r="AJH119" s="28"/>
      <c r="AJI119" s="28"/>
      <c r="AJJ119" s="28"/>
      <c r="AJK119" s="28"/>
      <c r="AJL119" s="28"/>
      <c r="AJM119" s="28"/>
      <c r="AJN119" s="28"/>
      <c r="AJO119" s="28"/>
      <c r="AJP119" s="28"/>
      <c r="AJQ119" s="28"/>
      <c r="AJR119" s="28"/>
      <c r="AJS119" s="28"/>
      <c r="AJT119" s="28"/>
      <c r="AJU119" s="28"/>
      <c r="AJV119" s="28"/>
      <c r="AJW119" s="28"/>
      <c r="AJX119" s="28"/>
      <c r="AJY119" s="28"/>
      <c r="AJZ119" s="28"/>
      <c r="AKA119" s="28"/>
      <c r="AKB119" s="28"/>
      <c r="AKC119" s="28"/>
      <c r="AKD119" s="28"/>
      <c r="AKE119" s="28"/>
      <c r="AKF119" s="28"/>
      <c r="AKG119" s="28"/>
      <c r="AKH119" s="28"/>
      <c r="AKI119" s="28"/>
      <c r="AKJ119" s="28"/>
      <c r="AKK119" s="28"/>
      <c r="AKL119" s="28"/>
      <c r="AKM119" s="28"/>
      <c r="AKN119" s="28"/>
      <c r="AKO119" s="28"/>
      <c r="AKP119" s="28"/>
      <c r="AKQ119" s="28"/>
      <c r="AKR119" s="28"/>
      <c r="AKS119" s="28"/>
      <c r="AKT119" s="28"/>
      <c r="AKU119" s="28"/>
      <c r="AKV119" s="28"/>
      <c r="AKW119" s="28"/>
      <c r="AKX119" s="28"/>
      <c r="AKY119" s="28"/>
      <c r="AKZ119" s="28"/>
      <c r="ALA119" s="28"/>
      <c r="ALB119" s="28"/>
      <c r="ALC119" s="28"/>
      <c r="ALD119" s="28"/>
      <c r="ALE119" s="28"/>
      <c r="ALF119" s="28"/>
      <c r="ALG119" s="28"/>
      <c r="ALH119" s="28"/>
      <c r="ALI119" s="28"/>
      <c r="ALJ119" s="28"/>
      <c r="ALK119" s="28"/>
      <c r="ALL119" s="28"/>
      <c r="ALM119" s="28"/>
      <c r="ALN119" s="28"/>
      <c r="ALO119" s="28"/>
      <c r="ALP119" s="28"/>
      <c r="ALQ119" s="28"/>
      <c r="ALR119" s="28"/>
      <c r="ALS119" s="28"/>
      <c r="ALT119" s="28"/>
      <c r="ALU119" s="28"/>
      <c r="ALV119" s="28"/>
      <c r="ALW119" s="28"/>
      <c r="ALX119" s="28"/>
      <c r="ALY119" s="28"/>
      <c r="ALZ119" s="28"/>
      <c r="AMA119" s="28"/>
      <c r="AMB119" s="28"/>
      <c r="AMC119" s="28"/>
      <c r="AMD119" s="28"/>
      <c r="AME119" s="28"/>
      <c r="AMF119" s="28"/>
      <c r="AMG119" s="28"/>
      <c r="AMH119" s="28"/>
      <c r="AMI119" s="28"/>
      <c r="AMJ119" s="28"/>
      <c r="AMK119" s="28"/>
      <c r="AML119" s="28"/>
      <c r="AMM119" s="28"/>
      <c r="AMN119" s="28"/>
      <c r="AMO119" s="28"/>
      <c r="AMP119" s="28"/>
      <c r="AMQ119" s="28"/>
      <c r="AMR119" s="28"/>
      <c r="AMS119" s="28"/>
      <c r="AMT119" s="28"/>
      <c r="AMU119" s="28"/>
      <c r="AMV119" s="28"/>
      <c r="AMW119" s="28"/>
      <c r="AMX119" s="28"/>
      <c r="AMY119" s="28"/>
      <c r="AMZ119" s="28"/>
      <c r="ANA119" s="28"/>
      <c r="ANB119" s="28"/>
    </row>
    <row r="120" spans="3:1042" s="6" customFormat="1" ht="15" customHeight="1" x14ac:dyDescent="0.25">
      <c r="C120" s="149" t="str">
        <f t="shared" si="61"/>
        <v>American</v>
      </c>
      <c r="D120" s="149" t="str">
        <f t="shared" si="62"/>
        <v>HPS10266H045DV 2**  (66 gal)</v>
      </c>
      <c r="E120" s="149">
        <f t="shared" si="63"/>
        <v>1201884</v>
      </c>
      <c r="F120" s="55">
        <f>S120</f>
        <v>66</v>
      </c>
      <c r="G120" s="6" t="str">
        <f t="shared" si="64"/>
        <v>AOSmithHPTS66</v>
      </c>
      <c r="H120" s="116">
        <f t="shared" si="64"/>
        <v>1</v>
      </c>
      <c r="I120" s="154" t="str">
        <f>AC120</f>
        <v>AmericanHPS10266H045DV2xx</v>
      </c>
      <c r="J120" s="91" t="s">
        <v>188</v>
      </c>
      <c r="K120" s="33">
        <v>4</v>
      </c>
      <c r="L120" s="75">
        <f t="shared" si="65"/>
        <v>12</v>
      </c>
      <c r="M120" s="18" t="s">
        <v>17</v>
      </c>
      <c r="N120" s="62">
        <f t="shared" ref="N120:N121" si="66">N119+1</f>
        <v>18</v>
      </c>
      <c r="O120" s="169">
        <f t="shared" si="4"/>
        <v>1201884</v>
      </c>
      <c r="P120" s="59" t="str">
        <f t="shared" si="34"/>
        <v>HPS10266H045DV 2**  (66 gal)</v>
      </c>
      <c r="Q120" s="153">
        <f t="shared" si="5"/>
        <v>1</v>
      </c>
      <c r="R120" s="150" t="s">
        <v>828</v>
      </c>
      <c r="S120" s="151">
        <v>66</v>
      </c>
      <c r="T120" s="31" t="s">
        <v>818</v>
      </c>
      <c r="U120" s="80" t="s">
        <v>818</v>
      </c>
      <c r="V120" s="85" t="str">
        <f t="shared" si="6"/>
        <v>AOSmithHPTS66</v>
      </c>
      <c r="W120" s="117">
        <v>1</v>
      </c>
      <c r="X120" s="42">
        <v>3</v>
      </c>
      <c r="Y120" s="152">
        <v>44728</v>
      </c>
      <c r="Z120" s="44" t="s">
        <v>80</v>
      </c>
      <c r="AA120" s="126" t="str">
        <f t="shared" si="25"/>
        <v>2,     1201884,   "HPS10266H045DV 2**  (66 gal)"</v>
      </c>
      <c r="AB120" s="128" t="str">
        <f>AB119</f>
        <v>American</v>
      </c>
      <c r="AC120" s="148" t="s">
        <v>837</v>
      </c>
      <c r="AD120" s="173">
        <f t="shared" si="8"/>
        <v>1</v>
      </c>
      <c r="AE120" s="126" t="str">
        <f t="shared" si="26"/>
        <v xml:space="preserve">          case  HPS10266H045DV 2**  (66 gal)   :   "AmericanHPS10266H045DV2xx"</v>
      </c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  <c r="AP120" s="18"/>
      <c r="AQ120" s="18"/>
      <c r="AR120" s="18"/>
      <c r="AS120" s="18"/>
      <c r="AT120" s="18"/>
      <c r="AU120" s="18"/>
      <c r="AV120" s="18"/>
      <c r="AW120" s="28"/>
      <c r="AX120" s="28"/>
      <c r="AY120" s="28"/>
      <c r="AZ120" s="28"/>
      <c r="BA120" s="28"/>
      <c r="BB120" s="28"/>
      <c r="BC120" s="28"/>
      <c r="BD120" s="28"/>
      <c r="BE120" s="28"/>
      <c r="BF120" s="28"/>
      <c r="BG120" s="28"/>
      <c r="BH120" s="28"/>
      <c r="BI120" s="28"/>
      <c r="BJ120" s="28"/>
      <c r="BK120" s="28"/>
      <c r="BL120" s="28"/>
      <c r="BM120" s="28"/>
      <c r="BN120" s="28"/>
      <c r="BO120" s="28"/>
      <c r="BP120" s="28"/>
      <c r="BQ120" s="28"/>
      <c r="BR120" s="28"/>
      <c r="BS120" s="28"/>
      <c r="BT120" s="28"/>
      <c r="BU120" s="28"/>
      <c r="BV120" s="28"/>
      <c r="BW120" s="28"/>
      <c r="BX120" s="28"/>
      <c r="BY120" s="28"/>
      <c r="BZ120" s="28"/>
      <c r="CA120" s="28"/>
      <c r="CB120" s="28"/>
      <c r="CC120" s="28"/>
      <c r="CD120" s="28"/>
      <c r="CE120" s="28"/>
      <c r="CF120" s="28"/>
      <c r="CG120" s="28"/>
      <c r="CH120" s="28"/>
      <c r="CI120" s="28"/>
      <c r="CJ120" s="28"/>
      <c r="CK120" s="28"/>
      <c r="CL120" s="28"/>
      <c r="CM120" s="28"/>
      <c r="CN120" s="28"/>
      <c r="CO120" s="28"/>
      <c r="CP120" s="28"/>
      <c r="CQ120" s="28"/>
      <c r="CR120" s="28"/>
      <c r="CS120" s="28"/>
      <c r="CT120" s="28"/>
      <c r="CU120" s="28"/>
      <c r="CV120" s="28"/>
      <c r="CW120" s="28"/>
      <c r="CX120" s="28"/>
      <c r="CY120" s="28"/>
      <c r="CZ120" s="28"/>
      <c r="DA120" s="28"/>
      <c r="DB120" s="28"/>
      <c r="DC120" s="28"/>
      <c r="DD120" s="28"/>
      <c r="DE120" s="28"/>
      <c r="DF120" s="28"/>
      <c r="DG120" s="28"/>
      <c r="DH120" s="28"/>
      <c r="DI120" s="28"/>
      <c r="DJ120" s="28"/>
      <c r="DK120" s="28"/>
      <c r="DL120" s="28"/>
      <c r="DM120" s="28"/>
      <c r="DN120" s="28"/>
      <c r="DO120" s="28"/>
      <c r="DP120" s="28"/>
      <c r="DQ120" s="28"/>
      <c r="DR120" s="28"/>
      <c r="DS120" s="28"/>
      <c r="DT120" s="28"/>
      <c r="DU120" s="28"/>
      <c r="DV120" s="28"/>
      <c r="DW120" s="28"/>
      <c r="DX120" s="28"/>
      <c r="DY120" s="28"/>
      <c r="DZ120" s="28"/>
      <c r="EA120" s="28"/>
      <c r="EB120" s="28"/>
      <c r="EC120" s="28"/>
      <c r="ED120" s="28"/>
      <c r="EE120" s="28"/>
      <c r="EF120" s="28"/>
      <c r="EG120" s="28"/>
      <c r="EH120" s="28"/>
      <c r="EI120" s="28"/>
      <c r="EJ120" s="28"/>
      <c r="EK120" s="28"/>
      <c r="EL120" s="28"/>
      <c r="EM120" s="28"/>
      <c r="EN120" s="28"/>
      <c r="EO120" s="28"/>
      <c r="EP120" s="28"/>
      <c r="EQ120" s="28"/>
      <c r="ER120" s="28"/>
      <c r="ES120" s="28"/>
      <c r="ET120" s="28"/>
      <c r="EU120" s="28"/>
      <c r="EV120" s="28"/>
      <c r="EW120" s="28"/>
      <c r="EX120" s="28"/>
      <c r="EY120" s="28"/>
      <c r="EZ120" s="28"/>
      <c r="FA120" s="28"/>
      <c r="FB120" s="28"/>
      <c r="FC120" s="28"/>
      <c r="FD120" s="28"/>
      <c r="FE120" s="28"/>
      <c r="FF120" s="28"/>
      <c r="FG120" s="28"/>
      <c r="FH120" s="28"/>
      <c r="FI120" s="28"/>
      <c r="FJ120" s="28"/>
      <c r="FK120" s="28"/>
      <c r="FL120" s="28"/>
      <c r="FM120" s="28"/>
      <c r="FN120" s="28"/>
      <c r="FO120" s="28"/>
      <c r="FP120" s="28"/>
      <c r="FQ120" s="28"/>
      <c r="FR120" s="28"/>
      <c r="FS120" s="28"/>
      <c r="FT120" s="28"/>
      <c r="FU120" s="28"/>
      <c r="FV120" s="28"/>
      <c r="FW120" s="28"/>
      <c r="FX120" s="28"/>
      <c r="FY120" s="28"/>
      <c r="FZ120" s="28"/>
      <c r="GA120" s="28"/>
      <c r="GB120" s="28"/>
      <c r="GC120" s="28"/>
      <c r="GD120" s="28"/>
      <c r="GE120" s="28"/>
      <c r="GF120" s="28"/>
      <c r="GG120" s="28"/>
      <c r="GH120" s="28"/>
      <c r="GI120" s="28"/>
      <c r="GJ120" s="28"/>
      <c r="GK120" s="28"/>
      <c r="GL120" s="28"/>
      <c r="GM120" s="28"/>
      <c r="GN120" s="28"/>
      <c r="GO120" s="28"/>
      <c r="GP120" s="28"/>
      <c r="GQ120" s="28"/>
      <c r="GR120" s="28"/>
      <c r="GS120" s="28"/>
      <c r="GT120" s="28"/>
      <c r="GU120" s="28"/>
      <c r="GV120" s="28"/>
      <c r="GW120" s="28"/>
      <c r="GX120" s="28"/>
      <c r="GY120" s="28"/>
      <c r="GZ120" s="28"/>
      <c r="HA120" s="28"/>
      <c r="HB120" s="28"/>
      <c r="HC120" s="28"/>
      <c r="HD120" s="28"/>
      <c r="HE120" s="28"/>
      <c r="HF120" s="28"/>
      <c r="HG120" s="28"/>
      <c r="HH120" s="28"/>
      <c r="HI120" s="28"/>
      <c r="HJ120" s="28"/>
      <c r="HK120" s="28"/>
      <c r="HL120" s="28"/>
      <c r="HM120" s="28"/>
      <c r="HN120" s="28"/>
      <c r="HO120" s="28"/>
      <c r="HP120" s="28"/>
      <c r="HQ120" s="28"/>
      <c r="HR120" s="28"/>
      <c r="HS120" s="28"/>
      <c r="HT120" s="28"/>
      <c r="HU120" s="28"/>
      <c r="HV120" s="28"/>
      <c r="HW120" s="28"/>
      <c r="HX120" s="28"/>
      <c r="HY120" s="28"/>
      <c r="HZ120" s="28"/>
      <c r="IA120" s="28"/>
      <c r="IB120" s="28"/>
      <c r="IC120" s="28"/>
      <c r="ID120" s="28"/>
      <c r="IE120" s="28"/>
      <c r="IF120" s="28"/>
      <c r="IG120" s="28"/>
      <c r="IH120" s="28"/>
      <c r="II120" s="28"/>
      <c r="IJ120" s="28"/>
      <c r="IK120" s="28"/>
      <c r="IL120" s="28"/>
      <c r="IM120" s="28"/>
      <c r="IN120" s="28"/>
      <c r="IO120" s="28"/>
      <c r="IP120" s="28"/>
      <c r="IQ120" s="28"/>
      <c r="IR120" s="28"/>
      <c r="IS120" s="28"/>
      <c r="IT120" s="28"/>
      <c r="IU120" s="28"/>
      <c r="IV120" s="28"/>
      <c r="IW120" s="28"/>
      <c r="IX120" s="28"/>
      <c r="IY120" s="28"/>
      <c r="IZ120" s="28"/>
      <c r="JA120" s="28"/>
      <c r="JB120" s="28"/>
      <c r="JC120" s="28"/>
      <c r="JD120" s="28"/>
      <c r="JE120" s="28"/>
      <c r="JF120" s="28"/>
      <c r="JG120" s="28"/>
      <c r="JH120" s="28"/>
      <c r="JI120" s="28"/>
      <c r="JJ120" s="28"/>
      <c r="JK120" s="28"/>
      <c r="JL120" s="28"/>
      <c r="JM120" s="28"/>
      <c r="JN120" s="28"/>
      <c r="JO120" s="28"/>
      <c r="JP120" s="28"/>
      <c r="JQ120" s="28"/>
      <c r="JR120" s="28"/>
      <c r="JS120" s="28"/>
      <c r="JT120" s="28"/>
      <c r="JU120" s="28"/>
      <c r="JV120" s="28"/>
      <c r="JW120" s="28"/>
      <c r="JX120" s="28"/>
      <c r="JY120" s="28"/>
      <c r="JZ120" s="28"/>
      <c r="KA120" s="28"/>
      <c r="KB120" s="28"/>
      <c r="KC120" s="28"/>
      <c r="KD120" s="28"/>
      <c r="KE120" s="28"/>
      <c r="KF120" s="28"/>
      <c r="KG120" s="28"/>
      <c r="KH120" s="28"/>
      <c r="KI120" s="28"/>
      <c r="KJ120" s="28"/>
      <c r="KK120" s="28"/>
      <c r="KL120" s="28"/>
      <c r="KM120" s="28"/>
      <c r="KN120" s="28"/>
      <c r="KO120" s="28"/>
      <c r="KP120" s="28"/>
      <c r="KQ120" s="28"/>
      <c r="KR120" s="28"/>
      <c r="KS120" s="28"/>
      <c r="KT120" s="28"/>
      <c r="KU120" s="28"/>
      <c r="KV120" s="28"/>
      <c r="KW120" s="28"/>
      <c r="KX120" s="28"/>
      <c r="KY120" s="28"/>
      <c r="KZ120" s="28"/>
      <c r="LA120" s="28"/>
      <c r="LB120" s="28"/>
      <c r="LC120" s="28"/>
      <c r="LD120" s="28"/>
      <c r="LE120" s="28"/>
      <c r="LF120" s="28"/>
      <c r="LG120" s="28"/>
      <c r="LH120" s="28"/>
      <c r="LI120" s="28"/>
      <c r="LJ120" s="28"/>
      <c r="LK120" s="28"/>
      <c r="LL120" s="28"/>
      <c r="LM120" s="28"/>
      <c r="LN120" s="28"/>
      <c r="LO120" s="28"/>
      <c r="LP120" s="28"/>
      <c r="LQ120" s="28"/>
      <c r="LR120" s="28"/>
      <c r="LS120" s="28"/>
      <c r="LT120" s="28"/>
      <c r="LU120" s="28"/>
      <c r="LV120" s="28"/>
      <c r="LW120" s="28"/>
      <c r="LX120" s="28"/>
      <c r="LY120" s="28"/>
      <c r="LZ120" s="28"/>
      <c r="MA120" s="28"/>
      <c r="MB120" s="28"/>
      <c r="MC120" s="28"/>
      <c r="MD120" s="28"/>
      <c r="ME120" s="28"/>
      <c r="MF120" s="28"/>
      <c r="MG120" s="28"/>
      <c r="MH120" s="28"/>
      <c r="MI120" s="28"/>
      <c r="MJ120" s="28"/>
      <c r="MK120" s="28"/>
      <c r="ML120" s="28"/>
      <c r="MM120" s="28"/>
      <c r="MN120" s="28"/>
      <c r="MO120" s="28"/>
      <c r="MP120" s="28"/>
      <c r="MQ120" s="28"/>
      <c r="MR120" s="28"/>
      <c r="MS120" s="28"/>
      <c r="MT120" s="28"/>
      <c r="MU120" s="28"/>
      <c r="MV120" s="28"/>
      <c r="MW120" s="28"/>
      <c r="MX120" s="28"/>
      <c r="MY120" s="28"/>
      <c r="MZ120" s="28"/>
      <c r="NA120" s="28"/>
      <c r="NB120" s="28"/>
      <c r="NC120" s="28"/>
      <c r="ND120" s="28"/>
      <c r="NE120" s="28"/>
      <c r="NF120" s="28"/>
      <c r="NG120" s="28"/>
      <c r="NH120" s="28"/>
      <c r="NI120" s="28"/>
      <c r="NJ120" s="28"/>
      <c r="NK120" s="28"/>
      <c r="NL120" s="28"/>
      <c r="NM120" s="28"/>
      <c r="NN120" s="28"/>
      <c r="NO120" s="28"/>
      <c r="NP120" s="28"/>
      <c r="NQ120" s="28"/>
      <c r="NR120" s="28"/>
      <c r="NS120" s="28"/>
      <c r="NT120" s="28"/>
      <c r="NU120" s="28"/>
      <c r="NV120" s="28"/>
      <c r="NW120" s="28"/>
      <c r="NX120" s="28"/>
      <c r="NY120" s="28"/>
      <c r="NZ120" s="28"/>
      <c r="OA120" s="28"/>
      <c r="OB120" s="28"/>
      <c r="OC120" s="28"/>
      <c r="OD120" s="28"/>
      <c r="OE120" s="28"/>
      <c r="OF120" s="28"/>
      <c r="OG120" s="28"/>
      <c r="OH120" s="28"/>
      <c r="OI120" s="28"/>
      <c r="OJ120" s="28"/>
      <c r="OK120" s="28"/>
      <c r="OL120" s="28"/>
      <c r="OM120" s="28"/>
      <c r="ON120" s="28"/>
      <c r="OO120" s="28"/>
      <c r="OP120" s="28"/>
      <c r="OQ120" s="28"/>
      <c r="OR120" s="28"/>
      <c r="OS120" s="28"/>
      <c r="OT120" s="28"/>
      <c r="OU120" s="28"/>
      <c r="OV120" s="28"/>
      <c r="OW120" s="28"/>
      <c r="OX120" s="28"/>
      <c r="OY120" s="28"/>
      <c r="OZ120" s="28"/>
      <c r="PA120" s="28"/>
      <c r="PB120" s="28"/>
      <c r="PC120" s="28"/>
      <c r="PD120" s="28"/>
      <c r="PE120" s="28"/>
      <c r="PF120" s="28"/>
      <c r="PG120" s="28"/>
      <c r="PH120" s="28"/>
      <c r="PI120" s="28"/>
      <c r="PJ120" s="28"/>
      <c r="PK120" s="28"/>
      <c r="PL120" s="28"/>
      <c r="PM120" s="28"/>
      <c r="PN120" s="28"/>
      <c r="PO120" s="28"/>
      <c r="PP120" s="28"/>
      <c r="PQ120" s="28"/>
      <c r="PR120" s="28"/>
      <c r="PS120" s="28"/>
      <c r="PT120" s="28"/>
      <c r="PU120" s="28"/>
      <c r="PV120" s="28"/>
      <c r="PW120" s="28"/>
      <c r="PX120" s="28"/>
      <c r="PY120" s="28"/>
      <c r="PZ120" s="28"/>
      <c r="QA120" s="28"/>
      <c r="QB120" s="28"/>
      <c r="QC120" s="28"/>
      <c r="QD120" s="28"/>
      <c r="QE120" s="28"/>
      <c r="QF120" s="28"/>
      <c r="QG120" s="28"/>
      <c r="QH120" s="28"/>
      <c r="QI120" s="28"/>
      <c r="QJ120" s="28"/>
      <c r="QK120" s="28"/>
      <c r="QL120" s="28"/>
      <c r="QM120" s="28"/>
      <c r="QN120" s="28"/>
      <c r="QO120" s="28"/>
      <c r="QP120" s="28"/>
      <c r="QQ120" s="28"/>
      <c r="QR120" s="28"/>
      <c r="QS120" s="28"/>
      <c r="QT120" s="28"/>
      <c r="QU120" s="28"/>
      <c r="QV120" s="28"/>
      <c r="QW120" s="28"/>
      <c r="QX120" s="28"/>
      <c r="QY120" s="28"/>
      <c r="QZ120" s="28"/>
      <c r="RA120" s="28"/>
      <c r="RB120" s="28"/>
      <c r="RC120" s="28"/>
      <c r="RD120" s="28"/>
      <c r="RE120" s="28"/>
      <c r="RF120" s="28"/>
      <c r="RG120" s="28"/>
      <c r="RH120" s="28"/>
      <c r="RI120" s="28"/>
      <c r="RJ120" s="28"/>
      <c r="RK120" s="28"/>
      <c r="RL120" s="28"/>
      <c r="RM120" s="28"/>
      <c r="RN120" s="28"/>
      <c r="RO120" s="28"/>
      <c r="RP120" s="28"/>
      <c r="RQ120" s="28"/>
      <c r="RR120" s="28"/>
      <c r="RS120" s="28"/>
      <c r="RT120" s="28"/>
      <c r="RU120" s="28"/>
      <c r="RV120" s="28"/>
      <c r="RW120" s="28"/>
      <c r="RX120" s="28"/>
      <c r="RY120" s="28"/>
      <c r="RZ120" s="28"/>
      <c r="SA120" s="28"/>
      <c r="SB120" s="28"/>
      <c r="SC120" s="28"/>
      <c r="SD120" s="28"/>
      <c r="SE120" s="28"/>
      <c r="SF120" s="28"/>
      <c r="SG120" s="28"/>
      <c r="SH120" s="28"/>
      <c r="SI120" s="28"/>
      <c r="SJ120" s="28"/>
      <c r="SK120" s="28"/>
      <c r="SL120" s="28"/>
      <c r="SM120" s="28"/>
      <c r="SN120" s="28"/>
      <c r="SO120" s="28"/>
      <c r="SP120" s="28"/>
      <c r="SQ120" s="28"/>
      <c r="SR120" s="28"/>
      <c r="SS120" s="28"/>
      <c r="ST120" s="28"/>
      <c r="SU120" s="28"/>
      <c r="SV120" s="28"/>
      <c r="SW120" s="28"/>
      <c r="SX120" s="28"/>
      <c r="SY120" s="28"/>
      <c r="SZ120" s="28"/>
      <c r="TA120" s="28"/>
      <c r="TB120" s="28"/>
      <c r="TC120" s="28"/>
      <c r="TD120" s="28"/>
      <c r="TE120" s="28"/>
      <c r="TF120" s="28"/>
      <c r="TG120" s="28"/>
      <c r="TH120" s="28"/>
      <c r="TI120" s="28"/>
      <c r="TJ120" s="28"/>
      <c r="TK120" s="28"/>
      <c r="TL120" s="28"/>
      <c r="TM120" s="28"/>
      <c r="TN120" s="28"/>
      <c r="TO120" s="28"/>
      <c r="TP120" s="28"/>
      <c r="TQ120" s="28"/>
      <c r="TR120" s="28"/>
      <c r="TS120" s="28"/>
      <c r="TT120" s="28"/>
      <c r="TU120" s="28"/>
      <c r="TV120" s="28"/>
      <c r="TW120" s="28"/>
      <c r="TX120" s="28"/>
      <c r="TY120" s="28"/>
      <c r="TZ120" s="28"/>
      <c r="UA120" s="28"/>
      <c r="UB120" s="28"/>
      <c r="UC120" s="28"/>
      <c r="UD120" s="28"/>
      <c r="UE120" s="28"/>
      <c r="UF120" s="28"/>
      <c r="UG120" s="28"/>
      <c r="UH120" s="28"/>
      <c r="UI120" s="28"/>
      <c r="UJ120" s="28"/>
      <c r="UK120" s="28"/>
      <c r="UL120" s="28"/>
      <c r="UM120" s="28"/>
      <c r="UN120" s="28"/>
      <c r="UO120" s="28"/>
      <c r="UP120" s="28"/>
      <c r="UQ120" s="28"/>
      <c r="UR120" s="28"/>
      <c r="US120" s="28"/>
      <c r="UT120" s="28"/>
      <c r="UU120" s="28"/>
      <c r="UV120" s="28"/>
      <c r="UW120" s="28"/>
      <c r="UX120" s="28"/>
      <c r="UY120" s="28"/>
      <c r="UZ120" s="28"/>
      <c r="VA120" s="28"/>
      <c r="VB120" s="28"/>
      <c r="VC120" s="28"/>
      <c r="VD120" s="28"/>
      <c r="VE120" s="28"/>
      <c r="VF120" s="28"/>
      <c r="VG120" s="28"/>
      <c r="VH120" s="28"/>
      <c r="VI120" s="28"/>
      <c r="VJ120" s="28"/>
      <c r="VK120" s="28"/>
      <c r="VL120" s="28"/>
      <c r="VM120" s="28"/>
      <c r="VN120" s="28"/>
      <c r="VO120" s="28"/>
      <c r="VP120" s="28"/>
      <c r="VQ120" s="28"/>
      <c r="VR120" s="28"/>
      <c r="VS120" s="28"/>
      <c r="VT120" s="28"/>
      <c r="VU120" s="28"/>
      <c r="VV120" s="28"/>
      <c r="VW120" s="28"/>
      <c r="VX120" s="28"/>
      <c r="VY120" s="28"/>
      <c r="VZ120" s="28"/>
      <c r="WA120" s="28"/>
      <c r="WB120" s="28"/>
      <c r="WC120" s="28"/>
      <c r="WD120" s="28"/>
      <c r="WE120" s="28"/>
      <c r="WF120" s="28"/>
      <c r="WG120" s="28"/>
      <c r="WH120" s="28"/>
      <c r="WI120" s="28"/>
      <c r="WJ120" s="28"/>
      <c r="WK120" s="28"/>
      <c r="WL120" s="28"/>
      <c r="WM120" s="28"/>
      <c r="WN120" s="28"/>
      <c r="WO120" s="28"/>
      <c r="WP120" s="28"/>
      <c r="WQ120" s="28"/>
      <c r="WR120" s="28"/>
      <c r="WS120" s="28"/>
      <c r="WT120" s="28"/>
      <c r="WU120" s="28"/>
      <c r="WV120" s="28"/>
      <c r="WW120" s="28"/>
      <c r="WX120" s="28"/>
      <c r="WY120" s="28"/>
      <c r="WZ120" s="28"/>
      <c r="XA120" s="28"/>
      <c r="XB120" s="28"/>
      <c r="XC120" s="28"/>
      <c r="XD120" s="28"/>
      <c r="XE120" s="28"/>
      <c r="XF120" s="28"/>
      <c r="XG120" s="28"/>
      <c r="XH120" s="28"/>
      <c r="XI120" s="28"/>
      <c r="XJ120" s="28"/>
      <c r="XK120" s="28"/>
      <c r="XL120" s="28"/>
      <c r="XM120" s="28"/>
      <c r="XN120" s="28"/>
      <c r="XO120" s="28"/>
      <c r="XP120" s="28"/>
      <c r="XQ120" s="28"/>
      <c r="XR120" s="28"/>
      <c r="XS120" s="28"/>
      <c r="XT120" s="28"/>
      <c r="XU120" s="28"/>
      <c r="XV120" s="28"/>
      <c r="XW120" s="28"/>
      <c r="XX120" s="28"/>
      <c r="XY120" s="28"/>
      <c r="XZ120" s="28"/>
      <c r="YA120" s="28"/>
      <c r="YB120" s="28"/>
      <c r="YC120" s="28"/>
      <c r="YD120" s="28"/>
      <c r="YE120" s="28"/>
      <c r="YF120" s="28"/>
      <c r="YG120" s="28"/>
      <c r="YH120" s="28"/>
      <c r="YI120" s="28"/>
      <c r="YJ120" s="28"/>
      <c r="YK120" s="28"/>
      <c r="YL120" s="28"/>
      <c r="YM120" s="28"/>
      <c r="YN120" s="28"/>
      <c r="YO120" s="28"/>
      <c r="YP120" s="28"/>
      <c r="YQ120" s="28"/>
      <c r="YR120" s="28"/>
      <c r="YS120" s="28"/>
      <c r="YT120" s="28"/>
      <c r="YU120" s="28"/>
      <c r="YV120" s="28"/>
      <c r="YW120" s="28"/>
      <c r="YX120" s="28"/>
      <c r="YY120" s="28"/>
      <c r="YZ120" s="28"/>
      <c r="ZA120" s="28"/>
      <c r="ZB120" s="28"/>
      <c r="ZC120" s="28"/>
      <c r="ZD120" s="28"/>
      <c r="ZE120" s="28"/>
      <c r="ZF120" s="28"/>
      <c r="ZG120" s="28"/>
      <c r="ZH120" s="28"/>
      <c r="ZI120" s="28"/>
      <c r="ZJ120" s="28"/>
      <c r="ZK120" s="28"/>
      <c r="ZL120" s="28"/>
      <c r="ZM120" s="28"/>
      <c r="ZN120" s="28"/>
      <c r="ZO120" s="28"/>
      <c r="ZP120" s="28"/>
      <c r="ZQ120" s="28"/>
      <c r="ZR120" s="28"/>
      <c r="ZS120" s="28"/>
      <c r="ZT120" s="28"/>
      <c r="ZU120" s="28"/>
      <c r="ZV120" s="28"/>
      <c r="ZW120" s="28"/>
      <c r="ZX120" s="28"/>
      <c r="ZY120" s="28"/>
      <c r="ZZ120" s="28"/>
      <c r="AAA120" s="28"/>
      <c r="AAB120" s="28"/>
      <c r="AAC120" s="28"/>
      <c r="AAD120" s="28"/>
      <c r="AAE120" s="28"/>
      <c r="AAF120" s="28"/>
      <c r="AAG120" s="28"/>
      <c r="AAH120" s="28"/>
      <c r="AAI120" s="28"/>
      <c r="AAJ120" s="28"/>
      <c r="AAK120" s="28"/>
      <c r="AAL120" s="28"/>
      <c r="AAM120" s="28"/>
      <c r="AAN120" s="28"/>
      <c r="AAO120" s="28"/>
      <c r="AAP120" s="28"/>
      <c r="AAQ120" s="28"/>
      <c r="AAR120" s="28"/>
      <c r="AAS120" s="28"/>
      <c r="AAT120" s="28"/>
      <c r="AAU120" s="28"/>
      <c r="AAV120" s="28"/>
      <c r="AAW120" s="28"/>
      <c r="AAX120" s="28"/>
      <c r="AAY120" s="28"/>
      <c r="AAZ120" s="28"/>
      <c r="ABA120" s="28"/>
      <c r="ABB120" s="28"/>
      <c r="ABC120" s="28"/>
      <c r="ABD120" s="28"/>
      <c r="ABE120" s="28"/>
      <c r="ABF120" s="28"/>
      <c r="ABG120" s="28"/>
      <c r="ABH120" s="28"/>
      <c r="ABI120" s="28"/>
      <c r="ABJ120" s="28"/>
      <c r="ABK120" s="28"/>
      <c r="ABL120" s="28"/>
      <c r="ABM120" s="28"/>
      <c r="ABN120" s="28"/>
      <c r="ABO120" s="28"/>
      <c r="ABP120" s="28"/>
      <c r="ABQ120" s="28"/>
      <c r="ABR120" s="28"/>
      <c r="ABS120" s="28"/>
      <c r="ABT120" s="28"/>
      <c r="ABU120" s="28"/>
      <c r="ABV120" s="28"/>
      <c r="ABW120" s="28"/>
      <c r="ABX120" s="28"/>
      <c r="ABY120" s="28"/>
      <c r="ABZ120" s="28"/>
      <c r="ACA120" s="28"/>
      <c r="ACB120" s="28"/>
      <c r="ACC120" s="28"/>
      <c r="ACD120" s="28"/>
      <c r="ACE120" s="28"/>
      <c r="ACF120" s="28"/>
      <c r="ACG120" s="28"/>
      <c r="ACH120" s="28"/>
      <c r="ACI120" s="28"/>
      <c r="ACJ120" s="28"/>
      <c r="ACK120" s="28"/>
      <c r="ACL120" s="28"/>
      <c r="ACM120" s="28"/>
      <c r="ACN120" s="28"/>
      <c r="ACO120" s="28"/>
      <c r="ACP120" s="28"/>
      <c r="ACQ120" s="28"/>
      <c r="ACR120" s="28"/>
      <c r="ACS120" s="28"/>
      <c r="ACT120" s="28"/>
      <c r="ACU120" s="28"/>
      <c r="ACV120" s="28"/>
      <c r="ACW120" s="28"/>
      <c r="ACX120" s="28"/>
      <c r="ACY120" s="28"/>
      <c r="ACZ120" s="28"/>
      <c r="ADA120" s="28"/>
      <c r="ADB120" s="28"/>
      <c r="ADC120" s="28"/>
      <c r="ADD120" s="28"/>
      <c r="ADE120" s="28"/>
      <c r="ADF120" s="28"/>
      <c r="ADG120" s="28"/>
      <c r="ADH120" s="28"/>
      <c r="ADI120" s="28"/>
      <c r="ADJ120" s="28"/>
      <c r="ADK120" s="28"/>
      <c r="ADL120" s="28"/>
      <c r="ADM120" s="28"/>
      <c r="ADN120" s="28"/>
      <c r="ADO120" s="28"/>
      <c r="ADP120" s="28"/>
      <c r="ADQ120" s="28"/>
      <c r="ADR120" s="28"/>
      <c r="ADS120" s="28"/>
      <c r="ADT120" s="28"/>
      <c r="ADU120" s="28"/>
      <c r="ADV120" s="28"/>
      <c r="ADW120" s="28"/>
      <c r="ADX120" s="28"/>
      <c r="ADY120" s="28"/>
      <c r="ADZ120" s="28"/>
      <c r="AEA120" s="28"/>
      <c r="AEB120" s="28"/>
      <c r="AEC120" s="28"/>
      <c r="AED120" s="28"/>
      <c r="AEE120" s="28"/>
      <c r="AEF120" s="28"/>
      <c r="AEG120" s="28"/>
      <c r="AEH120" s="28"/>
      <c r="AEI120" s="28"/>
      <c r="AEJ120" s="28"/>
      <c r="AEK120" s="28"/>
      <c r="AEL120" s="28"/>
      <c r="AEM120" s="28"/>
      <c r="AEN120" s="28"/>
      <c r="AEO120" s="28"/>
      <c r="AEP120" s="28"/>
      <c r="AEQ120" s="28"/>
      <c r="AER120" s="28"/>
      <c r="AES120" s="28"/>
      <c r="AET120" s="28"/>
      <c r="AEU120" s="28"/>
      <c r="AEV120" s="28"/>
      <c r="AEW120" s="28"/>
      <c r="AEX120" s="28"/>
      <c r="AEY120" s="28"/>
      <c r="AEZ120" s="28"/>
      <c r="AFA120" s="28"/>
      <c r="AFB120" s="28"/>
      <c r="AFC120" s="28"/>
      <c r="AFD120" s="28"/>
      <c r="AFE120" s="28"/>
      <c r="AFF120" s="28"/>
      <c r="AFG120" s="28"/>
      <c r="AFH120" s="28"/>
      <c r="AFI120" s="28"/>
      <c r="AFJ120" s="28"/>
      <c r="AFK120" s="28"/>
      <c r="AFL120" s="28"/>
      <c r="AFM120" s="28"/>
      <c r="AFN120" s="28"/>
      <c r="AFO120" s="28"/>
      <c r="AFP120" s="28"/>
      <c r="AFQ120" s="28"/>
      <c r="AFR120" s="28"/>
      <c r="AFS120" s="28"/>
      <c r="AFT120" s="28"/>
      <c r="AFU120" s="28"/>
      <c r="AFV120" s="28"/>
      <c r="AFW120" s="28"/>
      <c r="AFX120" s="28"/>
      <c r="AFY120" s="28"/>
      <c r="AFZ120" s="28"/>
      <c r="AGA120" s="28"/>
      <c r="AGB120" s="28"/>
      <c r="AGC120" s="28"/>
      <c r="AGD120" s="28"/>
      <c r="AGE120" s="28"/>
      <c r="AGF120" s="28"/>
      <c r="AGG120" s="28"/>
      <c r="AGH120" s="28"/>
      <c r="AGI120" s="28"/>
      <c r="AGJ120" s="28"/>
      <c r="AGK120" s="28"/>
      <c r="AGL120" s="28"/>
      <c r="AGM120" s="28"/>
      <c r="AGN120" s="28"/>
      <c r="AGO120" s="28"/>
      <c r="AGP120" s="28"/>
      <c r="AGQ120" s="28"/>
      <c r="AGR120" s="28"/>
      <c r="AGS120" s="28"/>
      <c r="AGT120" s="28"/>
      <c r="AGU120" s="28"/>
      <c r="AGV120" s="28"/>
      <c r="AGW120" s="28"/>
      <c r="AGX120" s="28"/>
      <c r="AGY120" s="28"/>
      <c r="AGZ120" s="28"/>
      <c r="AHA120" s="28"/>
      <c r="AHB120" s="28"/>
      <c r="AHC120" s="28"/>
      <c r="AHD120" s="28"/>
      <c r="AHE120" s="28"/>
      <c r="AHF120" s="28"/>
      <c r="AHG120" s="28"/>
      <c r="AHH120" s="28"/>
      <c r="AHI120" s="28"/>
      <c r="AHJ120" s="28"/>
      <c r="AHK120" s="28"/>
      <c r="AHL120" s="28"/>
      <c r="AHM120" s="28"/>
      <c r="AHN120" s="28"/>
      <c r="AHO120" s="28"/>
      <c r="AHP120" s="28"/>
      <c r="AHQ120" s="28"/>
      <c r="AHR120" s="28"/>
      <c r="AHS120" s="28"/>
      <c r="AHT120" s="28"/>
      <c r="AHU120" s="28"/>
      <c r="AHV120" s="28"/>
      <c r="AHW120" s="28"/>
      <c r="AHX120" s="28"/>
      <c r="AHY120" s="28"/>
      <c r="AHZ120" s="28"/>
      <c r="AIA120" s="28"/>
      <c r="AIB120" s="28"/>
      <c r="AIC120" s="28"/>
      <c r="AID120" s="28"/>
      <c r="AIE120" s="28"/>
      <c r="AIF120" s="28"/>
      <c r="AIG120" s="28"/>
      <c r="AIH120" s="28"/>
      <c r="AII120" s="28"/>
      <c r="AIJ120" s="28"/>
      <c r="AIK120" s="28"/>
      <c r="AIL120" s="28"/>
      <c r="AIM120" s="28"/>
      <c r="AIN120" s="28"/>
      <c r="AIO120" s="28"/>
      <c r="AIP120" s="28"/>
      <c r="AIQ120" s="28"/>
      <c r="AIR120" s="28"/>
      <c r="AIS120" s="28"/>
      <c r="AIT120" s="28"/>
      <c r="AIU120" s="28"/>
      <c r="AIV120" s="28"/>
      <c r="AIW120" s="28"/>
      <c r="AIX120" s="28"/>
      <c r="AIY120" s="28"/>
      <c r="AIZ120" s="28"/>
      <c r="AJA120" s="28"/>
      <c r="AJB120" s="28"/>
      <c r="AJC120" s="28"/>
      <c r="AJD120" s="28"/>
      <c r="AJE120" s="28"/>
      <c r="AJF120" s="28"/>
      <c r="AJG120" s="28"/>
      <c r="AJH120" s="28"/>
      <c r="AJI120" s="28"/>
      <c r="AJJ120" s="28"/>
      <c r="AJK120" s="28"/>
      <c r="AJL120" s="28"/>
      <c r="AJM120" s="28"/>
      <c r="AJN120" s="28"/>
      <c r="AJO120" s="28"/>
      <c r="AJP120" s="28"/>
      <c r="AJQ120" s="28"/>
      <c r="AJR120" s="28"/>
      <c r="AJS120" s="28"/>
      <c r="AJT120" s="28"/>
      <c r="AJU120" s="28"/>
      <c r="AJV120" s="28"/>
      <c r="AJW120" s="28"/>
      <c r="AJX120" s="28"/>
      <c r="AJY120" s="28"/>
      <c r="AJZ120" s="28"/>
      <c r="AKA120" s="28"/>
      <c r="AKB120" s="28"/>
      <c r="AKC120" s="28"/>
      <c r="AKD120" s="28"/>
      <c r="AKE120" s="28"/>
      <c r="AKF120" s="28"/>
      <c r="AKG120" s="28"/>
      <c r="AKH120" s="28"/>
      <c r="AKI120" s="28"/>
      <c r="AKJ120" s="28"/>
      <c r="AKK120" s="28"/>
      <c r="AKL120" s="28"/>
      <c r="AKM120" s="28"/>
      <c r="AKN120" s="28"/>
      <c r="AKO120" s="28"/>
      <c r="AKP120" s="28"/>
      <c r="AKQ120" s="28"/>
      <c r="AKR120" s="28"/>
      <c r="AKS120" s="28"/>
      <c r="AKT120" s="28"/>
      <c r="AKU120" s="28"/>
      <c r="AKV120" s="28"/>
      <c r="AKW120" s="28"/>
      <c r="AKX120" s="28"/>
      <c r="AKY120" s="28"/>
      <c r="AKZ120" s="28"/>
      <c r="ALA120" s="28"/>
      <c r="ALB120" s="28"/>
      <c r="ALC120" s="28"/>
      <c r="ALD120" s="28"/>
      <c r="ALE120" s="28"/>
      <c r="ALF120" s="28"/>
      <c r="ALG120" s="28"/>
      <c r="ALH120" s="28"/>
      <c r="ALI120" s="28"/>
      <c r="ALJ120" s="28"/>
      <c r="ALK120" s="28"/>
      <c r="ALL120" s="28"/>
      <c r="ALM120" s="28"/>
      <c r="ALN120" s="28"/>
      <c r="ALO120" s="28"/>
      <c r="ALP120" s="28"/>
      <c r="ALQ120" s="28"/>
      <c r="ALR120" s="28"/>
      <c r="ALS120" s="28"/>
      <c r="ALT120" s="28"/>
      <c r="ALU120" s="28"/>
      <c r="ALV120" s="28"/>
      <c r="ALW120" s="28"/>
      <c r="ALX120" s="28"/>
      <c r="ALY120" s="28"/>
      <c r="ALZ120" s="28"/>
      <c r="AMA120" s="28"/>
      <c r="AMB120" s="28"/>
      <c r="AMC120" s="28"/>
      <c r="AMD120" s="28"/>
      <c r="AME120" s="28"/>
      <c r="AMF120" s="28"/>
      <c r="AMG120" s="28"/>
      <c r="AMH120" s="28"/>
      <c r="AMI120" s="28"/>
      <c r="AMJ120" s="28"/>
      <c r="AMK120" s="28"/>
      <c r="AML120" s="28"/>
      <c r="AMM120" s="28"/>
      <c r="AMN120" s="28"/>
      <c r="AMO120" s="28"/>
      <c r="AMP120" s="28"/>
      <c r="AMQ120" s="28"/>
      <c r="AMR120" s="28"/>
      <c r="AMS120" s="28"/>
      <c r="AMT120" s="28"/>
      <c r="AMU120" s="28"/>
      <c r="AMV120" s="28"/>
      <c r="AMW120" s="28"/>
      <c r="AMX120" s="28"/>
      <c r="AMY120" s="28"/>
      <c r="AMZ120" s="28"/>
      <c r="ANA120" s="28"/>
      <c r="ANB120" s="28"/>
    </row>
    <row r="121" spans="3:1042" s="6" customFormat="1" ht="15" customHeight="1" x14ac:dyDescent="0.25">
      <c r="C121" s="149" t="str">
        <f t="shared" si="61"/>
        <v>American</v>
      </c>
      <c r="D121" s="149" t="str">
        <f t="shared" si="62"/>
        <v>HPS10280H045DV 2**  (80 gal)</v>
      </c>
      <c r="E121" s="149">
        <f t="shared" si="63"/>
        <v>1201985</v>
      </c>
      <c r="F121" s="55">
        <f>S121</f>
        <v>80</v>
      </c>
      <c r="G121" s="6" t="str">
        <f t="shared" si="64"/>
        <v>AOSmithHPTS80</v>
      </c>
      <c r="H121" s="116">
        <f t="shared" si="64"/>
        <v>1</v>
      </c>
      <c r="I121" s="154" t="str">
        <f>AC121</f>
        <v>AmericanHPS10280H045DV2xx</v>
      </c>
      <c r="J121" s="91" t="s">
        <v>188</v>
      </c>
      <c r="K121" s="32">
        <v>4</v>
      </c>
      <c r="L121" s="75">
        <f t="shared" si="65"/>
        <v>12</v>
      </c>
      <c r="M121" s="9" t="s">
        <v>17</v>
      </c>
      <c r="N121" s="62">
        <f t="shared" si="66"/>
        <v>19</v>
      </c>
      <c r="O121" s="169">
        <f t="shared" si="4"/>
        <v>1201985</v>
      </c>
      <c r="P121" s="59" t="str">
        <f t="shared" si="34"/>
        <v>HPS10280H045DV 2**  (80 gal)</v>
      </c>
      <c r="Q121" s="153">
        <f t="shared" si="5"/>
        <v>1</v>
      </c>
      <c r="R121" s="10" t="s">
        <v>829</v>
      </c>
      <c r="S121" s="11">
        <v>80</v>
      </c>
      <c r="T121" s="30" t="s">
        <v>819</v>
      </c>
      <c r="U121" s="80" t="s">
        <v>819</v>
      </c>
      <c r="V121" s="85" t="str">
        <f t="shared" si="6"/>
        <v>AOSmithHPTS80</v>
      </c>
      <c r="W121" s="117">
        <v>1</v>
      </c>
      <c r="X121" s="42">
        <v>4</v>
      </c>
      <c r="Y121" s="152">
        <v>44728</v>
      </c>
      <c r="Z121" s="44" t="s">
        <v>80</v>
      </c>
      <c r="AA121" s="126" t="str">
        <f t="shared" si="25"/>
        <v>2,     1201985,   "HPS10280H045DV 2**  (80 gal)"</v>
      </c>
      <c r="AB121" s="128" t="str">
        <f t="shared" ref="AB121" si="67">AB120</f>
        <v>American</v>
      </c>
      <c r="AC121" s="148" t="s">
        <v>838</v>
      </c>
      <c r="AD121" s="173">
        <f t="shared" si="8"/>
        <v>1</v>
      </c>
      <c r="AE121" s="126" t="str">
        <f t="shared" si="26"/>
        <v xml:space="preserve">          case  HPS10280H045DV 2**  (80 gal)   :   "AmericanHPS10280H045DV2xx"</v>
      </c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</row>
    <row r="122" spans="3:1042" s="6" customFormat="1" ht="15" customHeight="1" x14ac:dyDescent="0.25">
      <c r="C122" s="6" t="str">
        <f t="shared" si="37"/>
        <v>American</v>
      </c>
      <c r="D122" s="6" t="str">
        <f t="shared" si="38"/>
        <v>HPE10260H045DV  (60 gal)</v>
      </c>
      <c r="E122" s="6">
        <f t="shared" si="39"/>
        <v>1200111</v>
      </c>
      <c r="F122" s="55">
        <f t="shared" si="40"/>
        <v>60</v>
      </c>
      <c r="G122" s="6" t="str">
        <f t="shared" si="41"/>
        <v>AOSmithPHPT60</v>
      </c>
      <c r="H122" s="116">
        <f t="shared" si="42"/>
        <v>0</v>
      </c>
      <c r="I122" s="154" t="str">
        <f t="shared" si="43"/>
        <v>AmericanHPE10260</v>
      </c>
      <c r="J122" s="91" t="s">
        <v>188</v>
      </c>
      <c r="K122" s="33">
        <v>1</v>
      </c>
      <c r="L122" s="75">
        <f t="shared" si="65"/>
        <v>12</v>
      </c>
      <c r="M122" s="18" t="s">
        <v>17</v>
      </c>
      <c r="N122" s="109">
        <v>1</v>
      </c>
      <c r="O122" s="169">
        <f t="shared" si="4"/>
        <v>1200111</v>
      </c>
      <c r="P122" s="59" t="str">
        <f t="shared" si="34"/>
        <v>HPE10260H045DV  (60 gal)</v>
      </c>
      <c r="Q122" s="153">
        <f t="shared" si="5"/>
        <v>1</v>
      </c>
      <c r="R122" s="19" t="s">
        <v>92</v>
      </c>
      <c r="S122" s="20">
        <v>60</v>
      </c>
      <c r="T122" s="31" t="s">
        <v>104</v>
      </c>
      <c r="U122" s="80" t="s">
        <v>104</v>
      </c>
      <c r="V122" s="85" t="str">
        <f t="shared" si="6"/>
        <v>AOSmithPHPT60</v>
      </c>
      <c r="W122" s="115">
        <v>0</v>
      </c>
      <c r="X122" s="45"/>
      <c r="Y122" s="45"/>
      <c r="Z122" s="44"/>
      <c r="AA122" s="126" t="str">
        <f t="shared" si="25"/>
        <v>2,     1200111,   "HPE10260H045DV  (60 gal)"</v>
      </c>
      <c r="AB122" s="127" t="s">
        <v>17</v>
      </c>
      <c r="AC122" s="129" t="s">
        <v>445</v>
      </c>
      <c r="AD122" s="173">
        <f t="shared" si="8"/>
        <v>1</v>
      </c>
      <c r="AE122" s="126" t="str">
        <f t="shared" si="26"/>
        <v xml:space="preserve">          case  HPE10260H045DV  (60 gal)   :   "AmericanHPE10260"</v>
      </c>
      <c r="AF122" s="18"/>
      <c r="AG122" s="18"/>
      <c r="AH122" s="18"/>
      <c r="AI122" s="18"/>
      <c r="AJ122" s="18"/>
      <c r="AK122" s="18"/>
      <c r="AL122" s="18"/>
      <c r="AM122" s="18"/>
      <c r="AN122" s="18"/>
      <c r="AO122" s="18"/>
      <c r="AP122" s="18"/>
      <c r="AQ122" s="18"/>
      <c r="AR122" s="18"/>
      <c r="AS122" s="18"/>
      <c r="AT122" s="18"/>
      <c r="AU122" s="18"/>
      <c r="AV122" s="18"/>
      <c r="AW122" s="28"/>
      <c r="AX122" s="28"/>
      <c r="AY122" s="28"/>
      <c r="AZ122" s="28"/>
      <c r="BA122" s="28"/>
      <c r="BB122" s="28"/>
      <c r="BC122" s="28"/>
      <c r="BD122" s="28"/>
      <c r="BE122" s="28"/>
      <c r="BF122" s="28"/>
      <c r="BG122" s="28"/>
      <c r="BH122" s="28"/>
      <c r="BI122" s="28"/>
      <c r="BJ122" s="28"/>
      <c r="BK122" s="28"/>
      <c r="BL122" s="28"/>
      <c r="BM122" s="28"/>
      <c r="BN122" s="28"/>
      <c r="BO122" s="28"/>
      <c r="BP122" s="28"/>
      <c r="BQ122" s="28"/>
      <c r="BR122" s="28"/>
      <c r="BS122" s="28"/>
      <c r="BT122" s="28"/>
      <c r="BU122" s="28"/>
      <c r="BV122" s="28"/>
      <c r="BW122" s="28"/>
      <c r="BX122" s="28"/>
      <c r="BY122" s="28"/>
      <c r="BZ122" s="28"/>
      <c r="CA122" s="28"/>
      <c r="CB122" s="28"/>
      <c r="CC122" s="28"/>
      <c r="CD122" s="28"/>
      <c r="CE122" s="28"/>
      <c r="CF122" s="28"/>
      <c r="CG122" s="28"/>
      <c r="CH122" s="28"/>
      <c r="CI122" s="28"/>
      <c r="CJ122" s="28"/>
      <c r="CK122" s="28"/>
      <c r="CL122" s="28"/>
      <c r="CM122" s="28"/>
      <c r="CN122" s="28"/>
      <c r="CO122" s="28"/>
      <c r="CP122" s="28"/>
      <c r="CQ122" s="28"/>
      <c r="CR122" s="28"/>
      <c r="CS122" s="28"/>
      <c r="CT122" s="28"/>
      <c r="CU122" s="28"/>
      <c r="CV122" s="28"/>
      <c r="CW122" s="28"/>
      <c r="CX122" s="28"/>
      <c r="CY122" s="28"/>
      <c r="CZ122" s="28"/>
      <c r="DA122" s="28"/>
      <c r="DB122" s="28"/>
      <c r="DC122" s="28"/>
      <c r="DD122" s="28"/>
      <c r="DE122" s="28"/>
      <c r="DF122" s="28"/>
      <c r="DG122" s="28"/>
      <c r="DH122" s="28"/>
      <c r="DI122" s="28"/>
      <c r="DJ122" s="28"/>
      <c r="DK122" s="28"/>
      <c r="DL122" s="28"/>
      <c r="DM122" s="28"/>
      <c r="DN122" s="28"/>
      <c r="DO122" s="28"/>
      <c r="DP122" s="28"/>
      <c r="DQ122" s="28"/>
      <c r="DR122" s="28"/>
      <c r="DS122" s="28"/>
      <c r="DT122" s="28"/>
      <c r="DU122" s="28"/>
      <c r="DV122" s="28"/>
      <c r="DW122" s="28"/>
      <c r="DX122" s="28"/>
      <c r="DY122" s="28"/>
      <c r="DZ122" s="28"/>
      <c r="EA122" s="28"/>
      <c r="EB122" s="28"/>
      <c r="EC122" s="28"/>
      <c r="ED122" s="28"/>
      <c r="EE122" s="28"/>
      <c r="EF122" s="28"/>
      <c r="EG122" s="28"/>
      <c r="EH122" s="28"/>
      <c r="EI122" s="28"/>
      <c r="EJ122" s="28"/>
      <c r="EK122" s="28"/>
      <c r="EL122" s="28"/>
      <c r="EM122" s="28"/>
      <c r="EN122" s="28"/>
      <c r="EO122" s="28"/>
      <c r="EP122" s="28"/>
      <c r="EQ122" s="28"/>
      <c r="ER122" s="28"/>
      <c r="ES122" s="28"/>
      <c r="ET122" s="28"/>
      <c r="EU122" s="28"/>
      <c r="EV122" s="28"/>
      <c r="EW122" s="28"/>
      <c r="EX122" s="28"/>
      <c r="EY122" s="28"/>
      <c r="EZ122" s="28"/>
      <c r="FA122" s="28"/>
      <c r="FB122" s="28"/>
      <c r="FC122" s="28"/>
      <c r="FD122" s="28"/>
      <c r="FE122" s="28"/>
      <c r="FF122" s="28"/>
      <c r="FG122" s="28"/>
      <c r="FH122" s="28"/>
      <c r="FI122" s="28"/>
      <c r="FJ122" s="28"/>
      <c r="FK122" s="28"/>
      <c r="FL122" s="28"/>
      <c r="FM122" s="28"/>
      <c r="FN122" s="28"/>
      <c r="FO122" s="28"/>
      <c r="FP122" s="28"/>
      <c r="FQ122" s="28"/>
      <c r="FR122" s="28"/>
      <c r="FS122" s="28"/>
      <c r="FT122" s="28"/>
      <c r="FU122" s="28"/>
      <c r="FV122" s="28"/>
      <c r="FW122" s="28"/>
      <c r="FX122" s="28"/>
      <c r="FY122" s="28"/>
      <c r="FZ122" s="28"/>
      <c r="GA122" s="28"/>
      <c r="GB122" s="28"/>
      <c r="GC122" s="28"/>
      <c r="GD122" s="28"/>
      <c r="GE122" s="28"/>
      <c r="GF122" s="28"/>
      <c r="GG122" s="28"/>
      <c r="GH122" s="28"/>
      <c r="GI122" s="28"/>
      <c r="GJ122" s="28"/>
      <c r="GK122" s="28"/>
      <c r="GL122" s="28"/>
      <c r="GM122" s="28"/>
      <c r="GN122" s="28"/>
      <c r="GO122" s="28"/>
      <c r="GP122" s="28"/>
      <c r="GQ122" s="28"/>
      <c r="GR122" s="28"/>
      <c r="GS122" s="28"/>
      <c r="GT122" s="28"/>
      <c r="GU122" s="28"/>
      <c r="GV122" s="28"/>
      <c r="GW122" s="28"/>
      <c r="GX122" s="28"/>
      <c r="GY122" s="28"/>
      <c r="GZ122" s="28"/>
      <c r="HA122" s="28"/>
      <c r="HB122" s="28"/>
      <c r="HC122" s="28"/>
      <c r="HD122" s="28"/>
      <c r="HE122" s="28"/>
      <c r="HF122" s="28"/>
      <c r="HG122" s="28"/>
      <c r="HH122" s="28"/>
      <c r="HI122" s="28"/>
      <c r="HJ122" s="28"/>
      <c r="HK122" s="28"/>
      <c r="HL122" s="28"/>
      <c r="HM122" s="28"/>
      <c r="HN122" s="28"/>
      <c r="HO122" s="28"/>
      <c r="HP122" s="28"/>
      <c r="HQ122" s="28"/>
      <c r="HR122" s="28"/>
      <c r="HS122" s="28"/>
      <c r="HT122" s="28"/>
      <c r="HU122" s="28"/>
      <c r="HV122" s="28"/>
      <c r="HW122" s="28"/>
      <c r="HX122" s="28"/>
      <c r="HY122" s="28"/>
      <c r="HZ122" s="28"/>
      <c r="IA122" s="28"/>
      <c r="IB122" s="28"/>
      <c r="IC122" s="28"/>
      <c r="ID122" s="28"/>
      <c r="IE122" s="28"/>
      <c r="IF122" s="28"/>
      <c r="IG122" s="28"/>
      <c r="IH122" s="28"/>
      <c r="II122" s="28"/>
      <c r="IJ122" s="28"/>
      <c r="IK122" s="28"/>
      <c r="IL122" s="28"/>
      <c r="IM122" s="28"/>
      <c r="IN122" s="28"/>
      <c r="IO122" s="28"/>
      <c r="IP122" s="28"/>
      <c r="IQ122" s="28"/>
      <c r="IR122" s="28"/>
      <c r="IS122" s="28"/>
      <c r="IT122" s="28"/>
      <c r="IU122" s="28"/>
      <c r="IV122" s="28"/>
      <c r="IW122" s="28"/>
      <c r="IX122" s="28"/>
      <c r="IY122" s="28"/>
      <c r="IZ122" s="28"/>
      <c r="JA122" s="28"/>
      <c r="JB122" s="28"/>
      <c r="JC122" s="28"/>
      <c r="JD122" s="28"/>
      <c r="JE122" s="28"/>
      <c r="JF122" s="28"/>
      <c r="JG122" s="28"/>
      <c r="JH122" s="28"/>
      <c r="JI122" s="28"/>
      <c r="JJ122" s="28"/>
      <c r="JK122" s="28"/>
      <c r="JL122" s="28"/>
      <c r="JM122" s="28"/>
      <c r="JN122" s="28"/>
      <c r="JO122" s="28"/>
      <c r="JP122" s="28"/>
      <c r="JQ122" s="28"/>
      <c r="JR122" s="28"/>
      <c r="JS122" s="28"/>
      <c r="JT122" s="28"/>
      <c r="JU122" s="28"/>
      <c r="JV122" s="28"/>
      <c r="JW122" s="28"/>
      <c r="JX122" s="28"/>
      <c r="JY122" s="28"/>
      <c r="JZ122" s="28"/>
      <c r="KA122" s="28"/>
      <c r="KB122" s="28"/>
      <c r="KC122" s="28"/>
      <c r="KD122" s="28"/>
      <c r="KE122" s="28"/>
      <c r="KF122" s="28"/>
      <c r="KG122" s="28"/>
      <c r="KH122" s="28"/>
      <c r="KI122" s="28"/>
      <c r="KJ122" s="28"/>
      <c r="KK122" s="28"/>
      <c r="KL122" s="28"/>
      <c r="KM122" s="28"/>
      <c r="KN122" s="28"/>
      <c r="KO122" s="28"/>
      <c r="KP122" s="28"/>
      <c r="KQ122" s="28"/>
      <c r="KR122" s="28"/>
      <c r="KS122" s="28"/>
      <c r="KT122" s="28"/>
      <c r="KU122" s="28"/>
      <c r="KV122" s="28"/>
      <c r="KW122" s="28"/>
      <c r="KX122" s="28"/>
      <c r="KY122" s="28"/>
      <c r="KZ122" s="28"/>
      <c r="LA122" s="28"/>
      <c r="LB122" s="28"/>
      <c r="LC122" s="28"/>
      <c r="LD122" s="28"/>
      <c r="LE122" s="28"/>
      <c r="LF122" s="28"/>
      <c r="LG122" s="28"/>
      <c r="LH122" s="28"/>
      <c r="LI122" s="28"/>
      <c r="LJ122" s="28"/>
      <c r="LK122" s="28"/>
      <c r="LL122" s="28"/>
      <c r="LM122" s="28"/>
      <c r="LN122" s="28"/>
      <c r="LO122" s="28"/>
      <c r="LP122" s="28"/>
      <c r="LQ122" s="28"/>
      <c r="LR122" s="28"/>
      <c r="LS122" s="28"/>
      <c r="LT122" s="28"/>
      <c r="LU122" s="28"/>
      <c r="LV122" s="28"/>
      <c r="LW122" s="28"/>
      <c r="LX122" s="28"/>
      <c r="LY122" s="28"/>
      <c r="LZ122" s="28"/>
      <c r="MA122" s="28"/>
      <c r="MB122" s="28"/>
      <c r="MC122" s="28"/>
      <c r="MD122" s="28"/>
      <c r="ME122" s="28"/>
      <c r="MF122" s="28"/>
      <c r="MG122" s="28"/>
      <c r="MH122" s="28"/>
      <c r="MI122" s="28"/>
      <c r="MJ122" s="28"/>
      <c r="MK122" s="28"/>
      <c r="ML122" s="28"/>
      <c r="MM122" s="28"/>
      <c r="MN122" s="28"/>
      <c r="MO122" s="28"/>
      <c r="MP122" s="28"/>
      <c r="MQ122" s="28"/>
      <c r="MR122" s="28"/>
      <c r="MS122" s="28"/>
      <c r="MT122" s="28"/>
      <c r="MU122" s="28"/>
      <c r="MV122" s="28"/>
      <c r="MW122" s="28"/>
      <c r="MX122" s="28"/>
      <c r="MY122" s="28"/>
      <c r="MZ122" s="28"/>
      <c r="NA122" s="28"/>
      <c r="NB122" s="28"/>
      <c r="NC122" s="28"/>
      <c r="ND122" s="28"/>
      <c r="NE122" s="28"/>
      <c r="NF122" s="28"/>
      <c r="NG122" s="28"/>
      <c r="NH122" s="28"/>
      <c r="NI122" s="28"/>
      <c r="NJ122" s="28"/>
      <c r="NK122" s="28"/>
      <c r="NL122" s="28"/>
      <c r="NM122" s="28"/>
      <c r="NN122" s="28"/>
      <c r="NO122" s="28"/>
      <c r="NP122" s="28"/>
      <c r="NQ122" s="28"/>
      <c r="NR122" s="28"/>
      <c r="NS122" s="28"/>
      <c r="NT122" s="28"/>
      <c r="NU122" s="28"/>
      <c r="NV122" s="28"/>
      <c r="NW122" s="28"/>
      <c r="NX122" s="28"/>
      <c r="NY122" s="28"/>
      <c r="NZ122" s="28"/>
      <c r="OA122" s="28"/>
      <c r="OB122" s="28"/>
      <c r="OC122" s="28"/>
      <c r="OD122" s="28"/>
      <c r="OE122" s="28"/>
      <c r="OF122" s="28"/>
      <c r="OG122" s="28"/>
      <c r="OH122" s="28"/>
      <c r="OI122" s="28"/>
      <c r="OJ122" s="28"/>
      <c r="OK122" s="28"/>
      <c r="OL122" s="28"/>
      <c r="OM122" s="28"/>
      <c r="ON122" s="28"/>
      <c r="OO122" s="28"/>
      <c r="OP122" s="28"/>
      <c r="OQ122" s="28"/>
      <c r="OR122" s="28"/>
      <c r="OS122" s="28"/>
      <c r="OT122" s="28"/>
      <c r="OU122" s="28"/>
      <c r="OV122" s="28"/>
      <c r="OW122" s="28"/>
      <c r="OX122" s="28"/>
      <c r="OY122" s="28"/>
      <c r="OZ122" s="28"/>
      <c r="PA122" s="28"/>
      <c r="PB122" s="28"/>
      <c r="PC122" s="28"/>
      <c r="PD122" s="28"/>
      <c r="PE122" s="28"/>
      <c r="PF122" s="28"/>
      <c r="PG122" s="28"/>
      <c r="PH122" s="28"/>
      <c r="PI122" s="28"/>
      <c r="PJ122" s="28"/>
      <c r="PK122" s="28"/>
      <c r="PL122" s="28"/>
      <c r="PM122" s="28"/>
      <c r="PN122" s="28"/>
      <c r="PO122" s="28"/>
      <c r="PP122" s="28"/>
      <c r="PQ122" s="28"/>
      <c r="PR122" s="28"/>
      <c r="PS122" s="28"/>
      <c r="PT122" s="28"/>
      <c r="PU122" s="28"/>
      <c r="PV122" s="28"/>
      <c r="PW122" s="28"/>
      <c r="PX122" s="28"/>
      <c r="PY122" s="28"/>
      <c r="PZ122" s="28"/>
      <c r="QA122" s="28"/>
      <c r="QB122" s="28"/>
      <c r="QC122" s="28"/>
      <c r="QD122" s="28"/>
      <c r="QE122" s="28"/>
      <c r="QF122" s="28"/>
      <c r="QG122" s="28"/>
      <c r="QH122" s="28"/>
      <c r="QI122" s="28"/>
      <c r="QJ122" s="28"/>
      <c r="QK122" s="28"/>
      <c r="QL122" s="28"/>
      <c r="QM122" s="28"/>
      <c r="QN122" s="28"/>
      <c r="QO122" s="28"/>
      <c r="QP122" s="28"/>
      <c r="QQ122" s="28"/>
      <c r="QR122" s="28"/>
      <c r="QS122" s="28"/>
      <c r="QT122" s="28"/>
      <c r="QU122" s="28"/>
      <c r="QV122" s="28"/>
      <c r="QW122" s="28"/>
      <c r="QX122" s="28"/>
      <c r="QY122" s="28"/>
      <c r="QZ122" s="28"/>
      <c r="RA122" s="28"/>
      <c r="RB122" s="28"/>
      <c r="RC122" s="28"/>
      <c r="RD122" s="28"/>
      <c r="RE122" s="28"/>
      <c r="RF122" s="28"/>
      <c r="RG122" s="28"/>
      <c r="RH122" s="28"/>
      <c r="RI122" s="28"/>
      <c r="RJ122" s="28"/>
      <c r="RK122" s="28"/>
      <c r="RL122" s="28"/>
      <c r="RM122" s="28"/>
      <c r="RN122" s="28"/>
      <c r="RO122" s="28"/>
      <c r="RP122" s="28"/>
      <c r="RQ122" s="28"/>
      <c r="RR122" s="28"/>
      <c r="RS122" s="28"/>
      <c r="RT122" s="28"/>
      <c r="RU122" s="28"/>
      <c r="RV122" s="28"/>
      <c r="RW122" s="28"/>
      <c r="RX122" s="28"/>
      <c r="RY122" s="28"/>
      <c r="RZ122" s="28"/>
      <c r="SA122" s="28"/>
      <c r="SB122" s="28"/>
      <c r="SC122" s="28"/>
      <c r="SD122" s="28"/>
      <c r="SE122" s="28"/>
      <c r="SF122" s="28"/>
      <c r="SG122" s="28"/>
      <c r="SH122" s="28"/>
      <c r="SI122" s="28"/>
      <c r="SJ122" s="28"/>
      <c r="SK122" s="28"/>
      <c r="SL122" s="28"/>
      <c r="SM122" s="28"/>
      <c r="SN122" s="28"/>
      <c r="SO122" s="28"/>
      <c r="SP122" s="28"/>
      <c r="SQ122" s="28"/>
      <c r="SR122" s="28"/>
      <c r="SS122" s="28"/>
      <c r="ST122" s="28"/>
      <c r="SU122" s="28"/>
      <c r="SV122" s="28"/>
      <c r="SW122" s="28"/>
      <c r="SX122" s="28"/>
      <c r="SY122" s="28"/>
      <c r="SZ122" s="28"/>
      <c r="TA122" s="28"/>
      <c r="TB122" s="28"/>
      <c r="TC122" s="28"/>
      <c r="TD122" s="28"/>
      <c r="TE122" s="28"/>
      <c r="TF122" s="28"/>
      <c r="TG122" s="28"/>
      <c r="TH122" s="28"/>
      <c r="TI122" s="28"/>
      <c r="TJ122" s="28"/>
      <c r="TK122" s="28"/>
      <c r="TL122" s="28"/>
      <c r="TM122" s="28"/>
      <c r="TN122" s="28"/>
      <c r="TO122" s="28"/>
      <c r="TP122" s="28"/>
      <c r="TQ122" s="28"/>
      <c r="TR122" s="28"/>
      <c r="TS122" s="28"/>
      <c r="TT122" s="28"/>
      <c r="TU122" s="28"/>
      <c r="TV122" s="28"/>
      <c r="TW122" s="28"/>
      <c r="TX122" s="28"/>
      <c r="TY122" s="28"/>
      <c r="TZ122" s="28"/>
      <c r="UA122" s="28"/>
      <c r="UB122" s="28"/>
      <c r="UC122" s="28"/>
      <c r="UD122" s="28"/>
      <c r="UE122" s="28"/>
      <c r="UF122" s="28"/>
      <c r="UG122" s="28"/>
      <c r="UH122" s="28"/>
      <c r="UI122" s="28"/>
      <c r="UJ122" s="28"/>
      <c r="UK122" s="28"/>
      <c r="UL122" s="28"/>
      <c r="UM122" s="28"/>
      <c r="UN122" s="28"/>
      <c r="UO122" s="28"/>
      <c r="UP122" s="28"/>
      <c r="UQ122" s="28"/>
      <c r="UR122" s="28"/>
      <c r="US122" s="28"/>
      <c r="UT122" s="28"/>
      <c r="UU122" s="28"/>
      <c r="UV122" s="28"/>
      <c r="UW122" s="28"/>
      <c r="UX122" s="28"/>
      <c r="UY122" s="28"/>
      <c r="UZ122" s="28"/>
      <c r="VA122" s="28"/>
      <c r="VB122" s="28"/>
      <c r="VC122" s="28"/>
      <c r="VD122" s="28"/>
      <c r="VE122" s="28"/>
      <c r="VF122" s="28"/>
      <c r="VG122" s="28"/>
      <c r="VH122" s="28"/>
      <c r="VI122" s="28"/>
      <c r="VJ122" s="28"/>
      <c r="VK122" s="28"/>
      <c r="VL122" s="28"/>
      <c r="VM122" s="28"/>
      <c r="VN122" s="28"/>
      <c r="VO122" s="28"/>
      <c r="VP122" s="28"/>
      <c r="VQ122" s="28"/>
      <c r="VR122" s="28"/>
      <c r="VS122" s="28"/>
      <c r="VT122" s="28"/>
      <c r="VU122" s="28"/>
      <c r="VV122" s="28"/>
      <c r="VW122" s="28"/>
      <c r="VX122" s="28"/>
      <c r="VY122" s="28"/>
      <c r="VZ122" s="28"/>
      <c r="WA122" s="28"/>
      <c r="WB122" s="28"/>
      <c r="WC122" s="28"/>
      <c r="WD122" s="28"/>
      <c r="WE122" s="28"/>
      <c r="WF122" s="28"/>
      <c r="WG122" s="28"/>
      <c r="WH122" s="28"/>
      <c r="WI122" s="28"/>
      <c r="WJ122" s="28"/>
      <c r="WK122" s="28"/>
      <c r="WL122" s="28"/>
      <c r="WM122" s="28"/>
      <c r="WN122" s="28"/>
      <c r="WO122" s="28"/>
      <c r="WP122" s="28"/>
      <c r="WQ122" s="28"/>
      <c r="WR122" s="28"/>
      <c r="WS122" s="28"/>
      <c r="WT122" s="28"/>
      <c r="WU122" s="28"/>
      <c r="WV122" s="28"/>
      <c r="WW122" s="28"/>
      <c r="WX122" s="28"/>
      <c r="WY122" s="28"/>
      <c r="WZ122" s="28"/>
      <c r="XA122" s="28"/>
      <c r="XB122" s="28"/>
      <c r="XC122" s="28"/>
      <c r="XD122" s="28"/>
      <c r="XE122" s="28"/>
      <c r="XF122" s="28"/>
      <c r="XG122" s="28"/>
      <c r="XH122" s="28"/>
      <c r="XI122" s="28"/>
      <c r="XJ122" s="28"/>
      <c r="XK122" s="28"/>
      <c r="XL122" s="28"/>
      <c r="XM122" s="28"/>
      <c r="XN122" s="28"/>
      <c r="XO122" s="28"/>
      <c r="XP122" s="28"/>
      <c r="XQ122" s="28"/>
      <c r="XR122" s="28"/>
      <c r="XS122" s="28"/>
      <c r="XT122" s="28"/>
      <c r="XU122" s="28"/>
      <c r="XV122" s="28"/>
      <c r="XW122" s="28"/>
      <c r="XX122" s="28"/>
      <c r="XY122" s="28"/>
      <c r="XZ122" s="28"/>
      <c r="YA122" s="28"/>
      <c r="YB122" s="28"/>
      <c r="YC122" s="28"/>
      <c r="YD122" s="28"/>
      <c r="YE122" s="28"/>
      <c r="YF122" s="28"/>
      <c r="YG122" s="28"/>
      <c r="YH122" s="28"/>
      <c r="YI122" s="28"/>
      <c r="YJ122" s="28"/>
      <c r="YK122" s="28"/>
      <c r="YL122" s="28"/>
      <c r="YM122" s="28"/>
      <c r="YN122" s="28"/>
      <c r="YO122" s="28"/>
      <c r="YP122" s="28"/>
      <c r="YQ122" s="28"/>
      <c r="YR122" s="28"/>
      <c r="YS122" s="28"/>
      <c r="YT122" s="28"/>
      <c r="YU122" s="28"/>
      <c r="YV122" s="28"/>
      <c r="YW122" s="28"/>
      <c r="YX122" s="28"/>
      <c r="YY122" s="28"/>
      <c r="YZ122" s="28"/>
      <c r="ZA122" s="28"/>
      <c r="ZB122" s="28"/>
      <c r="ZC122" s="28"/>
      <c r="ZD122" s="28"/>
      <c r="ZE122" s="28"/>
      <c r="ZF122" s="28"/>
      <c r="ZG122" s="28"/>
      <c r="ZH122" s="28"/>
      <c r="ZI122" s="28"/>
      <c r="ZJ122" s="28"/>
      <c r="ZK122" s="28"/>
      <c r="ZL122" s="28"/>
      <c r="ZM122" s="28"/>
      <c r="ZN122" s="28"/>
      <c r="ZO122" s="28"/>
      <c r="ZP122" s="28"/>
      <c r="ZQ122" s="28"/>
      <c r="ZR122" s="28"/>
      <c r="ZS122" s="28"/>
      <c r="ZT122" s="28"/>
      <c r="ZU122" s="28"/>
      <c r="ZV122" s="28"/>
      <c r="ZW122" s="28"/>
      <c r="ZX122" s="28"/>
      <c r="ZY122" s="28"/>
      <c r="ZZ122" s="28"/>
      <c r="AAA122" s="28"/>
      <c r="AAB122" s="28"/>
      <c r="AAC122" s="28"/>
      <c r="AAD122" s="28"/>
      <c r="AAE122" s="28"/>
      <c r="AAF122" s="28"/>
      <c r="AAG122" s="28"/>
      <c r="AAH122" s="28"/>
      <c r="AAI122" s="28"/>
      <c r="AAJ122" s="28"/>
      <c r="AAK122" s="28"/>
      <c r="AAL122" s="28"/>
      <c r="AAM122" s="28"/>
      <c r="AAN122" s="28"/>
      <c r="AAO122" s="28"/>
      <c r="AAP122" s="28"/>
      <c r="AAQ122" s="28"/>
      <c r="AAR122" s="28"/>
      <c r="AAS122" s="28"/>
      <c r="AAT122" s="28"/>
      <c r="AAU122" s="28"/>
      <c r="AAV122" s="28"/>
      <c r="AAW122" s="28"/>
      <c r="AAX122" s="28"/>
      <c r="AAY122" s="28"/>
      <c r="AAZ122" s="28"/>
      <c r="ABA122" s="28"/>
      <c r="ABB122" s="28"/>
      <c r="ABC122" s="28"/>
      <c r="ABD122" s="28"/>
      <c r="ABE122" s="28"/>
      <c r="ABF122" s="28"/>
      <c r="ABG122" s="28"/>
      <c r="ABH122" s="28"/>
      <c r="ABI122" s="28"/>
      <c r="ABJ122" s="28"/>
      <c r="ABK122" s="28"/>
      <c r="ABL122" s="28"/>
      <c r="ABM122" s="28"/>
      <c r="ABN122" s="28"/>
      <c r="ABO122" s="28"/>
      <c r="ABP122" s="28"/>
      <c r="ABQ122" s="28"/>
      <c r="ABR122" s="28"/>
      <c r="ABS122" s="28"/>
      <c r="ABT122" s="28"/>
      <c r="ABU122" s="28"/>
      <c r="ABV122" s="28"/>
      <c r="ABW122" s="28"/>
      <c r="ABX122" s="28"/>
      <c r="ABY122" s="28"/>
      <c r="ABZ122" s="28"/>
      <c r="ACA122" s="28"/>
      <c r="ACB122" s="28"/>
      <c r="ACC122" s="28"/>
      <c r="ACD122" s="28"/>
      <c r="ACE122" s="28"/>
      <c r="ACF122" s="28"/>
      <c r="ACG122" s="28"/>
      <c r="ACH122" s="28"/>
      <c r="ACI122" s="28"/>
      <c r="ACJ122" s="28"/>
      <c r="ACK122" s="28"/>
      <c r="ACL122" s="28"/>
      <c r="ACM122" s="28"/>
      <c r="ACN122" s="28"/>
      <c r="ACO122" s="28"/>
      <c r="ACP122" s="28"/>
      <c r="ACQ122" s="28"/>
      <c r="ACR122" s="28"/>
      <c r="ACS122" s="28"/>
      <c r="ACT122" s="28"/>
      <c r="ACU122" s="28"/>
      <c r="ACV122" s="28"/>
      <c r="ACW122" s="28"/>
      <c r="ACX122" s="28"/>
      <c r="ACY122" s="28"/>
      <c r="ACZ122" s="28"/>
      <c r="ADA122" s="28"/>
      <c r="ADB122" s="28"/>
      <c r="ADC122" s="28"/>
      <c r="ADD122" s="28"/>
      <c r="ADE122" s="28"/>
      <c r="ADF122" s="28"/>
      <c r="ADG122" s="28"/>
      <c r="ADH122" s="28"/>
      <c r="ADI122" s="28"/>
      <c r="ADJ122" s="28"/>
      <c r="ADK122" s="28"/>
      <c r="ADL122" s="28"/>
      <c r="ADM122" s="28"/>
      <c r="ADN122" s="28"/>
      <c r="ADO122" s="28"/>
      <c r="ADP122" s="28"/>
      <c r="ADQ122" s="28"/>
      <c r="ADR122" s="28"/>
      <c r="ADS122" s="28"/>
      <c r="ADT122" s="28"/>
      <c r="ADU122" s="28"/>
      <c r="ADV122" s="28"/>
      <c r="ADW122" s="28"/>
      <c r="ADX122" s="28"/>
      <c r="ADY122" s="28"/>
      <c r="ADZ122" s="28"/>
      <c r="AEA122" s="28"/>
      <c r="AEB122" s="28"/>
      <c r="AEC122" s="28"/>
      <c r="AED122" s="28"/>
      <c r="AEE122" s="28"/>
      <c r="AEF122" s="28"/>
      <c r="AEG122" s="28"/>
      <c r="AEH122" s="28"/>
      <c r="AEI122" s="28"/>
      <c r="AEJ122" s="28"/>
      <c r="AEK122" s="28"/>
      <c r="AEL122" s="28"/>
      <c r="AEM122" s="28"/>
      <c r="AEN122" s="28"/>
      <c r="AEO122" s="28"/>
      <c r="AEP122" s="28"/>
      <c r="AEQ122" s="28"/>
      <c r="AER122" s="28"/>
      <c r="AES122" s="28"/>
      <c r="AET122" s="28"/>
      <c r="AEU122" s="28"/>
      <c r="AEV122" s="28"/>
      <c r="AEW122" s="28"/>
      <c r="AEX122" s="28"/>
      <c r="AEY122" s="28"/>
      <c r="AEZ122" s="28"/>
      <c r="AFA122" s="28"/>
      <c r="AFB122" s="28"/>
      <c r="AFC122" s="28"/>
      <c r="AFD122" s="28"/>
      <c r="AFE122" s="28"/>
      <c r="AFF122" s="28"/>
      <c r="AFG122" s="28"/>
      <c r="AFH122" s="28"/>
      <c r="AFI122" s="28"/>
      <c r="AFJ122" s="28"/>
      <c r="AFK122" s="28"/>
      <c r="AFL122" s="28"/>
      <c r="AFM122" s="28"/>
      <c r="AFN122" s="28"/>
      <c r="AFO122" s="28"/>
      <c r="AFP122" s="28"/>
      <c r="AFQ122" s="28"/>
      <c r="AFR122" s="28"/>
      <c r="AFS122" s="28"/>
      <c r="AFT122" s="28"/>
      <c r="AFU122" s="28"/>
      <c r="AFV122" s="28"/>
      <c r="AFW122" s="28"/>
      <c r="AFX122" s="28"/>
      <c r="AFY122" s="28"/>
      <c r="AFZ122" s="28"/>
      <c r="AGA122" s="28"/>
      <c r="AGB122" s="28"/>
      <c r="AGC122" s="28"/>
      <c r="AGD122" s="28"/>
      <c r="AGE122" s="28"/>
      <c r="AGF122" s="28"/>
      <c r="AGG122" s="28"/>
      <c r="AGH122" s="28"/>
      <c r="AGI122" s="28"/>
      <c r="AGJ122" s="28"/>
      <c r="AGK122" s="28"/>
      <c r="AGL122" s="28"/>
      <c r="AGM122" s="28"/>
      <c r="AGN122" s="28"/>
      <c r="AGO122" s="28"/>
      <c r="AGP122" s="28"/>
      <c r="AGQ122" s="28"/>
      <c r="AGR122" s="28"/>
      <c r="AGS122" s="28"/>
      <c r="AGT122" s="28"/>
      <c r="AGU122" s="28"/>
      <c r="AGV122" s="28"/>
      <c r="AGW122" s="28"/>
      <c r="AGX122" s="28"/>
      <c r="AGY122" s="28"/>
      <c r="AGZ122" s="28"/>
      <c r="AHA122" s="28"/>
      <c r="AHB122" s="28"/>
      <c r="AHC122" s="28"/>
      <c r="AHD122" s="28"/>
      <c r="AHE122" s="28"/>
      <c r="AHF122" s="28"/>
      <c r="AHG122" s="28"/>
      <c r="AHH122" s="28"/>
      <c r="AHI122" s="28"/>
      <c r="AHJ122" s="28"/>
      <c r="AHK122" s="28"/>
      <c r="AHL122" s="28"/>
      <c r="AHM122" s="28"/>
      <c r="AHN122" s="28"/>
      <c r="AHO122" s="28"/>
      <c r="AHP122" s="28"/>
      <c r="AHQ122" s="28"/>
      <c r="AHR122" s="28"/>
      <c r="AHS122" s="28"/>
      <c r="AHT122" s="28"/>
      <c r="AHU122" s="28"/>
      <c r="AHV122" s="28"/>
      <c r="AHW122" s="28"/>
      <c r="AHX122" s="28"/>
      <c r="AHY122" s="28"/>
      <c r="AHZ122" s="28"/>
      <c r="AIA122" s="28"/>
      <c r="AIB122" s="28"/>
      <c r="AIC122" s="28"/>
      <c r="AID122" s="28"/>
      <c r="AIE122" s="28"/>
      <c r="AIF122" s="28"/>
      <c r="AIG122" s="28"/>
      <c r="AIH122" s="28"/>
      <c r="AII122" s="28"/>
      <c r="AIJ122" s="28"/>
      <c r="AIK122" s="28"/>
      <c r="AIL122" s="28"/>
      <c r="AIM122" s="28"/>
      <c r="AIN122" s="28"/>
      <c r="AIO122" s="28"/>
      <c r="AIP122" s="28"/>
      <c r="AIQ122" s="28"/>
      <c r="AIR122" s="28"/>
      <c r="AIS122" s="28"/>
      <c r="AIT122" s="28"/>
      <c r="AIU122" s="28"/>
      <c r="AIV122" s="28"/>
      <c r="AIW122" s="28"/>
      <c r="AIX122" s="28"/>
      <c r="AIY122" s="28"/>
      <c r="AIZ122" s="28"/>
      <c r="AJA122" s="28"/>
      <c r="AJB122" s="28"/>
      <c r="AJC122" s="28"/>
      <c r="AJD122" s="28"/>
      <c r="AJE122" s="28"/>
      <c r="AJF122" s="28"/>
      <c r="AJG122" s="28"/>
      <c r="AJH122" s="28"/>
      <c r="AJI122" s="28"/>
      <c r="AJJ122" s="28"/>
      <c r="AJK122" s="28"/>
      <c r="AJL122" s="28"/>
      <c r="AJM122" s="28"/>
      <c r="AJN122" s="28"/>
      <c r="AJO122" s="28"/>
      <c r="AJP122" s="28"/>
      <c r="AJQ122" s="28"/>
      <c r="AJR122" s="28"/>
      <c r="AJS122" s="28"/>
      <c r="AJT122" s="28"/>
      <c r="AJU122" s="28"/>
      <c r="AJV122" s="28"/>
      <c r="AJW122" s="28"/>
      <c r="AJX122" s="28"/>
      <c r="AJY122" s="28"/>
      <c r="AJZ122" s="28"/>
      <c r="AKA122" s="28"/>
      <c r="AKB122" s="28"/>
      <c r="AKC122" s="28"/>
      <c r="AKD122" s="28"/>
      <c r="AKE122" s="28"/>
      <c r="AKF122" s="28"/>
      <c r="AKG122" s="28"/>
      <c r="AKH122" s="28"/>
      <c r="AKI122" s="28"/>
      <c r="AKJ122" s="28"/>
      <c r="AKK122" s="28"/>
      <c r="AKL122" s="28"/>
      <c r="AKM122" s="28"/>
      <c r="AKN122" s="28"/>
      <c r="AKO122" s="28"/>
      <c r="AKP122" s="28"/>
      <c r="AKQ122" s="28"/>
      <c r="AKR122" s="28"/>
      <c r="AKS122" s="28"/>
      <c r="AKT122" s="28"/>
      <c r="AKU122" s="28"/>
      <c r="AKV122" s="28"/>
      <c r="AKW122" s="28"/>
      <c r="AKX122" s="28"/>
      <c r="AKY122" s="28"/>
      <c r="AKZ122" s="28"/>
      <c r="ALA122" s="28"/>
      <c r="ALB122" s="28"/>
      <c r="ALC122" s="28"/>
      <c r="ALD122" s="28"/>
      <c r="ALE122" s="28"/>
      <c r="ALF122" s="28"/>
      <c r="ALG122" s="28"/>
      <c r="ALH122" s="28"/>
      <c r="ALI122" s="28"/>
      <c r="ALJ122" s="28"/>
      <c r="ALK122" s="28"/>
      <c r="ALL122" s="28"/>
      <c r="ALM122" s="28"/>
      <c r="ALN122" s="28"/>
      <c r="ALO122" s="28"/>
      <c r="ALP122" s="28"/>
      <c r="ALQ122" s="28"/>
      <c r="ALR122" s="28"/>
      <c r="ALS122" s="28"/>
      <c r="ALT122" s="28"/>
      <c r="ALU122" s="28"/>
      <c r="ALV122" s="28"/>
      <c r="ALW122" s="28"/>
      <c r="ALX122" s="28"/>
      <c r="ALY122" s="28"/>
      <c r="ALZ122" s="28"/>
      <c r="AMA122" s="28"/>
      <c r="AMB122" s="28"/>
      <c r="AMC122" s="28"/>
      <c r="AMD122" s="28"/>
      <c r="AME122" s="28"/>
      <c r="AMF122" s="28"/>
      <c r="AMG122" s="28"/>
      <c r="AMH122" s="28"/>
      <c r="AMI122" s="28"/>
      <c r="AMJ122" s="28"/>
      <c r="AMK122" s="28"/>
      <c r="AML122" s="28"/>
      <c r="AMM122" s="28"/>
      <c r="AMN122" s="28"/>
      <c r="AMO122" s="28"/>
      <c r="AMP122" s="28"/>
      <c r="AMQ122" s="28"/>
      <c r="AMR122" s="28"/>
      <c r="AMS122" s="28"/>
      <c r="AMT122" s="28"/>
      <c r="AMU122" s="28"/>
      <c r="AMV122" s="28"/>
      <c r="AMW122" s="28"/>
      <c r="AMX122" s="28"/>
      <c r="AMY122" s="28"/>
      <c r="AMZ122" s="28"/>
      <c r="ANA122" s="28"/>
      <c r="ANB122" s="28"/>
    </row>
    <row r="123" spans="3:1042" s="6" customFormat="1" ht="15" customHeight="1" x14ac:dyDescent="0.25">
      <c r="C123" s="6" t="str">
        <f t="shared" si="37"/>
        <v>American</v>
      </c>
      <c r="D123" s="6" t="str">
        <f t="shared" si="38"/>
        <v>HPE10280H045DV  (80 gal)</v>
      </c>
      <c r="E123" s="6">
        <f t="shared" si="39"/>
        <v>1200212</v>
      </c>
      <c r="F123" s="55">
        <f t="shared" si="40"/>
        <v>80</v>
      </c>
      <c r="G123" s="6" t="str">
        <f t="shared" si="41"/>
        <v>AOSmithPHPT80</v>
      </c>
      <c r="H123" s="116">
        <f t="shared" si="42"/>
        <v>0</v>
      </c>
      <c r="I123" s="154" t="str">
        <f t="shared" si="43"/>
        <v>AmericanHPE10280</v>
      </c>
      <c r="J123" s="91" t="s">
        <v>188</v>
      </c>
      <c r="K123" s="33">
        <v>1</v>
      </c>
      <c r="L123" s="75">
        <f t="shared" si="65"/>
        <v>12</v>
      </c>
      <c r="M123" s="18" t="s">
        <v>17</v>
      </c>
      <c r="N123" s="62">
        <f t="shared" ref="N123:N141" si="68">N122+1</f>
        <v>2</v>
      </c>
      <c r="O123" s="169">
        <f t="shared" si="4"/>
        <v>1200212</v>
      </c>
      <c r="P123" s="59" t="str">
        <f t="shared" si="34"/>
        <v>HPE10280H045DV  (80 gal)</v>
      </c>
      <c r="Q123" s="153">
        <f t="shared" si="5"/>
        <v>1</v>
      </c>
      <c r="R123" s="19" t="s">
        <v>111</v>
      </c>
      <c r="S123" s="20">
        <v>80</v>
      </c>
      <c r="T123" s="31" t="s">
        <v>105</v>
      </c>
      <c r="U123" s="80" t="s">
        <v>105</v>
      </c>
      <c r="V123" s="85" t="str">
        <f t="shared" si="6"/>
        <v>AOSmithPHPT80</v>
      </c>
      <c r="W123" s="115">
        <v>0</v>
      </c>
      <c r="X123" s="45"/>
      <c r="Y123" s="45"/>
      <c r="Z123" s="44"/>
      <c r="AA123" s="126" t="str">
        <f t="shared" si="25"/>
        <v>2,     1200212,   "HPE10280H045DV  (80 gal)"</v>
      </c>
      <c r="AB123" s="128" t="str">
        <f>AB122</f>
        <v>American</v>
      </c>
      <c r="AC123" s="129" t="s">
        <v>446</v>
      </c>
      <c r="AD123" s="173">
        <f t="shared" si="8"/>
        <v>1</v>
      </c>
      <c r="AE123" s="126" t="str">
        <f t="shared" si="26"/>
        <v xml:space="preserve">          case  HPE10280H045DV  (80 gal)   :   "AmericanHPE10280"</v>
      </c>
      <c r="AF123" s="18"/>
      <c r="AG123" s="18"/>
      <c r="AH123" s="18"/>
      <c r="AI123" s="18"/>
      <c r="AJ123" s="18"/>
      <c r="AK123" s="18"/>
      <c r="AL123" s="18"/>
      <c r="AM123" s="18"/>
      <c r="AN123" s="18"/>
      <c r="AO123" s="18"/>
      <c r="AP123" s="18"/>
      <c r="AQ123" s="18"/>
      <c r="AR123" s="18"/>
      <c r="AS123" s="18"/>
      <c r="AT123" s="18"/>
      <c r="AU123" s="18"/>
      <c r="AV123" s="18"/>
      <c r="AW123" s="28"/>
      <c r="AX123" s="28"/>
      <c r="AY123" s="28"/>
      <c r="AZ123" s="28"/>
      <c r="BA123" s="28"/>
      <c r="BB123" s="28"/>
      <c r="BC123" s="28"/>
      <c r="BD123" s="28"/>
      <c r="BE123" s="28"/>
      <c r="BF123" s="28"/>
      <c r="BG123" s="28"/>
      <c r="BH123" s="28"/>
      <c r="BI123" s="28"/>
      <c r="BJ123" s="28"/>
      <c r="BK123" s="28"/>
      <c r="BL123" s="28"/>
      <c r="BM123" s="28"/>
      <c r="BN123" s="28"/>
      <c r="BO123" s="28"/>
      <c r="BP123" s="28"/>
      <c r="BQ123" s="28"/>
      <c r="BR123" s="28"/>
      <c r="BS123" s="28"/>
      <c r="BT123" s="28"/>
      <c r="BU123" s="28"/>
      <c r="BV123" s="28"/>
      <c r="BW123" s="28"/>
      <c r="BX123" s="28"/>
      <c r="BY123" s="28"/>
      <c r="BZ123" s="28"/>
      <c r="CA123" s="28"/>
      <c r="CB123" s="28"/>
      <c r="CC123" s="28"/>
      <c r="CD123" s="28"/>
      <c r="CE123" s="28"/>
      <c r="CF123" s="28"/>
      <c r="CG123" s="28"/>
      <c r="CH123" s="28"/>
      <c r="CI123" s="28"/>
      <c r="CJ123" s="28"/>
      <c r="CK123" s="28"/>
      <c r="CL123" s="28"/>
      <c r="CM123" s="28"/>
      <c r="CN123" s="28"/>
      <c r="CO123" s="28"/>
      <c r="CP123" s="28"/>
      <c r="CQ123" s="28"/>
      <c r="CR123" s="28"/>
      <c r="CS123" s="28"/>
      <c r="CT123" s="28"/>
      <c r="CU123" s="28"/>
      <c r="CV123" s="28"/>
      <c r="CW123" s="28"/>
      <c r="CX123" s="28"/>
      <c r="CY123" s="28"/>
      <c r="CZ123" s="28"/>
      <c r="DA123" s="28"/>
      <c r="DB123" s="28"/>
      <c r="DC123" s="28"/>
      <c r="DD123" s="28"/>
      <c r="DE123" s="28"/>
      <c r="DF123" s="28"/>
      <c r="DG123" s="28"/>
      <c r="DH123" s="28"/>
      <c r="DI123" s="28"/>
      <c r="DJ123" s="28"/>
      <c r="DK123" s="28"/>
      <c r="DL123" s="28"/>
      <c r="DM123" s="28"/>
      <c r="DN123" s="28"/>
      <c r="DO123" s="28"/>
      <c r="DP123" s="28"/>
      <c r="DQ123" s="28"/>
      <c r="DR123" s="28"/>
      <c r="DS123" s="28"/>
      <c r="DT123" s="28"/>
      <c r="DU123" s="28"/>
      <c r="DV123" s="28"/>
      <c r="DW123" s="28"/>
      <c r="DX123" s="28"/>
      <c r="DY123" s="28"/>
      <c r="DZ123" s="28"/>
      <c r="EA123" s="28"/>
      <c r="EB123" s="28"/>
      <c r="EC123" s="28"/>
      <c r="ED123" s="28"/>
      <c r="EE123" s="28"/>
      <c r="EF123" s="28"/>
      <c r="EG123" s="28"/>
      <c r="EH123" s="28"/>
      <c r="EI123" s="28"/>
      <c r="EJ123" s="28"/>
      <c r="EK123" s="28"/>
      <c r="EL123" s="28"/>
      <c r="EM123" s="28"/>
      <c r="EN123" s="28"/>
      <c r="EO123" s="28"/>
      <c r="EP123" s="28"/>
      <c r="EQ123" s="28"/>
      <c r="ER123" s="28"/>
      <c r="ES123" s="28"/>
      <c r="ET123" s="28"/>
      <c r="EU123" s="28"/>
      <c r="EV123" s="28"/>
      <c r="EW123" s="28"/>
      <c r="EX123" s="28"/>
      <c r="EY123" s="28"/>
      <c r="EZ123" s="28"/>
      <c r="FA123" s="28"/>
      <c r="FB123" s="28"/>
      <c r="FC123" s="28"/>
      <c r="FD123" s="28"/>
      <c r="FE123" s="28"/>
      <c r="FF123" s="28"/>
      <c r="FG123" s="28"/>
      <c r="FH123" s="28"/>
      <c r="FI123" s="28"/>
      <c r="FJ123" s="28"/>
      <c r="FK123" s="28"/>
      <c r="FL123" s="28"/>
      <c r="FM123" s="28"/>
      <c r="FN123" s="28"/>
      <c r="FO123" s="28"/>
      <c r="FP123" s="28"/>
      <c r="FQ123" s="28"/>
      <c r="FR123" s="28"/>
      <c r="FS123" s="28"/>
      <c r="FT123" s="28"/>
      <c r="FU123" s="28"/>
      <c r="FV123" s="28"/>
      <c r="FW123" s="28"/>
      <c r="FX123" s="28"/>
      <c r="FY123" s="28"/>
      <c r="FZ123" s="28"/>
      <c r="GA123" s="28"/>
      <c r="GB123" s="28"/>
      <c r="GC123" s="28"/>
      <c r="GD123" s="28"/>
      <c r="GE123" s="28"/>
      <c r="GF123" s="28"/>
      <c r="GG123" s="28"/>
      <c r="GH123" s="28"/>
      <c r="GI123" s="28"/>
      <c r="GJ123" s="28"/>
      <c r="GK123" s="28"/>
      <c r="GL123" s="28"/>
      <c r="GM123" s="28"/>
      <c r="GN123" s="28"/>
      <c r="GO123" s="28"/>
      <c r="GP123" s="28"/>
      <c r="GQ123" s="28"/>
      <c r="GR123" s="28"/>
      <c r="GS123" s="28"/>
      <c r="GT123" s="28"/>
      <c r="GU123" s="28"/>
      <c r="GV123" s="28"/>
      <c r="GW123" s="28"/>
      <c r="GX123" s="28"/>
      <c r="GY123" s="28"/>
      <c r="GZ123" s="28"/>
      <c r="HA123" s="28"/>
      <c r="HB123" s="28"/>
      <c r="HC123" s="28"/>
      <c r="HD123" s="28"/>
      <c r="HE123" s="28"/>
      <c r="HF123" s="28"/>
      <c r="HG123" s="28"/>
      <c r="HH123" s="28"/>
      <c r="HI123" s="28"/>
      <c r="HJ123" s="28"/>
      <c r="HK123" s="28"/>
      <c r="HL123" s="28"/>
      <c r="HM123" s="28"/>
      <c r="HN123" s="28"/>
      <c r="HO123" s="28"/>
      <c r="HP123" s="28"/>
      <c r="HQ123" s="28"/>
      <c r="HR123" s="28"/>
      <c r="HS123" s="28"/>
      <c r="HT123" s="28"/>
      <c r="HU123" s="28"/>
      <c r="HV123" s="28"/>
      <c r="HW123" s="28"/>
      <c r="HX123" s="28"/>
      <c r="HY123" s="28"/>
      <c r="HZ123" s="28"/>
      <c r="IA123" s="28"/>
      <c r="IB123" s="28"/>
      <c r="IC123" s="28"/>
      <c r="ID123" s="28"/>
      <c r="IE123" s="28"/>
      <c r="IF123" s="28"/>
      <c r="IG123" s="28"/>
      <c r="IH123" s="28"/>
      <c r="II123" s="28"/>
      <c r="IJ123" s="28"/>
      <c r="IK123" s="28"/>
      <c r="IL123" s="28"/>
      <c r="IM123" s="28"/>
      <c r="IN123" s="28"/>
      <c r="IO123" s="28"/>
      <c r="IP123" s="28"/>
      <c r="IQ123" s="28"/>
      <c r="IR123" s="28"/>
      <c r="IS123" s="28"/>
      <c r="IT123" s="28"/>
      <c r="IU123" s="28"/>
      <c r="IV123" s="28"/>
      <c r="IW123" s="28"/>
      <c r="IX123" s="28"/>
      <c r="IY123" s="28"/>
      <c r="IZ123" s="28"/>
      <c r="JA123" s="28"/>
      <c r="JB123" s="28"/>
      <c r="JC123" s="28"/>
      <c r="JD123" s="28"/>
      <c r="JE123" s="28"/>
      <c r="JF123" s="28"/>
      <c r="JG123" s="28"/>
      <c r="JH123" s="28"/>
      <c r="JI123" s="28"/>
      <c r="JJ123" s="28"/>
      <c r="JK123" s="28"/>
      <c r="JL123" s="28"/>
      <c r="JM123" s="28"/>
      <c r="JN123" s="28"/>
      <c r="JO123" s="28"/>
      <c r="JP123" s="28"/>
      <c r="JQ123" s="28"/>
      <c r="JR123" s="28"/>
      <c r="JS123" s="28"/>
      <c r="JT123" s="28"/>
      <c r="JU123" s="28"/>
      <c r="JV123" s="28"/>
      <c r="JW123" s="28"/>
      <c r="JX123" s="28"/>
      <c r="JY123" s="28"/>
      <c r="JZ123" s="28"/>
      <c r="KA123" s="28"/>
      <c r="KB123" s="28"/>
      <c r="KC123" s="28"/>
      <c r="KD123" s="28"/>
      <c r="KE123" s="28"/>
      <c r="KF123" s="28"/>
      <c r="KG123" s="28"/>
      <c r="KH123" s="28"/>
      <c r="KI123" s="28"/>
      <c r="KJ123" s="28"/>
      <c r="KK123" s="28"/>
      <c r="KL123" s="28"/>
      <c r="KM123" s="28"/>
      <c r="KN123" s="28"/>
      <c r="KO123" s="28"/>
      <c r="KP123" s="28"/>
      <c r="KQ123" s="28"/>
      <c r="KR123" s="28"/>
      <c r="KS123" s="28"/>
      <c r="KT123" s="28"/>
      <c r="KU123" s="28"/>
      <c r="KV123" s="28"/>
      <c r="KW123" s="28"/>
      <c r="KX123" s="28"/>
      <c r="KY123" s="28"/>
      <c r="KZ123" s="28"/>
      <c r="LA123" s="28"/>
      <c r="LB123" s="28"/>
      <c r="LC123" s="28"/>
      <c r="LD123" s="28"/>
      <c r="LE123" s="28"/>
      <c r="LF123" s="28"/>
      <c r="LG123" s="28"/>
      <c r="LH123" s="28"/>
      <c r="LI123" s="28"/>
      <c r="LJ123" s="28"/>
      <c r="LK123" s="28"/>
      <c r="LL123" s="28"/>
      <c r="LM123" s="28"/>
      <c r="LN123" s="28"/>
      <c r="LO123" s="28"/>
      <c r="LP123" s="28"/>
      <c r="LQ123" s="28"/>
      <c r="LR123" s="28"/>
      <c r="LS123" s="28"/>
      <c r="LT123" s="28"/>
      <c r="LU123" s="28"/>
      <c r="LV123" s="28"/>
      <c r="LW123" s="28"/>
      <c r="LX123" s="28"/>
      <c r="LY123" s="28"/>
      <c r="LZ123" s="28"/>
      <c r="MA123" s="28"/>
      <c r="MB123" s="28"/>
      <c r="MC123" s="28"/>
      <c r="MD123" s="28"/>
      <c r="ME123" s="28"/>
      <c r="MF123" s="28"/>
      <c r="MG123" s="28"/>
      <c r="MH123" s="28"/>
      <c r="MI123" s="28"/>
      <c r="MJ123" s="28"/>
      <c r="MK123" s="28"/>
      <c r="ML123" s="28"/>
      <c r="MM123" s="28"/>
      <c r="MN123" s="28"/>
      <c r="MO123" s="28"/>
      <c r="MP123" s="28"/>
      <c r="MQ123" s="28"/>
      <c r="MR123" s="28"/>
      <c r="MS123" s="28"/>
      <c r="MT123" s="28"/>
      <c r="MU123" s="28"/>
      <c r="MV123" s="28"/>
      <c r="MW123" s="28"/>
      <c r="MX123" s="28"/>
      <c r="MY123" s="28"/>
      <c r="MZ123" s="28"/>
      <c r="NA123" s="28"/>
      <c r="NB123" s="28"/>
      <c r="NC123" s="28"/>
      <c r="ND123" s="28"/>
      <c r="NE123" s="28"/>
      <c r="NF123" s="28"/>
      <c r="NG123" s="28"/>
      <c r="NH123" s="28"/>
      <c r="NI123" s="28"/>
      <c r="NJ123" s="28"/>
      <c r="NK123" s="28"/>
      <c r="NL123" s="28"/>
      <c r="NM123" s="28"/>
      <c r="NN123" s="28"/>
      <c r="NO123" s="28"/>
      <c r="NP123" s="28"/>
      <c r="NQ123" s="28"/>
      <c r="NR123" s="28"/>
      <c r="NS123" s="28"/>
      <c r="NT123" s="28"/>
      <c r="NU123" s="28"/>
      <c r="NV123" s="28"/>
      <c r="NW123" s="28"/>
      <c r="NX123" s="28"/>
      <c r="NY123" s="28"/>
      <c r="NZ123" s="28"/>
      <c r="OA123" s="28"/>
      <c r="OB123" s="28"/>
      <c r="OC123" s="28"/>
      <c r="OD123" s="28"/>
      <c r="OE123" s="28"/>
      <c r="OF123" s="28"/>
      <c r="OG123" s="28"/>
      <c r="OH123" s="28"/>
      <c r="OI123" s="28"/>
      <c r="OJ123" s="28"/>
      <c r="OK123" s="28"/>
      <c r="OL123" s="28"/>
      <c r="OM123" s="28"/>
      <c r="ON123" s="28"/>
      <c r="OO123" s="28"/>
      <c r="OP123" s="28"/>
      <c r="OQ123" s="28"/>
      <c r="OR123" s="28"/>
      <c r="OS123" s="28"/>
      <c r="OT123" s="28"/>
      <c r="OU123" s="28"/>
      <c r="OV123" s="28"/>
      <c r="OW123" s="28"/>
      <c r="OX123" s="28"/>
      <c r="OY123" s="28"/>
      <c r="OZ123" s="28"/>
      <c r="PA123" s="28"/>
      <c r="PB123" s="28"/>
      <c r="PC123" s="28"/>
      <c r="PD123" s="28"/>
      <c r="PE123" s="28"/>
      <c r="PF123" s="28"/>
      <c r="PG123" s="28"/>
      <c r="PH123" s="28"/>
      <c r="PI123" s="28"/>
      <c r="PJ123" s="28"/>
      <c r="PK123" s="28"/>
      <c r="PL123" s="28"/>
      <c r="PM123" s="28"/>
      <c r="PN123" s="28"/>
      <c r="PO123" s="28"/>
      <c r="PP123" s="28"/>
      <c r="PQ123" s="28"/>
      <c r="PR123" s="28"/>
      <c r="PS123" s="28"/>
      <c r="PT123" s="28"/>
      <c r="PU123" s="28"/>
      <c r="PV123" s="28"/>
      <c r="PW123" s="28"/>
      <c r="PX123" s="28"/>
      <c r="PY123" s="28"/>
      <c r="PZ123" s="28"/>
      <c r="QA123" s="28"/>
      <c r="QB123" s="28"/>
      <c r="QC123" s="28"/>
      <c r="QD123" s="28"/>
      <c r="QE123" s="28"/>
      <c r="QF123" s="28"/>
      <c r="QG123" s="28"/>
      <c r="QH123" s="28"/>
      <c r="QI123" s="28"/>
      <c r="QJ123" s="28"/>
      <c r="QK123" s="28"/>
      <c r="QL123" s="28"/>
      <c r="QM123" s="28"/>
      <c r="QN123" s="28"/>
      <c r="QO123" s="28"/>
      <c r="QP123" s="28"/>
      <c r="QQ123" s="28"/>
      <c r="QR123" s="28"/>
      <c r="QS123" s="28"/>
      <c r="QT123" s="28"/>
      <c r="QU123" s="28"/>
      <c r="QV123" s="28"/>
      <c r="QW123" s="28"/>
      <c r="QX123" s="28"/>
      <c r="QY123" s="28"/>
      <c r="QZ123" s="28"/>
      <c r="RA123" s="28"/>
      <c r="RB123" s="28"/>
      <c r="RC123" s="28"/>
      <c r="RD123" s="28"/>
      <c r="RE123" s="28"/>
      <c r="RF123" s="28"/>
      <c r="RG123" s="28"/>
      <c r="RH123" s="28"/>
      <c r="RI123" s="28"/>
      <c r="RJ123" s="28"/>
      <c r="RK123" s="28"/>
      <c r="RL123" s="28"/>
      <c r="RM123" s="28"/>
      <c r="RN123" s="28"/>
      <c r="RO123" s="28"/>
      <c r="RP123" s="28"/>
      <c r="RQ123" s="28"/>
      <c r="RR123" s="28"/>
      <c r="RS123" s="28"/>
      <c r="RT123" s="28"/>
      <c r="RU123" s="28"/>
      <c r="RV123" s="28"/>
      <c r="RW123" s="28"/>
      <c r="RX123" s="28"/>
      <c r="RY123" s="28"/>
      <c r="RZ123" s="28"/>
      <c r="SA123" s="28"/>
      <c r="SB123" s="28"/>
      <c r="SC123" s="28"/>
      <c r="SD123" s="28"/>
      <c r="SE123" s="28"/>
      <c r="SF123" s="28"/>
      <c r="SG123" s="28"/>
      <c r="SH123" s="28"/>
      <c r="SI123" s="28"/>
      <c r="SJ123" s="28"/>
      <c r="SK123" s="28"/>
      <c r="SL123" s="28"/>
      <c r="SM123" s="28"/>
      <c r="SN123" s="28"/>
      <c r="SO123" s="28"/>
      <c r="SP123" s="28"/>
      <c r="SQ123" s="28"/>
      <c r="SR123" s="28"/>
      <c r="SS123" s="28"/>
      <c r="ST123" s="28"/>
      <c r="SU123" s="28"/>
      <c r="SV123" s="28"/>
      <c r="SW123" s="28"/>
      <c r="SX123" s="28"/>
      <c r="SY123" s="28"/>
      <c r="SZ123" s="28"/>
      <c r="TA123" s="28"/>
      <c r="TB123" s="28"/>
      <c r="TC123" s="28"/>
      <c r="TD123" s="28"/>
      <c r="TE123" s="28"/>
      <c r="TF123" s="28"/>
      <c r="TG123" s="28"/>
      <c r="TH123" s="28"/>
      <c r="TI123" s="28"/>
      <c r="TJ123" s="28"/>
      <c r="TK123" s="28"/>
      <c r="TL123" s="28"/>
      <c r="TM123" s="28"/>
      <c r="TN123" s="28"/>
      <c r="TO123" s="28"/>
      <c r="TP123" s="28"/>
      <c r="TQ123" s="28"/>
      <c r="TR123" s="28"/>
      <c r="TS123" s="28"/>
      <c r="TT123" s="28"/>
      <c r="TU123" s="28"/>
      <c r="TV123" s="28"/>
      <c r="TW123" s="28"/>
      <c r="TX123" s="28"/>
      <c r="TY123" s="28"/>
      <c r="TZ123" s="28"/>
      <c r="UA123" s="28"/>
      <c r="UB123" s="28"/>
      <c r="UC123" s="28"/>
      <c r="UD123" s="28"/>
      <c r="UE123" s="28"/>
      <c r="UF123" s="28"/>
      <c r="UG123" s="28"/>
      <c r="UH123" s="28"/>
      <c r="UI123" s="28"/>
      <c r="UJ123" s="28"/>
      <c r="UK123" s="28"/>
      <c r="UL123" s="28"/>
      <c r="UM123" s="28"/>
      <c r="UN123" s="28"/>
      <c r="UO123" s="28"/>
      <c r="UP123" s="28"/>
      <c r="UQ123" s="28"/>
      <c r="UR123" s="28"/>
      <c r="US123" s="28"/>
      <c r="UT123" s="28"/>
      <c r="UU123" s="28"/>
      <c r="UV123" s="28"/>
      <c r="UW123" s="28"/>
      <c r="UX123" s="28"/>
      <c r="UY123" s="28"/>
      <c r="UZ123" s="28"/>
      <c r="VA123" s="28"/>
      <c r="VB123" s="28"/>
      <c r="VC123" s="28"/>
      <c r="VD123" s="28"/>
      <c r="VE123" s="28"/>
      <c r="VF123" s="28"/>
      <c r="VG123" s="28"/>
      <c r="VH123" s="28"/>
      <c r="VI123" s="28"/>
      <c r="VJ123" s="28"/>
      <c r="VK123" s="28"/>
      <c r="VL123" s="28"/>
      <c r="VM123" s="28"/>
      <c r="VN123" s="28"/>
      <c r="VO123" s="28"/>
      <c r="VP123" s="28"/>
      <c r="VQ123" s="28"/>
      <c r="VR123" s="28"/>
      <c r="VS123" s="28"/>
      <c r="VT123" s="28"/>
      <c r="VU123" s="28"/>
      <c r="VV123" s="28"/>
      <c r="VW123" s="28"/>
      <c r="VX123" s="28"/>
      <c r="VY123" s="28"/>
      <c r="VZ123" s="28"/>
      <c r="WA123" s="28"/>
      <c r="WB123" s="28"/>
      <c r="WC123" s="28"/>
      <c r="WD123" s="28"/>
      <c r="WE123" s="28"/>
      <c r="WF123" s="28"/>
      <c r="WG123" s="28"/>
      <c r="WH123" s="28"/>
      <c r="WI123" s="28"/>
      <c r="WJ123" s="28"/>
      <c r="WK123" s="28"/>
      <c r="WL123" s="28"/>
      <c r="WM123" s="28"/>
      <c r="WN123" s="28"/>
      <c r="WO123" s="28"/>
      <c r="WP123" s="28"/>
      <c r="WQ123" s="28"/>
      <c r="WR123" s="28"/>
      <c r="WS123" s="28"/>
      <c r="WT123" s="28"/>
      <c r="WU123" s="28"/>
      <c r="WV123" s="28"/>
      <c r="WW123" s="28"/>
      <c r="WX123" s="28"/>
      <c r="WY123" s="28"/>
      <c r="WZ123" s="28"/>
      <c r="XA123" s="28"/>
      <c r="XB123" s="28"/>
      <c r="XC123" s="28"/>
      <c r="XD123" s="28"/>
      <c r="XE123" s="28"/>
      <c r="XF123" s="28"/>
      <c r="XG123" s="28"/>
      <c r="XH123" s="28"/>
      <c r="XI123" s="28"/>
      <c r="XJ123" s="28"/>
      <c r="XK123" s="28"/>
      <c r="XL123" s="28"/>
      <c r="XM123" s="28"/>
      <c r="XN123" s="28"/>
      <c r="XO123" s="28"/>
      <c r="XP123" s="28"/>
      <c r="XQ123" s="28"/>
      <c r="XR123" s="28"/>
      <c r="XS123" s="28"/>
      <c r="XT123" s="28"/>
      <c r="XU123" s="28"/>
      <c r="XV123" s="28"/>
      <c r="XW123" s="28"/>
      <c r="XX123" s="28"/>
      <c r="XY123" s="28"/>
      <c r="XZ123" s="28"/>
      <c r="YA123" s="28"/>
      <c r="YB123" s="28"/>
      <c r="YC123" s="28"/>
      <c r="YD123" s="28"/>
      <c r="YE123" s="28"/>
      <c r="YF123" s="28"/>
      <c r="YG123" s="28"/>
      <c r="YH123" s="28"/>
      <c r="YI123" s="28"/>
      <c r="YJ123" s="28"/>
      <c r="YK123" s="28"/>
      <c r="YL123" s="28"/>
      <c r="YM123" s="28"/>
      <c r="YN123" s="28"/>
      <c r="YO123" s="28"/>
      <c r="YP123" s="28"/>
      <c r="YQ123" s="28"/>
      <c r="YR123" s="28"/>
      <c r="YS123" s="28"/>
      <c r="YT123" s="28"/>
      <c r="YU123" s="28"/>
      <c r="YV123" s="28"/>
      <c r="YW123" s="28"/>
      <c r="YX123" s="28"/>
      <c r="YY123" s="28"/>
      <c r="YZ123" s="28"/>
      <c r="ZA123" s="28"/>
      <c r="ZB123" s="28"/>
      <c r="ZC123" s="28"/>
      <c r="ZD123" s="28"/>
      <c r="ZE123" s="28"/>
      <c r="ZF123" s="28"/>
      <c r="ZG123" s="28"/>
      <c r="ZH123" s="28"/>
      <c r="ZI123" s="28"/>
      <c r="ZJ123" s="28"/>
      <c r="ZK123" s="28"/>
      <c r="ZL123" s="28"/>
      <c r="ZM123" s="28"/>
      <c r="ZN123" s="28"/>
      <c r="ZO123" s="28"/>
      <c r="ZP123" s="28"/>
      <c r="ZQ123" s="28"/>
      <c r="ZR123" s="28"/>
      <c r="ZS123" s="28"/>
      <c r="ZT123" s="28"/>
      <c r="ZU123" s="28"/>
      <c r="ZV123" s="28"/>
      <c r="ZW123" s="28"/>
      <c r="ZX123" s="28"/>
      <c r="ZY123" s="28"/>
      <c r="ZZ123" s="28"/>
      <c r="AAA123" s="28"/>
      <c r="AAB123" s="28"/>
      <c r="AAC123" s="28"/>
      <c r="AAD123" s="28"/>
      <c r="AAE123" s="28"/>
      <c r="AAF123" s="28"/>
      <c r="AAG123" s="28"/>
      <c r="AAH123" s="28"/>
      <c r="AAI123" s="28"/>
      <c r="AAJ123" s="28"/>
      <c r="AAK123" s="28"/>
      <c r="AAL123" s="28"/>
      <c r="AAM123" s="28"/>
      <c r="AAN123" s="28"/>
      <c r="AAO123" s="28"/>
      <c r="AAP123" s="28"/>
      <c r="AAQ123" s="28"/>
      <c r="AAR123" s="28"/>
      <c r="AAS123" s="28"/>
      <c r="AAT123" s="28"/>
      <c r="AAU123" s="28"/>
      <c r="AAV123" s="28"/>
      <c r="AAW123" s="28"/>
      <c r="AAX123" s="28"/>
      <c r="AAY123" s="28"/>
      <c r="AAZ123" s="28"/>
      <c r="ABA123" s="28"/>
      <c r="ABB123" s="28"/>
      <c r="ABC123" s="28"/>
      <c r="ABD123" s="28"/>
      <c r="ABE123" s="28"/>
      <c r="ABF123" s="28"/>
      <c r="ABG123" s="28"/>
      <c r="ABH123" s="28"/>
      <c r="ABI123" s="28"/>
      <c r="ABJ123" s="28"/>
      <c r="ABK123" s="28"/>
      <c r="ABL123" s="28"/>
      <c r="ABM123" s="28"/>
      <c r="ABN123" s="28"/>
      <c r="ABO123" s="28"/>
      <c r="ABP123" s="28"/>
      <c r="ABQ123" s="28"/>
      <c r="ABR123" s="28"/>
      <c r="ABS123" s="28"/>
      <c r="ABT123" s="28"/>
      <c r="ABU123" s="28"/>
      <c r="ABV123" s="28"/>
      <c r="ABW123" s="28"/>
      <c r="ABX123" s="28"/>
      <c r="ABY123" s="28"/>
      <c r="ABZ123" s="28"/>
      <c r="ACA123" s="28"/>
      <c r="ACB123" s="28"/>
      <c r="ACC123" s="28"/>
      <c r="ACD123" s="28"/>
      <c r="ACE123" s="28"/>
      <c r="ACF123" s="28"/>
      <c r="ACG123" s="28"/>
      <c r="ACH123" s="28"/>
      <c r="ACI123" s="28"/>
      <c r="ACJ123" s="28"/>
      <c r="ACK123" s="28"/>
      <c r="ACL123" s="28"/>
      <c r="ACM123" s="28"/>
      <c r="ACN123" s="28"/>
      <c r="ACO123" s="28"/>
      <c r="ACP123" s="28"/>
      <c r="ACQ123" s="28"/>
      <c r="ACR123" s="28"/>
      <c r="ACS123" s="28"/>
      <c r="ACT123" s="28"/>
      <c r="ACU123" s="28"/>
      <c r="ACV123" s="28"/>
      <c r="ACW123" s="28"/>
      <c r="ACX123" s="28"/>
      <c r="ACY123" s="28"/>
      <c r="ACZ123" s="28"/>
      <c r="ADA123" s="28"/>
      <c r="ADB123" s="28"/>
      <c r="ADC123" s="28"/>
      <c r="ADD123" s="28"/>
      <c r="ADE123" s="28"/>
      <c r="ADF123" s="28"/>
      <c r="ADG123" s="28"/>
      <c r="ADH123" s="28"/>
      <c r="ADI123" s="28"/>
      <c r="ADJ123" s="28"/>
      <c r="ADK123" s="28"/>
      <c r="ADL123" s="28"/>
      <c r="ADM123" s="28"/>
      <c r="ADN123" s="28"/>
      <c r="ADO123" s="28"/>
      <c r="ADP123" s="28"/>
      <c r="ADQ123" s="28"/>
      <c r="ADR123" s="28"/>
      <c r="ADS123" s="28"/>
      <c r="ADT123" s="28"/>
      <c r="ADU123" s="28"/>
      <c r="ADV123" s="28"/>
      <c r="ADW123" s="28"/>
      <c r="ADX123" s="28"/>
      <c r="ADY123" s="28"/>
      <c r="ADZ123" s="28"/>
      <c r="AEA123" s="28"/>
      <c r="AEB123" s="28"/>
      <c r="AEC123" s="28"/>
      <c r="AED123" s="28"/>
      <c r="AEE123" s="28"/>
      <c r="AEF123" s="28"/>
      <c r="AEG123" s="28"/>
      <c r="AEH123" s="28"/>
      <c r="AEI123" s="28"/>
      <c r="AEJ123" s="28"/>
      <c r="AEK123" s="28"/>
      <c r="AEL123" s="28"/>
      <c r="AEM123" s="28"/>
      <c r="AEN123" s="28"/>
      <c r="AEO123" s="28"/>
      <c r="AEP123" s="28"/>
      <c r="AEQ123" s="28"/>
      <c r="AER123" s="28"/>
      <c r="AES123" s="28"/>
      <c r="AET123" s="28"/>
      <c r="AEU123" s="28"/>
      <c r="AEV123" s="28"/>
      <c r="AEW123" s="28"/>
      <c r="AEX123" s="28"/>
      <c r="AEY123" s="28"/>
      <c r="AEZ123" s="28"/>
      <c r="AFA123" s="28"/>
      <c r="AFB123" s="28"/>
      <c r="AFC123" s="28"/>
      <c r="AFD123" s="28"/>
      <c r="AFE123" s="28"/>
      <c r="AFF123" s="28"/>
      <c r="AFG123" s="28"/>
      <c r="AFH123" s="28"/>
      <c r="AFI123" s="28"/>
      <c r="AFJ123" s="28"/>
      <c r="AFK123" s="28"/>
      <c r="AFL123" s="28"/>
      <c r="AFM123" s="28"/>
      <c r="AFN123" s="28"/>
      <c r="AFO123" s="28"/>
      <c r="AFP123" s="28"/>
      <c r="AFQ123" s="28"/>
      <c r="AFR123" s="28"/>
      <c r="AFS123" s="28"/>
      <c r="AFT123" s="28"/>
      <c r="AFU123" s="28"/>
      <c r="AFV123" s="28"/>
      <c r="AFW123" s="28"/>
      <c r="AFX123" s="28"/>
      <c r="AFY123" s="28"/>
      <c r="AFZ123" s="28"/>
      <c r="AGA123" s="28"/>
      <c r="AGB123" s="28"/>
      <c r="AGC123" s="28"/>
      <c r="AGD123" s="28"/>
      <c r="AGE123" s="28"/>
      <c r="AGF123" s="28"/>
      <c r="AGG123" s="28"/>
      <c r="AGH123" s="28"/>
      <c r="AGI123" s="28"/>
      <c r="AGJ123" s="28"/>
      <c r="AGK123" s="28"/>
      <c r="AGL123" s="28"/>
      <c r="AGM123" s="28"/>
      <c r="AGN123" s="28"/>
      <c r="AGO123" s="28"/>
      <c r="AGP123" s="28"/>
      <c r="AGQ123" s="28"/>
      <c r="AGR123" s="28"/>
      <c r="AGS123" s="28"/>
      <c r="AGT123" s="28"/>
      <c r="AGU123" s="28"/>
      <c r="AGV123" s="28"/>
      <c r="AGW123" s="28"/>
      <c r="AGX123" s="28"/>
      <c r="AGY123" s="28"/>
      <c r="AGZ123" s="28"/>
      <c r="AHA123" s="28"/>
      <c r="AHB123" s="28"/>
      <c r="AHC123" s="28"/>
      <c r="AHD123" s="28"/>
      <c r="AHE123" s="28"/>
      <c r="AHF123" s="28"/>
      <c r="AHG123" s="28"/>
      <c r="AHH123" s="28"/>
      <c r="AHI123" s="28"/>
      <c r="AHJ123" s="28"/>
      <c r="AHK123" s="28"/>
      <c r="AHL123" s="28"/>
      <c r="AHM123" s="28"/>
      <c r="AHN123" s="28"/>
      <c r="AHO123" s="28"/>
      <c r="AHP123" s="28"/>
      <c r="AHQ123" s="28"/>
      <c r="AHR123" s="28"/>
      <c r="AHS123" s="28"/>
      <c r="AHT123" s="28"/>
      <c r="AHU123" s="28"/>
      <c r="AHV123" s="28"/>
      <c r="AHW123" s="28"/>
      <c r="AHX123" s="28"/>
      <c r="AHY123" s="28"/>
      <c r="AHZ123" s="28"/>
      <c r="AIA123" s="28"/>
      <c r="AIB123" s="28"/>
      <c r="AIC123" s="28"/>
      <c r="AID123" s="28"/>
      <c r="AIE123" s="28"/>
      <c r="AIF123" s="28"/>
      <c r="AIG123" s="28"/>
      <c r="AIH123" s="28"/>
      <c r="AII123" s="28"/>
      <c r="AIJ123" s="28"/>
      <c r="AIK123" s="28"/>
      <c r="AIL123" s="28"/>
      <c r="AIM123" s="28"/>
      <c r="AIN123" s="28"/>
      <c r="AIO123" s="28"/>
      <c r="AIP123" s="28"/>
      <c r="AIQ123" s="28"/>
      <c r="AIR123" s="28"/>
      <c r="AIS123" s="28"/>
      <c r="AIT123" s="28"/>
      <c r="AIU123" s="28"/>
      <c r="AIV123" s="28"/>
      <c r="AIW123" s="28"/>
      <c r="AIX123" s="28"/>
      <c r="AIY123" s="28"/>
      <c r="AIZ123" s="28"/>
      <c r="AJA123" s="28"/>
      <c r="AJB123" s="28"/>
      <c r="AJC123" s="28"/>
      <c r="AJD123" s="28"/>
      <c r="AJE123" s="28"/>
      <c r="AJF123" s="28"/>
      <c r="AJG123" s="28"/>
      <c r="AJH123" s="28"/>
      <c r="AJI123" s="28"/>
      <c r="AJJ123" s="28"/>
      <c r="AJK123" s="28"/>
      <c r="AJL123" s="28"/>
      <c r="AJM123" s="28"/>
      <c r="AJN123" s="28"/>
      <c r="AJO123" s="28"/>
      <c r="AJP123" s="28"/>
      <c r="AJQ123" s="28"/>
      <c r="AJR123" s="28"/>
      <c r="AJS123" s="28"/>
      <c r="AJT123" s="28"/>
      <c r="AJU123" s="28"/>
      <c r="AJV123" s="28"/>
      <c r="AJW123" s="28"/>
      <c r="AJX123" s="28"/>
      <c r="AJY123" s="28"/>
      <c r="AJZ123" s="28"/>
      <c r="AKA123" s="28"/>
      <c r="AKB123" s="28"/>
      <c r="AKC123" s="28"/>
      <c r="AKD123" s="28"/>
      <c r="AKE123" s="28"/>
      <c r="AKF123" s="28"/>
      <c r="AKG123" s="28"/>
      <c r="AKH123" s="28"/>
      <c r="AKI123" s="28"/>
      <c r="AKJ123" s="28"/>
      <c r="AKK123" s="28"/>
      <c r="AKL123" s="28"/>
      <c r="AKM123" s="28"/>
      <c r="AKN123" s="28"/>
      <c r="AKO123" s="28"/>
      <c r="AKP123" s="28"/>
      <c r="AKQ123" s="28"/>
      <c r="AKR123" s="28"/>
      <c r="AKS123" s="28"/>
      <c r="AKT123" s="28"/>
      <c r="AKU123" s="28"/>
      <c r="AKV123" s="28"/>
      <c r="AKW123" s="28"/>
      <c r="AKX123" s="28"/>
      <c r="AKY123" s="28"/>
      <c r="AKZ123" s="28"/>
      <c r="ALA123" s="28"/>
      <c r="ALB123" s="28"/>
      <c r="ALC123" s="28"/>
      <c r="ALD123" s="28"/>
      <c r="ALE123" s="28"/>
      <c r="ALF123" s="28"/>
      <c r="ALG123" s="28"/>
      <c r="ALH123" s="28"/>
      <c r="ALI123" s="28"/>
      <c r="ALJ123" s="28"/>
      <c r="ALK123" s="28"/>
      <c r="ALL123" s="28"/>
      <c r="ALM123" s="28"/>
      <c r="ALN123" s="28"/>
      <c r="ALO123" s="28"/>
      <c r="ALP123" s="28"/>
      <c r="ALQ123" s="28"/>
      <c r="ALR123" s="28"/>
      <c r="ALS123" s="28"/>
      <c r="ALT123" s="28"/>
      <c r="ALU123" s="28"/>
      <c r="ALV123" s="28"/>
      <c r="ALW123" s="28"/>
      <c r="ALX123" s="28"/>
      <c r="ALY123" s="28"/>
      <c r="ALZ123" s="28"/>
      <c r="AMA123" s="28"/>
      <c r="AMB123" s="28"/>
      <c r="AMC123" s="28"/>
      <c r="AMD123" s="28"/>
      <c r="AME123" s="28"/>
      <c r="AMF123" s="28"/>
      <c r="AMG123" s="28"/>
      <c r="AMH123" s="28"/>
      <c r="AMI123" s="28"/>
      <c r="AMJ123" s="28"/>
      <c r="AMK123" s="28"/>
      <c r="AML123" s="28"/>
      <c r="AMM123" s="28"/>
      <c r="AMN123" s="28"/>
      <c r="AMO123" s="28"/>
      <c r="AMP123" s="28"/>
      <c r="AMQ123" s="28"/>
      <c r="AMR123" s="28"/>
      <c r="AMS123" s="28"/>
      <c r="AMT123" s="28"/>
      <c r="AMU123" s="28"/>
      <c r="AMV123" s="28"/>
      <c r="AMW123" s="28"/>
      <c r="AMX123" s="28"/>
      <c r="AMY123" s="28"/>
      <c r="AMZ123" s="28"/>
      <c r="ANA123" s="28"/>
      <c r="ANB123" s="28"/>
    </row>
    <row r="124" spans="3:1042" s="6" customFormat="1" ht="15" customHeight="1" x14ac:dyDescent="0.25">
      <c r="C124" s="6" t="str">
        <f t="shared" si="37"/>
        <v>American</v>
      </c>
      <c r="D124" s="6" t="str">
        <f t="shared" si="38"/>
        <v>HPE6280H045DV 102  (80 gal)</v>
      </c>
      <c r="E124" s="6">
        <f t="shared" si="39"/>
        <v>1200312</v>
      </c>
      <c r="F124" s="55">
        <f t="shared" si="40"/>
        <v>80</v>
      </c>
      <c r="G124" s="6" t="str">
        <f t="shared" si="41"/>
        <v>AOSmithPHPT80</v>
      </c>
      <c r="H124" s="116">
        <f t="shared" si="42"/>
        <v>0</v>
      </c>
      <c r="I124" s="154" t="str">
        <f t="shared" si="43"/>
        <v>AmericanHPE6280</v>
      </c>
      <c r="J124" s="91" t="s">
        <v>188</v>
      </c>
      <c r="K124" s="32">
        <v>1</v>
      </c>
      <c r="L124" s="75">
        <f t="shared" si="65"/>
        <v>12</v>
      </c>
      <c r="M124" s="9" t="s">
        <v>17</v>
      </c>
      <c r="N124" s="62">
        <f t="shared" si="68"/>
        <v>3</v>
      </c>
      <c r="O124" s="169">
        <f t="shared" si="4"/>
        <v>1200312</v>
      </c>
      <c r="P124" s="59" t="str">
        <f t="shared" si="34"/>
        <v>HPE6280H045DV 102  (80 gal)</v>
      </c>
      <c r="Q124" s="153">
        <f t="shared" si="5"/>
        <v>1</v>
      </c>
      <c r="R124" s="10" t="s">
        <v>62</v>
      </c>
      <c r="S124" s="11">
        <v>80</v>
      </c>
      <c r="T124" s="30" t="s">
        <v>87</v>
      </c>
      <c r="U124" s="80" t="s">
        <v>105</v>
      </c>
      <c r="V124" s="85" t="str">
        <f t="shared" si="6"/>
        <v>AOSmithPHPT80</v>
      </c>
      <c r="W124" s="115">
        <v>0</v>
      </c>
      <c r="X124" s="42" t="s">
        <v>13</v>
      </c>
      <c r="Y124" s="43">
        <v>42591</v>
      </c>
      <c r="Z124" s="44" t="s">
        <v>80</v>
      </c>
      <c r="AA124" s="126" t="str">
        <f t="shared" si="25"/>
        <v>2,     1200312,   "HPE6280H045DV 102  (80 gal)"</v>
      </c>
      <c r="AB124" s="128" t="str">
        <f t="shared" ref="AB124:AB141" si="69">AB123</f>
        <v>American</v>
      </c>
      <c r="AC124" s="129" t="s">
        <v>447</v>
      </c>
      <c r="AD124" s="173">
        <f t="shared" si="8"/>
        <v>1</v>
      </c>
      <c r="AE124" s="126" t="str">
        <f t="shared" si="26"/>
        <v xml:space="preserve">          case  HPE6280H045DV 102  (80 gal)   :   "AmericanHPE6280"</v>
      </c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</row>
    <row r="125" spans="3:1042" s="6" customFormat="1" ht="15" customHeight="1" x14ac:dyDescent="0.25">
      <c r="C125" s="6" t="str">
        <f t="shared" si="37"/>
        <v>American</v>
      </c>
      <c r="D125" s="6" t="str">
        <f t="shared" si="38"/>
        <v>HPHE10250H045DV 120  (50 gal)</v>
      </c>
      <c r="E125" s="6">
        <f t="shared" si="39"/>
        <v>1200413</v>
      </c>
      <c r="F125" s="55">
        <f t="shared" si="40"/>
        <v>50</v>
      </c>
      <c r="G125" s="6" t="str">
        <f t="shared" si="41"/>
        <v>AOSmithHPTU50</v>
      </c>
      <c r="H125" s="116">
        <f t="shared" si="42"/>
        <v>0</v>
      </c>
      <c r="I125" s="154" t="str">
        <f t="shared" si="43"/>
        <v>AmericanHPHE10250</v>
      </c>
      <c r="J125" s="91" t="s">
        <v>188</v>
      </c>
      <c r="K125" s="32">
        <v>3</v>
      </c>
      <c r="L125" s="75">
        <f t="shared" si="65"/>
        <v>12</v>
      </c>
      <c r="M125" s="9" t="s">
        <v>17</v>
      </c>
      <c r="N125" s="62">
        <f t="shared" si="68"/>
        <v>4</v>
      </c>
      <c r="O125" s="169">
        <f t="shared" si="4"/>
        <v>1200413</v>
      </c>
      <c r="P125" s="59" t="str">
        <f t="shared" si="34"/>
        <v>HPHE10250H045DV 120  (50 gal)</v>
      </c>
      <c r="Q125" s="153">
        <f t="shared" si="5"/>
        <v>1</v>
      </c>
      <c r="R125" s="10" t="s">
        <v>18</v>
      </c>
      <c r="S125" s="11">
        <v>50</v>
      </c>
      <c r="T125" s="30" t="s">
        <v>81</v>
      </c>
      <c r="U125" s="80" t="s">
        <v>106</v>
      </c>
      <c r="V125" s="85" t="str">
        <f t="shared" si="6"/>
        <v>AOSmithHPTU50</v>
      </c>
      <c r="W125" s="115">
        <v>0</v>
      </c>
      <c r="X125" s="42" t="s">
        <v>8</v>
      </c>
      <c r="Y125" s="43">
        <v>42545</v>
      </c>
      <c r="Z125" s="44" t="s">
        <v>80</v>
      </c>
      <c r="AA125" s="126" t="str">
        <f t="shared" si="25"/>
        <v>2,     1200413,   "HPHE10250H045DV 120  (50 gal)"</v>
      </c>
      <c r="AB125" s="128" t="str">
        <f t="shared" si="69"/>
        <v>American</v>
      </c>
      <c r="AC125" s="129" t="s">
        <v>448</v>
      </c>
      <c r="AD125" s="173">
        <f t="shared" si="8"/>
        <v>1</v>
      </c>
      <c r="AE125" s="126" t="str">
        <f t="shared" si="26"/>
        <v xml:space="preserve">          case  HPHE10250H045DV 120  (50 gal)   :   "AmericanHPHE10250"</v>
      </c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  <c r="UH125"/>
      <c r="UI125"/>
      <c r="UJ125"/>
      <c r="UK125"/>
      <c r="UL125"/>
      <c r="UM125"/>
      <c r="UN125"/>
      <c r="UO125"/>
      <c r="UP125"/>
      <c r="UQ125"/>
      <c r="UR125"/>
      <c r="US125"/>
      <c r="UT125"/>
      <c r="UU125"/>
      <c r="UV125"/>
      <c r="UW125"/>
      <c r="UX125"/>
      <c r="UY125"/>
      <c r="UZ125"/>
      <c r="VA125"/>
      <c r="VB125"/>
      <c r="VC125"/>
      <c r="VD125"/>
      <c r="VE125"/>
      <c r="VF125"/>
      <c r="VG125"/>
      <c r="VH125"/>
      <c r="VI125"/>
      <c r="VJ125"/>
      <c r="VK125"/>
      <c r="VL125"/>
      <c r="VM125"/>
      <c r="VN125"/>
      <c r="VO125"/>
      <c r="VP125"/>
      <c r="VQ125"/>
      <c r="VR125"/>
      <c r="VS125"/>
      <c r="VT125"/>
      <c r="VU125"/>
      <c r="VV125"/>
      <c r="VW125"/>
      <c r="VX125"/>
      <c r="VY125"/>
      <c r="VZ125"/>
      <c r="WA125"/>
      <c r="WB125"/>
      <c r="WC125"/>
      <c r="WD125"/>
      <c r="WE125"/>
      <c r="WF125"/>
      <c r="WG125"/>
      <c r="WH125"/>
      <c r="WI125"/>
      <c r="WJ125"/>
      <c r="WK125"/>
      <c r="WL125"/>
      <c r="WM125"/>
      <c r="WN125"/>
      <c r="WO125"/>
      <c r="WP125"/>
      <c r="WQ125"/>
      <c r="WR125"/>
      <c r="WS125"/>
      <c r="WT125"/>
      <c r="WU125"/>
      <c r="WV125"/>
      <c r="WW125"/>
      <c r="WX125"/>
      <c r="WY125"/>
      <c r="WZ125"/>
      <c r="XA125"/>
      <c r="XB125"/>
      <c r="XC125"/>
      <c r="XD125"/>
      <c r="XE125"/>
      <c r="XF125"/>
      <c r="XG125"/>
      <c r="XH125"/>
      <c r="XI125"/>
      <c r="XJ125"/>
      <c r="XK125"/>
      <c r="XL125"/>
      <c r="XM125"/>
      <c r="XN125"/>
      <c r="XO125"/>
      <c r="XP125"/>
      <c r="XQ125"/>
      <c r="XR125"/>
      <c r="XS125"/>
      <c r="XT125"/>
      <c r="XU125"/>
      <c r="XV125"/>
      <c r="XW125"/>
      <c r="XX125"/>
      <c r="XY125"/>
      <c r="XZ125"/>
      <c r="YA125"/>
      <c r="YB125"/>
      <c r="YC125"/>
      <c r="YD125"/>
      <c r="YE125"/>
      <c r="YF125"/>
      <c r="YG125"/>
      <c r="YH125"/>
      <c r="YI125"/>
      <c r="YJ125"/>
      <c r="YK125"/>
      <c r="YL125"/>
      <c r="YM125"/>
      <c r="YN125"/>
      <c r="YO125"/>
      <c r="YP125"/>
      <c r="YQ125"/>
      <c r="YR125"/>
      <c r="YS125"/>
      <c r="YT125"/>
      <c r="YU125"/>
      <c r="YV125"/>
      <c r="YW125"/>
      <c r="YX125"/>
      <c r="YY125"/>
      <c r="YZ125"/>
      <c r="ZA125"/>
      <c r="ZB125"/>
      <c r="ZC125"/>
      <c r="ZD125"/>
      <c r="ZE125"/>
      <c r="ZF125"/>
      <c r="ZG125"/>
      <c r="ZH125"/>
      <c r="ZI125"/>
      <c r="ZJ125"/>
      <c r="ZK125"/>
      <c r="ZL125"/>
      <c r="ZM125"/>
      <c r="ZN125"/>
      <c r="ZO125"/>
      <c r="ZP125"/>
      <c r="ZQ125"/>
      <c r="ZR125"/>
      <c r="ZS125"/>
      <c r="ZT125"/>
      <c r="ZU125"/>
      <c r="ZV125"/>
      <c r="ZW125"/>
      <c r="ZX125"/>
      <c r="ZY125"/>
      <c r="ZZ125"/>
      <c r="AAA125"/>
      <c r="AAB125"/>
      <c r="AAC125"/>
      <c r="AAD125"/>
      <c r="AAE125"/>
      <c r="AAF125"/>
      <c r="AAG125"/>
      <c r="AAH125"/>
      <c r="AAI125"/>
      <c r="AAJ125"/>
      <c r="AAK125"/>
      <c r="AAL125"/>
      <c r="AAM125"/>
      <c r="AAN125"/>
      <c r="AAO125"/>
      <c r="AAP125"/>
      <c r="AAQ125"/>
      <c r="AAR125"/>
      <c r="AAS125"/>
      <c r="AAT125"/>
      <c r="AAU125"/>
      <c r="AAV125"/>
      <c r="AAW125"/>
      <c r="AAX125"/>
      <c r="AAY125"/>
      <c r="AAZ125"/>
      <c r="ABA125"/>
      <c r="ABB125"/>
      <c r="ABC125"/>
      <c r="ABD125"/>
      <c r="ABE125"/>
      <c r="ABF125"/>
      <c r="ABG125"/>
      <c r="ABH125"/>
      <c r="ABI125"/>
      <c r="ABJ125"/>
      <c r="ABK125"/>
      <c r="ABL125"/>
      <c r="ABM125"/>
      <c r="ABN125"/>
      <c r="ABO125"/>
      <c r="ABP125"/>
      <c r="ABQ125"/>
      <c r="ABR125"/>
      <c r="ABS125"/>
      <c r="ABT125"/>
      <c r="ABU125"/>
      <c r="ABV125"/>
      <c r="ABW125"/>
      <c r="ABX125"/>
      <c r="ABY125"/>
      <c r="ABZ125"/>
      <c r="ACA125"/>
      <c r="ACB125"/>
      <c r="ACC125"/>
      <c r="ACD125"/>
      <c r="ACE125"/>
      <c r="ACF125"/>
      <c r="ACG125"/>
      <c r="ACH125"/>
      <c r="ACI125"/>
      <c r="ACJ125"/>
      <c r="ACK125"/>
      <c r="ACL125"/>
      <c r="ACM125"/>
      <c r="ACN125"/>
      <c r="ACO125"/>
      <c r="ACP125"/>
      <c r="ACQ125"/>
      <c r="ACR125"/>
      <c r="ACS125"/>
      <c r="ACT125"/>
      <c r="ACU125"/>
      <c r="ACV125"/>
      <c r="ACW125"/>
      <c r="ACX125"/>
      <c r="ACY125"/>
      <c r="ACZ125"/>
      <c r="ADA125"/>
      <c r="ADB125"/>
      <c r="ADC125"/>
      <c r="ADD125"/>
      <c r="ADE125"/>
      <c r="ADF125"/>
      <c r="ADG125"/>
      <c r="ADH125"/>
      <c r="ADI125"/>
      <c r="ADJ125"/>
      <c r="ADK125"/>
      <c r="ADL125"/>
      <c r="ADM125"/>
      <c r="ADN125"/>
      <c r="ADO125"/>
      <c r="ADP125"/>
      <c r="ADQ125"/>
      <c r="ADR125"/>
      <c r="ADS125"/>
      <c r="ADT125"/>
      <c r="ADU125"/>
      <c r="ADV125"/>
      <c r="ADW125"/>
      <c r="ADX125"/>
      <c r="ADY125"/>
      <c r="ADZ125"/>
      <c r="AEA125"/>
      <c r="AEB125"/>
      <c r="AEC125"/>
      <c r="AED125"/>
      <c r="AEE125"/>
      <c r="AEF125"/>
      <c r="AEG125"/>
      <c r="AEH125"/>
      <c r="AEI125"/>
      <c r="AEJ125"/>
      <c r="AEK125"/>
      <c r="AEL125"/>
      <c r="AEM125"/>
      <c r="AEN125"/>
      <c r="AEO125"/>
      <c r="AEP125"/>
      <c r="AEQ125"/>
      <c r="AER125"/>
      <c r="AES125"/>
      <c r="AET125"/>
      <c r="AEU125"/>
      <c r="AEV125"/>
      <c r="AEW125"/>
      <c r="AEX125"/>
      <c r="AEY125"/>
      <c r="AEZ125"/>
      <c r="AFA125"/>
      <c r="AFB125"/>
      <c r="AFC125"/>
      <c r="AFD125"/>
      <c r="AFE125"/>
      <c r="AFF125"/>
      <c r="AFG125"/>
      <c r="AFH125"/>
      <c r="AFI125"/>
      <c r="AFJ125"/>
      <c r="AFK125"/>
      <c r="AFL125"/>
      <c r="AFM125"/>
      <c r="AFN125"/>
      <c r="AFO125"/>
      <c r="AFP125"/>
      <c r="AFQ125"/>
      <c r="AFR125"/>
      <c r="AFS125"/>
      <c r="AFT125"/>
      <c r="AFU125"/>
      <c r="AFV125"/>
      <c r="AFW125"/>
      <c r="AFX125"/>
      <c r="AFY125"/>
      <c r="AFZ125"/>
      <c r="AGA125"/>
      <c r="AGB125"/>
      <c r="AGC125"/>
      <c r="AGD125"/>
      <c r="AGE125"/>
      <c r="AGF125"/>
      <c r="AGG125"/>
      <c r="AGH125"/>
      <c r="AGI125"/>
      <c r="AGJ125"/>
      <c r="AGK125"/>
      <c r="AGL125"/>
      <c r="AGM125"/>
      <c r="AGN125"/>
      <c r="AGO125"/>
      <c r="AGP125"/>
      <c r="AGQ125"/>
      <c r="AGR125"/>
      <c r="AGS125"/>
      <c r="AGT125"/>
      <c r="AGU125"/>
      <c r="AGV125"/>
      <c r="AGW125"/>
      <c r="AGX125"/>
      <c r="AGY125"/>
      <c r="AGZ125"/>
      <c r="AHA125"/>
      <c r="AHB125"/>
      <c r="AHC125"/>
      <c r="AHD125"/>
      <c r="AHE125"/>
      <c r="AHF125"/>
      <c r="AHG125"/>
      <c r="AHH125"/>
      <c r="AHI125"/>
      <c r="AHJ125"/>
      <c r="AHK125"/>
      <c r="AHL125"/>
      <c r="AHM125"/>
      <c r="AHN125"/>
      <c r="AHO125"/>
      <c r="AHP125"/>
      <c r="AHQ125"/>
      <c r="AHR125"/>
      <c r="AHS125"/>
      <c r="AHT125"/>
      <c r="AHU125"/>
      <c r="AHV125"/>
      <c r="AHW125"/>
      <c r="AHX125"/>
      <c r="AHY125"/>
      <c r="AHZ125"/>
      <c r="AIA125"/>
      <c r="AIB125"/>
      <c r="AIC125"/>
      <c r="AID125"/>
      <c r="AIE125"/>
      <c r="AIF125"/>
      <c r="AIG125"/>
      <c r="AIH125"/>
      <c r="AII125"/>
      <c r="AIJ125"/>
      <c r="AIK125"/>
      <c r="AIL125"/>
      <c r="AIM125"/>
      <c r="AIN125"/>
      <c r="AIO125"/>
      <c r="AIP125"/>
      <c r="AIQ125"/>
      <c r="AIR125"/>
      <c r="AIS125"/>
      <c r="AIT125"/>
      <c r="AIU125"/>
      <c r="AIV125"/>
      <c r="AIW125"/>
      <c r="AIX125"/>
      <c r="AIY125"/>
      <c r="AIZ125"/>
      <c r="AJA125"/>
      <c r="AJB125"/>
      <c r="AJC125"/>
      <c r="AJD125"/>
      <c r="AJE125"/>
      <c r="AJF125"/>
      <c r="AJG125"/>
      <c r="AJH125"/>
      <c r="AJI125"/>
      <c r="AJJ125"/>
      <c r="AJK125"/>
      <c r="AJL125"/>
      <c r="AJM125"/>
      <c r="AJN125"/>
      <c r="AJO125"/>
      <c r="AJP125"/>
      <c r="AJQ125"/>
      <c r="AJR125"/>
      <c r="AJS125"/>
      <c r="AJT125"/>
      <c r="AJU125"/>
      <c r="AJV125"/>
      <c r="AJW125"/>
      <c r="AJX125"/>
      <c r="AJY125"/>
      <c r="AJZ125"/>
      <c r="AKA125"/>
      <c r="AKB125"/>
      <c r="AKC125"/>
      <c r="AKD125"/>
      <c r="AKE125"/>
      <c r="AKF125"/>
      <c r="AKG125"/>
      <c r="AKH125"/>
      <c r="AKI125"/>
      <c r="AKJ125"/>
      <c r="AKK125"/>
      <c r="AKL125"/>
      <c r="AKM125"/>
      <c r="AKN125"/>
      <c r="AKO125"/>
      <c r="AKP125"/>
      <c r="AKQ125"/>
      <c r="AKR125"/>
      <c r="AKS125"/>
      <c r="AKT125"/>
      <c r="AKU125"/>
      <c r="AKV125"/>
      <c r="AKW125"/>
      <c r="AKX125"/>
      <c r="AKY125"/>
      <c r="AKZ125"/>
      <c r="ALA125"/>
      <c r="ALB125"/>
      <c r="ALC125"/>
      <c r="ALD125"/>
      <c r="ALE125"/>
      <c r="ALF125"/>
      <c r="ALG125"/>
      <c r="ALH125"/>
      <c r="ALI125"/>
      <c r="ALJ125"/>
      <c r="ALK125"/>
      <c r="ALL125"/>
      <c r="ALM125"/>
      <c r="ALN125"/>
      <c r="ALO125"/>
      <c r="ALP125"/>
      <c r="ALQ125"/>
      <c r="ALR125"/>
      <c r="ALS125"/>
      <c r="ALT125"/>
      <c r="ALU125"/>
      <c r="ALV125"/>
      <c r="ALW125"/>
      <c r="ALX125"/>
      <c r="ALY125"/>
      <c r="ALZ125"/>
      <c r="AMA125"/>
      <c r="AMB125"/>
      <c r="AMC125"/>
      <c r="AMD125"/>
      <c r="AME125"/>
      <c r="AMF125"/>
      <c r="AMG125"/>
      <c r="AMH125"/>
      <c r="AMI125"/>
      <c r="AMJ125"/>
      <c r="AMK125"/>
      <c r="AML125"/>
      <c r="AMM125"/>
      <c r="AMN125"/>
      <c r="AMO125"/>
      <c r="AMP125"/>
      <c r="AMQ125"/>
      <c r="AMR125"/>
      <c r="AMS125"/>
      <c r="AMT125"/>
      <c r="AMU125"/>
      <c r="AMV125"/>
      <c r="AMW125"/>
      <c r="AMX125"/>
      <c r="AMY125"/>
    </row>
    <row r="126" spans="3:1042" s="6" customFormat="1" ht="15" customHeight="1" x14ac:dyDescent="0.25">
      <c r="C126" s="6" t="str">
        <f t="shared" si="37"/>
        <v>American</v>
      </c>
      <c r="D126" s="6" t="str">
        <f t="shared" si="38"/>
        <v>HPHE10250H045DVN 120  (50 gal)</v>
      </c>
      <c r="E126" s="6">
        <f t="shared" si="39"/>
        <v>1200513</v>
      </c>
      <c r="F126" s="55">
        <f t="shared" si="40"/>
        <v>50</v>
      </c>
      <c r="G126" s="6" t="str">
        <f t="shared" si="41"/>
        <v>AOSmithHPTU50</v>
      </c>
      <c r="H126" s="116">
        <f t="shared" si="42"/>
        <v>0</v>
      </c>
      <c r="I126" s="154" t="str">
        <f t="shared" si="43"/>
        <v>AmericanHPHE10250N</v>
      </c>
      <c r="J126" s="91" t="s">
        <v>188</v>
      </c>
      <c r="K126" s="32">
        <v>3</v>
      </c>
      <c r="L126" s="75">
        <f t="shared" si="65"/>
        <v>12</v>
      </c>
      <c r="M126" s="9" t="s">
        <v>17</v>
      </c>
      <c r="N126" s="62">
        <f t="shared" si="68"/>
        <v>5</v>
      </c>
      <c r="O126" s="169">
        <f t="shared" si="4"/>
        <v>1200513</v>
      </c>
      <c r="P126" s="59" t="str">
        <f t="shared" si="34"/>
        <v>HPHE10250H045DVN 120  (50 gal)</v>
      </c>
      <c r="Q126" s="153">
        <f t="shared" si="5"/>
        <v>1</v>
      </c>
      <c r="R126" s="10" t="s">
        <v>19</v>
      </c>
      <c r="S126" s="11">
        <v>50</v>
      </c>
      <c r="T126" s="30" t="s">
        <v>81</v>
      </c>
      <c r="U126" s="80" t="s">
        <v>106</v>
      </c>
      <c r="V126" s="85" t="str">
        <f t="shared" si="6"/>
        <v>AOSmithHPTU50</v>
      </c>
      <c r="W126" s="115">
        <v>0</v>
      </c>
      <c r="X126" s="42" t="s">
        <v>8</v>
      </c>
      <c r="Y126" s="43">
        <v>42545</v>
      </c>
      <c r="Z126" s="44" t="s">
        <v>80</v>
      </c>
      <c r="AA126" s="126" t="str">
        <f t="shared" si="25"/>
        <v>2,     1200513,   "HPHE10250H045DVN 120  (50 gal)"</v>
      </c>
      <c r="AB126" s="128" t="str">
        <f t="shared" si="69"/>
        <v>American</v>
      </c>
      <c r="AC126" s="129" t="s">
        <v>449</v>
      </c>
      <c r="AD126" s="173">
        <f t="shared" si="8"/>
        <v>1</v>
      </c>
      <c r="AE126" s="126" t="str">
        <f t="shared" si="26"/>
        <v xml:space="preserve">          case  HPHE10250H045DVN 120  (50 gal)   :   "AmericanHPHE10250N"</v>
      </c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  <c r="UH126"/>
      <c r="UI126"/>
      <c r="UJ126"/>
      <c r="UK126"/>
      <c r="UL126"/>
      <c r="UM126"/>
      <c r="UN126"/>
      <c r="UO126"/>
      <c r="UP126"/>
      <c r="UQ126"/>
      <c r="UR126"/>
      <c r="US126"/>
      <c r="UT126"/>
      <c r="UU126"/>
      <c r="UV126"/>
      <c r="UW126"/>
      <c r="UX126"/>
      <c r="UY126"/>
      <c r="UZ126"/>
      <c r="VA126"/>
      <c r="VB126"/>
      <c r="VC126"/>
      <c r="VD126"/>
      <c r="VE126"/>
      <c r="VF126"/>
      <c r="VG126"/>
      <c r="VH126"/>
      <c r="VI126"/>
      <c r="VJ126"/>
      <c r="VK126"/>
      <c r="VL126"/>
      <c r="VM126"/>
      <c r="VN126"/>
      <c r="VO126"/>
      <c r="VP126"/>
      <c r="VQ126"/>
      <c r="VR126"/>
      <c r="VS126"/>
      <c r="VT126"/>
      <c r="VU126"/>
      <c r="VV126"/>
      <c r="VW126"/>
      <c r="VX126"/>
      <c r="VY126"/>
      <c r="VZ126"/>
      <c r="WA126"/>
      <c r="WB126"/>
      <c r="WC126"/>
      <c r="WD126"/>
      <c r="WE126"/>
      <c r="WF126"/>
      <c r="WG126"/>
      <c r="WH126"/>
      <c r="WI126"/>
      <c r="WJ126"/>
      <c r="WK126"/>
      <c r="WL126"/>
      <c r="WM126"/>
      <c r="WN126"/>
      <c r="WO126"/>
      <c r="WP126"/>
      <c r="WQ126"/>
      <c r="WR126"/>
      <c r="WS126"/>
      <c r="WT126"/>
      <c r="WU126"/>
      <c r="WV126"/>
      <c r="WW126"/>
      <c r="WX126"/>
      <c r="WY126"/>
      <c r="WZ126"/>
      <c r="XA126"/>
      <c r="XB126"/>
      <c r="XC126"/>
      <c r="XD126"/>
      <c r="XE126"/>
      <c r="XF126"/>
      <c r="XG126"/>
      <c r="XH126"/>
      <c r="XI126"/>
      <c r="XJ126"/>
      <c r="XK126"/>
      <c r="XL126"/>
      <c r="XM126"/>
      <c r="XN126"/>
      <c r="XO126"/>
      <c r="XP126"/>
      <c r="XQ126"/>
      <c r="XR126"/>
      <c r="XS126"/>
      <c r="XT126"/>
      <c r="XU126"/>
      <c r="XV126"/>
      <c r="XW126"/>
      <c r="XX126"/>
      <c r="XY126"/>
      <c r="XZ126"/>
      <c r="YA126"/>
      <c r="YB126"/>
      <c r="YC126"/>
      <c r="YD126"/>
      <c r="YE126"/>
      <c r="YF126"/>
      <c r="YG126"/>
      <c r="YH126"/>
      <c r="YI126"/>
      <c r="YJ126"/>
      <c r="YK126"/>
      <c r="YL126"/>
      <c r="YM126"/>
      <c r="YN126"/>
      <c r="YO126"/>
      <c r="YP126"/>
      <c r="YQ126"/>
      <c r="YR126"/>
      <c r="YS126"/>
      <c r="YT126"/>
      <c r="YU126"/>
      <c r="YV126"/>
      <c r="YW126"/>
      <c r="YX126"/>
      <c r="YY126"/>
      <c r="YZ126"/>
      <c r="ZA126"/>
      <c r="ZB126"/>
      <c r="ZC126"/>
      <c r="ZD126"/>
      <c r="ZE126"/>
      <c r="ZF126"/>
      <c r="ZG126"/>
      <c r="ZH126"/>
      <c r="ZI126"/>
      <c r="ZJ126"/>
      <c r="ZK126"/>
      <c r="ZL126"/>
      <c r="ZM126"/>
      <c r="ZN126"/>
      <c r="ZO126"/>
      <c r="ZP126"/>
      <c r="ZQ126"/>
      <c r="ZR126"/>
      <c r="ZS126"/>
      <c r="ZT126"/>
      <c r="ZU126"/>
      <c r="ZV126"/>
      <c r="ZW126"/>
      <c r="ZX126"/>
      <c r="ZY126"/>
      <c r="ZZ126"/>
      <c r="AAA126"/>
      <c r="AAB126"/>
      <c r="AAC126"/>
      <c r="AAD126"/>
      <c r="AAE126"/>
      <c r="AAF126"/>
      <c r="AAG126"/>
      <c r="AAH126"/>
      <c r="AAI126"/>
      <c r="AAJ126"/>
      <c r="AAK126"/>
      <c r="AAL126"/>
      <c r="AAM126"/>
      <c r="AAN126"/>
      <c r="AAO126"/>
      <c r="AAP126"/>
      <c r="AAQ126"/>
      <c r="AAR126"/>
      <c r="AAS126"/>
      <c r="AAT126"/>
      <c r="AAU126"/>
      <c r="AAV126"/>
      <c r="AAW126"/>
      <c r="AAX126"/>
      <c r="AAY126"/>
      <c r="AAZ126"/>
      <c r="ABA126"/>
      <c r="ABB126"/>
      <c r="ABC126"/>
      <c r="ABD126"/>
      <c r="ABE126"/>
      <c r="ABF126"/>
      <c r="ABG126"/>
      <c r="ABH126"/>
      <c r="ABI126"/>
      <c r="ABJ126"/>
      <c r="ABK126"/>
      <c r="ABL126"/>
      <c r="ABM126"/>
      <c r="ABN126"/>
      <c r="ABO126"/>
      <c r="ABP126"/>
      <c r="ABQ126"/>
      <c r="ABR126"/>
      <c r="ABS126"/>
      <c r="ABT126"/>
      <c r="ABU126"/>
      <c r="ABV126"/>
      <c r="ABW126"/>
      <c r="ABX126"/>
      <c r="ABY126"/>
      <c r="ABZ126"/>
      <c r="ACA126"/>
      <c r="ACB126"/>
      <c r="ACC126"/>
      <c r="ACD126"/>
      <c r="ACE126"/>
      <c r="ACF126"/>
      <c r="ACG126"/>
      <c r="ACH126"/>
      <c r="ACI126"/>
      <c r="ACJ126"/>
      <c r="ACK126"/>
      <c r="ACL126"/>
      <c r="ACM126"/>
      <c r="ACN126"/>
      <c r="ACO126"/>
      <c r="ACP126"/>
      <c r="ACQ126"/>
      <c r="ACR126"/>
      <c r="ACS126"/>
      <c r="ACT126"/>
      <c r="ACU126"/>
      <c r="ACV126"/>
      <c r="ACW126"/>
      <c r="ACX126"/>
      <c r="ACY126"/>
      <c r="ACZ126"/>
      <c r="ADA126"/>
      <c r="ADB126"/>
      <c r="ADC126"/>
      <c r="ADD126"/>
      <c r="ADE126"/>
      <c r="ADF126"/>
      <c r="ADG126"/>
      <c r="ADH126"/>
      <c r="ADI126"/>
      <c r="ADJ126"/>
      <c r="ADK126"/>
      <c r="ADL126"/>
      <c r="ADM126"/>
      <c r="ADN126"/>
      <c r="ADO126"/>
      <c r="ADP126"/>
      <c r="ADQ126"/>
      <c r="ADR126"/>
      <c r="ADS126"/>
      <c r="ADT126"/>
      <c r="ADU126"/>
      <c r="ADV126"/>
      <c r="ADW126"/>
      <c r="ADX126"/>
      <c r="ADY126"/>
      <c r="ADZ126"/>
      <c r="AEA126"/>
      <c r="AEB126"/>
      <c r="AEC126"/>
      <c r="AED126"/>
      <c r="AEE126"/>
      <c r="AEF126"/>
      <c r="AEG126"/>
      <c r="AEH126"/>
      <c r="AEI126"/>
      <c r="AEJ126"/>
      <c r="AEK126"/>
      <c r="AEL126"/>
      <c r="AEM126"/>
      <c r="AEN126"/>
      <c r="AEO126"/>
      <c r="AEP126"/>
      <c r="AEQ126"/>
      <c r="AER126"/>
      <c r="AES126"/>
      <c r="AET126"/>
      <c r="AEU126"/>
      <c r="AEV126"/>
      <c r="AEW126"/>
      <c r="AEX126"/>
      <c r="AEY126"/>
      <c r="AEZ126"/>
      <c r="AFA126"/>
      <c r="AFB126"/>
      <c r="AFC126"/>
      <c r="AFD126"/>
      <c r="AFE126"/>
      <c r="AFF126"/>
      <c r="AFG126"/>
      <c r="AFH126"/>
      <c r="AFI126"/>
      <c r="AFJ126"/>
      <c r="AFK126"/>
      <c r="AFL126"/>
      <c r="AFM126"/>
      <c r="AFN126"/>
      <c r="AFO126"/>
      <c r="AFP126"/>
      <c r="AFQ126"/>
      <c r="AFR126"/>
      <c r="AFS126"/>
      <c r="AFT126"/>
      <c r="AFU126"/>
      <c r="AFV126"/>
      <c r="AFW126"/>
      <c r="AFX126"/>
      <c r="AFY126"/>
      <c r="AFZ126"/>
      <c r="AGA126"/>
      <c r="AGB126"/>
      <c r="AGC126"/>
      <c r="AGD126"/>
      <c r="AGE126"/>
      <c r="AGF126"/>
      <c r="AGG126"/>
      <c r="AGH126"/>
      <c r="AGI126"/>
      <c r="AGJ126"/>
      <c r="AGK126"/>
      <c r="AGL126"/>
      <c r="AGM126"/>
      <c r="AGN126"/>
      <c r="AGO126"/>
      <c r="AGP126"/>
      <c r="AGQ126"/>
      <c r="AGR126"/>
      <c r="AGS126"/>
      <c r="AGT126"/>
      <c r="AGU126"/>
      <c r="AGV126"/>
      <c r="AGW126"/>
      <c r="AGX126"/>
      <c r="AGY126"/>
      <c r="AGZ126"/>
      <c r="AHA126"/>
      <c r="AHB126"/>
      <c r="AHC126"/>
      <c r="AHD126"/>
      <c r="AHE126"/>
      <c r="AHF126"/>
      <c r="AHG126"/>
      <c r="AHH126"/>
      <c r="AHI126"/>
      <c r="AHJ126"/>
      <c r="AHK126"/>
      <c r="AHL126"/>
      <c r="AHM126"/>
      <c r="AHN126"/>
      <c r="AHO126"/>
      <c r="AHP126"/>
      <c r="AHQ126"/>
      <c r="AHR126"/>
      <c r="AHS126"/>
      <c r="AHT126"/>
      <c r="AHU126"/>
      <c r="AHV126"/>
      <c r="AHW126"/>
      <c r="AHX126"/>
      <c r="AHY126"/>
      <c r="AHZ126"/>
      <c r="AIA126"/>
      <c r="AIB126"/>
      <c r="AIC126"/>
      <c r="AID126"/>
      <c r="AIE126"/>
      <c r="AIF126"/>
      <c r="AIG126"/>
      <c r="AIH126"/>
      <c r="AII126"/>
      <c r="AIJ126"/>
      <c r="AIK126"/>
      <c r="AIL126"/>
      <c r="AIM126"/>
      <c r="AIN126"/>
      <c r="AIO126"/>
      <c r="AIP126"/>
      <c r="AIQ126"/>
      <c r="AIR126"/>
      <c r="AIS126"/>
      <c r="AIT126"/>
      <c r="AIU126"/>
      <c r="AIV126"/>
      <c r="AIW126"/>
      <c r="AIX126"/>
      <c r="AIY126"/>
      <c r="AIZ126"/>
      <c r="AJA126"/>
      <c r="AJB126"/>
      <c r="AJC126"/>
      <c r="AJD126"/>
      <c r="AJE126"/>
      <c r="AJF126"/>
      <c r="AJG126"/>
      <c r="AJH126"/>
      <c r="AJI126"/>
      <c r="AJJ126"/>
      <c r="AJK126"/>
      <c r="AJL126"/>
      <c r="AJM126"/>
      <c r="AJN126"/>
      <c r="AJO126"/>
      <c r="AJP126"/>
      <c r="AJQ126"/>
      <c r="AJR126"/>
      <c r="AJS126"/>
      <c r="AJT126"/>
      <c r="AJU126"/>
      <c r="AJV126"/>
      <c r="AJW126"/>
      <c r="AJX126"/>
      <c r="AJY126"/>
      <c r="AJZ126"/>
      <c r="AKA126"/>
      <c r="AKB126"/>
      <c r="AKC126"/>
      <c r="AKD126"/>
      <c r="AKE126"/>
      <c r="AKF126"/>
      <c r="AKG126"/>
      <c r="AKH126"/>
      <c r="AKI126"/>
      <c r="AKJ126"/>
      <c r="AKK126"/>
      <c r="AKL126"/>
      <c r="AKM126"/>
      <c r="AKN126"/>
      <c r="AKO126"/>
      <c r="AKP126"/>
      <c r="AKQ126"/>
      <c r="AKR126"/>
      <c r="AKS126"/>
      <c r="AKT126"/>
      <c r="AKU126"/>
      <c r="AKV126"/>
      <c r="AKW126"/>
      <c r="AKX126"/>
      <c r="AKY126"/>
      <c r="AKZ126"/>
      <c r="ALA126"/>
      <c r="ALB126"/>
      <c r="ALC126"/>
      <c r="ALD126"/>
      <c r="ALE126"/>
      <c r="ALF126"/>
      <c r="ALG126"/>
      <c r="ALH126"/>
      <c r="ALI126"/>
      <c r="ALJ126"/>
      <c r="ALK126"/>
      <c r="ALL126"/>
      <c r="ALM126"/>
      <c r="ALN126"/>
      <c r="ALO126"/>
      <c r="ALP126"/>
      <c r="ALQ126"/>
      <c r="ALR126"/>
      <c r="ALS126"/>
      <c r="ALT126"/>
      <c r="ALU126"/>
      <c r="ALV126"/>
      <c r="ALW126"/>
      <c r="ALX126"/>
      <c r="ALY126"/>
      <c r="ALZ126"/>
      <c r="AMA126"/>
      <c r="AMB126"/>
      <c r="AMC126"/>
      <c r="AMD126"/>
      <c r="AME126"/>
      <c r="AMF126"/>
      <c r="AMG126"/>
      <c r="AMH126"/>
      <c r="AMI126"/>
      <c r="AMJ126"/>
      <c r="AMK126"/>
      <c r="AML126"/>
      <c r="AMM126"/>
      <c r="AMN126"/>
      <c r="AMO126"/>
      <c r="AMP126"/>
      <c r="AMQ126"/>
      <c r="AMR126"/>
      <c r="AMS126"/>
      <c r="AMT126"/>
      <c r="AMU126"/>
      <c r="AMV126"/>
      <c r="AMW126"/>
      <c r="AMX126"/>
      <c r="AMY126"/>
    </row>
    <row r="127" spans="3:1042" s="6" customFormat="1" ht="15" customHeight="1" x14ac:dyDescent="0.25">
      <c r="C127" s="120" t="str">
        <f t="shared" si="37"/>
        <v>American</v>
      </c>
      <c r="D127" s="120" t="str">
        <f t="shared" si="38"/>
        <v>HPHE10250H045DVDR 130  (50 gal)</v>
      </c>
      <c r="E127" s="120">
        <f t="shared" si="39"/>
        <v>1201413</v>
      </c>
      <c r="F127" s="55">
        <f t="shared" ref="F127" si="70">S127</f>
        <v>50</v>
      </c>
      <c r="G127" s="6" t="str">
        <f t="shared" si="41"/>
        <v>AOSmithHPTU50</v>
      </c>
      <c r="H127" s="116">
        <f t="shared" ref="H127" si="71">W127</f>
        <v>1</v>
      </c>
      <c r="I127" s="154" t="str">
        <f t="shared" si="43"/>
        <v>AmericanHPHE10250DR</v>
      </c>
      <c r="J127" s="91" t="s">
        <v>188</v>
      </c>
      <c r="K127" s="32">
        <v>3</v>
      </c>
      <c r="L127" s="75">
        <f t="shared" si="65"/>
        <v>12</v>
      </c>
      <c r="M127" s="9" t="s">
        <v>17</v>
      </c>
      <c r="N127" s="121">
        <v>14</v>
      </c>
      <c r="O127" s="169">
        <f t="shared" si="4"/>
        <v>1201413</v>
      </c>
      <c r="P127" s="59" t="str">
        <f t="shared" si="34"/>
        <v>HPHE10250H045DVDR 130  (50 gal)</v>
      </c>
      <c r="Q127" s="153">
        <f t="shared" si="5"/>
        <v>1</v>
      </c>
      <c r="R127" s="10" t="s">
        <v>421</v>
      </c>
      <c r="S127" s="11">
        <v>50</v>
      </c>
      <c r="T127" s="30" t="s">
        <v>81</v>
      </c>
      <c r="U127" s="80" t="s">
        <v>106</v>
      </c>
      <c r="V127" s="85" t="str">
        <f t="shared" si="6"/>
        <v>AOSmithHPTU50</v>
      </c>
      <c r="W127" s="117">
        <v>1</v>
      </c>
      <c r="X127" s="42" t="s">
        <v>8</v>
      </c>
      <c r="Y127" s="43">
        <v>44118</v>
      </c>
      <c r="Z127" s="44" t="s">
        <v>80</v>
      </c>
      <c r="AA127" s="126" t="str">
        <f t="shared" si="25"/>
        <v>2,     1201413,   "HPHE10250H045DVDR 130  (50 gal)"</v>
      </c>
      <c r="AB127" s="128" t="str">
        <f t="shared" si="69"/>
        <v>American</v>
      </c>
      <c r="AC127" s="130" t="s">
        <v>458</v>
      </c>
      <c r="AD127" s="173">
        <f t="shared" si="8"/>
        <v>1</v>
      </c>
      <c r="AE127" s="126" t="str">
        <f t="shared" si="26"/>
        <v xml:space="preserve">          case  HPHE10250H045DVDR 130  (50 gal)   :   "AmericanHPHE10250DR"</v>
      </c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  <c r="UH127"/>
      <c r="UI127"/>
      <c r="UJ127"/>
      <c r="UK127"/>
      <c r="UL127"/>
      <c r="UM127"/>
      <c r="UN127"/>
      <c r="UO127"/>
      <c r="UP127"/>
      <c r="UQ127"/>
      <c r="UR127"/>
      <c r="US127"/>
      <c r="UT127"/>
      <c r="UU127"/>
      <c r="UV127"/>
      <c r="UW127"/>
      <c r="UX127"/>
      <c r="UY127"/>
      <c r="UZ127"/>
      <c r="VA127"/>
      <c r="VB127"/>
      <c r="VC127"/>
      <c r="VD127"/>
      <c r="VE127"/>
      <c r="VF127"/>
      <c r="VG127"/>
      <c r="VH127"/>
      <c r="VI127"/>
      <c r="VJ127"/>
      <c r="VK127"/>
      <c r="VL127"/>
      <c r="VM127"/>
      <c r="VN127"/>
      <c r="VO127"/>
      <c r="VP127"/>
      <c r="VQ127"/>
      <c r="VR127"/>
      <c r="VS127"/>
      <c r="VT127"/>
      <c r="VU127"/>
      <c r="VV127"/>
      <c r="VW127"/>
      <c r="VX127"/>
      <c r="VY127"/>
      <c r="VZ127"/>
      <c r="WA127"/>
      <c r="WB127"/>
      <c r="WC127"/>
      <c r="WD127"/>
      <c r="WE127"/>
      <c r="WF127"/>
      <c r="WG127"/>
      <c r="WH127"/>
      <c r="WI127"/>
      <c r="WJ127"/>
      <c r="WK127"/>
      <c r="WL127"/>
      <c r="WM127"/>
      <c r="WN127"/>
      <c r="WO127"/>
      <c r="WP127"/>
      <c r="WQ127"/>
      <c r="WR127"/>
      <c r="WS127"/>
      <c r="WT127"/>
      <c r="WU127"/>
      <c r="WV127"/>
      <c r="WW127"/>
      <c r="WX127"/>
      <c r="WY127"/>
      <c r="WZ127"/>
      <c r="XA127"/>
      <c r="XB127"/>
      <c r="XC127"/>
      <c r="XD127"/>
      <c r="XE127"/>
      <c r="XF127"/>
      <c r="XG127"/>
      <c r="XH127"/>
      <c r="XI127"/>
      <c r="XJ127"/>
      <c r="XK127"/>
      <c r="XL127"/>
      <c r="XM127"/>
      <c r="XN127"/>
      <c r="XO127"/>
      <c r="XP127"/>
      <c r="XQ127"/>
      <c r="XR127"/>
      <c r="XS127"/>
      <c r="XT127"/>
      <c r="XU127"/>
      <c r="XV127"/>
      <c r="XW127"/>
      <c r="XX127"/>
      <c r="XY127"/>
      <c r="XZ127"/>
      <c r="YA127"/>
      <c r="YB127"/>
      <c r="YC127"/>
      <c r="YD127"/>
      <c r="YE127"/>
      <c r="YF127"/>
      <c r="YG127"/>
      <c r="YH127"/>
      <c r="YI127"/>
      <c r="YJ127"/>
      <c r="YK127"/>
      <c r="YL127"/>
      <c r="YM127"/>
      <c r="YN127"/>
      <c r="YO127"/>
      <c r="YP127"/>
      <c r="YQ127"/>
      <c r="YR127"/>
      <c r="YS127"/>
      <c r="YT127"/>
      <c r="YU127"/>
      <c r="YV127"/>
      <c r="YW127"/>
      <c r="YX127"/>
      <c r="YY127"/>
      <c r="YZ127"/>
      <c r="ZA127"/>
      <c r="ZB127"/>
      <c r="ZC127"/>
      <c r="ZD127"/>
      <c r="ZE127"/>
      <c r="ZF127"/>
      <c r="ZG127"/>
      <c r="ZH127"/>
      <c r="ZI127"/>
      <c r="ZJ127"/>
      <c r="ZK127"/>
      <c r="ZL127"/>
      <c r="ZM127"/>
      <c r="ZN127"/>
      <c r="ZO127"/>
      <c r="ZP127"/>
      <c r="ZQ127"/>
      <c r="ZR127"/>
      <c r="ZS127"/>
      <c r="ZT127"/>
      <c r="ZU127"/>
      <c r="ZV127"/>
      <c r="ZW127"/>
      <c r="ZX127"/>
      <c r="ZY127"/>
      <c r="ZZ127"/>
      <c r="AAA127"/>
      <c r="AAB127"/>
      <c r="AAC127"/>
      <c r="AAD127"/>
      <c r="AAE127"/>
      <c r="AAF127"/>
      <c r="AAG127"/>
      <c r="AAH127"/>
      <c r="AAI127"/>
      <c r="AAJ127"/>
      <c r="AAK127"/>
      <c r="AAL127"/>
      <c r="AAM127"/>
      <c r="AAN127"/>
      <c r="AAO127"/>
      <c r="AAP127"/>
      <c r="AAQ127"/>
      <c r="AAR127"/>
      <c r="AAS127"/>
      <c r="AAT127"/>
      <c r="AAU127"/>
      <c r="AAV127"/>
      <c r="AAW127"/>
      <c r="AAX127"/>
      <c r="AAY127"/>
      <c r="AAZ127"/>
      <c r="ABA127"/>
      <c r="ABB127"/>
      <c r="ABC127"/>
      <c r="ABD127"/>
      <c r="ABE127"/>
      <c r="ABF127"/>
      <c r="ABG127"/>
      <c r="ABH127"/>
      <c r="ABI127"/>
      <c r="ABJ127"/>
      <c r="ABK127"/>
      <c r="ABL127"/>
      <c r="ABM127"/>
      <c r="ABN127"/>
      <c r="ABO127"/>
      <c r="ABP127"/>
      <c r="ABQ127"/>
      <c r="ABR127"/>
      <c r="ABS127"/>
      <c r="ABT127"/>
      <c r="ABU127"/>
      <c r="ABV127"/>
      <c r="ABW127"/>
      <c r="ABX127"/>
      <c r="ABY127"/>
      <c r="ABZ127"/>
      <c r="ACA127"/>
      <c r="ACB127"/>
      <c r="ACC127"/>
      <c r="ACD127"/>
      <c r="ACE127"/>
      <c r="ACF127"/>
      <c r="ACG127"/>
      <c r="ACH127"/>
      <c r="ACI127"/>
      <c r="ACJ127"/>
      <c r="ACK127"/>
      <c r="ACL127"/>
      <c r="ACM127"/>
      <c r="ACN127"/>
      <c r="ACO127"/>
      <c r="ACP127"/>
      <c r="ACQ127"/>
      <c r="ACR127"/>
      <c r="ACS127"/>
      <c r="ACT127"/>
      <c r="ACU127"/>
      <c r="ACV127"/>
      <c r="ACW127"/>
      <c r="ACX127"/>
      <c r="ACY127"/>
      <c r="ACZ127"/>
      <c r="ADA127"/>
      <c r="ADB127"/>
      <c r="ADC127"/>
      <c r="ADD127"/>
      <c r="ADE127"/>
      <c r="ADF127"/>
      <c r="ADG127"/>
      <c r="ADH127"/>
      <c r="ADI127"/>
      <c r="ADJ127"/>
      <c r="ADK127"/>
      <c r="ADL127"/>
      <c r="ADM127"/>
      <c r="ADN127"/>
      <c r="ADO127"/>
      <c r="ADP127"/>
      <c r="ADQ127"/>
      <c r="ADR127"/>
      <c r="ADS127"/>
      <c r="ADT127"/>
      <c r="ADU127"/>
      <c r="ADV127"/>
      <c r="ADW127"/>
      <c r="ADX127"/>
      <c r="ADY127"/>
      <c r="ADZ127"/>
      <c r="AEA127"/>
      <c r="AEB127"/>
      <c r="AEC127"/>
      <c r="AED127"/>
      <c r="AEE127"/>
      <c r="AEF127"/>
      <c r="AEG127"/>
      <c r="AEH127"/>
      <c r="AEI127"/>
      <c r="AEJ127"/>
      <c r="AEK127"/>
      <c r="AEL127"/>
      <c r="AEM127"/>
      <c r="AEN127"/>
      <c r="AEO127"/>
      <c r="AEP127"/>
      <c r="AEQ127"/>
      <c r="AER127"/>
      <c r="AES127"/>
      <c r="AET127"/>
      <c r="AEU127"/>
      <c r="AEV127"/>
      <c r="AEW127"/>
      <c r="AEX127"/>
      <c r="AEY127"/>
      <c r="AEZ127"/>
      <c r="AFA127"/>
      <c r="AFB127"/>
      <c r="AFC127"/>
      <c r="AFD127"/>
      <c r="AFE127"/>
      <c r="AFF127"/>
      <c r="AFG127"/>
      <c r="AFH127"/>
      <c r="AFI127"/>
      <c r="AFJ127"/>
      <c r="AFK127"/>
      <c r="AFL127"/>
      <c r="AFM127"/>
      <c r="AFN127"/>
      <c r="AFO127"/>
      <c r="AFP127"/>
      <c r="AFQ127"/>
      <c r="AFR127"/>
      <c r="AFS127"/>
      <c r="AFT127"/>
      <c r="AFU127"/>
      <c r="AFV127"/>
      <c r="AFW127"/>
      <c r="AFX127"/>
      <c r="AFY127"/>
      <c r="AFZ127"/>
      <c r="AGA127"/>
      <c r="AGB127"/>
      <c r="AGC127"/>
      <c r="AGD127"/>
      <c r="AGE127"/>
      <c r="AGF127"/>
      <c r="AGG127"/>
      <c r="AGH127"/>
      <c r="AGI127"/>
      <c r="AGJ127"/>
      <c r="AGK127"/>
      <c r="AGL127"/>
      <c r="AGM127"/>
      <c r="AGN127"/>
      <c r="AGO127"/>
      <c r="AGP127"/>
      <c r="AGQ127"/>
      <c r="AGR127"/>
      <c r="AGS127"/>
      <c r="AGT127"/>
      <c r="AGU127"/>
      <c r="AGV127"/>
      <c r="AGW127"/>
      <c r="AGX127"/>
      <c r="AGY127"/>
      <c r="AGZ127"/>
      <c r="AHA127"/>
      <c r="AHB127"/>
      <c r="AHC127"/>
      <c r="AHD127"/>
      <c r="AHE127"/>
      <c r="AHF127"/>
      <c r="AHG127"/>
      <c r="AHH127"/>
      <c r="AHI127"/>
      <c r="AHJ127"/>
      <c r="AHK127"/>
      <c r="AHL127"/>
      <c r="AHM127"/>
      <c r="AHN127"/>
      <c r="AHO127"/>
      <c r="AHP127"/>
      <c r="AHQ127"/>
      <c r="AHR127"/>
      <c r="AHS127"/>
      <c r="AHT127"/>
      <c r="AHU127"/>
      <c r="AHV127"/>
      <c r="AHW127"/>
      <c r="AHX127"/>
      <c r="AHY127"/>
      <c r="AHZ127"/>
      <c r="AIA127"/>
      <c r="AIB127"/>
      <c r="AIC127"/>
      <c r="AID127"/>
      <c r="AIE127"/>
      <c r="AIF127"/>
      <c r="AIG127"/>
      <c r="AIH127"/>
      <c r="AII127"/>
      <c r="AIJ127"/>
      <c r="AIK127"/>
      <c r="AIL127"/>
      <c r="AIM127"/>
      <c r="AIN127"/>
      <c r="AIO127"/>
      <c r="AIP127"/>
      <c r="AIQ127"/>
      <c r="AIR127"/>
      <c r="AIS127"/>
      <c r="AIT127"/>
      <c r="AIU127"/>
      <c r="AIV127"/>
      <c r="AIW127"/>
      <c r="AIX127"/>
      <c r="AIY127"/>
      <c r="AIZ127"/>
      <c r="AJA127"/>
      <c r="AJB127"/>
      <c r="AJC127"/>
      <c r="AJD127"/>
      <c r="AJE127"/>
      <c r="AJF127"/>
      <c r="AJG127"/>
      <c r="AJH127"/>
      <c r="AJI127"/>
      <c r="AJJ127"/>
      <c r="AJK127"/>
      <c r="AJL127"/>
      <c r="AJM127"/>
      <c r="AJN127"/>
      <c r="AJO127"/>
      <c r="AJP127"/>
      <c r="AJQ127"/>
      <c r="AJR127"/>
      <c r="AJS127"/>
      <c r="AJT127"/>
      <c r="AJU127"/>
      <c r="AJV127"/>
      <c r="AJW127"/>
      <c r="AJX127"/>
      <c r="AJY127"/>
      <c r="AJZ127"/>
      <c r="AKA127"/>
      <c r="AKB127"/>
      <c r="AKC127"/>
      <c r="AKD127"/>
      <c r="AKE127"/>
      <c r="AKF127"/>
      <c r="AKG127"/>
      <c r="AKH127"/>
      <c r="AKI127"/>
      <c r="AKJ127"/>
      <c r="AKK127"/>
      <c r="AKL127"/>
      <c r="AKM127"/>
      <c r="AKN127"/>
      <c r="AKO127"/>
      <c r="AKP127"/>
      <c r="AKQ127"/>
      <c r="AKR127"/>
      <c r="AKS127"/>
      <c r="AKT127"/>
      <c r="AKU127"/>
      <c r="AKV127"/>
      <c r="AKW127"/>
      <c r="AKX127"/>
      <c r="AKY127"/>
      <c r="AKZ127"/>
      <c r="ALA127"/>
      <c r="ALB127"/>
      <c r="ALC127"/>
      <c r="ALD127"/>
      <c r="ALE127"/>
      <c r="ALF127"/>
      <c r="ALG127"/>
      <c r="ALH127"/>
      <c r="ALI127"/>
      <c r="ALJ127"/>
      <c r="ALK127"/>
      <c r="ALL127"/>
      <c r="ALM127"/>
      <c r="ALN127"/>
      <c r="ALO127"/>
      <c r="ALP127"/>
      <c r="ALQ127"/>
      <c r="ALR127"/>
      <c r="ALS127"/>
      <c r="ALT127"/>
      <c r="ALU127"/>
      <c r="ALV127"/>
      <c r="ALW127"/>
      <c r="ALX127"/>
      <c r="ALY127"/>
      <c r="ALZ127"/>
      <c r="AMA127"/>
      <c r="AMB127"/>
      <c r="AMC127"/>
      <c r="AMD127"/>
      <c r="AME127"/>
      <c r="AMF127"/>
      <c r="AMG127"/>
      <c r="AMH127"/>
      <c r="AMI127"/>
      <c r="AMJ127"/>
      <c r="AMK127"/>
      <c r="AML127"/>
      <c r="AMM127"/>
      <c r="AMN127"/>
      <c r="AMO127"/>
      <c r="AMP127"/>
      <c r="AMQ127"/>
      <c r="AMR127"/>
      <c r="AMS127"/>
      <c r="AMT127"/>
      <c r="AMU127"/>
      <c r="AMV127"/>
      <c r="AMW127"/>
      <c r="AMX127"/>
      <c r="AMY127"/>
    </row>
    <row r="128" spans="3:1042" s="6" customFormat="1" ht="15" customHeight="1" x14ac:dyDescent="0.25">
      <c r="C128" s="6" t="str">
        <f t="shared" si="37"/>
        <v>American</v>
      </c>
      <c r="D128" s="6" t="str">
        <f t="shared" si="38"/>
        <v>HPHE10266H045DV 120  (66 gal)</v>
      </c>
      <c r="E128" s="6">
        <f t="shared" si="39"/>
        <v>1200614</v>
      </c>
      <c r="F128" s="55">
        <f t="shared" si="40"/>
        <v>66</v>
      </c>
      <c r="G128" s="6" t="str">
        <f t="shared" si="41"/>
        <v>AOSmithHPTU66</v>
      </c>
      <c r="H128" s="116">
        <f t="shared" si="42"/>
        <v>0</v>
      </c>
      <c r="I128" s="154" t="str">
        <f t="shared" si="43"/>
        <v>AmericanHPHE10266Res</v>
      </c>
      <c r="J128" s="91" t="s">
        <v>188</v>
      </c>
      <c r="K128" s="32">
        <v>3</v>
      </c>
      <c r="L128" s="75">
        <f t="shared" si="65"/>
        <v>12</v>
      </c>
      <c r="M128" s="9" t="s">
        <v>17</v>
      </c>
      <c r="N128" s="122">
        <f>N126+1</f>
        <v>6</v>
      </c>
      <c r="O128" s="169">
        <f t="shared" si="4"/>
        <v>1200614</v>
      </c>
      <c r="P128" s="59" t="str">
        <f t="shared" si="34"/>
        <v>HPHE10266H045DV 120  (66 gal)</v>
      </c>
      <c r="Q128" s="153">
        <f t="shared" si="5"/>
        <v>1</v>
      </c>
      <c r="R128" s="10" t="s">
        <v>20</v>
      </c>
      <c r="S128" s="11">
        <v>66</v>
      </c>
      <c r="T128" s="30" t="s">
        <v>82</v>
      </c>
      <c r="U128" s="80" t="s">
        <v>102</v>
      </c>
      <c r="V128" s="85" t="str">
        <f t="shared" si="6"/>
        <v>AOSmithHPTU66</v>
      </c>
      <c r="W128" s="115">
        <v>0</v>
      </c>
      <c r="X128" s="42">
        <v>3</v>
      </c>
      <c r="Y128" s="43">
        <v>42545</v>
      </c>
      <c r="Z128" s="44" t="s">
        <v>80</v>
      </c>
      <c r="AA128" s="126" t="str">
        <f t="shared" si="25"/>
        <v>2,     1200614,   "HPHE10266H045DV 120  (66 gal)"</v>
      </c>
      <c r="AB128" s="128" t="str">
        <f t="shared" si="69"/>
        <v>American</v>
      </c>
      <c r="AC128" s="129" t="s">
        <v>450</v>
      </c>
      <c r="AD128" s="173">
        <f t="shared" si="8"/>
        <v>1</v>
      </c>
      <c r="AE128" s="126" t="str">
        <f t="shared" si="26"/>
        <v xml:space="preserve">          case  HPHE10266H045DV 120  (66 gal)   :   "AmericanHPHE10266Res"</v>
      </c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  <c r="UH128"/>
      <c r="UI128"/>
      <c r="UJ128"/>
      <c r="UK128"/>
      <c r="UL128"/>
      <c r="UM128"/>
      <c r="UN128"/>
      <c r="UO128"/>
      <c r="UP128"/>
      <c r="UQ128"/>
      <c r="UR128"/>
      <c r="US128"/>
      <c r="UT128"/>
      <c r="UU128"/>
      <c r="UV128"/>
      <c r="UW128"/>
      <c r="UX128"/>
      <c r="UY128"/>
      <c r="UZ128"/>
      <c r="VA128"/>
      <c r="VB128"/>
      <c r="VC128"/>
      <c r="VD128"/>
      <c r="VE128"/>
      <c r="VF128"/>
      <c r="VG128"/>
      <c r="VH128"/>
      <c r="VI128"/>
      <c r="VJ128"/>
      <c r="VK128"/>
      <c r="VL128"/>
      <c r="VM128"/>
      <c r="VN128"/>
      <c r="VO128"/>
      <c r="VP128"/>
      <c r="VQ128"/>
      <c r="VR128"/>
      <c r="VS128"/>
      <c r="VT128"/>
      <c r="VU128"/>
      <c r="VV128"/>
      <c r="VW128"/>
      <c r="VX128"/>
      <c r="VY128"/>
      <c r="VZ128"/>
      <c r="WA128"/>
      <c r="WB128"/>
      <c r="WC128"/>
      <c r="WD128"/>
      <c r="WE128"/>
      <c r="WF128"/>
      <c r="WG128"/>
      <c r="WH128"/>
      <c r="WI128"/>
      <c r="WJ128"/>
      <c r="WK128"/>
      <c r="WL128"/>
      <c r="WM128"/>
      <c r="WN128"/>
      <c r="WO128"/>
      <c r="WP128"/>
      <c r="WQ128"/>
      <c r="WR128"/>
      <c r="WS128"/>
      <c r="WT128"/>
      <c r="WU128"/>
      <c r="WV128"/>
      <c r="WW128"/>
      <c r="WX128"/>
      <c r="WY128"/>
      <c r="WZ128"/>
      <c r="XA128"/>
      <c r="XB128"/>
      <c r="XC128"/>
      <c r="XD128"/>
      <c r="XE128"/>
      <c r="XF128"/>
      <c r="XG128"/>
      <c r="XH128"/>
      <c r="XI128"/>
      <c r="XJ128"/>
      <c r="XK128"/>
      <c r="XL128"/>
      <c r="XM128"/>
      <c r="XN128"/>
      <c r="XO128"/>
      <c r="XP128"/>
      <c r="XQ128"/>
      <c r="XR128"/>
      <c r="XS128"/>
      <c r="XT128"/>
      <c r="XU128"/>
      <c r="XV128"/>
      <c r="XW128"/>
      <c r="XX128"/>
      <c r="XY128"/>
      <c r="XZ128"/>
      <c r="YA128"/>
      <c r="YB128"/>
      <c r="YC128"/>
      <c r="YD128"/>
      <c r="YE128"/>
      <c r="YF128"/>
      <c r="YG128"/>
      <c r="YH128"/>
      <c r="YI128"/>
      <c r="YJ128"/>
      <c r="YK128"/>
      <c r="YL128"/>
      <c r="YM128"/>
      <c r="YN128"/>
      <c r="YO128"/>
      <c r="YP128"/>
      <c r="YQ128"/>
      <c r="YR128"/>
      <c r="YS128"/>
      <c r="YT128"/>
      <c r="YU128"/>
      <c r="YV128"/>
      <c r="YW128"/>
      <c r="YX128"/>
      <c r="YY128"/>
      <c r="YZ128"/>
      <c r="ZA128"/>
      <c r="ZB128"/>
      <c r="ZC128"/>
      <c r="ZD128"/>
      <c r="ZE128"/>
      <c r="ZF128"/>
      <c r="ZG128"/>
      <c r="ZH128"/>
      <c r="ZI128"/>
      <c r="ZJ128"/>
      <c r="ZK128"/>
      <c r="ZL128"/>
      <c r="ZM128"/>
      <c r="ZN128"/>
      <c r="ZO128"/>
      <c r="ZP128"/>
      <c r="ZQ128"/>
      <c r="ZR128"/>
      <c r="ZS128"/>
      <c r="ZT128"/>
      <c r="ZU128"/>
      <c r="ZV128"/>
      <c r="ZW128"/>
      <c r="ZX128"/>
      <c r="ZY128"/>
      <c r="ZZ128"/>
      <c r="AAA128"/>
      <c r="AAB128"/>
      <c r="AAC128"/>
      <c r="AAD128"/>
      <c r="AAE128"/>
      <c r="AAF128"/>
      <c r="AAG128"/>
      <c r="AAH128"/>
      <c r="AAI128"/>
      <c r="AAJ128"/>
      <c r="AAK128"/>
      <c r="AAL128"/>
      <c r="AAM128"/>
      <c r="AAN128"/>
      <c r="AAO128"/>
      <c r="AAP128"/>
      <c r="AAQ128"/>
      <c r="AAR128"/>
      <c r="AAS128"/>
      <c r="AAT128"/>
      <c r="AAU128"/>
      <c r="AAV128"/>
      <c r="AAW128"/>
      <c r="AAX128"/>
      <c r="AAY128"/>
      <c r="AAZ128"/>
      <c r="ABA128"/>
      <c r="ABB128"/>
      <c r="ABC128"/>
      <c r="ABD128"/>
      <c r="ABE128"/>
      <c r="ABF128"/>
      <c r="ABG128"/>
      <c r="ABH128"/>
      <c r="ABI128"/>
      <c r="ABJ128"/>
      <c r="ABK128"/>
      <c r="ABL128"/>
      <c r="ABM128"/>
      <c r="ABN128"/>
      <c r="ABO128"/>
      <c r="ABP128"/>
      <c r="ABQ128"/>
      <c r="ABR128"/>
      <c r="ABS128"/>
      <c r="ABT128"/>
      <c r="ABU128"/>
      <c r="ABV128"/>
      <c r="ABW128"/>
      <c r="ABX128"/>
      <c r="ABY128"/>
      <c r="ABZ128"/>
      <c r="ACA128"/>
      <c r="ACB128"/>
      <c r="ACC128"/>
      <c r="ACD128"/>
      <c r="ACE128"/>
      <c r="ACF128"/>
      <c r="ACG128"/>
      <c r="ACH128"/>
      <c r="ACI128"/>
      <c r="ACJ128"/>
      <c r="ACK128"/>
      <c r="ACL128"/>
      <c r="ACM128"/>
      <c r="ACN128"/>
      <c r="ACO128"/>
      <c r="ACP128"/>
      <c r="ACQ128"/>
      <c r="ACR128"/>
      <c r="ACS128"/>
      <c r="ACT128"/>
      <c r="ACU128"/>
      <c r="ACV128"/>
      <c r="ACW128"/>
      <c r="ACX128"/>
      <c r="ACY128"/>
      <c r="ACZ128"/>
      <c r="ADA128"/>
      <c r="ADB128"/>
      <c r="ADC128"/>
      <c r="ADD128"/>
      <c r="ADE128"/>
      <c r="ADF128"/>
      <c r="ADG128"/>
      <c r="ADH128"/>
      <c r="ADI128"/>
      <c r="ADJ128"/>
      <c r="ADK128"/>
      <c r="ADL128"/>
      <c r="ADM128"/>
      <c r="ADN128"/>
      <c r="ADO128"/>
      <c r="ADP128"/>
      <c r="ADQ128"/>
      <c r="ADR128"/>
      <c r="ADS128"/>
      <c r="ADT128"/>
      <c r="ADU128"/>
      <c r="ADV128"/>
      <c r="ADW128"/>
      <c r="ADX128"/>
      <c r="ADY128"/>
      <c r="ADZ128"/>
      <c r="AEA128"/>
      <c r="AEB128"/>
      <c r="AEC128"/>
      <c r="AED128"/>
      <c r="AEE128"/>
      <c r="AEF128"/>
      <c r="AEG128"/>
      <c r="AEH128"/>
      <c r="AEI128"/>
      <c r="AEJ128"/>
      <c r="AEK128"/>
      <c r="AEL128"/>
      <c r="AEM128"/>
      <c r="AEN128"/>
      <c r="AEO128"/>
      <c r="AEP128"/>
      <c r="AEQ128"/>
      <c r="AER128"/>
      <c r="AES128"/>
      <c r="AET128"/>
      <c r="AEU128"/>
      <c r="AEV128"/>
      <c r="AEW128"/>
      <c r="AEX128"/>
      <c r="AEY128"/>
      <c r="AEZ128"/>
      <c r="AFA128"/>
      <c r="AFB128"/>
      <c r="AFC128"/>
      <c r="AFD128"/>
      <c r="AFE128"/>
      <c r="AFF128"/>
      <c r="AFG128"/>
      <c r="AFH128"/>
      <c r="AFI128"/>
      <c r="AFJ128"/>
      <c r="AFK128"/>
      <c r="AFL128"/>
      <c r="AFM128"/>
      <c r="AFN128"/>
      <c r="AFO128"/>
      <c r="AFP128"/>
      <c r="AFQ128"/>
      <c r="AFR128"/>
      <c r="AFS128"/>
      <c r="AFT128"/>
      <c r="AFU128"/>
      <c r="AFV128"/>
      <c r="AFW128"/>
      <c r="AFX128"/>
      <c r="AFY128"/>
      <c r="AFZ128"/>
      <c r="AGA128"/>
      <c r="AGB128"/>
      <c r="AGC128"/>
      <c r="AGD128"/>
      <c r="AGE128"/>
      <c r="AGF128"/>
      <c r="AGG128"/>
      <c r="AGH128"/>
      <c r="AGI128"/>
      <c r="AGJ128"/>
      <c r="AGK128"/>
      <c r="AGL128"/>
      <c r="AGM128"/>
      <c r="AGN128"/>
      <c r="AGO128"/>
      <c r="AGP128"/>
      <c r="AGQ128"/>
      <c r="AGR128"/>
      <c r="AGS128"/>
      <c r="AGT128"/>
      <c r="AGU128"/>
      <c r="AGV128"/>
      <c r="AGW128"/>
      <c r="AGX128"/>
      <c r="AGY128"/>
      <c r="AGZ128"/>
      <c r="AHA128"/>
      <c r="AHB128"/>
      <c r="AHC128"/>
      <c r="AHD128"/>
      <c r="AHE128"/>
      <c r="AHF128"/>
      <c r="AHG128"/>
      <c r="AHH128"/>
      <c r="AHI128"/>
      <c r="AHJ128"/>
      <c r="AHK128"/>
      <c r="AHL128"/>
      <c r="AHM128"/>
      <c r="AHN128"/>
      <c r="AHO128"/>
      <c r="AHP128"/>
      <c r="AHQ128"/>
      <c r="AHR128"/>
      <c r="AHS128"/>
      <c r="AHT128"/>
      <c r="AHU128"/>
      <c r="AHV128"/>
      <c r="AHW128"/>
      <c r="AHX128"/>
      <c r="AHY128"/>
      <c r="AHZ128"/>
      <c r="AIA128"/>
      <c r="AIB128"/>
      <c r="AIC128"/>
      <c r="AID128"/>
      <c r="AIE128"/>
      <c r="AIF128"/>
      <c r="AIG128"/>
      <c r="AIH128"/>
      <c r="AII128"/>
      <c r="AIJ128"/>
      <c r="AIK128"/>
      <c r="AIL128"/>
      <c r="AIM128"/>
      <c r="AIN128"/>
      <c r="AIO128"/>
      <c r="AIP128"/>
      <c r="AIQ128"/>
      <c r="AIR128"/>
      <c r="AIS128"/>
      <c r="AIT128"/>
      <c r="AIU128"/>
      <c r="AIV128"/>
      <c r="AIW128"/>
      <c r="AIX128"/>
      <c r="AIY128"/>
      <c r="AIZ128"/>
      <c r="AJA128"/>
      <c r="AJB128"/>
      <c r="AJC128"/>
      <c r="AJD128"/>
      <c r="AJE128"/>
      <c r="AJF128"/>
      <c r="AJG128"/>
      <c r="AJH128"/>
      <c r="AJI128"/>
      <c r="AJJ128"/>
      <c r="AJK128"/>
      <c r="AJL128"/>
      <c r="AJM128"/>
      <c r="AJN128"/>
      <c r="AJO128"/>
      <c r="AJP128"/>
      <c r="AJQ128"/>
      <c r="AJR128"/>
      <c r="AJS128"/>
      <c r="AJT128"/>
      <c r="AJU128"/>
      <c r="AJV128"/>
      <c r="AJW128"/>
      <c r="AJX128"/>
      <c r="AJY128"/>
      <c r="AJZ128"/>
      <c r="AKA128"/>
      <c r="AKB128"/>
      <c r="AKC128"/>
      <c r="AKD128"/>
      <c r="AKE128"/>
      <c r="AKF128"/>
      <c r="AKG128"/>
      <c r="AKH128"/>
      <c r="AKI128"/>
      <c r="AKJ128"/>
      <c r="AKK128"/>
      <c r="AKL128"/>
      <c r="AKM128"/>
      <c r="AKN128"/>
      <c r="AKO128"/>
      <c r="AKP128"/>
      <c r="AKQ128"/>
      <c r="AKR128"/>
      <c r="AKS128"/>
      <c r="AKT128"/>
      <c r="AKU128"/>
      <c r="AKV128"/>
      <c r="AKW128"/>
      <c r="AKX128"/>
      <c r="AKY128"/>
      <c r="AKZ128"/>
      <c r="ALA128"/>
      <c r="ALB128"/>
      <c r="ALC128"/>
      <c r="ALD128"/>
      <c r="ALE128"/>
      <c r="ALF128"/>
      <c r="ALG128"/>
      <c r="ALH128"/>
      <c r="ALI128"/>
      <c r="ALJ128"/>
      <c r="ALK128"/>
      <c r="ALL128"/>
      <c r="ALM128"/>
      <c r="ALN128"/>
      <c r="ALO128"/>
      <c r="ALP128"/>
      <c r="ALQ128"/>
      <c r="ALR128"/>
      <c r="ALS128"/>
      <c r="ALT128"/>
      <c r="ALU128"/>
      <c r="ALV128"/>
      <c r="ALW128"/>
      <c r="ALX128"/>
      <c r="ALY128"/>
      <c r="ALZ128"/>
      <c r="AMA128"/>
      <c r="AMB128"/>
      <c r="AMC128"/>
      <c r="AMD128"/>
      <c r="AME128"/>
      <c r="AMF128"/>
      <c r="AMG128"/>
      <c r="AMH128"/>
      <c r="AMI128"/>
      <c r="AMJ128"/>
      <c r="AMK128"/>
      <c r="AML128"/>
      <c r="AMM128"/>
      <c r="AMN128"/>
      <c r="AMO128"/>
      <c r="AMP128"/>
      <c r="AMQ128"/>
      <c r="AMR128"/>
      <c r="AMS128"/>
      <c r="AMT128"/>
      <c r="AMU128"/>
      <c r="AMV128"/>
      <c r="AMW128"/>
      <c r="AMX128"/>
      <c r="AMY128"/>
    </row>
    <row r="129" spans="3:1042" s="6" customFormat="1" ht="15" customHeight="1" x14ac:dyDescent="0.25">
      <c r="C129" s="6" t="str">
        <f t="shared" si="37"/>
        <v>American</v>
      </c>
      <c r="D129" s="6" t="str">
        <f t="shared" si="38"/>
        <v>HPHE10266H045DVN 120  (66 gal)</v>
      </c>
      <c r="E129" s="6">
        <f t="shared" si="39"/>
        <v>1200714</v>
      </c>
      <c r="F129" s="55">
        <f t="shared" si="40"/>
        <v>66</v>
      </c>
      <c r="G129" s="6" t="str">
        <f t="shared" si="41"/>
        <v>AOSmithHPTU66</v>
      </c>
      <c r="H129" s="116">
        <f t="shared" si="42"/>
        <v>0</v>
      </c>
      <c r="I129" s="154" t="str">
        <f t="shared" si="43"/>
        <v>AmericanHPHE10266NRes</v>
      </c>
      <c r="J129" s="91" t="s">
        <v>188</v>
      </c>
      <c r="K129" s="32">
        <v>3</v>
      </c>
      <c r="L129" s="75">
        <f t="shared" si="65"/>
        <v>12</v>
      </c>
      <c r="M129" s="9" t="s">
        <v>17</v>
      </c>
      <c r="N129" s="62">
        <f t="shared" si="68"/>
        <v>7</v>
      </c>
      <c r="O129" s="169">
        <f t="shared" si="4"/>
        <v>1200714</v>
      </c>
      <c r="P129" s="59" t="str">
        <f t="shared" si="34"/>
        <v>HPHE10266H045DVN 120  (66 gal)</v>
      </c>
      <c r="Q129" s="153">
        <f t="shared" si="5"/>
        <v>1</v>
      </c>
      <c r="R129" s="10" t="s">
        <v>21</v>
      </c>
      <c r="S129" s="11">
        <v>66</v>
      </c>
      <c r="T129" s="30" t="s">
        <v>82</v>
      </c>
      <c r="U129" s="80" t="s">
        <v>102</v>
      </c>
      <c r="V129" s="85" t="str">
        <f t="shared" si="6"/>
        <v>AOSmithHPTU66</v>
      </c>
      <c r="W129" s="115">
        <v>0</v>
      </c>
      <c r="X129" s="42">
        <v>3</v>
      </c>
      <c r="Y129" s="43">
        <v>42545</v>
      </c>
      <c r="Z129" s="44" t="s">
        <v>80</v>
      </c>
      <c r="AA129" s="126" t="str">
        <f t="shared" si="25"/>
        <v>2,     1200714,   "HPHE10266H045DVN 120  (66 gal)"</v>
      </c>
      <c r="AB129" s="128" t="str">
        <f t="shared" si="69"/>
        <v>American</v>
      </c>
      <c r="AC129" s="129" t="s">
        <v>451</v>
      </c>
      <c r="AD129" s="173">
        <f t="shared" si="8"/>
        <v>1</v>
      </c>
      <c r="AE129" s="126" t="str">
        <f t="shared" si="26"/>
        <v xml:space="preserve">          case  HPHE10266H045DVN 120  (66 gal)   :   "AmericanHPHE10266NRes"</v>
      </c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  <c r="UH129"/>
      <c r="UI129"/>
      <c r="UJ129"/>
      <c r="UK129"/>
      <c r="UL129"/>
      <c r="UM129"/>
      <c r="UN129"/>
      <c r="UO129"/>
      <c r="UP129"/>
      <c r="UQ129"/>
      <c r="UR129"/>
      <c r="US129"/>
      <c r="UT129"/>
      <c r="UU129"/>
      <c r="UV129"/>
      <c r="UW129"/>
      <c r="UX129"/>
      <c r="UY129"/>
      <c r="UZ129"/>
      <c r="VA129"/>
      <c r="VB129"/>
      <c r="VC129"/>
      <c r="VD129"/>
      <c r="VE129"/>
      <c r="VF129"/>
      <c r="VG129"/>
      <c r="VH129"/>
      <c r="VI129"/>
      <c r="VJ129"/>
      <c r="VK129"/>
      <c r="VL129"/>
      <c r="VM129"/>
      <c r="VN129"/>
      <c r="VO129"/>
      <c r="VP129"/>
      <c r="VQ129"/>
      <c r="VR129"/>
      <c r="VS129"/>
      <c r="VT129"/>
      <c r="VU129"/>
      <c r="VV129"/>
      <c r="VW129"/>
      <c r="VX129"/>
      <c r="VY129"/>
      <c r="VZ129"/>
      <c r="WA129"/>
      <c r="WB129"/>
      <c r="WC129"/>
      <c r="WD129"/>
      <c r="WE129"/>
      <c r="WF129"/>
      <c r="WG129"/>
      <c r="WH129"/>
      <c r="WI129"/>
      <c r="WJ129"/>
      <c r="WK129"/>
      <c r="WL129"/>
      <c r="WM129"/>
      <c r="WN129"/>
      <c r="WO129"/>
      <c r="WP129"/>
      <c r="WQ129"/>
      <c r="WR129"/>
      <c r="WS129"/>
      <c r="WT129"/>
      <c r="WU129"/>
      <c r="WV129"/>
      <c r="WW129"/>
      <c r="WX129"/>
      <c r="WY129"/>
      <c r="WZ129"/>
      <c r="XA129"/>
      <c r="XB129"/>
      <c r="XC129"/>
      <c r="XD129"/>
      <c r="XE129"/>
      <c r="XF129"/>
      <c r="XG129"/>
      <c r="XH129"/>
      <c r="XI129"/>
      <c r="XJ129"/>
      <c r="XK129"/>
      <c r="XL129"/>
      <c r="XM129"/>
      <c r="XN129"/>
      <c r="XO129"/>
      <c r="XP129"/>
      <c r="XQ129"/>
      <c r="XR129"/>
      <c r="XS129"/>
      <c r="XT129"/>
      <c r="XU129"/>
      <c r="XV129"/>
      <c r="XW129"/>
      <c r="XX129"/>
      <c r="XY129"/>
      <c r="XZ129"/>
      <c r="YA129"/>
      <c r="YB129"/>
      <c r="YC129"/>
      <c r="YD129"/>
      <c r="YE129"/>
      <c r="YF129"/>
      <c r="YG129"/>
      <c r="YH129"/>
      <c r="YI129"/>
      <c r="YJ129"/>
      <c r="YK129"/>
      <c r="YL129"/>
      <c r="YM129"/>
      <c r="YN129"/>
      <c r="YO129"/>
      <c r="YP129"/>
      <c r="YQ129"/>
      <c r="YR129"/>
      <c r="YS129"/>
      <c r="YT129"/>
      <c r="YU129"/>
      <c r="YV129"/>
      <c r="YW129"/>
      <c r="YX129"/>
      <c r="YY129"/>
      <c r="YZ129"/>
      <c r="ZA129"/>
      <c r="ZB129"/>
      <c r="ZC129"/>
      <c r="ZD129"/>
      <c r="ZE129"/>
      <c r="ZF129"/>
      <c r="ZG129"/>
      <c r="ZH129"/>
      <c r="ZI129"/>
      <c r="ZJ129"/>
      <c r="ZK129"/>
      <c r="ZL129"/>
      <c r="ZM129"/>
      <c r="ZN129"/>
      <c r="ZO129"/>
      <c r="ZP129"/>
      <c r="ZQ129"/>
      <c r="ZR129"/>
      <c r="ZS129"/>
      <c r="ZT129"/>
      <c r="ZU129"/>
      <c r="ZV129"/>
      <c r="ZW129"/>
      <c r="ZX129"/>
      <c r="ZY129"/>
      <c r="ZZ129"/>
      <c r="AAA129"/>
      <c r="AAB129"/>
      <c r="AAC129"/>
      <c r="AAD129"/>
      <c r="AAE129"/>
      <c r="AAF129"/>
      <c r="AAG129"/>
      <c r="AAH129"/>
      <c r="AAI129"/>
      <c r="AAJ129"/>
      <c r="AAK129"/>
      <c r="AAL129"/>
      <c r="AAM129"/>
      <c r="AAN129"/>
      <c r="AAO129"/>
      <c r="AAP129"/>
      <c r="AAQ129"/>
      <c r="AAR129"/>
      <c r="AAS129"/>
      <c r="AAT129"/>
      <c r="AAU129"/>
      <c r="AAV129"/>
      <c r="AAW129"/>
      <c r="AAX129"/>
      <c r="AAY129"/>
      <c r="AAZ129"/>
      <c r="ABA129"/>
      <c r="ABB129"/>
      <c r="ABC129"/>
      <c r="ABD129"/>
      <c r="ABE129"/>
      <c r="ABF129"/>
      <c r="ABG129"/>
      <c r="ABH129"/>
      <c r="ABI129"/>
      <c r="ABJ129"/>
      <c r="ABK129"/>
      <c r="ABL129"/>
      <c r="ABM129"/>
      <c r="ABN129"/>
      <c r="ABO129"/>
      <c r="ABP129"/>
      <c r="ABQ129"/>
      <c r="ABR129"/>
      <c r="ABS129"/>
      <c r="ABT129"/>
      <c r="ABU129"/>
      <c r="ABV129"/>
      <c r="ABW129"/>
      <c r="ABX129"/>
      <c r="ABY129"/>
      <c r="ABZ129"/>
      <c r="ACA129"/>
      <c r="ACB129"/>
      <c r="ACC129"/>
      <c r="ACD129"/>
      <c r="ACE129"/>
      <c r="ACF129"/>
      <c r="ACG129"/>
      <c r="ACH129"/>
      <c r="ACI129"/>
      <c r="ACJ129"/>
      <c r="ACK129"/>
      <c r="ACL129"/>
      <c r="ACM129"/>
      <c r="ACN129"/>
      <c r="ACO129"/>
      <c r="ACP129"/>
      <c r="ACQ129"/>
      <c r="ACR129"/>
      <c r="ACS129"/>
      <c r="ACT129"/>
      <c r="ACU129"/>
      <c r="ACV129"/>
      <c r="ACW129"/>
      <c r="ACX129"/>
      <c r="ACY129"/>
      <c r="ACZ129"/>
      <c r="ADA129"/>
      <c r="ADB129"/>
      <c r="ADC129"/>
      <c r="ADD129"/>
      <c r="ADE129"/>
      <c r="ADF129"/>
      <c r="ADG129"/>
      <c r="ADH129"/>
      <c r="ADI129"/>
      <c r="ADJ129"/>
      <c r="ADK129"/>
      <c r="ADL129"/>
      <c r="ADM129"/>
      <c r="ADN129"/>
      <c r="ADO129"/>
      <c r="ADP129"/>
      <c r="ADQ129"/>
      <c r="ADR129"/>
      <c r="ADS129"/>
      <c r="ADT129"/>
      <c r="ADU129"/>
      <c r="ADV129"/>
      <c r="ADW129"/>
      <c r="ADX129"/>
      <c r="ADY129"/>
      <c r="ADZ129"/>
      <c r="AEA129"/>
      <c r="AEB129"/>
      <c r="AEC129"/>
      <c r="AED129"/>
      <c r="AEE129"/>
      <c r="AEF129"/>
      <c r="AEG129"/>
      <c r="AEH129"/>
      <c r="AEI129"/>
      <c r="AEJ129"/>
      <c r="AEK129"/>
      <c r="AEL129"/>
      <c r="AEM129"/>
      <c r="AEN129"/>
      <c r="AEO129"/>
      <c r="AEP129"/>
      <c r="AEQ129"/>
      <c r="AER129"/>
      <c r="AES129"/>
      <c r="AET129"/>
      <c r="AEU129"/>
      <c r="AEV129"/>
      <c r="AEW129"/>
      <c r="AEX129"/>
      <c r="AEY129"/>
      <c r="AEZ129"/>
      <c r="AFA129"/>
      <c r="AFB129"/>
      <c r="AFC129"/>
      <c r="AFD129"/>
      <c r="AFE129"/>
      <c r="AFF129"/>
      <c r="AFG129"/>
      <c r="AFH129"/>
      <c r="AFI129"/>
      <c r="AFJ129"/>
      <c r="AFK129"/>
      <c r="AFL129"/>
      <c r="AFM129"/>
      <c r="AFN129"/>
      <c r="AFO129"/>
      <c r="AFP129"/>
      <c r="AFQ129"/>
      <c r="AFR129"/>
      <c r="AFS129"/>
      <c r="AFT129"/>
      <c r="AFU129"/>
      <c r="AFV129"/>
      <c r="AFW129"/>
      <c r="AFX129"/>
      <c r="AFY129"/>
      <c r="AFZ129"/>
      <c r="AGA129"/>
      <c r="AGB129"/>
      <c r="AGC129"/>
      <c r="AGD129"/>
      <c r="AGE129"/>
      <c r="AGF129"/>
      <c r="AGG129"/>
      <c r="AGH129"/>
      <c r="AGI129"/>
      <c r="AGJ129"/>
      <c r="AGK129"/>
      <c r="AGL129"/>
      <c r="AGM129"/>
      <c r="AGN129"/>
      <c r="AGO129"/>
      <c r="AGP129"/>
      <c r="AGQ129"/>
      <c r="AGR129"/>
      <c r="AGS129"/>
      <c r="AGT129"/>
      <c r="AGU129"/>
      <c r="AGV129"/>
      <c r="AGW129"/>
      <c r="AGX129"/>
      <c r="AGY129"/>
      <c r="AGZ129"/>
      <c r="AHA129"/>
      <c r="AHB129"/>
      <c r="AHC129"/>
      <c r="AHD129"/>
      <c r="AHE129"/>
      <c r="AHF129"/>
      <c r="AHG129"/>
      <c r="AHH129"/>
      <c r="AHI129"/>
      <c r="AHJ129"/>
      <c r="AHK129"/>
      <c r="AHL129"/>
      <c r="AHM129"/>
      <c r="AHN129"/>
      <c r="AHO129"/>
      <c r="AHP129"/>
      <c r="AHQ129"/>
      <c r="AHR129"/>
      <c r="AHS129"/>
      <c r="AHT129"/>
      <c r="AHU129"/>
      <c r="AHV129"/>
      <c r="AHW129"/>
      <c r="AHX129"/>
      <c r="AHY129"/>
      <c r="AHZ129"/>
      <c r="AIA129"/>
      <c r="AIB129"/>
      <c r="AIC129"/>
      <c r="AID129"/>
      <c r="AIE129"/>
      <c r="AIF129"/>
      <c r="AIG129"/>
      <c r="AIH129"/>
      <c r="AII129"/>
      <c r="AIJ129"/>
      <c r="AIK129"/>
      <c r="AIL129"/>
      <c r="AIM129"/>
      <c r="AIN129"/>
      <c r="AIO129"/>
      <c r="AIP129"/>
      <c r="AIQ129"/>
      <c r="AIR129"/>
      <c r="AIS129"/>
      <c r="AIT129"/>
      <c r="AIU129"/>
      <c r="AIV129"/>
      <c r="AIW129"/>
      <c r="AIX129"/>
      <c r="AIY129"/>
      <c r="AIZ129"/>
      <c r="AJA129"/>
      <c r="AJB129"/>
      <c r="AJC129"/>
      <c r="AJD129"/>
      <c r="AJE129"/>
      <c r="AJF129"/>
      <c r="AJG129"/>
      <c r="AJH129"/>
      <c r="AJI129"/>
      <c r="AJJ129"/>
      <c r="AJK129"/>
      <c r="AJL129"/>
      <c r="AJM129"/>
      <c r="AJN129"/>
      <c r="AJO129"/>
      <c r="AJP129"/>
      <c r="AJQ129"/>
      <c r="AJR129"/>
      <c r="AJS129"/>
      <c r="AJT129"/>
      <c r="AJU129"/>
      <c r="AJV129"/>
      <c r="AJW129"/>
      <c r="AJX129"/>
      <c r="AJY129"/>
      <c r="AJZ129"/>
      <c r="AKA129"/>
      <c r="AKB129"/>
      <c r="AKC129"/>
      <c r="AKD129"/>
      <c r="AKE129"/>
      <c r="AKF129"/>
      <c r="AKG129"/>
      <c r="AKH129"/>
      <c r="AKI129"/>
      <c r="AKJ129"/>
      <c r="AKK129"/>
      <c r="AKL129"/>
      <c r="AKM129"/>
      <c r="AKN129"/>
      <c r="AKO129"/>
      <c r="AKP129"/>
      <c r="AKQ129"/>
      <c r="AKR129"/>
      <c r="AKS129"/>
      <c r="AKT129"/>
      <c r="AKU129"/>
      <c r="AKV129"/>
      <c r="AKW129"/>
      <c r="AKX129"/>
      <c r="AKY129"/>
      <c r="AKZ129"/>
      <c r="ALA129"/>
      <c r="ALB129"/>
      <c r="ALC129"/>
      <c r="ALD129"/>
      <c r="ALE129"/>
      <c r="ALF129"/>
      <c r="ALG129"/>
      <c r="ALH129"/>
      <c r="ALI129"/>
      <c r="ALJ129"/>
      <c r="ALK129"/>
      <c r="ALL129"/>
      <c r="ALM129"/>
      <c r="ALN129"/>
      <c r="ALO129"/>
      <c r="ALP129"/>
      <c r="ALQ129"/>
      <c r="ALR129"/>
      <c r="ALS129"/>
      <c r="ALT129"/>
      <c r="ALU129"/>
      <c r="ALV129"/>
      <c r="ALW129"/>
      <c r="ALX129"/>
      <c r="ALY129"/>
      <c r="ALZ129"/>
      <c r="AMA129"/>
      <c r="AMB129"/>
      <c r="AMC129"/>
      <c r="AMD129"/>
      <c r="AME129"/>
      <c r="AMF129"/>
      <c r="AMG129"/>
      <c r="AMH129"/>
      <c r="AMI129"/>
      <c r="AMJ129"/>
      <c r="AMK129"/>
      <c r="AML129"/>
      <c r="AMM129"/>
      <c r="AMN129"/>
      <c r="AMO129"/>
      <c r="AMP129"/>
      <c r="AMQ129"/>
      <c r="AMR129"/>
      <c r="AMS129"/>
      <c r="AMT129"/>
      <c r="AMU129"/>
      <c r="AMV129"/>
      <c r="AMW129"/>
      <c r="AMX129"/>
      <c r="AMY129"/>
    </row>
    <row r="130" spans="3:1042" s="6" customFormat="1" ht="15" customHeight="1" x14ac:dyDescent="0.25">
      <c r="C130" s="120" t="str">
        <f t="shared" si="37"/>
        <v>American</v>
      </c>
      <c r="D130" s="120" t="str">
        <f t="shared" si="38"/>
        <v>HPHE10266H045DVDR 130  (66 gal)</v>
      </c>
      <c r="E130" s="120">
        <f t="shared" si="39"/>
        <v>1201514</v>
      </c>
      <c r="F130" s="55">
        <f t="shared" ref="F130" si="72">S130</f>
        <v>66</v>
      </c>
      <c r="G130" s="6" t="str">
        <f t="shared" si="41"/>
        <v>AOSmithHPTU66</v>
      </c>
      <c r="H130" s="116">
        <f t="shared" ref="H130" si="73">W130</f>
        <v>1</v>
      </c>
      <c r="I130" s="154" t="str">
        <f t="shared" si="43"/>
        <v>AmericanHPHE10266DR</v>
      </c>
      <c r="J130" s="91" t="s">
        <v>188</v>
      </c>
      <c r="K130" s="32">
        <v>3</v>
      </c>
      <c r="L130" s="75">
        <f t="shared" si="65"/>
        <v>12</v>
      </c>
      <c r="M130" s="9" t="s">
        <v>17</v>
      </c>
      <c r="N130" s="121">
        <v>15</v>
      </c>
      <c r="O130" s="169">
        <f t="shared" si="4"/>
        <v>1201514</v>
      </c>
      <c r="P130" s="59" t="str">
        <f t="shared" si="34"/>
        <v>HPHE10266H045DVDR 130  (66 gal)</v>
      </c>
      <c r="Q130" s="153">
        <f t="shared" si="5"/>
        <v>1</v>
      </c>
      <c r="R130" s="10" t="s">
        <v>422</v>
      </c>
      <c r="S130" s="11">
        <v>66</v>
      </c>
      <c r="T130" s="30" t="s">
        <v>82</v>
      </c>
      <c r="U130" s="80" t="s">
        <v>102</v>
      </c>
      <c r="V130" s="85" t="str">
        <f t="shared" si="6"/>
        <v>AOSmithHPTU66</v>
      </c>
      <c r="W130" s="117">
        <v>1</v>
      </c>
      <c r="X130" s="42">
        <v>3</v>
      </c>
      <c r="Y130" s="43">
        <v>44118</v>
      </c>
      <c r="Z130" s="44" t="s">
        <v>80</v>
      </c>
      <c r="AA130" s="126" t="str">
        <f t="shared" si="25"/>
        <v>2,     1201514,   "HPHE10266H045DVDR 130  (66 gal)"</v>
      </c>
      <c r="AB130" s="128" t="str">
        <f t="shared" si="69"/>
        <v>American</v>
      </c>
      <c r="AC130" s="130" t="s">
        <v>459</v>
      </c>
      <c r="AD130" s="173">
        <f t="shared" si="8"/>
        <v>1</v>
      </c>
      <c r="AE130" s="126" t="str">
        <f t="shared" si="26"/>
        <v xml:space="preserve">          case  HPHE10266H045DVDR 130  (66 gal)   :   "AmericanHPHE10266DR"</v>
      </c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  <c r="UH130"/>
      <c r="UI130"/>
      <c r="UJ130"/>
      <c r="UK130"/>
      <c r="UL130"/>
      <c r="UM130"/>
      <c r="UN130"/>
      <c r="UO130"/>
      <c r="UP130"/>
      <c r="UQ130"/>
      <c r="UR130"/>
      <c r="US130"/>
      <c r="UT130"/>
      <c r="UU130"/>
      <c r="UV130"/>
      <c r="UW130"/>
      <c r="UX130"/>
      <c r="UY130"/>
      <c r="UZ130"/>
      <c r="VA130"/>
      <c r="VB130"/>
      <c r="VC130"/>
      <c r="VD130"/>
      <c r="VE130"/>
      <c r="VF130"/>
      <c r="VG130"/>
      <c r="VH130"/>
      <c r="VI130"/>
      <c r="VJ130"/>
      <c r="VK130"/>
      <c r="VL130"/>
      <c r="VM130"/>
      <c r="VN130"/>
      <c r="VO130"/>
      <c r="VP130"/>
      <c r="VQ130"/>
      <c r="VR130"/>
      <c r="VS130"/>
      <c r="VT130"/>
      <c r="VU130"/>
      <c r="VV130"/>
      <c r="VW130"/>
      <c r="VX130"/>
      <c r="VY130"/>
      <c r="VZ130"/>
      <c r="WA130"/>
      <c r="WB130"/>
      <c r="WC130"/>
      <c r="WD130"/>
      <c r="WE130"/>
      <c r="WF130"/>
      <c r="WG130"/>
      <c r="WH130"/>
      <c r="WI130"/>
      <c r="WJ130"/>
      <c r="WK130"/>
      <c r="WL130"/>
      <c r="WM130"/>
      <c r="WN130"/>
      <c r="WO130"/>
      <c r="WP130"/>
      <c r="WQ130"/>
      <c r="WR130"/>
      <c r="WS130"/>
      <c r="WT130"/>
      <c r="WU130"/>
      <c r="WV130"/>
      <c r="WW130"/>
      <c r="WX130"/>
      <c r="WY130"/>
      <c r="WZ130"/>
      <c r="XA130"/>
      <c r="XB130"/>
      <c r="XC130"/>
      <c r="XD130"/>
      <c r="XE130"/>
      <c r="XF130"/>
      <c r="XG130"/>
      <c r="XH130"/>
      <c r="XI130"/>
      <c r="XJ130"/>
      <c r="XK130"/>
      <c r="XL130"/>
      <c r="XM130"/>
      <c r="XN130"/>
      <c r="XO130"/>
      <c r="XP130"/>
      <c r="XQ130"/>
      <c r="XR130"/>
      <c r="XS130"/>
      <c r="XT130"/>
      <c r="XU130"/>
      <c r="XV130"/>
      <c r="XW130"/>
      <c r="XX130"/>
      <c r="XY130"/>
      <c r="XZ130"/>
      <c r="YA130"/>
      <c r="YB130"/>
      <c r="YC130"/>
      <c r="YD130"/>
      <c r="YE130"/>
      <c r="YF130"/>
      <c r="YG130"/>
      <c r="YH130"/>
      <c r="YI130"/>
      <c r="YJ130"/>
      <c r="YK130"/>
      <c r="YL130"/>
      <c r="YM130"/>
      <c r="YN130"/>
      <c r="YO130"/>
      <c r="YP130"/>
      <c r="YQ130"/>
      <c r="YR130"/>
      <c r="YS130"/>
      <c r="YT130"/>
      <c r="YU130"/>
      <c r="YV130"/>
      <c r="YW130"/>
      <c r="YX130"/>
      <c r="YY130"/>
      <c r="YZ130"/>
      <c r="ZA130"/>
      <c r="ZB130"/>
      <c r="ZC130"/>
      <c r="ZD130"/>
      <c r="ZE130"/>
      <c r="ZF130"/>
      <c r="ZG130"/>
      <c r="ZH130"/>
      <c r="ZI130"/>
      <c r="ZJ130"/>
      <c r="ZK130"/>
      <c r="ZL130"/>
      <c r="ZM130"/>
      <c r="ZN130"/>
      <c r="ZO130"/>
      <c r="ZP130"/>
      <c r="ZQ130"/>
      <c r="ZR130"/>
      <c r="ZS130"/>
      <c r="ZT130"/>
      <c r="ZU130"/>
      <c r="ZV130"/>
      <c r="ZW130"/>
      <c r="ZX130"/>
      <c r="ZY130"/>
      <c r="ZZ130"/>
      <c r="AAA130"/>
      <c r="AAB130"/>
      <c r="AAC130"/>
      <c r="AAD130"/>
      <c r="AAE130"/>
      <c r="AAF130"/>
      <c r="AAG130"/>
      <c r="AAH130"/>
      <c r="AAI130"/>
      <c r="AAJ130"/>
      <c r="AAK130"/>
      <c r="AAL130"/>
      <c r="AAM130"/>
      <c r="AAN130"/>
      <c r="AAO130"/>
      <c r="AAP130"/>
      <c r="AAQ130"/>
      <c r="AAR130"/>
      <c r="AAS130"/>
      <c r="AAT130"/>
      <c r="AAU130"/>
      <c r="AAV130"/>
      <c r="AAW130"/>
      <c r="AAX130"/>
      <c r="AAY130"/>
      <c r="AAZ130"/>
      <c r="ABA130"/>
      <c r="ABB130"/>
      <c r="ABC130"/>
      <c r="ABD130"/>
      <c r="ABE130"/>
      <c r="ABF130"/>
      <c r="ABG130"/>
      <c r="ABH130"/>
      <c r="ABI130"/>
      <c r="ABJ130"/>
      <c r="ABK130"/>
      <c r="ABL130"/>
      <c r="ABM130"/>
      <c r="ABN130"/>
      <c r="ABO130"/>
      <c r="ABP130"/>
      <c r="ABQ130"/>
      <c r="ABR130"/>
      <c r="ABS130"/>
      <c r="ABT130"/>
      <c r="ABU130"/>
      <c r="ABV130"/>
      <c r="ABW130"/>
      <c r="ABX130"/>
      <c r="ABY130"/>
      <c r="ABZ130"/>
      <c r="ACA130"/>
      <c r="ACB130"/>
      <c r="ACC130"/>
      <c r="ACD130"/>
      <c r="ACE130"/>
      <c r="ACF130"/>
      <c r="ACG130"/>
      <c r="ACH130"/>
      <c r="ACI130"/>
      <c r="ACJ130"/>
      <c r="ACK130"/>
      <c r="ACL130"/>
      <c r="ACM130"/>
      <c r="ACN130"/>
      <c r="ACO130"/>
      <c r="ACP130"/>
      <c r="ACQ130"/>
      <c r="ACR130"/>
      <c r="ACS130"/>
      <c r="ACT130"/>
      <c r="ACU130"/>
      <c r="ACV130"/>
      <c r="ACW130"/>
      <c r="ACX130"/>
      <c r="ACY130"/>
      <c r="ACZ130"/>
      <c r="ADA130"/>
      <c r="ADB130"/>
      <c r="ADC130"/>
      <c r="ADD130"/>
      <c r="ADE130"/>
      <c r="ADF130"/>
      <c r="ADG130"/>
      <c r="ADH130"/>
      <c r="ADI130"/>
      <c r="ADJ130"/>
      <c r="ADK130"/>
      <c r="ADL130"/>
      <c r="ADM130"/>
      <c r="ADN130"/>
      <c r="ADO130"/>
      <c r="ADP130"/>
      <c r="ADQ130"/>
      <c r="ADR130"/>
      <c r="ADS130"/>
      <c r="ADT130"/>
      <c r="ADU130"/>
      <c r="ADV130"/>
      <c r="ADW130"/>
      <c r="ADX130"/>
      <c r="ADY130"/>
      <c r="ADZ130"/>
      <c r="AEA130"/>
      <c r="AEB130"/>
      <c r="AEC130"/>
      <c r="AED130"/>
      <c r="AEE130"/>
      <c r="AEF130"/>
      <c r="AEG130"/>
      <c r="AEH130"/>
      <c r="AEI130"/>
      <c r="AEJ130"/>
      <c r="AEK130"/>
      <c r="AEL130"/>
      <c r="AEM130"/>
      <c r="AEN130"/>
      <c r="AEO130"/>
      <c r="AEP130"/>
      <c r="AEQ130"/>
      <c r="AER130"/>
      <c r="AES130"/>
      <c r="AET130"/>
      <c r="AEU130"/>
      <c r="AEV130"/>
      <c r="AEW130"/>
      <c r="AEX130"/>
      <c r="AEY130"/>
      <c r="AEZ130"/>
      <c r="AFA130"/>
      <c r="AFB130"/>
      <c r="AFC130"/>
      <c r="AFD130"/>
      <c r="AFE130"/>
      <c r="AFF130"/>
      <c r="AFG130"/>
      <c r="AFH130"/>
      <c r="AFI130"/>
      <c r="AFJ130"/>
      <c r="AFK130"/>
      <c r="AFL130"/>
      <c r="AFM130"/>
      <c r="AFN130"/>
      <c r="AFO130"/>
      <c r="AFP130"/>
      <c r="AFQ130"/>
      <c r="AFR130"/>
      <c r="AFS130"/>
      <c r="AFT130"/>
      <c r="AFU130"/>
      <c r="AFV130"/>
      <c r="AFW130"/>
      <c r="AFX130"/>
      <c r="AFY130"/>
      <c r="AFZ130"/>
      <c r="AGA130"/>
      <c r="AGB130"/>
      <c r="AGC130"/>
      <c r="AGD130"/>
      <c r="AGE130"/>
      <c r="AGF130"/>
      <c r="AGG130"/>
      <c r="AGH130"/>
      <c r="AGI130"/>
      <c r="AGJ130"/>
      <c r="AGK130"/>
      <c r="AGL130"/>
      <c r="AGM130"/>
      <c r="AGN130"/>
      <c r="AGO130"/>
      <c r="AGP130"/>
      <c r="AGQ130"/>
      <c r="AGR130"/>
      <c r="AGS130"/>
      <c r="AGT130"/>
      <c r="AGU130"/>
      <c r="AGV130"/>
      <c r="AGW130"/>
      <c r="AGX130"/>
      <c r="AGY130"/>
      <c r="AGZ130"/>
      <c r="AHA130"/>
      <c r="AHB130"/>
      <c r="AHC130"/>
      <c r="AHD130"/>
      <c r="AHE130"/>
      <c r="AHF130"/>
      <c r="AHG130"/>
      <c r="AHH130"/>
      <c r="AHI130"/>
      <c r="AHJ130"/>
      <c r="AHK130"/>
      <c r="AHL130"/>
      <c r="AHM130"/>
      <c r="AHN130"/>
      <c r="AHO130"/>
      <c r="AHP130"/>
      <c r="AHQ130"/>
      <c r="AHR130"/>
      <c r="AHS130"/>
      <c r="AHT130"/>
      <c r="AHU130"/>
      <c r="AHV130"/>
      <c r="AHW130"/>
      <c r="AHX130"/>
      <c r="AHY130"/>
      <c r="AHZ130"/>
      <c r="AIA130"/>
      <c r="AIB130"/>
      <c r="AIC130"/>
      <c r="AID130"/>
      <c r="AIE130"/>
      <c r="AIF130"/>
      <c r="AIG130"/>
      <c r="AIH130"/>
      <c r="AII130"/>
      <c r="AIJ130"/>
      <c r="AIK130"/>
      <c r="AIL130"/>
      <c r="AIM130"/>
      <c r="AIN130"/>
      <c r="AIO130"/>
      <c r="AIP130"/>
      <c r="AIQ130"/>
      <c r="AIR130"/>
      <c r="AIS130"/>
      <c r="AIT130"/>
      <c r="AIU130"/>
      <c r="AIV130"/>
      <c r="AIW130"/>
      <c r="AIX130"/>
      <c r="AIY130"/>
      <c r="AIZ130"/>
      <c r="AJA130"/>
      <c r="AJB130"/>
      <c r="AJC130"/>
      <c r="AJD130"/>
      <c r="AJE130"/>
      <c r="AJF130"/>
      <c r="AJG130"/>
      <c r="AJH130"/>
      <c r="AJI130"/>
      <c r="AJJ130"/>
      <c r="AJK130"/>
      <c r="AJL130"/>
      <c r="AJM130"/>
      <c r="AJN130"/>
      <c r="AJO130"/>
      <c r="AJP130"/>
      <c r="AJQ130"/>
      <c r="AJR130"/>
      <c r="AJS130"/>
      <c r="AJT130"/>
      <c r="AJU130"/>
      <c r="AJV130"/>
      <c r="AJW130"/>
      <c r="AJX130"/>
      <c r="AJY130"/>
      <c r="AJZ130"/>
      <c r="AKA130"/>
      <c r="AKB130"/>
      <c r="AKC130"/>
      <c r="AKD130"/>
      <c r="AKE130"/>
      <c r="AKF130"/>
      <c r="AKG130"/>
      <c r="AKH130"/>
      <c r="AKI130"/>
      <c r="AKJ130"/>
      <c r="AKK130"/>
      <c r="AKL130"/>
      <c r="AKM130"/>
      <c r="AKN130"/>
      <c r="AKO130"/>
      <c r="AKP130"/>
      <c r="AKQ130"/>
      <c r="AKR130"/>
      <c r="AKS130"/>
      <c r="AKT130"/>
      <c r="AKU130"/>
      <c r="AKV130"/>
      <c r="AKW130"/>
      <c r="AKX130"/>
      <c r="AKY130"/>
      <c r="AKZ130"/>
      <c r="ALA130"/>
      <c r="ALB130"/>
      <c r="ALC130"/>
      <c r="ALD130"/>
      <c r="ALE130"/>
      <c r="ALF130"/>
      <c r="ALG130"/>
      <c r="ALH130"/>
      <c r="ALI130"/>
      <c r="ALJ130"/>
      <c r="ALK130"/>
      <c r="ALL130"/>
      <c r="ALM130"/>
      <c r="ALN130"/>
      <c r="ALO130"/>
      <c r="ALP130"/>
      <c r="ALQ130"/>
      <c r="ALR130"/>
      <c r="ALS130"/>
      <c r="ALT130"/>
      <c r="ALU130"/>
      <c r="ALV130"/>
      <c r="ALW130"/>
      <c r="ALX130"/>
      <c r="ALY130"/>
      <c r="ALZ130"/>
      <c r="AMA130"/>
      <c r="AMB130"/>
      <c r="AMC130"/>
      <c r="AMD130"/>
      <c r="AME130"/>
      <c r="AMF130"/>
      <c r="AMG130"/>
      <c r="AMH130"/>
      <c r="AMI130"/>
      <c r="AMJ130"/>
      <c r="AMK130"/>
      <c r="AML130"/>
      <c r="AMM130"/>
      <c r="AMN130"/>
      <c r="AMO130"/>
      <c r="AMP130"/>
      <c r="AMQ130"/>
      <c r="AMR130"/>
      <c r="AMS130"/>
      <c r="AMT130"/>
      <c r="AMU130"/>
      <c r="AMV130"/>
      <c r="AMW130"/>
      <c r="AMX130"/>
      <c r="AMY130"/>
    </row>
    <row r="131" spans="3:1042" s="6" customFormat="1" ht="15" customHeight="1" x14ac:dyDescent="0.25">
      <c r="C131" s="6" t="str">
        <f t="shared" si="37"/>
        <v>American</v>
      </c>
      <c r="D131" s="6" t="str">
        <f t="shared" si="38"/>
        <v>HPHE10280H045DV 120  (80 gal)</v>
      </c>
      <c r="E131" s="6">
        <f t="shared" si="39"/>
        <v>1200815</v>
      </c>
      <c r="F131" s="55">
        <f t="shared" si="40"/>
        <v>80</v>
      </c>
      <c r="G131" s="6" t="str">
        <f t="shared" si="41"/>
        <v>AOSmithHPTU80</v>
      </c>
      <c r="H131" s="116">
        <f t="shared" si="42"/>
        <v>0</v>
      </c>
      <c r="I131" s="154" t="str">
        <f t="shared" si="43"/>
        <v>AmericanHPHE10280Res</v>
      </c>
      <c r="J131" s="91" t="s">
        <v>188</v>
      </c>
      <c r="K131" s="32">
        <v>3</v>
      </c>
      <c r="L131" s="75">
        <f t="shared" si="65"/>
        <v>12</v>
      </c>
      <c r="M131" s="9" t="s">
        <v>17</v>
      </c>
      <c r="N131" s="122">
        <f>N129+1</f>
        <v>8</v>
      </c>
      <c r="O131" s="169">
        <f t="shared" si="4"/>
        <v>1200815</v>
      </c>
      <c r="P131" s="59" t="str">
        <f t="shared" si="34"/>
        <v>HPHE10280H045DV 120  (80 gal)</v>
      </c>
      <c r="Q131" s="153">
        <f t="shared" si="5"/>
        <v>1</v>
      </c>
      <c r="R131" s="10" t="s">
        <v>22</v>
      </c>
      <c r="S131" s="11">
        <v>80</v>
      </c>
      <c r="T131" s="30" t="s">
        <v>83</v>
      </c>
      <c r="U131" s="80" t="s">
        <v>103</v>
      </c>
      <c r="V131" s="85" t="str">
        <f t="shared" si="6"/>
        <v>AOSmithHPTU80</v>
      </c>
      <c r="W131" s="115">
        <v>0</v>
      </c>
      <c r="X131" s="42" t="s">
        <v>13</v>
      </c>
      <c r="Y131" s="43">
        <v>42545</v>
      </c>
      <c r="Z131" s="44" t="s">
        <v>80</v>
      </c>
      <c r="AA131" s="126" t="str">
        <f t="shared" si="25"/>
        <v>2,     1200815,   "HPHE10280H045DV 120  (80 gal)"</v>
      </c>
      <c r="AB131" s="128" t="str">
        <f t="shared" si="69"/>
        <v>American</v>
      </c>
      <c r="AC131" s="129" t="s">
        <v>452</v>
      </c>
      <c r="AD131" s="173">
        <f t="shared" si="8"/>
        <v>1</v>
      </c>
      <c r="AE131" s="126" t="str">
        <f t="shared" si="26"/>
        <v xml:space="preserve">          case  HPHE10280H045DV 120  (80 gal)   :   "AmericanHPHE10280Res"</v>
      </c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  <c r="UH131"/>
      <c r="UI131"/>
      <c r="UJ131"/>
      <c r="UK131"/>
      <c r="UL131"/>
      <c r="UM131"/>
      <c r="UN131"/>
      <c r="UO131"/>
      <c r="UP131"/>
      <c r="UQ131"/>
      <c r="UR131"/>
      <c r="US131"/>
      <c r="UT131"/>
      <c r="UU131"/>
      <c r="UV131"/>
      <c r="UW131"/>
      <c r="UX131"/>
      <c r="UY131"/>
      <c r="UZ131"/>
      <c r="VA131"/>
      <c r="VB131"/>
      <c r="VC131"/>
      <c r="VD131"/>
      <c r="VE131"/>
      <c r="VF131"/>
      <c r="VG131"/>
      <c r="VH131"/>
      <c r="VI131"/>
      <c r="VJ131"/>
      <c r="VK131"/>
      <c r="VL131"/>
      <c r="VM131"/>
      <c r="VN131"/>
      <c r="VO131"/>
      <c r="VP131"/>
      <c r="VQ131"/>
      <c r="VR131"/>
      <c r="VS131"/>
      <c r="VT131"/>
      <c r="VU131"/>
      <c r="VV131"/>
      <c r="VW131"/>
      <c r="VX131"/>
      <c r="VY131"/>
      <c r="VZ131"/>
      <c r="WA131"/>
      <c r="WB131"/>
      <c r="WC131"/>
      <c r="WD131"/>
      <c r="WE131"/>
      <c r="WF131"/>
      <c r="WG131"/>
      <c r="WH131"/>
      <c r="WI131"/>
      <c r="WJ131"/>
      <c r="WK131"/>
      <c r="WL131"/>
      <c r="WM131"/>
      <c r="WN131"/>
      <c r="WO131"/>
      <c r="WP131"/>
      <c r="WQ131"/>
      <c r="WR131"/>
      <c r="WS131"/>
      <c r="WT131"/>
      <c r="WU131"/>
      <c r="WV131"/>
      <c r="WW131"/>
      <c r="WX131"/>
      <c r="WY131"/>
      <c r="WZ131"/>
      <c r="XA131"/>
      <c r="XB131"/>
      <c r="XC131"/>
      <c r="XD131"/>
      <c r="XE131"/>
      <c r="XF131"/>
      <c r="XG131"/>
      <c r="XH131"/>
      <c r="XI131"/>
      <c r="XJ131"/>
      <c r="XK131"/>
      <c r="XL131"/>
      <c r="XM131"/>
      <c r="XN131"/>
      <c r="XO131"/>
      <c r="XP131"/>
      <c r="XQ131"/>
      <c r="XR131"/>
      <c r="XS131"/>
      <c r="XT131"/>
      <c r="XU131"/>
      <c r="XV131"/>
      <c r="XW131"/>
      <c r="XX131"/>
      <c r="XY131"/>
      <c r="XZ131"/>
      <c r="YA131"/>
      <c r="YB131"/>
      <c r="YC131"/>
      <c r="YD131"/>
      <c r="YE131"/>
      <c r="YF131"/>
      <c r="YG131"/>
      <c r="YH131"/>
      <c r="YI131"/>
      <c r="YJ131"/>
      <c r="YK131"/>
      <c r="YL131"/>
      <c r="YM131"/>
      <c r="YN131"/>
      <c r="YO131"/>
      <c r="YP131"/>
      <c r="YQ131"/>
      <c r="YR131"/>
      <c r="YS131"/>
      <c r="YT131"/>
      <c r="YU131"/>
      <c r="YV131"/>
      <c r="YW131"/>
      <c r="YX131"/>
      <c r="YY131"/>
      <c r="YZ131"/>
      <c r="ZA131"/>
      <c r="ZB131"/>
      <c r="ZC131"/>
      <c r="ZD131"/>
      <c r="ZE131"/>
      <c r="ZF131"/>
      <c r="ZG131"/>
      <c r="ZH131"/>
      <c r="ZI131"/>
      <c r="ZJ131"/>
      <c r="ZK131"/>
      <c r="ZL131"/>
      <c r="ZM131"/>
      <c r="ZN131"/>
      <c r="ZO131"/>
      <c r="ZP131"/>
      <c r="ZQ131"/>
      <c r="ZR131"/>
      <c r="ZS131"/>
      <c r="ZT131"/>
      <c r="ZU131"/>
      <c r="ZV131"/>
      <c r="ZW131"/>
      <c r="ZX131"/>
      <c r="ZY131"/>
      <c r="ZZ131"/>
      <c r="AAA131"/>
      <c r="AAB131"/>
      <c r="AAC131"/>
      <c r="AAD131"/>
      <c r="AAE131"/>
      <c r="AAF131"/>
      <c r="AAG131"/>
      <c r="AAH131"/>
      <c r="AAI131"/>
      <c r="AAJ131"/>
      <c r="AAK131"/>
      <c r="AAL131"/>
      <c r="AAM131"/>
      <c r="AAN131"/>
      <c r="AAO131"/>
      <c r="AAP131"/>
      <c r="AAQ131"/>
      <c r="AAR131"/>
      <c r="AAS131"/>
      <c r="AAT131"/>
      <c r="AAU131"/>
      <c r="AAV131"/>
      <c r="AAW131"/>
      <c r="AAX131"/>
      <c r="AAY131"/>
      <c r="AAZ131"/>
      <c r="ABA131"/>
      <c r="ABB131"/>
      <c r="ABC131"/>
      <c r="ABD131"/>
      <c r="ABE131"/>
      <c r="ABF131"/>
      <c r="ABG131"/>
      <c r="ABH131"/>
      <c r="ABI131"/>
      <c r="ABJ131"/>
      <c r="ABK131"/>
      <c r="ABL131"/>
      <c r="ABM131"/>
      <c r="ABN131"/>
      <c r="ABO131"/>
      <c r="ABP131"/>
      <c r="ABQ131"/>
      <c r="ABR131"/>
      <c r="ABS131"/>
      <c r="ABT131"/>
      <c r="ABU131"/>
      <c r="ABV131"/>
      <c r="ABW131"/>
      <c r="ABX131"/>
      <c r="ABY131"/>
      <c r="ABZ131"/>
      <c r="ACA131"/>
      <c r="ACB131"/>
      <c r="ACC131"/>
      <c r="ACD131"/>
      <c r="ACE131"/>
      <c r="ACF131"/>
      <c r="ACG131"/>
      <c r="ACH131"/>
      <c r="ACI131"/>
      <c r="ACJ131"/>
      <c r="ACK131"/>
      <c r="ACL131"/>
      <c r="ACM131"/>
      <c r="ACN131"/>
      <c r="ACO131"/>
      <c r="ACP131"/>
      <c r="ACQ131"/>
      <c r="ACR131"/>
      <c r="ACS131"/>
      <c r="ACT131"/>
      <c r="ACU131"/>
      <c r="ACV131"/>
      <c r="ACW131"/>
      <c r="ACX131"/>
      <c r="ACY131"/>
      <c r="ACZ131"/>
      <c r="ADA131"/>
      <c r="ADB131"/>
      <c r="ADC131"/>
      <c r="ADD131"/>
      <c r="ADE131"/>
      <c r="ADF131"/>
      <c r="ADG131"/>
      <c r="ADH131"/>
      <c r="ADI131"/>
      <c r="ADJ131"/>
      <c r="ADK131"/>
      <c r="ADL131"/>
      <c r="ADM131"/>
      <c r="ADN131"/>
      <c r="ADO131"/>
      <c r="ADP131"/>
      <c r="ADQ131"/>
      <c r="ADR131"/>
      <c r="ADS131"/>
      <c r="ADT131"/>
      <c r="ADU131"/>
      <c r="ADV131"/>
      <c r="ADW131"/>
      <c r="ADX131"/>
      <c r="ADY131"/>
      <c r="ADZ131"/>
      <c r="AEA131"/>
      <c r="AEB131"/>
      <c r="AEC131"/>
      <c r="AED131"/>
      <c r="AEE131"/>
      <c r="AEF131"/>
      <c r="AEG131"/>
      <c r="AEH131"/>
      <c r="AEI131"/>
      <c r="AEJ131"/>
      <c r="AEK131"/>
      <c r="AEL131"/>
      <c r="AEM131"/>
      <c r="AEN131"/>
      <c r="AEO131"/>
      <c r="AEP131"/>
      <c r="AEQ131"/>
      <c r="AER131"/>
      <c r="AES131"/>
      <c r="AET131"/>
      <c r="AEU131"/>
      <c r="AEV131"/>
      <c r="AEW131"/>
      <c r="AEX131"/>
      <c r="AEY131"/>
      <c r="AEZ131"/>
      <c r="AFA131"/>
      <c r="AFB131"/>
      <c r="AFC131"/>
      <c r="AFD131"/>
      <c r="AFE131"/>
      <c r="AFF131"/>
      <c r="AFG131"/>
      <c r="AFH131"/>
      <c r="AFI131"/>
      <c r="AFJ131"/>
      <c r="AFK131"/>
      <c r="AFL131"/>
      <c r="AFM131"/>
      <c r="AFN131"/>
      <c r="AFO131"/>
      <c r="AFP131"/>
      <c r="AFQ131"/>
      <c r="AFR131"/>
      <c r="AFS131"/>
      <c r="AFT131"/>
      <c r="AFU131"/>
      <c r="AFV131"/>
      <c r="AFW131"/>
      <c r="AFX131"/>
      <c r="AFY131"/>
      <c r="AFZ131"/>
      <c r="AGA131"/>
      <c r="AGB131"/>
      <c r="AGC131"/>
      <c r="AGD131"/>
      <c r="AGE131"/>
      <c r="AGF131"/>
      <c r="AGG131"/>
      <c r="AGH131"/>
      <c r="AGI131"/>
      <c r="AGJ131"/>
      <c r="AGK131"/>
      <c r="AGL131"/>
      <c r="AGM131"/>
      <c r="AGN131"/>
      <c r="AGO131"/>
      <c r="AGP131"/>
      <c r="AGQ131"/>
      <c r="AGR131"/>
      <c r="AGS131"/>
      <c r="AGT131"/>
      <c r="AGU131"/>
      <c r="AGV131"/>
      <c r="AGW131"/>
      <c r="AGX131"/>
      <c r="AGY131"/>
      <c r="AGZ131"/>
      <c r="AHA131"/>
      <c r="AHB131"/>
      <c r="AHC131"/>
      <c r="AHD131"/>
      <c r="AHE131"/>
      <c r="AHF131"/>
      <c r="AHG131"/>
      <c r="AHH131"/>
      <c r="AHI131"/>
      <c r="AHJ131"/>
      <c r="AHK131"/>
      <c r="AHL131"/>
      <c r="AHM131"/>
      <c r="AHN131"/>
      <c r="AHO131"/>
      <c r="AHP131"/>
      <c r="AHQ131"/>
      <c r="AHR131"/>
      <c r="AHS131"/>
      <c r="AHT131"/>
      <c r="AHU131"/>
      <c r="AHV131"/>
      <c r="AHW131"/>
      <c r="AHX131"/>
      <c r="AHY131"/>
      <c r="AHZ131"/>
      <c r="AIA131"/>
      <c r="AIB131"/>
      <c r="AIC131"/>
      <c r="AID131"/>
      <c r="AIE131"/>
      <c r="AIF131"/>
      <c r="AIG131"/>
      <c r="AIH131"/>
      <c r="AII131"/>
      <c r="AIJ131"/>
      <c r="AIK131"/>
      <c r="AIL131"/>
      <c r="AIM131"/>
      <c r="AIN131"/>
      <c r="AIO131"/>
      <c r="AIP131"/>
      <c r="AIQ131"/>
      <c r="AIR131"/>
      <c r="AIS131"/>
      <c r="AIT131"/>
      <c r="AIU131"/>
      <c r="AIV131"/>
      <c r="AIW131"/>
      <c r="AIX131"/>
      <c r="AIY131"/>
      <c r="AIZ131"/>
      <c r="AJA131"/>
      <c r="AJB131"/>
      <c r="AJC131"/>
      <c r="AJD131"/>
      <c r="AJE131"/>
      <c r="AJF131"/>
      <c r="AJG131"/>
      <c r="AJH131"/>
      <c r="AJI131"/>
      <c r="AJJ131"/>
      <c r="AJK131"/>
      <c r="AJL131"/>
      <c r="AJM131"/>
      <c r="AJN131"/>
      <c r="AJO131"/>
      <c r="AJP131"/>
      <c r="AJQ131"/>
      <c r="AJR131"/>
      <c r="AJS131"/>
      <c r="AJT131"/>
      <c r="AJU131"/>
      <c r="AJV131"/>
      <c r="AJW131"/>
      <c r="AJX131"/>
      <c r="AJY131"/>
      <c r="AJZ131"/>
      <c r="AKA131"/>
      <c r="AKB131"/>
      <c r="AKC131"/>
      <c r="AKD131"/>
      <c r="AKE131"/>
      <c r="AKF131"/>
      <c r="AKG131"/>
      <c r="AKH131"/>
      <c r="AKI131"/>
      <c r="AKJ131"/>
      <c r="AKK131"/>
      <c r="AKL131"/>
      <c r="AKM131"/>
      <c r="AKN131"/>
      <c r="AKO131"/>
      <c r="AKP131"/>
      <c r="AKQ131"/>
      <c r="AKR131"/>
      <c r="AKS131"/>
      <c r="AKT131"/>
      <c r="AKU131"/>
      <c r="AKV131"/>
      <c r="AKW131"/>
      <c r="AKX131"/>
      <c r="AKY131"/>
      <c r="AKZ131"/>
      <c r="ALA131"/>
      <c r="ALB131"/>
      <c r="ALC131"/>
      <c r="ALD131"/>
      <c r="ALE131"/>
      <c r="ALF131"/>
      <c r="ALG131"/>
      <c r="ALH131"/>
      <c r="ALI131"/>
      <c r="ALJ131"/>
      <c r="ALK131"/>
      <c r="ALL131"/>
      <c r="ALM131"/>
      <c r="ALN131"/>
      <c r="ALO131"/>
      <c r="ALP131"/>
      <c r="ALQ131"/>
      <c r="ALR131"/>
      <c r="ALS131"/>
      <c r="ALT131"/>
      <c r="ALU131"/>
      <c r="ALV131"/>
      <c r="ALW131"/>
      <c r="ALX131"/>
      <c r="ALY131"/>
      <c r="ALZ131"/>
      <c r="AMA131"/>
      <c r="AMB131"/>
      <c r="AMC131"/>
      <c r="AMD131"/>
      <c r="AME131"/>
      <c r="AMF131"/>
      <c r="AMG131"/>
      <c r="AMH131"/>
      <c r="AMI131"/>
      <c r="AMJ131"/>
      <c r="AMK131"/>
      <c r="AML131"/>
      <c r="AMM131"/>
      <c r="AMN131"/>
      <c r="AMO131"/>
      <c r="AMP131"/>
      <c r="AMQ131"/>
      <c r="AMR131"/>
      <c r="AMS131"/>
      <c r="AMT131"/>
      <c r="AMU131"/>
      <c r="AMV131"/>
      <c r="AMW131"/>
      <c r="AMX131"/>
      <c r="AMY131"/>
    </row>
    <row r="132" spans="3:1042" s="6" customFormat="1" ht="15" customHeight="1" x14ac:dyDescent="0.25">
      <c r="C132" s="6" t="str">
        <f t="shared" si="37"/>
        <v>American</v>
      </c>
      <c r="D132" s="6" t="str">
        <f t="shared" si="38"/>
        <v>HPHE10280H045DVN 120  (80 gal)</v>
      </c>
      <c r="E132" s="6">
        <f t="shared" si="39"/>
        <v>1200915</v>
      </c>
      <c r="F132" s="55">
        <f t="shared" si="40"/>
        <v>80</v>
      </c>
      <c r="G132" s="6" t="str">
        <f t="shared" si="41"/>
        <v>AOSmithHPTU80</v>
      </c>
      <c r="H132" s="116">
        <f t="shared" si="42"/>
        <v>0</v>
      </c>
      <c r="I132" s="154" t="str">
        <f t="shared" si="43"/>
        <v>AmericanHPHE10280NRes</v>
      </c>
      <c r="J132" s="91" t="s">
        <v>188</v>
      </c>
      <c r="K132" s="32">
        <v>3</v>
      </c>
      <c r="L132" s="75">
        <f t="shared" si="65"/>
        <v>12</v>
      </c>
      <c r="M132" s="9" t="s">
        <v>17</v>
      </c>
      <c r="N132" s="62">
        <f t="shared" si="68"/>
        <v>9</v>
      </c>
      <c r="O132" s="169">
        <f t="shared" si="4"/>
        <v>1200915</v>
      </c>
      <c r="P132" s="59" t="str">
        <f t="shared" si="34"/>
        <v>HPHE10280H045DVN 120  (80 gal)</v>
      </c>
      <c r="Q132" s="153">
        <f t="shared" si="5"/>
        <v>1</v>
      </c>
      <c r="R132" s="10" t="s">
        <v>23</v>
      </c>
      <c r="S132" s="11">
        <v>80</v>
      </c>
      <c r="T132" s="30" t="s">
        <v>83</v>
      </c>
      <c r="U132" s="80" t="s">
        <v>103</v>
      </c>
      <c r="V132" s="85" t="str">
        <f t="shared" si="6"/>
        <v>AOSmithHPTU80</v>
      </c>
      <c r="W132" s="115">
        <v>0</v>
      </c>
      <c r="X132" s="42" t="s">
        <v>13</v>
      </c>
      <c r="Y132" s="43">
        <v>42545</v>
      </c>
      <c r="Z132" s="44" t="s">
        <v>80</v>
      </c>
      <c r="AA132" s="126" t="str">
        <f t="shared" si="25"/>
        <v>2,     1200915,   "HPHE10280H045DVN 120  (80 gal)"</v>
      </c>
      <c r="AB132" s="128" t="str">
        <f t="shared" si="69"/>
        <v>American</v>
      </c>
      <c r="AC132" s="129" t="s">
        <v>453</v>
      </c>
      <c r="AD132" s="173">
        <f t="shared" si="8"/>
        <v>1</v>
      </c>
      <c r="AE132" s="126" t="str">
        <f t="shared" si="26"/>
        <v xml:space="preserve">          case  HPHE10280H045DVN 120  (80 gal)   :   "AmericanHPHE10280NRes"</v>
      </c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  <c r="UH132"/>
      <c r="UI132"/>
      <c r="UJ132"/>
      <c r="UK132"/>
      <c r="UL132"/>
      <c r="UM132"/>
      <c r="UN132"/>
      <c r="UO132"/>
      <c r="UP132"/>
      <c r="UQ132"/>
      <c r="UR132"/>
      <c r="US132"/>
      <c r="UT132"/>
      <c r="UU132"/>
      <c r="UV132"/>
      <c r="UW132"/>
      <c r="UX132"/>
      <c r="UY132"/>
      <c r="UZ132"/>
      <c r="VA132"/>
      <c r="VB132"/>
      <c r="VC132"/>
      <c r="VD132"/>
      <c r="VE132"/>
      <c r="VF132"/>
      <c r="VG132"/>
      <c r="VH132"/>
      <c r="VI132"/>
      <c r="VJ132"/>
      <c r="VK132"/>
      <c r="VL132"/>
      <c r="VM132"/>
      <c r="VN132"/>
      <c r="VO132"/>
      <c r="VP132"/>
      <c r="VQ132"/>
      <c r="VR132"/>
      <c r="VS132"/>
      <c r="VT132"/>
      <c r="VU132"/>
      <c r="VV132"/>
      <c r="VW132"/>
      <c r="VX132"/>
      <c r="VY132"/>
      <c r="VZ132"/>
      <c r="WA132"/>
      <c r="WB132"/>
      <c r="WC132"/>
      <c r="WD132"/>
      <c r="WE132"/>
      <c r="WF132"/>
      <c r="WG132"/>
      <c r="WH132"/>
      <c r="WI132"/>
      <c r="WJ132"/>
      <c r="WK132"/>
      <c r="WL132"/>
      <c r="WM132"/>
      <c r="WN132"/>
      <c r="WO132"/>
      <c r="WP132"/>
      <c r="WQ132"/>
      <c r="WR132"/>
      <c r="WS132"/>
      <c r="WT132"/>
      <c r="WU132"/>
      <c r="WV132"/>
      <c r="WW132"/>
      <c r="WX132"/>
      <c r="WY132"/>
      <c r="WZ132"/>
      <c r="XA132"/>
      <c r="XB132"/>
      <c r="XC132"/>
      <c r="XD132"/>
      <c r="XE132"/>
      <c r="XF132"/>
      <c r="XG132"/>
      <c r="XH132"/>
      <c r="XI132"/>
      <c r="XJ132"/>
      <c r="XK132"/>
      <c r="XL132"/>
      <c r="XM132"/>
      <c r="XN132"/>
      <c r="XO132"/>
      <c r="XP132"/>
      <c r="XQ132"/>
      <c r="XR132"/>
      <c r="XS132"/>
      <c r="XT132"/>
      <c r="XU132"/>
      <c r="XV132"/>
      <c r="XW132"/>
      <c r="XX132"/>
      <c r="XY132"/>
      <c r="XZ132"/>
      <c r="YA132"/>
      <c r="YB132"/>
      <c r="YC132"/>
      <c r="YD132"/>
      <c r="YE132"/>
      <c r="YF132"/>
      <c r="YG132"/>
      <c r="YH132"/>
      <c r="YI132"/>
      <c r="YJ132"/>
      <c r="YK132"/>
      <c r="YL132"/>
      <c r="YM132"/>
      <c r="YN132"/>
      <c r="YO132"/>
      <c r="YP132"/>
      <c r="YQ132"/>
      <c r="YR132"/>
      <c r="YS132"/>
      <c r="YT132"/>
      <c r="YU132"/>
      <c r="YV132"/>
      <c r="YW132"/>
      <c r="YX132"/>
      <c r="YY132"/>
      <c r="YZ132"/>
      <c r="ZA132"/>
      <c r="ZB132"/>
      <c r="ZC132"/>
      <c r="ZD132"/>
      <c r="ZE132"/>
      <c r="ZF132"/>
      <c r="ZG132"/>
      <c r="ZH132"/>
      <c r="ZI132"/>
      <c r="ZJ132"/>
      <c r="ZK132"/>
      <c r="ZL132"/>
      <c r="ZM132"/>
      <c r="ZN132"/>
      <c r="ZO132"/>
      <c r="ZP132"/>
      <c r="ZQ132"/>
      <c r="ZR132"/>
      <c r="ZS132"/>
      <c r="ZT132"/>
      <c r="ZU132"/>
      <c r="ZV132"/>
      <c r="ZW132"/>
      <c r="ZX132"/>
      <c r="ZY132"/>
      <c r="ZZ132"/>
      <c r="AAA132"/>
      <c r="AAB132"/>
      <c r="AAC132"/>
      <c r="AAD132"/>
      <c r="AAE132"/>
      <c r="AAF132"/>
      <c r="AAG132"/>
      <c r="AAH132"/>
      <c r="AAI132"/>
      <c r="AAJ132"/>
      <c r="AAK132"/>
      <c r="AAL132"/>
      <c r="AAM132"/>
      <c r="AAN132"/>
      <c r="AAO132"/>
      <c r="AAP132"/>
      <c r="AAQ132"/>
      <c r="AAR132"/>
      <c r="AAS132"/>
      <c r="AAT132"/>
      <c r="AAU132"/>
      <c r="AAV132"/>
      <c r="AAW132"/>
      <c r="AAX132"/>
      <c r="AAY132"/>
      <c r="AAZ132"/>
      <c r="ABA132"/>
      <c r="ABB132"/>
      <c r="ABC132"/>
      <c r="ABD132"/>
      <c r="ABE132"/>
      <c r="ABF132"/>
      <c r="ABG132"/>
      <c r="ABH132"/>
      <c r="ABI132"/>
      <c r="ABJ132"/>
      <c r="ABK132"/>
      <c r="ABL132"/>
      <c r="ABM132"/>
      <c r="ABN132"/>
      <c r="ABO132"/>
      <c r="ABP132"/>
      <c r="ABQ132"/>
      <c r="ABR132"/>
      <c r="ABS132"/>
      <c r="ABT132"/>
      <c r="ABU132"/>
      <c r="ABV132"/>
      <c r="ABW132"/>
      <c r="ABX132"/>
      <c r="ABY132"/>
      <c r="ABZ132"/>
      <c r="ACA132"/>
      <c r="ACB132"/>
      <c r="ACC132"/>
      <c r="ACD132"/>
      <c r="ACE132"/>
      <c r="ACF132"/>
      <c r="ACG132"/>
      <c r="ACH132"/>
      <c r="ACI132"/>
      <c r="ACJ132"/>
      <c r="ACK132"/>
      <c r="ACL132"/>
      <c r="ACM132"/>
      <c r="ACN132"/>
      <c r="ACO132"/>
      <c r="ACP132"/>
      <c r="ACQ132"/>
      <c r="ACR132"/>
      <c r="ACS132"/>
      <c r="ACT132"/>
      <c r="ACU132"/>
      <c r="ACV132"/>
      <c r="ACW132"/>
      <c r="ACX132"/>
      <c r="ACY132"/>
      <c r="ACZ132"/>
      <c r="ADA132"/>
      <c r="ADB132"/>
      <c r="ADC132"/>
      <c r="ADD132"/>
      <c r="ADE132"/>
      <c r="ADF132"/>
      <c r="ADG132"/>
      <c r="ADH132"/>
      <c r="ADI132"/>
      <c r="ADJ132"/>
      <c r="ADK132"/>
      <c r="ADL132"/>
      <c r="ADM132"/>
      <c r="ADN132"/>
      <c r="ADO132"/>
      <c r="ADP132"/>
      <c r="ADQ132"/>
      <c r="ADR132"/>
      <c r="ADS132"/>
      <c r="ADT132"/>
      <c r="ADU132"/>
      <c r="ADV132"/>
      <c r="ADW132"/>
      <c r="ADX132"/>
      <c r="ADY132"/>
      <c r="ADZ132"/>
      <c r="AEA132"/>
      <c r="AEB132"/>
      <c r="AEC132"/>
      <c r="AED132"/>
      <c r="AEE132"/>
      <c r="AEF132"/>
      <c r="AEG132"/>
      <c r="AEH132"/>
      <c r="AEI132"/>
      <c r="AEJ132"/>
      <c r="AEK132"/>
      <c r="AEL132"/>
      <c r="AEM132"/>
      <c r="AEN132"/>
      <c r="AEO132"/>
      <c r="AEP132"/>
      <c r="AEQ132"/>
      <c r="AER132"/>
      <c r="AES132"/>
      <c r="AET132"/>
      <c r="AEU132"/>
      <c r="AEV132"/>
      <c r="AEW132"/>
      <c r="AEX132"/>
      <c r="AEY132"/>
      <c r="AEZ132"/>
      <c r="AFA132"/>
      <c r="AFB132"/>
      <c r="AFC132"/>
      <c r="AFD132"/>
      <c r="AFE132"/>
      <c r="AFF132"/>
      <c r="AFG132"/>
      <c r="AFH132"/>
      <c r="AFI132"/>
      <c r="AFJ132"/>
      <c r="AFK132"/>
      <c r="AFL132"/>
      <c r="AFM132"/>
      <c r="AFN132"/>
      <c r="AFO132"/>
      <c r="AFP132"/>
      <c r="AFQ132"/>
      <c r="AFR132"/>
      <c r="AFS132"/>
      <c r="AFT132"/>
      <c r="AFU132"/>
      <c r="AFV132"/>
      <c r="AFW132"/>
      <c r="AFX132"/>
      <c r="AFY132"/>
      <c r="AFZ132"/>
      <c r="AGA132"/>
      <c r="AGB132"/>
      <c r="AGC132"/>
      <c r="AGD132"/>
      <c r="AGE132"/>
      <c r="AGF132"/>
      <c r="AGG132"/>
      <c r="AGH132"/>
      <c r="AGI132"/>
      <c r="AGJ132"/>
      <c r="AGK132"/>
      <c r="AGL132"/>
      <c r="AGM132"/>
      <c r="AGN132"/>
      <c r="AGO132"/>
      <c r="AGP132"/>
      <c r="AGQ132"/>
      <c r="AGR132"/>
      <c r="AGS132"/>
      <c r="AGT132"/>
      <c r="AGU132"/>
      <c r="AGV132"/>
      <c r="AGW132"/>
      <c r="AGX132"/>
      <c r="AGY132"/>
      <c r="AGZ132"/>
      <c r="AHA132"/>
      <c r="AHB132"/>
      <c r="AHC132"/>
      <c r="AHD132"/>
      <c r="AHE132"/>
      <c r="AHF132"/>
      <c r="AHG132"/>
      <c r="AHH132"/>
      <c r="AHI132"/>
      <c r="AHJ132"/>
      <c r="AHK132"/>
      <c r="AHL132"/>
      <c r="AHM132"/>
      <c r="AHN132"/>
      <c r="AHO132"/>
      <c r="AHP132"/>
      <c r="AHQ132"/>
      <c r="AHR132"/>
      <c r="AHS132"/>
      <c r="AHT132"/>
      <c r="AHU132"/>
      <c r="AHV132"/>
      <c r="AHW132"/>
      <c r="AHX132"/>
      <c r="AHY132"/>
      <c r="AHZ132"/>
      <c r="AIA132"/>
      <c r="AIB132"/>
      <c r="AIC132"/>
      <c r="AID132"/>
      <c r="AIE132"/>
      <c r="AIF132"/>
      <c r="AIG132"/>
      <c r="AIH132"/>
      <c r="AII132"/>
      <c r="AIJ132"/>
      <c r="AIK132"/>
      <c r="AIL132"/>
      <c r="AIM132"/>
      <c r="AIN132"/>
      <c r="AIO132"/>
      <c r="AIP132"/>
      <c r="AIQ132"/>
      <c r="AIR132"/>
      <c r="AIS132"/>
      <c r="AIT132"/>
      <c r="AIU132"/>
      <c r="AIV132"/>
      <c r="AIW132"/>
      <c r="AIX132"/>
      <c r="AIY132"/>
      <c r="AIZ132"/>
      <c r="AJA132"/>
      <c r="AJB132"/>
      <c r="AJC132"/>
      <c r="AJD132"/>
      <c r="AJE132"/>
      <c r="AJF132"/>
      <c r="AJG132"/>
      <c r="AJH132"/>
      <c r="AJI132"/>
      <c r="AJJ132"/>
      <c r="AJK132"/>
      <c r="AJL132"/>
      <c r="AJM132"/>
      <c r="AJN132"/>
      <c r="AJO132"/>
      <c r="AJP132"/>
      <c r="AJQ132"/>
      <c r="AJR132"/>
      <c r="AJS132"/>
      <c r="AJT132"/>
      <c r="AJU132"/>
      <c r="AJV132"/>
      <c r="AJW132"/>
      <c r="AJX132"/>
      <c r="AJY132"/>
      <c r="AJZ132"/>
      <c r="AKA132"/>
      <c r="AKB132"/>
      <c r="AKC132"/>
      <c r="AKD132"/>
      <c r="AKE132"/>
      <c r="AKF132"/>
      <c r="AKG132"/>
      <c r="AKH132"/>
      <c r="AKI132"/>
      <c r="AKJ132"/>
      <c r="AKK132"/>
      <c r="AKL132"/>
      <c r="AKM132"/>
      <c r="AKN132"/>
      <c r="AKO132"/>
      <c r="AKP132"/>
      <c r="AKQ132"/>
      <c r="AKR132"/>
      <c r="AKS132"/>
      <c r="AKT132"/>
      <c r="AKU132"/>
      <c r="AKV132"/>
      <c r="AKW132"/>
      <c r="AKX132"/>
      <c r="AKY132"/>
      <c r="AKZ132"/>
      <c r="ALA132"/>
      <c r="ALB132"/>
      <c r="ALC132"/>
      <c r="ALD132"/>
      <c r="ALE132"/>
      <c r="ALF132"/>
      <c r="ALG132"/>
      <c r="ALH132"/>
      <c r="ALI132"/>
      <c r="ALJ132"/>
      <c r="ALK132"/>
      <c r="ALL132"/>
      <c r="ALM132"/>
      <c r="ALN132"/>
      <c r="ALO132"/>
      <c r="ALP132"/>
      <c r="ALQ132"/>
      <c r="ALR132"/>
      <c r="ALS132"/>
      <c r="ALT132"/>
      <c r="ALU132"/>
      <c r="ALV132"/>
      <c r="ALW132"/>
      <c r="ALX132"/>
      <c r="ALY132"/>
      <c r="ALZ132"/>
      <c r="AMA132"/>
      <c r="AMB132"/>
      <c r="AMC132"/>
      <c r="AMD132"/>
      <c r="AME132"/>
      <c r="AMF132"/>
      <c r="AMG132"/>
      <c r="AMH132"/>
      <c r="AMI132"/>
      <c r="AMJ132"/>
      <c r="AMK132"/>
      <c r="AML132"/>
      <c r="AMM132"/>
      <c r="AMN132"/>
      <c r="AMO132"/>
      <c r="AMP132"/>
      <c r="AMQ132"/>
      <c r="AMR132"/>
      <c r="AMS132"/>
      <c r="AMT132"/>
      <c r="AMU132"/>
      <c r="AMV132"/>
      <c r="AMW132"/>
      <c r="AMX132"/>
      <c r="AMY132"/>
    </row>
    <row r="133" spans="3:1042" s="6" customFormat="1" ht="15" customHeight="1" x14ac:dyDescent="0.25">
      <c r="C133" s="120" t="str">
        <f t="shared" si="37"/>
        <v>American</v>
      </c>
      <c r="D133" s="120" t="str">
        <f t="shared" si="38"/>
        <v>HPHE10280H045DVDR 130  (80 gal)</v>
      </c>
      <c r="E133" s="120">
        <f t="shared" si="39"/>
        <v>1201615</v>
      </c>
      <c r="F133" s="55">
        <f t="shared" ref="F133" si="74">S133</f>
        <v>80</v>
      </c>
      <c r="G133" s="6" t="str">
        <f t="shared" si="41"/>
        <v>AOSmithHPTU80</v>
      </c>
      <c r="H133" s="116">
        <f t="shared" ref="H133" si="75">W133</f>
        <v>1</v>
      </c>
      <c r="I133" s="154" t="str">
        <f t="shared" si="43"/>
        <v>AmericanHPHE10280DR</v>
      </c>
      <c r="J133" s="91" t="s">
        <v>188</v>
      </c>
      <c r="K133" s="32">
        <v>3</v>
      </c>
      <c r="L133" s="75">
        <f t="shared" si="65"/>
        <v>12</v>
      </c>
      <c r="M133" s="9" t="s">
        <v>17</v>
      </c>
      <c r="N133" s="121">
        <v>16</v>
      </c>
      <c r="O133" s="169">
        <f t="shared" si="4"/>
        <v>1201615</v>
      </c>
      <c r="P133" s="59" t="str">
        <f t="shared" si="34"/>
        <v>HPHE10280H045DVDR 130  (80 gal)</v>
      </c>
      <c r="Q133" s="153">
        <f t="shared" si="5"/>
        <v>1</v>
      </c>
      <c r="R133" s="10" t="s">
        <v>423</v>
      </c>
      <c r="S133" s="11">
        <v>80</v>
      </c>
      <c r="T133" s="30" t="s">
        <v>83</v>
      </c>
      <c r="U133" s="80" t="s">
        <v>103</v>
      </c>
      <c r="V133" s="85" t="str">
        <f t="shared" si="6"/>
        <v>AOSmithHPTU80</v>
      </c>
      <c r="W133" s="117">
        <v>1</v>
      </c>
      <c r="X133" s="42" t="s">
        <v>13</v>
      </c>
      <c r="Y133" s="43">
        <v>44118</v>
      </c>
      <c r="Z133" s="44" t="s">
        <v>80</v>
      </c>
      <c r="AA133" s="126" t="str">
        <f t="shared" si="25"/>
        <v>2,     1201615,   "HPHE10280H045DVDR 130  (80 gal)"</v>
      </c>
      <c r="AB133" s="128" t="str">
        <f t="shared" si="69"/>
        <v>American</v>
      </c>
      <c r="AC133" s="130" t="s">
        <v>460</v>
      </c>
      <c r="AD133" s="173">
        <f t="shared" si="8"/>
        <v>1</v>
      </c>
      <c r="AE133" s="126" t="str">
        <f t="shared" si="26"/>
        <v xml:space="preserve">          case  HPHE10280H045DVDR 130  (80 gal)   :   "AmericanHPHE10280DR"</v>
      </c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  <c r="UH133"/>
      <c r="UI133"/>
      <c r="UJ133"/>
      <c r="UK133"/>
      <c r="UL133"/>
      <c r="UM133"/>
      <c r="UN133"/>
      <c r="UO133"/>
      <c r="UP133"/>
      <c r="UQ133"/>
      <c r="UR133"/>
      <c r="US133"/>
      <c r="UT133"/>
      <c r="UU133"/>
      <c r="UV133"/>
      <c r="UW133"/>
      <c r="UX133"/>
      <c r="UY133"/>
      <c r="UZ133"/>
      <c r="VA133"/>
      <c r="VB133"/>
      <c r="VC133"/>
      <c r="VD133"/>
      <c r="VE133"/>
      <c r="VF133"/>
      <c r="VG133"/>
      <c r="VH133"/>
      <c r="VI133"/>
      <c r="VJ133"/>
      <c r="VK133"/>
      <c r="VL133"/>
      <c r="VM133"/>
      <c r="VN133"/>
      <c r="VO133"/>
      <c r="VP133"/>
      <c r="VQ133"/>
      <c r="VR133"/>
      <c r="VS133"/>
      <c r="VT133"/>
      <c r="VU133"/>
      <c r="VV133"/>
      <c r="VW133"/>
      <c r="VX133"/>
      <c r="VY133"/>
      <c r="VZ133"/>
      <c r="WA133"/>
      <c r="WB133"/>
      <c r="WC133"/>
      <c r="WD133"/>
      <c r="WE133"/>
      <c r="WF133"/>
      <c r="WG133"/>
      <c r="WH133"/>
      <c r="WI133"/>
      <c r="WJ133"/>
      <c r="WK133"/>
      <c r="WL133"/>
      <c r="WM133"/>
      <c r="WN133"/>
      <c r="WO133"/>
      <c r="WP133"/>
      <c r="WQ133"/>
      <c r="WR133"/>
      <c r="WS133"/>
      <c r="WT133"/>
      <c r="WU133"/>
      <c r="WV133"/>
      <c r="WW133"/>
      <c r="WX133"/>
      <c r="WY133"/>
      <c r="WZ133"/>
      <c r="XA133"/>
      <c r="XB133"/>
      <c r="XC133"/>
      <c r="XD133"/>
      <c r="XE133"/>
      <c r="XF133"/>
      <c r="XG133"/>
      <c r="XH133"/>
      <c r="XI133"/>
      <c r="XJ133"/>
      <c r="XK133"/>
      <c r="XL133"/>
      <c r="XM133"/>
      <c r="XN133"/>
      <c r="XO133"/>
      <c r="XP133"/>
      <c r="XQ133"/>
      <c r="XR133"/>
      <c r="XS133"/>
      <c r="XT133"/>
      <c r="XU133"/>
      <c r="XV133"/>
      <c r="XW133"/>
      <c r="XX133"/>
      <c r="XY133"/>
      <c r="XZ133"/>
      <c r="YA133"/>
      <c r="YB133"/>
      <c r="YC133"/>
      <c r="YD133"/>
      <c r="YE133"/>
      <c r="YF133"/>
      <c r="YG133"/>
      <c r="YH133"/>
      <c r="YI133"/>
      <c r="YJ133"/>
      <c r="YK133"/>
      <c r="YL133"/>
      <c r="YM133"/>
      <c r="YN133"/>
      <c r="YO133"/>
      <c r="YP133"/>
      <c r="YQ133"/>
      <c r="YR133"/>
      <c r="YS133"/>
      <c r="YT133"/>
      <c r="YU133"/>
      <c r="YV133"/>
      <c r="YW133"/>
      <c r="YX133"/>
      <c r="YY133"/>
      <c r="YZ133"/>
      <c r="ZA133"/>
      <c r="ZB133"/>
      <c r="ZC133"/>
      <c r="ZD133"/>
      <c r="ZE133"/>
      <c r="ZF133"/>
      <c r="ZG133"/>
      <c r="ZH133"/>
      <c r="ZI133"/>
      <c r="ZJ133"/>
      <c r="ZK133"/>
      <c r="ZL133"/>
      <c r="ZM133"/>
      <c r="ZN133"/>
      <c r="ZO133"/>
      <c r="ZP133"/>
      <c r="ZQ133"/>
      <c r="ZR133"/>
      <c r="ZS133"/>
      <c r="ZT133"/>
      <c r="ZU133"/>
      <c r="ZV133"/>
      <c r="ZW133"/>
      <c r="ZX133"/>
      <c r="ZY133"/>
      <c r="ZZ133"/>
      <c r="AAA133"/>
      <c r="AAB133"/>
      <c r="AAC133"/>
      <c r="AAD133"/>
      <c r="AAE133"/>
      <c r="AAF133"/>
      <c r="AAG133"/>
      <c r="AAH133"/>
      <c r="AAI133"/>
      <c r="AAJ133"/>
      <c r="AAK133"/>
      <c r="AAL133"/>
      <c r="AAM133"/>
      <c r="AAN133"/>
      <c r="AAO133"/>
      <c r="AAP133"/>
      <c r="AAQ133"/>
      <c r="AAR133"/>
      <c r="AAS133"/>
      <c r="AAT133"/>
      <c r="AAU133"/>
      <c r="AAV133"/>
      <c r="AAW133"/>
      <c r="AAX133"/>
      <c r="AAY133"/>
      <c r="AAZ133"/>
      <c r="ABA133"/>
      <c r="ABB133"/>
      <c r="ABC133"/>
      <c r="ABD133"/>
      <c r="ABE133"/>
      <c r="ABF133"/>
      <c r="ABG133"/>
      <c r="ABH133"/>
      <c r="ABI133"/>
      <c r="ABJ133"/>
      <c r="ABK133"/>
      <c r="ABL133"/>
      <c r="ABM133"/>
      <c r="ABN133"/>
      <c r="ABO133"/>
      <c r="ABP133"/>
      <c r="ABQ133"/>
      <c r="ABR133"/>
      <c r="ABS133"/>
      <c r="ABT133"/>
      <c r="ABU133"/>
      <c r="ABV133"/>
      <c r="ABW133"/>
      <c r="ABX133"/>
      <c r="ABY133"/>
      <c r="ABZ133"/>
      <c r="ACA133"/>
      <c r="ACB133"/>
      <c r="ACC133"/>
      <c r="ACD133"/>
      <c r="ACE133"/>
      <c r="ACF133"/>
      <c r="ACG133"/>
      <c r="ACH133"/>
      <c r="ACI133"/>
      <c r="ACJ133"/>
      <c r="ACK133"/>
      <c r="ACL133"/>
      <c r="ACM133"/>
      <c r="ACN133"/>
      <c r="ACO133"/>
      <c r="ACP133"/>
      <c r="ACQ133"/>
      <c r="ACR133"/>
      <c r="ACS133"/>
      <c r="ACT133"/>
      <c r="ACU133"/>
      <c r="ACV133"/>
      <c r="ACW133"/>
      <c r="ACX133"/>
      <c r="ACY133"/>
      <c r="ACZ133"/>
      <c r="ADA133"/>
      <c r="ADB133"/>
      <c r="ADC133"/>
      <c r="ADD133"/>
      <c r="ADE133"/>
      <c r="ADF133"/>
      <c r="ADG133"/>
      <c r="ADH133"/>
      <c r="ADI133"/>
      <c r="ADJ133"/>
      <c r="ADK133"/>
      <c r="ADL133"/>
      <c r="ADM133"/>
      <c r="ADN133"/>
      <c r="ADO133"/>
      <c r="ADP133"/>
      <c r="ADQ133"/>
      <c r="ADR133"/>
      <c r="ADS133"/>
      <c r="ADT133"/>
      <c r="ADU133"/>
      <c r="ADV133"/>
      <c r="ADW133"/>
      <c r="ADX133"/>
      <c r="ADY133"/>
      <c r="ADZ133"/>
      <c r="AEA133"/>
      <c r="AEB133"/>
      <c r="AEC133"/>
      <c r="AED133"/>
      <c r="AEE133"/>
      <c r="AEF133"/>
      <c r="AEG133"/>
      <c r="AEH133"/>
      <c r="AEI133"/>
      <c r="AEJ133"/>
      <c r="AEK133"/>
      <c r="AEL133"/>
      <c r="AEM133"/>
      <c r="AEN133"/>
      <c r="AEO133"/>
      <c r="AEP133"/>
      <c r="AEQ133"/>
      <c r="AER133"/>
      <c r="AES133"/>
      <c r="AET133"/>
      <c r="AEU133"/>
      <c r="AEV133"/>
      <c r="AEW133"/>
      <c r="AEX133"/>
      <c r="AEY133"/>
      <c r="AEZ133"/>
      <c r="AFA133"/>
      <c r="AFB133"/>
      <c r="AFC133"/>
      <c r="AFD133"/>
      <c r="AFE133"/>
      <c r="AFF133"/>
      <c r="AFG133"/>
      <c r="AFH133"/>
      <c r="AFI133"/>
      <c r="AFJ133"/>
      <c r="AFK133"/>
      <c r="AFL133"/>
      <c r="AFM133"/>
      <c r="AFN133"/>
      <c r="AFO133"/>
      <c r="AFP133"/>
      <c r="AFQ133"/>
      <c r="AFR133"/>
      <c r="AFS133"/>
      <c r="AFT133"/>
      <c r="AFU133"/>
      <c r="AFV133"/>
      <c r="AFW133"/>
      <c r="AFX133"/>
      <c r="AFY133"/>
      <c r="AFZ133"/>
      <c r="AGA133"/>
      <c r="AGB133"/>
      <c r="AGC133"/>
      <c r="AGD133"/>
      <c r="AGE133"/>
      <c r="AGF133"/>
      <c r="AGG133"/>
      <c r="AGH133"/>
      <c r="AGI133"/>
      <c r="AGJ133"/>
      <c r="AGK133"/>
      <c r="AGL133"/>
      <c r="AGM133"/>
      <c r="AGN133"/>
      <c r="AGO133"/>
      <c r="AGP133"/>
      <c r="AGQ133"/>
      <c r="AGR133"/>
      <c r="AGS133"/>
      <c r="AGT133"/>
      <c r="AGU133"/>
      <c r="AGV133"/>
      <c r="AGW133"/>
      <c r="AGX133"/>
      <c r="AGY133"/>
      <c r="AGZ133"/>
      <c r="AHA133"/>
      <c r="AHB133"/>
      <c r="AHC133"/>
      <c r="AHD133"/>
      <c r="AHE133"/>
      <c r="AHF133"/>
      <c r="AHG133"/>
      <c r="AHH133"/>
      <c r="AHI133"/>
      <c r="AHJ133"/>
      <c r="AHK133"/>
      <c r="AHL133"/>
      <c r="AHM133"/>
      <c r="AHN133"/>
      <c r="AHO133"/>
      <c r="AHP133"/>
      <c r="AHQ133"/>
      <c r="AHR133"/>
      <c r="AHS133"/>
      <c r="AHT133"/>
      <c r="AHU133"/>
      <c r="AHV133"/>
      <c r="AHW133"/>
      <c r="AHX133"/>
      <c r="AHY133"/>
      <c r="AHZ133"/>
      <c r="AIA133"/>
      <c r="AIB133"/>
      <c r="AIC133"/>
      <c r="AID133"/>
      <c r="AIE133"/>
      <c r="AIF133"/>
      <c r="AIG133"/>
      <c r="AIH133"/>
      <c r="AII133"/>
      <c r="AIJ133"/>
      <c r="AIK133"/>
      <c r="AIL133"/>
      <c r="AIM133"/>
      <c r="AIN133"/>
      <c r="AIO133"/>
      <c r="AIP133"/>
      <c r="AIQ133"/>
      <c r="AIR133"/>
      <c r="AIS133"/>
      <c r="AIT133"/>
      <c r="AIU133"/>
      <c r="AIV133"/>
      <c r="AIW133"/>
      <c r="AIX133"/>
      <c r="AIY133"/>
      <c r="AIZ133"/>
      <c r="AJA133"/>
      <c r="AJB133"/>
      <c r="AJC133"/>
      <c r="AJD133"/>
      <c r="AJE133"/>
      <c r="AJF133"/>
      <c r="AJG133"/>
      <c r="AJH133"/>
      <c r="AJI133"/>
      <c r="AJJ133"/>
      <c r="AJK133"/>
      <c r="AJL133"/>
      <c r="AJM133"/>
      <c r="AJN133"/>
      <c r="AJO133"/>
      <c r="AJP133"/>
      <c r="AJQ133"/>
      <c r="AJR133"/>
      <c r="AJS133"/>
      <c r="AJT133"/>
      <c r="AJU133"/>
      <c r="AJV133"/>
      <c r="AJW133"/>
      <c r="AJX133"/>
      <c r="AJY133"/>
      <c r="AJZ133"/>
      <c r="AKA133"/>
      <c r="AKB133"/>
      <c r="AKC133"/>
      <c r="AKD133"/>
      <c r="AKE133"/>
      <c r="AKF133"/>
      <c r="AKG133"/>
      <c r="AKH133"/>
      <c r="AKI133"/>
      <c r="AKJ133"/>
      <c r="AKK133"/>
      <c r="AKL133"/>
      <c r="AKM133"/>
      <c r="AKN133"/>
      <c r="AKO133"/>
      <c r="AKP133"/>
      <c r="AKQ133"/>
      <c r="AKR133"/>
      <c r="AKS133"/>
      <c r="AKT133"/>
      <c r="AKU133"/>
      <c r="AKV133"/>
      <c r="AKW133"/>
      <c r="AKX133"/>
      <c r="AKY133"/>
      <c r="AKZ133"/>
      <c r="ALA133"/>
      <c r="ALB133"/>
      <c r="ALC133"/>
      <c r="ALD133"/>
      <c r="ALE133"/>
      <c r="ALF133"/>
      <c r="ALG133"/>
      <c r="ALH133"/>
      <c r="ALI133"/>
      <c r="ALJ133"/>
      <c r="ALK133"/>
      <c r="ALL133"/>
      <c r="ALM133"/>
      <c r="ALN133"/>
      <c r="ALO133"/>
      <c r="ALP133"/>
      <c r="ALQ133"/>
      <c r="ALR133"/>
      <c r="ALS133"/>
      <c r="ALT133"/>
      <c r="ALU133"/>
      <c r="ALV133"/>
      <c r="ALW133"/>
      <c r="ALX133"/>
      <c r="ALY133"/>
      <c r="ALZ133"/>
      <c r="AMA133"/>
      <c r="AMB133"/>
      <c r="AMC133"/>
      <c r="AMD133"/>
      <c r="AME133"/>
      <c r="AMF133"/>
      <c r="AMG133"/>
      <c r="AMH133"/>
      <c r="AMI133"/>
      <c r="AMJ133"/>
      <c r="AMK133"/>
      <c r="AML133"/>
      <c r="AMM133"/>
      <c r="AMN133"/>
      <c r="AMO133"/>
      <c r="AMP133"/>
      <c r="AMQ133"/>
      <c r="AMR133"/>
      <c r="AMS133"/>
      <c r="AMT133"/>
      <c r="AMU133"/>
      <c r="AMV133"/>
      <c r="AMW133"/>
      <c r="AMX133"/>
      <c r="AMY133"/>
    </row>
    <row r="134" spans="3:1042" s="6" customFormat="1" ht="15" customHeight="1" x14ac:dyDescent="0.25">
      <c r="C134" s="6" t="str">
        <f t="shared" si="37"/>
        <v>American</v>
      </c>
      <c r="D134" s="6" t="str">
        <f t="shared" si="38"/>
        <v>HPHE6250H045DV  (50 gal)</v>
      </c>
      <c r="E134" s="6">
        <f t="shared" si="39"/>
        <v>1201013</v>
      </c>
      <c r="F134" s="55">
        <f t="shared" si="40"/>
        <v>50</v>
      </c>
      <c r="G134" s="6" t="str">
        <f t="shared" si="41"/>
        <v>AOSmithHPTU50</v>
      </c>
      <c r="H134" s="116">
        <f t="shared" si="42"/>
        <v>0</v>
      </c>
      <c r="I134" s="154" t="str">
        <f t="shared" si="43"/>
        <v>AmericanHPHE6250</v>
      </c>
      <c r="J134" s="91" t="s">
        <v>188</v>
      </c>
      <c r="K134" s="34">
        <v>3</v>
      </c>
      <c r="L134" s="75">
        <f t="shared" si="65"/>
        <v>12</v>
      </c>
      <c r="M134" s="18" t="s">
        <v>17</v>
      </c>
      <c r="N134" s="122">
        <f>N132+1</f>
        <v>10</v>
      </c>
      <c r="O134" s="169">
        <f t="shared" si="4"/>
        <v>1201013</v>
      </c>
      <c r="P134" s="59" t="str">
        <f t="shared" si="34"/>
        <v>HPHE6250H045DV  (50 gal)</v>
      </c>
      <c r="Q134" s="153">
        <f t="shared" si="5"/>
        <v>1</v>
      </c>
      <c r="R134" s="19" t="s">
        <v>157</v>
      </c>
      <c r="S134" s="20">
        <v>50</v>
      </c>
      <c r="T134" s="31" t="s">
        <v>106</v>
      </c>
      <c r="U134" s="80" t="s">
        <v>106</v>
      </c>
      <c r="V134" s="85" t="str">
        <f t="shared" si="6"/>
        <v>AOSmithHPTU50</v>
      </c>
      <c r="W134" s="115">
        <v>0</v>
      </c>
      <c r="X134" s="45"/>
      <c r="Y134" s="45"/>
      <c r="Z134" s="44"/>
      <c r="AA134" s="126" t="str">
        <f t="shared" si="25"/>
        <v>2,     1201013,   "HPHE6250H045DV  (50 gal)"</v>
      </c>
      <c r="AB134" s="128" t="str">
        <f t="shared" si="69"/>
        <v>American</v>
      </c>
      <c r="AC134" s="129" t="s">
        <v>454</v>
      </c>
      <c r="AD134" s="173">
        <f t="shared" si="8"/>
        <v>1</v>
      </c>
      <c r="AE134" s="126" t="str">
        <f t="shared" si="26"/>
        <v xml:space="preserve">          case  HPHE6250H045DV  (50 gal)   :   "AmericanHPHE6250"</v>
      </c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18"/>
      <c r="AX134" s="18"/>
      <c r="AY134" s="18"/>
      <c r="AZ134" s="18"/>
      <c r="BA134" s="18"/>
      <c r="BB134" s="18"/>
      <c r="BC134" s="18"/>
      <c r="BD134" s="18"/>
      <c r="BE134" s="18"/>
      <c r="BF134" s="18"/>
      <c r="BG134" s="18"/>
      <c r="BH134" s="18"/>
      <c r="BI134" s="18"/>
      <c r="BJ134" s="18"/>
      <c r="BK134" s="18"/>
      <c r="BL134" s="18"/>
      <c r="BM134" s="18"/>
      <c r="BN134" s="18"/>
      <c r="BO134" s="18"/>
      <c r="BP134" s="18"/>
      <c r="BQ134" s="18"/>
      <c r="BR134" s="18"/>
      <c r="BS134" s="18"/>
      <c r="BT134" s="18"/>
      <c r="BU134" s="18"/>
      <c r="BV134" s="18"/>
      <c r="BW134" s="18"/>
      <c r="BX134" s="18"/>
      <c r="BY134" s="18"/>
      <c r="BZ134" s="18"/>
      <c r="CA134" s="18"/>
      <c r="CB134" s="18"/>
      <c r="CC134" s="18"/>
      <c r="CD134" s="18"/>
      <c r="CE134" s="18"/>
      <c r="CF134" s="18"/>
      <c r="CG134" s="18"/>
      <c r="CH134" s="18"/>
      <c r="CI134" s="18"/>
      <c r="CJ134" s="18"/>
      <c r="CK134" s="18"/>
      <c r="CL134" s="18"/>
      <c r="CM134" s="18"/>
      <c r="CN134" s="18"/>
      <c r="CO134" s="18"/>
      <c r="CP134" s="18"/>
      <c r="CQ134" s="18"/>
      <c r="CR134" s="18"/>
      <c r="CS134" s="18"/>
      <c r="CT134" s="18"/>
      <c r="CU134" s="18"/>
      <c r="CV134" s="18"/>
      <c r="CW134" s="18"/>
      <c r="CX134" s="18"/>
      <c r="CY134" s="18"/>
      <c r="CZ134" s="18"/>
      <c r="DA134" s="18"/>
      <c r="DB134" s="18"/>
      <c r="DC134" s="18"/>
      <c r="DD134" s="18"/>
      <c r="DE134" s="18"/>
      <c r="DF134" s="18"/>
      <c r="DG134" s="18"/>
      <c r="DH134" s="18"/>
      <c r="DI134" s="18"/>
      <c r="DJ134" s="18"/>
      <c r="DK134" s="18"/>
      <c r="DL134" s="18"/>
      <c r="DM134" s="18"/>
      <c r="DN134" s="18"/>
      <c r="DO134" s="18"/>
      <c r="DP134" s="18"/>
      <c r="DQ134" s="18"/>
      <c r="DR134" s="18"/>
      <c r="DS134" s="18"/>
      <c r="DT134" s="18"/>
      <c r="DU134" s="18"/>
      <c r="DV134" s="18"/>
      <c r="DW134" s="18"/>
      <c r="DX134" s="18"/>
      <c r="DY134" s="18"/>
      <c r="DZ134" s="18"/>
      <c r="EA134" s="18"/>
      <c r="EB134" s="18"/>
      <c r="EC134" s="18"/>
      <c r="ED134" s="18"/>
      <c r="EE134" s="18"/>
      <c r="EF134" s="18"/>
      <c r="EG134" s="18"/>
      <c r="EH134" s="18"/>
      <c r="EI134" s="18"/>
      <c r="EJ134" s="18"/>
      <c r="EK134" s="18"/>
      <c r="EL134" s="18"/>
      <c r="EM134" s="18"/>
      <c r="EN134" s="18"/>
      <c r="EO134" s="18"/>
      <c r="EP134" s="18"/>
      <c r="EQ134" s="18"/>
      <c r="ER134" s="18"/>
      <c r="ES134" s="18"/>
      <c r="ET134" s="18"/>
      <c r="EU134" s="18"/>
      <c r="EV134" s="18"/>
      <c r="EW134" s="18"/>
      <c r="EX134" s="18"/>
      <c r="EY134" s="18"/>
      <c r="EZ134" s="18"/>
      <c r="FA134" s="18"/>
      <c r="FB134" s="18"/>
      <c r="FC134" s="18"/>
      <c r="FD134" s="18"/>
      <c r="FE134" s="18"/>
      <c r="FF134" s="18"/>
      <c r="FG134" s="18"/>
      <c r="FH134" s="18"/>
      <c r="FI134" s="18"/>
      <c r="FJ134" s="18"/>
      <c r="FK134" s="18"/>
      <c r="FL134" s="18"/>
      <c r="FM134" s="18"/>
      <c r="FN134" s="18"/>
      <c r="FO134" s="18"/>
      <c r="FP134" s="18"/>
      <c r="FQ134" s="18"/>
      <c r="FR134" s="18"/>
      <c r="FS134" s="18"/>
      <c r="FT134" s="18"/>
      <c r="FU134" s="18"/>
      <c r="FV134" s="18"/>
      <c r="FW134" s="18"/>
      <c r="FX134" s="18"/>
      <c r="FY134" s="18"/>
      <c r="FZ134" s="18"/>
      <c r="GA134" s="18"/>
      <c r="GB134" s="18"/>
      <c r="GC134" s="18"/>
      <c r="GD134" s="18"/>
      <c r="GE134" s="18"/>
      <c r="GF134" s="18"/>
      <c r="GG134" s="18"/>
      <c r="GH134" s="18"/>
      <c r="GI134" s="18"/>
      <c r="GJ134" s="18"/>
      <c r="GK134" s="18"/>
      <c r="GL134" s="18"/>
      <c r="GM134" s="18"/>
      <c r="GN134" s="18"/>
      <c r="GO134" s="18"/>
      <c r="GP134" s="18"/>
      <c r="GQ134" s="18"/>
      <c r="GR134" s="18"/>
      <c r="GS134" s="18"/>
      <c r="GT134" s="18"/>
      <c r="GU134" s="18"/>
      <c r="GV134" s="18"/>
      <c r="GW134" s="18"/>
      <c r="GX134" s="18"/>
      <c r="GY134" s="18"/>
      <c r="GZ134" s="18"/>
      <c r="HA134" s="18"/>
      <c r="HB134" s="18"/>
      <c r="HC134" s="18"/>
      <c r="HD134" s="18"/>
      <c r="HE134" s="18"/>
      <c r="HF134" s="18"/>
      <c r="HG134" s="18"/>
      <c r="HH134" s="18"/>
      <c r="HI134" s="18"/>
      <c r="HJ134" s="18"/>
      <c r="HK134" s="18"/>
      <c r="HL134" s="18"/>
      <c r="HM134" s="18"/>
      <c r="HN134" s="18"/>
      <c r="HO134" s="18"/>
      <c r="HP134" s="18"/>
      <c r="HQ134" s="18"/>
      <c r="HR134" s="18"/>
      <c r="HS134" s="18"/>
      <c r="HT134" s="18"/>
      <c r="HU134" s="18"/>
      <c r="HV134" s="18"/>
      <c r="HW134" s="18"/>
      <c r="HX134" s="18"/>
      <c r="HY134" s="18"/>
      <c r="HZ134" s="18"/>
      <c r="IA134" s="18"/>
      <c r="IB134" s="18"/>
      <c r="IC134" s="18"/>
      <c r="ID134" s="18"/>
      <c r="IE134" s="18"/>
      <c r="IF134" s="18"/>
      <c r="IG134" s="18"/>
      <c r="IH134" s="18"/>
      <c r="II134" s="18"/>
      <c r="IJ134" s="18"/>
      <c r="IK134" s="18"/>
      <c r="IL134" s="18"/>
      <c r="IM134" s="18"/>
      <c r="IN134" s="18"/>
      <c r="IO134" s="18"/>
      <c r="IP134" s="18"/>
      <c r="IQ134" s="18"/>
      <c r="IR134" s="18"/>
      <c r="IS134" s="18"/>
      <c r="IT134" s="18"/>
      <c r="IU134" s="18"/>
      <c r="IV134" s="18"/>
      <c r="IW134" s="18"/>
      <c r="IX134" s="18"/>
      <c r="IY134" s="18"/>
      <c r="IZ134" s="18"/>
      <c r="JA134" s="18"/>
      <c r="JB134" s="18"/>
      <c r="JC134" s="18"/>
      <c r="JD134" s="18"/>
      <c r="JE134" s="18"/>
      <c r="JF134" s="18"/>
      <c r="JG134" s="18"/>
      <c r="JH134" s="18"/>
      <c r="JI134" s="18"/>
      <c r="JJ134" s="18"/>
      <c r="JK134" s="18"/>
      <c r="JL134" s="18"/>
      <c r="JM134" s="18"/>
      <c r="JN134" s="18"/>
      <c r="JO134" s="18"/>
      <c r="JP134" s="18"/>
      <c r="JQ134" s="18"/>
      <c r="JR134" s="18"/>
      <c r="JS134" s="18"/>
      <c r="JT134" s="18"/>
      <c r="JU134" s="18"/>
      <c r="JV134" s="18"/>
      <c r="JW134" s="18"/>
      <c r="JX134" s="18"/>
      <c r="JY134" s="18"/>
      <c r="JZ134" s="18"/>
      <c r="KA134" s="18"/>
      <c r="KB134" s="18"/>
      <c r="KC134" s="18"/>
      <c r="KD134" s="18"/>
      <c r="KE134" s="18"/>
      <c r="KF134" s="18"/>
      <c r="KG134" s="18"/>
      <c r="KH134" s="18"/>
      <c r="KI134" s="18"/>
      <c r="KJ134" s="18"/>
      <c r="KK134" s="18"/>
      <c r="KL134" s="18"/>
      <c r="KM134" s="18"/>
      <c r="KN134" s="18"/>
      <c r="KO134" s="18"/>
      <c r="KP134" s="18"/>
      <c r="KQ134" s="18"/>
      <c r="KR134" s="18"/>
      <c r="KS134" s="18"/>
      <c r="KT134" s="18"/>
      <c r="KU134" s="18"/>
      <c r="KV134" s="18"/>
      <c r="KW134" s="18"/>
      <c r="KX134" s="18"/>
      <c r="KY134" s="18"/>
      <c r="KZ134" s="18"/>
      <c r="LA134" s="18"/>
      <c r="LB134" s="18"/>
      <c r="LC134" s="18"/>
      <c r="LD134" s="18"/>
      <c r="LE134" s="18"/>
      <c r="LF134" s="18"/>
      <c r="LG134" s="18"/>
      <c r="LH134" s="18"/>
      <c r="LI134" s="18"/>
      <c r="LJ134" s="18"/>
      <c r="LK134" s="18"/>
      <c r="LL134" s="18"/>
      <c r="LM134" s="18"/>
      <c r="LN134" s="18"/>
      <c r="LO134" s="18"/>
      <c r="LP134" s="18"/>
      <c r="LQ134" s="18"/>
      <c r="LR134" s="18"/>
      <c r="LS134" s="18"/>
      <c r="LT134" s="18"/>
      <c r="LU134" s="18"/>
      <c r="LV134" s="18"/>
      <c r="LW134" s="18"/>
      <c r="LX134" s="18"/>
      <c r="LY134" s="18"/>
      <c r="LZ134" s="18"/>
      <c r="MA134" s="18"/>
      <c r="MB134" s="18"/>
      <c r="MC134" s="18"/>
      <c r="MD134" s="18"/>
      <c r="ME134" s="18"/>
      <c r="MF134" s="18"/>
      <c r="MG134" s="18"/>
      <c r="MH134" s="18"/>
      <c r="MI134" s="18"/>
      <c r="MJ134" s="18"/>
      <c r="MK134" s="18"/>
      <c r="ML134" s="18"/>
      <c r="MM134" s="18"/>
      <c r="MN134" s="18"/>
      <c r="MO134" s="18"/>
      <c r="MP134" s="18"/>
      <c r="MQ134" s="18"/>
      <c r="MR134" s="18"/>
      <c r="MS134" s="18"/>
      <c r="MT134" s="18"/>
      <c r="MU134" s="18"/>
      <c r="MV134" s="18"/>
      <c r="MW134" s="18"/>
      <c r="MX134" s="18"/>
      <c r="MY134" s="18"/>
      <c r="MZ134" s="18"/>
      <c r="NA134" s="18"/>
      <c r="NB134" s="18"/>
      <c r="NC134" s="18"/>
      <c r="ND134" s="18"/>
      <c r="NE134" s="18"/>
      <c r="NF134" s="18"/>
      <c r="NG134" s="18"/>
      <c r="NH134" s="18"/>
      <c r="NI134" s="18"/>
      <c r="NJ134" s="18"/>
      <c r="NK134" s="18"/>
      <c r="NL134" s="18"/>
      <c r="NM134" s="18"/>
      <c r="NN134" s="18"/>
      <c r="NO134" s="18"/>
      <c r="NP134" s="18"/>
      <c r="NQ134" s="18"/>
      <c r="NR134" s="18"/>
      <c r="NS134" s="18"/>
      <c r="NT134" s="18"/>
      <c r="NU134" s="18"/>
      <c r="NV134" s="18"/>
      <c r="NW134" s="18"/>
      <c r="NX134" s="18"/>
      <c r="NY134" s="18"/>
      <c r="NZ134" s="18"/>
      <c r="OA134" s="18"/>
      <c r="OB134" s="18"/>
      <c r="OC134" s="18"/>
      <c r="OD134" s="18"/>
      <c r="OE134" s="18"/>
      <c r="OF134" s="18"/>
      <c r="OG134" s="18"/>
      <c r="OH134" s="18"/>
      <c r="OI134" s="18"/>
      <c r="OJ134" s="18"/>
      <c r="OK134" s="18"/>
      <c r="OL134" s="18"/>
      <c r="OM134" s="18"/>
      <c r="ON134" s="18"/>
      <c r="OO134" s="18"/>
      <c r="OP134" s="18"/>
      <c r="OQ134" s="18"/>
      <c r="OR134" s="18"/>
      <c r="OS134" s="18"/>
      <c r="OT134" s="18"/>
      <c r="OU134" s="18"/>
      <c r="OV134" s="18"/>
      <c r="OW134" s="18"/>
      <c r="OX134" s="18"/>
      <c r="OY134" s="18"/>
      <c r="OZ134" s="18"/>
      <c r="PA134" s="18"/>
      <c r="PB134" s="18"/>
      <c r="PC134" s="18"/>
      <c r="PD134" s="18"/>
      <c r="PE134" s="18"/>
      <c r="PF134" s="18"/>
      <c r="PG134" s="18"/>
      <c r="PH134" s="18"/>
      <c r="PI134" s="18"/>
      <c r="PJ134" s="18"/>
      <c r="PK134" s="18"/>
      <c r="PL134" s="18"/>
      <c r="PM134" s="18"/>
      <c r="PN134" s="18"/>
      <c r="PO134" s="18"/>
      <c r="PP134" s="18"/>
      <c r="PQ134" s="18"/>
      <c r="PR134" s="18"/>
      <c r="PS134" s="18"/>
      <c r="PT134" s="18"/>
      <c r="PU134" s="18"/>
      <c r="PV134" s="18"/>
      <c r="PW134" s="18"/>
      <c r="PX134" s="18"/>
      <c r="PY134" s="18"/>
      <c r="PZ134" s="18"/>
      <c r="QA134" s="18"/>
      <c r="QB134" s="18"/>
      <c r="QC134" s="18"/>
      <c r="QD134" s="18"/>
      <c r="QE134" s="18"/>
      <c r="QF134" s="18"/>
      <c r="QG134" s="18"/>
      <c r="QH134" s="18"/>
      <c r="QI134" s="18"/>
      <c r="QJ134" s="18"/>
      <c r="QK134" s="18"/>
      <c r="QL134" s="18"/>
      <c r="QM134" s="18"/>
      <c r="QN134" s="18"/>
      <c r="QO134" s="18"/>
      <c r="QP134" s="18"/>
      <c r="QQ134" s="18"/>
      <c r="QR134" s="18"/>
      <c r="QS134" s="18"/>
      <c r="QT134" s="18"/>
      <c r="QU134" s="18"/>
      <c r="QV134" s="18"/>
      <c r="QW134" s="18"/>
      <c r="QX134" s="18"/>
      <c r="QY134" s="18"/>
      <c r="QZ134" s="18"/>
      <c r="RA134" s="18"/>
      <c r="RB134" s="18"/>
      <c r="RC134" s="18"/>
      <c r="RD134" s="18"/>
      <c r="RE134" s="18"/>
      <c r="RF134" s="18"/>
      <c r="RG134" s="18"/>
      <c r="RH134" s="18"/>
      <c r="RI134" s="18"/>
      <c r="RJ134" s="18"/>
      <c r="RK134" s="18"/>
      <c r="RL134" s="18"/>
      <c r="RM134" s="18"/>
      <c r="RN134" s="18"/>
      <c r="RO134" s="18"/>
      <c r="RP134" s="18"/>
      <c r="RQ134" s="18"/>
      <c r="RR134" s="18"/>
      <c r="RS134" s="18"/>
      <c r="RT134" s="18"/>
      <c r="RU134" s="18"/>
      <c r="RV134" s="18"/>
      <c r="RW134" s="18"/>
      <c r="RX134" s="18"/>
      <c r="RY134" s="18"/>
      <c r="RZ134" s="18"/>
      <c r="SA134" s="18"/>
      <c r="SB134" s="18"/>
      <c r="SC134" s="18"/>
      <c r="SD134" s="18"/>
      <c r="SE134" s="18"/>
      <c r="SF134" s="18"/>
      <c r="SG134" s="18"/>
      <c r="SH134" s="18"/>
      <c r="SI134" s="18"/>
      <c r="SJ134" s="18"/>
      <c r="SK134" s="18"/>
      <c r="SL134" s="18"/>
      <c r="SM134" s="18"/>
      <c r="SN134" s="18"/>
      <c r="SO134" s="18"/>
      <c r="SP134" s="18"/>
      <c r="SQ134" s="18"/>
      <c r="SR134" s="18"/>
      <c r="SS134" s="18"/>
      <c r="ST134" s="18"/>
      <c r="SU134" s="18"/>
      <c r="SV134" s="18"/>
      <c r="SW134" s="18"/>
      <c r="SX134" s="18"/>
      <c r="SY134" s="18"/>
      <c r="SZ134" s="18"/>
      <c r="TA134" s="18"/>
      <c r="TB134" s="18"/>
      <c r="TC134" s="18"/>
      <c r="TD134" s="18"/>
      <c r="TE134" s="18"/>
      <c r="TF134" s="18"/>
      <c r="TG134" s="18"/>
      <c r="TH134" s="18"/>
      <c r="TI134" s="18"/>
      <c r="TJ134" s="18"/>
      <c r="TK134" s="18"/>
      <c r="TL134" s="18"/>
      <c r="TM134" s="18"/>
      <c r="TN134" s="18"/>
      <c r="TO134" s="18"/>
      <c r="TP134" s="18"/>
      <c r="TQ134" s="18"/>
      <c r="TR134" s="18"/>
      <c r="TS134" s="18"/>
      <c r="TT134" s="18"/>
      <c r="TU134" s="18"/>
      <c r="TV134" s="18"/>
      <c r="TW134" s="18"/>
      <c r="TX134" s="18"/>
      <c r="TY134" s="18"/>
      <c r="TZ134" s="18"/>
      <c r="UA134" s="18"/>
      <c r="UB134" s="18"/>
      <c r="UC134" s="18"/>
      <c r="UD134" s="18"/>
      <c r="UE134" s="18"/>
      <c r="UF134" s="18"/>
      <c r="UG134" s="18"/>
      <c r="UH134" s="18"/>
      <c r="UI134" s="18"/>
      <c r="UJ134" s="18"/>
      <c r="UK134" s="18"/>
      <c r="UL134" s="18"/>
      <c r="UM134" s="18"/>
      <c r="UN134" s="18"/>
      <c r="UO134" s="18"/>
      <c r="UP134" s="18"/>
      <c r="UQ134" s="18"/>
      <c r="UR134" s="18"/>
      <c r="US134" s="18"/>
      <c r="UT134" s="18"/>
      <c r="UU134" s="18"/>
      <c r="UV134" s="18"/>
      <c r="UW134" s="18"/>
      <c r="UX134" s="18"/>
      <c r="UY134" s="18"/>
      <c r="UZ134" s="18"/>
      <c r="VA134" s="18"/>
      <c r="VB134" s="18"/>
      <c r="VC134" s="18"/>
      <c r="VD134" s="18"/>
      <c r="VE134" s="18"/>
      <c r="VF134" s="18"/>
      <c r="VG134" s="18"/>
      <c r="VH134" s="18"/>
      <c r="VI134" s="18"/>
      <c r="VJ134" s="18"/>
      <c r="VK134" s="18"/>
      <c r="VL134" s="18"/>
      <c r="VM134" s="18"/>
      <c r="VN134" s="18"/>
      <c r="VO134" s="18"/>
      <c r="VP134" s="18"/>
      <c r="VQ134" s="18"/>
      <c r="VR134" s="18"/>
      <c r="VS134" s="18"/>
      <c r="VT134" s="18"/>
      <c r="VU134" s="18"/>
      <c r="VV134" s="18"/>
      <c r="VW134" s="18"/>
      <c r="VX134" s="18"/>
      <c r="VY134" s="18"/>
      <c r="VZ134" s="18"/>
      <c r="WA134" s="18"/>
      <c r="WB134" s="18"/>
      <c r="WC134" s="18"/>
      <c r="WD134" s="18"/>
      <c r="WE134" s="18"/>
      <c r="WF134" s="18"/>
      <c r="WG134" s="18"/>
      <c r="WH134" s="18"/>
      <c r="WI134" s="18"/>
      <c r="WJ134" s="18"/>
      <c r="WK134" s="18"/>
      <c r="WL134" s="18"/>
      <c r="WM134" s="18"/>
      <c r="WN134" s="18"/>
      <c r="WO134" s="18"/>
      <c r="WP134" s="18"/>
      <c r="WQ134" s="18"/>
      <c r="WR134" s="18"/>
      <c r="WS134" s="18"/>
      <c r="WT134" s="18"/>
      <c r="WU134" s="18"/>
      <c r="WV134" s="18"/>
      <c r="WW134" s="18"/>
      <c r="WX134" s="18"/>
      <c r="WY134" s="18"/>
      <c r="WZ134" s="18"/>
      <c r="XA134" s="18"/>
      <c r="XB134" s="18"/>
      <c r="XC134" s="18"/>
      <c r="XD134" s="18"/>
      <c r="XE134" s="18"/>
      <c r="XF134" s="18"/>
      <c r="XG134" s="18"/>
      <c r="XH134" s="18"/>
      <c r="XI134" s="18"/>
      <c r="XJ134" s="18"/>
      <c r="XK134" s="18"/>
      <c r="XL134" s="18"/>
      <c r="XM134" s="18"/>
      <c r="XN134" s="18"/>
      <c r="XO134" s="18"/>
      <c r="XP134" s="18"/>
      <c r="XQ134" s="18"/>
      <c r="XR134" s="18"/>
      <c r="XS134" s="18"/>
      <c r="XT134" s="18"/>
      <c r="XU134" s="18"/>
      <c r="XV134" s="18"/>
      <c r="XW134" s="18"/>
      <c r="XX134" s="18"/>
      <c r="XY134" s="18"/>
      <c r="XZ134" s="18"/>
      <c r="YA134" s="18"/>
      <c r="YB134" s="18"/>
      <c r="YC134" s="18"/>
      <c r="YD134" s="18"/>
      <c r="YE134" s="18"/>
      <c r="YF134" s="18"/>
      <c r="YG134" s="18"/>
      <c r="YH134" s="18"/>
      <c r="YI134" s="18"/>
      <c r="YJ134" s="18"/>
      <c r="YK134" s="18"/>
      <c r="YL134" s="18"/>
      <c r="YM134" s="18"/>
      <c r="YN134" s="18"/>
      <c r="YO134" s="18"/>
      <c r="YP134" s="18"/>
      <c r="YQ134" s="18"/>
      <c r="YR134" s="18"/>
      <c r="YS134" s="18"/>
      <c r="YT134" s="18"/>
      <c r="YU134" s="18"/>
      <c r="YV134" s="18"/>
      <c r="YW134" s="18"/>
      <c r="YX134" s="18"/>
      <c r="YY134" s="18"/>
      <c r="YZ134" s="18"/>
      <c r="ZA134" s="18"/>
      <c r="ZB134" s="18"/>
      <c r="ZC134" s="18"/>
      <c r="ZD134" s="18"/>
      <c r="ZE134" s="18"/>
      <c r="ZF134" s="18"/>
      <c r="ZG134" s="18"/>
      <c r="ZH134" s="18"/>
      <c r="ZI134" s="18"/>
      <c r="ZJ134" s="18"/>
      <c r="ZK134" s="18"/>
      <c r="ZL134" s="18"/>
      <c r="ZM134" s="18"/>
      <c r="ZN134" s="18"/>
      <c r="ZO134" s="18"/>
      <c r="ZP134" s="18"/>
      <c r="ZQ134" s="18"/>
      <c r="ZR134" s="18"/>
      <c r="ZS134" s="18"/>
      <c r="ZT134" s="18"/>
      <c r="ZU134" s="18"/>
      <c r="ZV134" s="18"/>
      <c r="ZW134" s="18"/>
      <c r="ZX134" s="18"/>
      <c r="ZY134" s="18"/>
      <c r="ZZ134" s="18"/>
      <c r="AAA134" s="18"/>
      <c r="AAB134" s="18"/>
      <c r="AAC134" s="18"/>
      <c r="AAD134" s="18"/>
      <c r="AAE134" s="18"/>
      <c r="AAF134" s="18"/>
      <c r="AAG134" s="18"/>
      <c r="AAH134" s="18"/>
      <c r="AAI134" s="18"/>
      <c r="AAJ134" s="18"/>
      <c r="AAK134" s="18"/>
      <c r="AAL134" s="18"/>
      <c r="AAM134" s="18"/>
      <c r="AAN134" s="18"/>
      <c r="AAO134" s="18"/>
      <c r="AAP134" s="18"/>
      <c r="AAQ134" s="18"/>
      <c r="AAR134" s="18"/>
      <c r="AAS134" s="18"/>
      <c r="AAT134" s="18"/>
      <c r="AAU134" s="18"/>
      <c r="AAV134" s="18"/>
      <c r="AAW134" s="18"/>
      <c r="AAX134" s="18"/>
      <c r="AAY134" s="18"/>
      <c r="AAZ134" s="18"/>
      <c r="ABA134" s="18"/>
      <c r="ABB134" s="18"/>
      <c r="ABC134" s="18"/>
      <c r="ABD134" s="18"/>
      <c r="ABE134" s="18"/>
      <c r="ABF134" s="18"/>
      <c r="ABG134" s="18"/>
      <c r="ABH134" s="18"/>
      <c r="ABI134" s="18"/>
      <c r="ABJ134" s="18"/>
      <c r="ABK134" s="18"/>
      <c r="ABL134" s="18"/>
      <c r="ABM134" s="18"/>
      <c r="ABN134" s="18"/>
      <c r="ABO134" s="18"/>
      <c r="ABP134" s="18"/>
      <c r="ABQ134" s="18"/>
      <c r="ABR134" s="18"/>
      <c r="ABS134" s="18"/>
      <c r="ABT134" s="18"/>
      <c r="ABU134" s="18"/>
      <c r="ABV134" s="18"/>
      <c r="ABW134" s="18"/>
      <c r="ABX134" s="18"/>
      <c r="ABY134" s="18"/>
      <c r="ABZ134" s="18"/>
      <c r="ACA134" s="18"/>
      <c r="ACB134" s="18"/>
      <c r="ACC134" s="18"/>
      <c r="ACD134" s="18"/>
      <c r="ACE134" s="18"/>
      <c r="ACF134" s="18"/>
      <c r="ACG134" s="18"/>
      <c r="ACH134" s="18"/>
      <c r="ACI134" s="18"/>
      <c r="ACJ134" s="18"/>
      <c r="ACK134" s="18"/>
      <c r="ACL134" s="18"/>
      <c r="ACM134" s="18"/>
      <c r="ACN134" s="18"/>
      <c r="ACO134" s="18"/>
      <c r="ACP134" s="18"/>
      <c r="ACQ134" s="18"/>
      <c r="ACR134" s="18"/>
      <c r="ACS134" s="18"/>
      <c r="ACT134" s="18"/>
      <c r="ACU134" s="18"/>
      <c r="ACV134" s="18"/>
      <c r="ACW134" s="18"/>
      <c r="ACX134" s="18"/>
      <c r="ACY134" s="18"/>
      <c r="ACZ134" s="18"/>
      <c r="ADA134" s="18"/>
      <c r="ADB134" s="18"/>
      <c r="ADC134" s="18"/>
      <c r="ADD134" s="18"/>
      <c r="ADE134" s="18"/>
      <c r="ADF134" s="18"/>
      <c r="ADG134" s="18"/>
      <c r="ADH134" s="18"/>
      <c r="ADI134" s="18"/>
      <c r="ADJ134" s="18"/>
      <c r="ADK134" s="18"/>
      <c r="ADL134" s="18"/>
      <c r="ADM134" s="18"/>
      <c r="ADN134" s="18"/>
      <c r="ADO134" s="18"/>
      <c r="ADP134" s="18"/>
      <c r="ADQ134" s="18"/>
      <c r="ADR134" s="18"/>
      <c r="ADS134" s="18"/>
      <c r="ADT134" s="18"/>
      <c r="ADU134" s="18"/>
      <c r="ADV134" s="18"/>
      <c r="ADW134" s="18"/>
      <c r="ADX134" s="18"/>
      <c r="ADY134" s="18"/>
      <c r="ADZ134" s="18"/>
      <c r="AEA134" s="18"/>
      <c r="AEB134" s="18"/>
      <c r="AEC134" s="18"/>
      <c r="AED134" s="18"/>
      <c r="AEE134" s="18"/>
      <c r="AEF134" s="18"/>
      <c r="AEG134" s="18"/>
      <c r="AEH134" s="18"/>
      <c r="AEI134" s="18"/>
      <c r="AEJ134" s="18"/>
      <c r="AEK134" s="18"/>
      <c r="AEL134" s="18"/>
      <c r="AEM134" s="18"/>
      <c r="AEN134" s="18"/>
      <c r="AEO134" s="18"/>
      <c r="AEP134" s="18"/>
      <c r="AEQ134" s="18"/>
      <c r="AER134" s="18"/>
      <c r="AES134" s="18"/>
      <c r="AET134" s="18"/>
      <c r="AEU134" s="18"/>
      <c r="AEV134" s="18"/>
      <c r="AEW134" s="18"/>
      <c r="AEX134" s="18"/>
      <c r="AEY134" s="18"/>
      <c r="AEZ134" s="18"/>
      <c r="AFA134" s="18"/>
      <c r="AFB134" s="18"/>
      <c r="AFC134" s="18"/>
      <c r="AFD134" s="18"/>
      <c r="AFE134" s="18"/>
      <c r="AFF134" s="18"/>
      <c r="AFG134" s="18"/>
      <c r="AFH134" s="18"/>
      <c r="AFI134" s="18"/>
      <c r="AFJ134" s="18"/>
      <c r="AFK134" s="18"/>
      <c r="AFL134" s="18"/>
      <c r="AFM134" s="18"/>
      <c r="AFN134" s="18"/>
      <c r="AFO134" s="18"/>
      <c r="AFP134" s="18"/>
      <c r="AFQ134" s="18"/>
      <c r="AFR134" s="18"/>
      <c r="AFS134" s="18"/>
      <c r="AFT134" s="18"/>
      <c r="AFU134" s="18"/>
      <c r="AFV134" s="18"/>
      <c r="AFW134" s="18"/>
      <c r="AFX134" s="18"/>
      <c r="AFY134" s="18"/>
      <c r="AFZ134" s="18"/>
      <c r="AGA134" s="18"/>
      <c r="AGB134" s="18"/>
      <c r="AGC134" s="18"/>
      <c r="AGD134" s="18"/>
      <c r="AGE134" s="18"/>
      <c r="AGF134" s="18"/>
      <c r="AGG134" s="18"/>
      <c r="AGH134" s="18"/>
      <c r="AGI134" s="18"/>
      <c r="AGJ134" s="18"/>
      <c r="AGK134" s="18"/>
      <c r="AGL134" s="18"/>
      <c r="AGM134" s="18"/>
      <c r="AGN134" s="18"/>
      <c r="AGO134" s="18"/>
      <c r="AGP134" s="18"/>
      <c r="AGQ134" s="18"/>
      <c r="AGR134" s="18"/>
      <c r="AGS134" s="18"/>
      <c r="AGT134" s="18"/>
      <c r="AGU134" s="18"/>
      <c r="AGV134" s="18"/>
      <c r="AGW134" s="18"/>
      <c r="AGX134" s="18"/>
      <c r="AGY134" s="18"/>
      <c r="AGZ134" s="18"/>
      <c r="AHA134" s="18"/>
      <c r="AHB134" s="18"/>
      <c r="AHC134" s="18"/>
      <c r="AHD134" s="18"/>
      <c r="AHE134" s="18"/>
      <c r="AHF134" s="18"/>
      <c r="AHG134" s="18"/>
      <c r="AHH134" s="18"/>
      <c r="AHI134" s="18"/>
      <c r="AHJ134" s="18"/>
      <c r="AHK134" s="18"/>
      <c r="AHL134" s="18"/>
      <c r="AHM134" s="18"/>
      <c r="AHN134" s="18"/>
      <c r="AHO134" s="18"/>
      <c r="AHP134" s="18"/>
      <c r="AHQ134" s="18"/>
      <c r="AHR134" s="18"/>
      <c r="AHS134" s="18"/>
      <c r="AHT134" s="18"/>
      <c r="AHU134" s="18"/>
      <c r="AHV134" s="18"/>
      <c r="AHW134" s="18"/>
      <c r="AHX134" s="18"/>
      <c r="AHY134" s="18"/>
      <c r="AHZ134" s="18"/>
      <c r="AIA134" s="18"/>
      <c r="AIB134" s="18"/>
      <c r="AIC134" s="18"/>
      <c r="AID134" s="18"/>
      <c r="AIE134" s="18"/>
      <c r="AIF134" s="18"/>
      <c r="AIG134" s="18"/>
      <c r="AIH134" s="18"/>
      <c r="AII134" s="18"/>
      <c r="AIJ134" s="18"/>
      <c r="AIK134" s="18"/>
      <c r="AIL134" s="18"/>
      <c r="AIM134" s="18"/>
      <c r="AIN134" s="18"/>
      <c r="AIO134" s="18"/>
      <c r="AIP134" s="18"/>
      <c r="AIQ134" s="18"/>
      <c r="AIR134" s="18"/>
      <c r="AIS134" s="18"/>
      <c r="AIT134" s="18"/>
      <c r="AIU134" s="18"/>
      <c r="AIV134" s="18"/>
      <c r="AIW134" s="18"/>
      <c r="AIX134" s="18"/>
      <c r="AIY134" s="18"/>
      <c r="AIZ134" s="18"/>
      <c r="AJA134" s="18"/>
      <c r="AJB134" s="18"/>
      <c r="AJC134" s="18"/>
      <c r="AJD134" s="18"/>
      <c r="AJE134" s="18"/>
      <c r="AJF134" s="18"/>
      <c r="AJG134" s="18"/>
      <c r="AJH134" s="18"/>
      <c r="AJI134" s="18"/>
      <c r="AJJ134" s="18"/>
      <c r="AJK134" s="18"/>
      <c r="AJL134" s="18"/>
      <c r="AJM134" s="18"/>
      <c r="AJN134" s="18"/>
      <c r="AJO134" s="18"/>
      <c r="AJP134" s="18"/>
      <c r="AJQ134" s="18"/>
      <c r="AJR134" s="18"/>
      <c r="AJS134" s="18"/>
      <c r="AJT134" s="18"/>
      <c r="AJU134" s="18"/>
      <c r="AJV134" s="18"/>
      <c r="AJW134" s="18"/>
      <c r="AJX134" s="18"/>
      <c r="AJY134" s="18"/>
      <c r="AJZ134" s="18"/>
      <c r="AKA134" s="18"/>
      <c r="AKB134" s="18"/>
      <c r="AKC134" s="18"/>
      <c r="AKD134" s="18"/>
      <c r="AKE134" s="18"/>
      <c r="AKF134" s="18"/>
      <c r="AKG134" s="18"/>
      <c r="AKH134" s="18"/>
      <c r="AKI134" s="18"/>
      <c r="AKJ134" s="18"/>
      <c r="AKK134" s="18"/>
      <c r="AKL134" s="18"/>
      <c r="AKM134" s="18"/>
      <c r="AKN134" s="18"/>
      <c r="AKO134" s="18"/>
      <c r="AKP134" s="18"/>
      <c r="AKQ134" s="18"/>
      <c r="AKR134" s="18"/>
      <c r="AKS134" s="18"/>
      <c r="AKT134" s="18"/>
      <c r="AKU134" s="18"/>
      <c r="AKV134" s="18"/>
      <c r="AKW134" s="18"/>
      <c r="AKX134" s="18"/>
      <c r="AKY134" s="18"/>
      <c r="AKZ134" s="18"/>
      <c r="ALA134" s="18"/>
      <c r="ALB134" s="18"/>
      <c r="ALC134" s="18"/>
      <c r="ALD134" s="18"/>
      <c r="ALE134" s="18"/>
      <c r="ALF134" s="18"/>
      <c r="ALG134" s="18"/>
      <c r="ALH134" s="18"/>
      <c r="ALI134" s="18"/>
      <c r="ALJ134" s="18"/>
      <c r="ALK134" s="18"/>
      <c r="ALL134" s="18"/>
      <c r="ALM134" s="18"/>
      <c r="ALN134" s="18"/>
      <c r="ALO134" s="18"/>
      <c r="ALP134" s="18"/>
      <c r="ALQ134" s="18"/>
      <c r="ALR134" s="18"/>
      <c r="ALS134" s="18"/>
      <c r="ALT134" s="18"/>
      <c r="ALU134" s="18"/>
      <c r="ALV134" s="18"/>
      <c r="ALW134" s="18"/>
      <c r="ALX134" s="18"/>
      <c r="ALY134" s="18"/>
      <c r="ALZ134" s="18"/>
      <c r="AMA134" s="18"/>
      <c r="AMB134" s="18"/>
      <c r="AMC134" s="18"/>
      <c r="AMD134" s="18"/>
      <c r="AME134" s="18"/>
      <c r="AMF134" s="18"/>
      <c r="AMG134" s="18"/>
      <c r="AMH134" s="18"/>
      <c r="AMI134" s="18"/>
      <c r="AMJ134" s="18"/>
      <c r="AMK134" s="18"/>
      <c r="AML134" s="18"/>
      <c r="AMM134" s="18"/>
      <c r="AMN134" s="18"/>
      <c r="AMO134" s="18"/>
      <c r="AMP134" s="18"/>
      <c r="AMQ134" s="18"/>
      <c r="AMR134" s="18"/>
      <c r="AMS134" s="18"/>
      <c r="AMT134" s="18"/>
      <c r="AMU134" s="18"/>
      <c r="AMV134" s="18"/>
      <c r="AMW134" s="18"/>
      <c r="AMX134" s="18"/>
      <c r="AMY134" s="18"/>
      <c r="AMZ134" s="18"/>
      <c r="ANA134" s="18"/>
      <c r="ANB134" s="18"/>
    </row>
    <row r="135" spans="3:1042" s="6" customFormat="1" ht="15" customHeight="1" x14ac:dyDescent="0.25">
      <c r="C135" s="6" t="str">
        <f t="shared" si="37"/>
        <v>American</v>
      </c>
      <c r="D135" s="6" t="str">
        <f t="shared" si="38"/>
        <v>HPHE6266H045DV 120  (66 gal)</v>
      </c>
      <c r="E135" s="6">
        <f t="shared" si="39"/>
        <v>1201114</v>
      </c>
      <c r="F135" s="55">
        <f t="shared" si="40"/>
        <v>66</v>
      </c>
      <c r="G135" s="6" t="str">
        <f t="shared" si="41"/>
        <v>AOSmithHPTU66</v>
      </c>
      <c r="H135" s="116">
        <f t="shared" si="42"/>
        <v>0</v>
      </c>
      <c r="I135" s="154" t="str">
        <f t="shared" si="43"/>
        <v>AmericanHPHE6266Res</v>
      </c>
      <c r="J135" s="91" t="s">
        <v>188</v>
      </c>
      <c r="K135" s="32">
        <v>1</v>
      </c>
      <c r="L135" s="75">
        <f t="shared" si="65"/>
        <v>12</v>
      </c>
      <c r="M135" s="9" t="s">
        <v>17</v>
      </c>
      <c r="N135" s="62">
        <f t="shared" si="68"/>
        <v>11</v>
      </c>
      <c r="O135" s="169">
        <f t="shared" si="4"/>
        <v>1201114</v>
      </c>
      <c r="P135" s="59" t="str">
        <f t="shared" si="34"/>
        <v>HPHE6266H045DV 120  (66 gal)</v>
      </c>
      <c r="Q135" s="153">
        <f t="shared" si="5"/>
        <v>1</v>
      </c>
      <c r="R135" s="10" t="s">
        <v>63</v>
      </c>
      <c r="S135" s="11">
        <v>66</v>
      </c>
      <c r="T135" s="30" t="s">
        <v>82</v>
      </c>
      <c r="U135" s="80" t="s">
        <v>102</v>
      </c>
      <c r="V135" s="85" t="str">
        <f t="shared" si="6"/>
        <v>AOSmithHPTU66</v>
      </c>
      <c r="W135" s="115">
        <v>0</v>
      </c>
      <c r="X135" s="42">
        <v>3</v>
      </c>
      <c r="Y135" s="43">
        <v>42591</v>
      </c>
      <c r="Z135" s="44" t="s">
        <v>80</v>
      </c>
      <c r="AA135" s="126" t="str">
        <f t="shared" si="25"/>
        <v>2,     1201114,   "HPHE6266H045DV 120  (66 gal)"</v>
      </c>
      <c r="AB135" s="128" t="str">
        <f t="shared" si="69"/>
        <v>American</v>
      </c>
      <c r="AC135" s="129" t="s">
        <v>455</v>
      </c>
      <c r="AD135" s="173">
        <f t="shared" si="8"/>
        <v>1</v>
      </c>
      <c r="AE135" s="126" t="str">
        <f t="shared" si="26"/>
        <v xml:space="preserve">          case  HPHE6266H045DV 120  (66 gal)   :   "AmericanHPHE6266Res"</v>
      </c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</row>
    <row r="136" spans="3:1042" s="6" customFormat="1" ht="15" customHeight="1" x14ac:dyDescent="0.25">
      <c r="C136" s="6" t="str">
        <f t="shared" si="37"/>
        <v>American</v>
      </c>
      <c r="D136" s="6" t="str">
        <f t="shared" si="38"/>
        <v>HPHE6280H045DV 120  (80 gal)</v>
      </c>
      <c r="E136" s="6">
        <f t="shared" si="39"/>
        <v>1201215</v>
      </c>
      <c r="F136" s="55">
        <f t="shared" si="40"/>
        <v>80</v>
      </c>
      <c r="G136" s="6" t="str">
        <f t="shared" si="41"/>
        <v>AOSmithHPTU80</v>
      </c>
      <c r="H136" s="116">
        <f t="shared" si="42"/>
        <v>0</v>
      </c>
      <c r="I136" s="154" t="str">
        <f t="shared" si="43"/>
        <v>AmericanHPHE6280Res</v>
      </c>
      <c r="J136" s="91" t="s">
        <v>188</v>
      </c>
      <c r="K136" s="32">
        <v>1</v>
      </c>
      <c r="L136" s="75">
        <f t="shared" si="65"/>
        <v>12</v>
      </c>
      <c r="M136" s="9" t="s">
        <v>17</v>
      </c>
      <c r="N136" s="62">
        <f t="shared" si="68"/>
        <v>12</v>
      </c>
      <c r="O136" s="169">
        <f t="shared" si="4"/>
        <v>1201215</v>
      </c>
      <c r="P136" s="59" t="str">
        <f t="shared" si="34"/>
        <v>HPHE6280H045DV 120  (80 gal)</v>
      </c>
      <c r="Q136" s="153">
        <f t="shared" si="5"/>
        <v>1</v>
      </c>
      <c r="R136" s="10" t="s">
        <v>64</v>
      </c>
      <c r="S136" s="11">
        <v>80</v>
      </c>
      <c r="T136" s="30" t="s">
        <v>83</v>
      </c>
      <c r="U136" s="80" t="s">
        <v>103</v>
      </c>
      <c r="V136" s="85" t="str">
        <f t="shared" si="6"/>
        <v>AOSmithHPTU80</v>
      </c>
      <c r="W136" s="115">
        <v>0</v>
      </c>
      <c r="X136" s="42" t="s">
        <v>13</v>
      </c>
      <c r="Y136" s="43">
        <v>42591</v>
      </c>
      <c r="Z136" s="44" t="s">
        <v>80</v>
      </c>
      <c r="AA136" s="126" t="str">
        <f t="shared" si="25"/>
        <v>2,     1201215,   "HPHE6280H045DV 120  (80 gal)"</v>
      </c>
      <c r="AB136" s="128" t="str">
        <f t="shared" si="69"/>
        <v>American</v>
      </c>
      <c r="AC136" s="129" t="s">
        <v>456</v>
      </c>
      <c r="AD136" s="173">
        <f t="shared" si="8"/>
        <v>1</v>
      </c>
      <c r="AE136" s="126" t="str">
        <f t="shared" si="26"/>
        <v xml:space="preserve">          case  HPHE6280H045DV 120  (80 gal)   :   "AmericanHPHE6280Res"</v>
      </c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</row>
    <row r="137" spans="3:1042" s="6" customFormat="1" ht="15" customHeight="1" x14ac:dyDescent="0.25">
      <c r="C137" s="6" t="str">
        <f t="shared" si="37"/>
        <v>American</v>
      </c>
      <c r="D137" s="6" t="str">
        <f t="shared" si="38"/>
        <v>HPHE650H045DV 120  (50 gal)</v>
      </c>
      <c r="E137" s="6">
        <f t="shared" si="39"/>
        <v>1201313</v>
      </c>
      <c r="F137" s="55">
        <f t="shared" si="40"/>
        <v>50</v>
      </c>
      <c r="G137" s="6" t="str">
        <f t="shared" si="41"/>
        <v>AOSmithHPTU50</v>
      </c>
      <c r="H137" s="116">
        <f t="shared" si="42"/>
        <v>0</v>
      </c>
      <c r="I137" s="154" t="str">
        <f t="shared" si="43"/>
        <v>AmericanHPHE650Res</v>
      </c>
      <c r="J137" s="91" t="s">
        <v>188</v>
      </c>
      <c r="K137" s="32">
        <v>1</v>
      </c>
      <c r="L137" s="75">
        <f t="shared" si="65"/>
        <v>12</v>
      </c>
      <c r="M137" s="9" t="s">
        <v>17</v>
      </c>
      <c r="N137" s="62">
        <f t="shared" si="68"/>
        <v>13</v>
      </c>
      <c r="O137" s="169">
        <f t="shared" si="4"/>
        <v>1201313</v>
      </c>
      <c r="P137" s="59" t="str">
        <f t="shared" si="34"/>
        <v>HPHE650H045DV 120  (50 gal)</v>
      </c>
      <c r="Q137" s="153">
        <f t="shared" si="5"/>
        <v>1</v>
      </c>
      <c r="R137" s="10" t="s">
        <v>65</v>
      </c>
      <c r="S137" s="11">
        <v>50</v>
      </c>
      <c r="T137" s="30" t="s">
        <v>81</v>
      </c>
      <c r="U137" s="80" t="s">
        <v>106</v>
      </c>
      <c r="V137" s="85" t="str">
        <f t="shared" si="6"/>
        <v>AOSmithHPTU50</v>
      </c>
      <c r="W137" s="115">
        <v>0</v>
      </c>
      <c r="X137" s="42" t="s">
        <v>8</v>
      </c>
      <c r="Y137" s="43">
        <v>42591</v>
      </c>
      <c r="Z137" s="44" t="s">
        <v>80</v>
      </c>
      <c r="AA137" s="126" t="str">
        <f t="shared" si="25"/>
        <v>2,     1201313,   "HPHE650H045DV 120  (50 gal)"</v>
      </c>
      <c r="AB137" s="128" t="str">
        <f t="shared" si="69"/>
        <v>American</v>
      </c>
      <c r="AC137" s="129" t="s">
        <v>457</v>
      </c>
      <c r="AD137" s="173">
        <f t="shared" si="8"/>
        <v>1</v>
      </c>
      <c r="AE137" s="126" t="str">
        <f t="shared" si="26"/>
        <v xml:space="preserve">          case  HPHE650H045DV 120  (50 gal)   :   "AmericanHPHE650Res"</v>
      </c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</row>
    <row r="138" spans="3:1042" s="6" customFormat="1" ht="15" customHeight="1" x14ac:dyDescent="0.25">
      <c r="C138" s="160" t="str">
        <f t="shared" ref="C138:C141" si="76">M138</f>
        <v>AquaThermAire</v>
      </c>
      <c r="D138" s="160" t="str">
        <f t="shared" ref="D138:D141" si="77">P138</f>
        <v>CHT2021-36A  (54 gal)</v>
      </c>
      <c r="E138" s="160">
        <f t="shared" ref="E138:E147" si="78">O138</f>
        <v>2900186</v>
      </c>
      <c r="F138" s="55">
        <f t="shared" ref="F138:F141" si="79">S138</f>
        <v>54</v>
      </c>
      <c r="G138" s="6" t="str">
        <f t="shared" ref="G138:G147" si="80">V138</f>
        <v>AquaThermAire</v>
      </c>
      <c r="H138" s="116">
        <f t="shared" ref="H138:H141" si="81">W138</f>
        <v>0</v>
      </c>
      <c r="I138" s="154" t="str">
        <f t="shared" ref="I138:I147" si="82">AC138</f>
        <v>AquaThermAireCHT202136A</v>
      </c>
      <c r="J138" s="91" t="s">
        <v>188</v>
      </c>
      <c r="K138" s="34">
        <v>2</v>
      </c>
      <c r="L138" s="75">
        <f t="shared" si="65"/>
        <v>29</v>
      </c>
      <c r="M138" s="155" t="s">
        <v>875</v>
      </c>
      <c r="N138" s="163">
        <v>1</v>
      </c>
      <c r="O138" s="169">
        <f t="shared" ref="O138:O201" si="83" xml:space="preserve"> (L138*100000) + (N138*100) + VLOOKUP( U138, $R$2:$T$70, 2, FALSE )</f>
        <v>2900186</v>
      </c>
      <c r="P138" s="59" t="str">
        <f t="shared" si="34"/>
        <v>CHT2021-36A  (54 gal)</v>
      </c>
      <c r="Q138" s="153">
        <f t="shared" ref="Q138:Q201" si="84">COUNTIF(P$87:P$605, P138)</f>
        <v>1</v>
      </c>
      <c r="R138" s="19" t="s">
        <v>876</v>
      </c>
      <c r="S138" s="20">
        <v>54</v>
      </c>
      <c r="T138" s="31" t="s">
        <v>875</v>
      </c>
      <c r="U138" s="80" t="s">
        <v>875</v>
      </c>
      <c r="V138" s="85" t="str">
        <f t="shared" ref="V138:V201" si="85">VLOOKUP( U138, $R$2:$T$71, 3, FALSE )</f>
        <v>AquaThermAire</v>
      </c>
      <c r="W138" s="115">
        <v>0</v>
      </c>
      <c r="X138" s="45"/>
      <c r="Y138" s="152">
        <v>44874</v>
      </c>
      <c r="Z138" s="44" t="s">
        <v>875</v>
      </c>
      <c r="AA138" s="126" t="str">
        <f t="shared" ref="AA138:AA147" si="86">"2,     "&amp;E138&amp;",   """&amp;P138&amp;""""</f>
        <v>2,     2900186,   "CHT2021-36A  (54 gal)"</v>
      </c>
      <c r="AB138" s="127" t="s">
        <v>875</v>
      </c>
      <c r="AC138" s="129" t="s">
        <v>880</v>
      </c>
      <c r="AD138" s="173">
        <f t="shared" ref="AD138:AD201" si="87">COUNTIF(AC$74:AC$605, AC138)</f>
        <v>1</v>
      </c>
      <c r="AE138" s="126" t="str">
        <f t="shared" ref="AE138:AE147" si="88">"          case  "&amp;D138&amp;"   :   """&amp;AC138&amp;""""</f>
        <v xml:space="preserve">          case  CHT2021-36A  (54 gal)   :   "AquaThermAireCHT202136A"</v>
      </c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18"/>
      <c r="AX138" s="18"/>
      <c r="AY138" s="18"/>
      <c r="AZ138" s="18"/>
      <c r="BA138" s="18"/>
      <c r="BB138" s="18"/>
      <c r="BC138" s="18"/>
      <c r="BD138" s="18"/>
      <c r="BE138" s="18"/>
      <c r="BF138" s="18"/>
      <c r="BG138" s="18"/>
      <c r="BH138" s="18"/>
      <c r="BI138" s="18"/>
      <c r="BJ138" s="18"/>
      <c r="BK138" s="18"/>
      <c r="BL138" s="18"/>
      <c r="BM138" s="18"/>
      <c r="BN138" s="18"/>
      <c r="BO138" s="18"/>
      <c r="BP138" s="18"/>
      <c r="BQ138" s="18"/>
      <c r="BR138" s="18"/>
      <c r="BS138" s="18"/>
      <c r="BT138" s="18"/>
      <c r="BU138" s="18"/>
      <c r="BV138" s="18"/>
      <c r="BW138" s="18"/>
      <c r="BX138" s="18"/>
      <c r="BY138" s="18"/>
      <c r="BZ138" s="18"/>
      <c r="CA138" s="18"/>
      <c r="CB138" s="18"/>
      <c r="CC138" s="18"/>
      <c r="CD138" s="18"/>
      <c r="CE138" s="18"/>
      <c r="CF138" s="18"/>
      <c r="CG138" s="18"/>
      <c r="CH138" s="18"/>
      <c r="CI138" s="18"/>
      <c r="CJ138" s="18"/>
      <c r="CK138" s="18"/>
      <c r="CL138" s="18"/>
      <c r="CM138" s="18"/>
      <c r="CN138" s="18"/>
      <c r="CO138" s="18"/>
      <c r="CP138" s="18"/>
      <c r="CQ138" s="18"/>
      <c r="CR138" s="18"/>
      <c r="CS138" s="18"/>
      <c r="CT138" s="18"/>
      <c r="CU138" s="18"/>
      <c r="CV138" s="18"/>
      <c r="CW138" s="18"/>
      <c r="CX138" s="18"/>
      <c r="CY138" s="18"/>
      <c r="CZ138" s="18"/>
      <c r="DA138" s="18"/>
      <c r="DB138" s="18"/>
      <c r="DC138" s="18"/>
      <c r="DD138" s="18"/>
      <c r="DE138" s="18"/>
      <c r="DF138" s="18"/>
      <c r="DG138" s="18"/>
      <c r="DH138" s="18"/>
      <c r="DI138" s="18"/>
      <c r="DJ138" s="18"/>
      <c r="DK138" s="18"/>
      <c r="DL138" s="18"/>
      <c r="DM138" s="18"/>
      <c r="DN138" s="18"/>
      <c r="DO138" s="18"/>
      <c r="DP138" s="18"/>
      <c r="DQ138" s="18"/>
      <c r="DR138" s="18"/>
      <c r="DS138" s="18"/>
      <c r="DT138" s="18"/>
      <c r="DU138" s="18"/>
      <c r="DV138" s="18"/>
      <c r="DW138" s="18"/>
      <c r="DX138" s="18"/>
      <c r="DY138" s="18"/>
      <c r="DZ138" s="18"/>
      <c r="EA138" s="18"/>
      <c r="EB138" s="18"/>
      <c r="EC138" s="18"/>
      <c r="ED138" s="18"/>
      <c r="EE138" s="18"/>
      <c r="EF138" s="18"/>
      <c r="EG138" s="18"/>
      <c r="EH138" s="18"/>
      <c r="EI138" s="18"/>
      <c r="EJ138" s="18"/>
      <c r="EK138" s="18"/>
      <c r="EL138" s="18"/>
      <c r="EM138" s="18"/>
      <c r="EN138" s="18"/>
      <c r="EO138" s="18"/>
      <c r="EP138" s="18"/>
      <c r="EQ138" s="18"/>
      <c r="ER138" s="18"/>
      <c r="ES138" s="18"/>
      <c r="ET138" s="18"/>
      <c r="EU138" s="18"/>
      <c r="EV138" s="18"/>
      <c r="EW138" s="18"/>
      <c r="EX138" s="18"/>
      <c r="EY138" s="18"/>
      <c r="EZ138" s="18"/>
      <c r="FA138" s="18"/>
      <c r="FB138" s="18"/>
      <c r="FC138" s="18"/>
      <c r="FD138" s="18"/>
      <c r="FE138" s="18"/>
      <c r="FF138" s="18"/>
      <c r="FG138" s="18"/>
      <c r="FH138" s="18"/>
      <c r="FI138" s="18"/>
      <c r="FJ138" s="18"/>
      <c r="FK138" s="18"/>
      <c r="FL138" s="18"/>
      <c r="FM138" s="18"/>
      <c r="FN138" s="18"/>
      <c r="FO138" s="18"/>
      <c r="FP138" s="18"/>
      <c r="FQ138" s="18"/>
      <c r="FR138" s="18"/>
      <c r="FS138" s="18"/>
      <c r="FT138" s="18"/>
      <c r="FU138" s="18"/>
      <c r="FV138" s="18"/>
      <c r="FW138" s="18"/>
      <c r="FX138" s="18"/>
      <c r="FY138" s="18"/>
      <c r="FZ138" s="18"/>
      <c r="GA138" s="18"/>
      <c r="GB138" s="18"/>
      <c r="GC138" s="18"/>
      <c r="GD138" s="18"/>
      <c r="GE138" s="18"/>
      <c r="GF138" s="18"/>
      <c r="GG138" s="18"/>
      <c r="GH138" s="18"/>
      <c r="GI138" s="18"/>
      <c r="GJ138" s="18"/>
      <c r="GK138" s="18"/>
      <c r="GL138" s="18"/>
      <c r="GM138" s="18"/>
      <c r="GN138" s="18"/>
      <c r="GO138" s="18"/>
      <c r="GP138" s="18"/>
      <c r="GQ138" s="18"/>
      <c r="GR138" s="18"/>
      <c r="GS138" s="18"/>
      <c r="GT138" s="18"/>
      <c r="GU138" s="18"/>
      <c r="GV138" s="18"/>
      <c r="GW138" s="18"/>
      <c r="GX138" s="18"/>
      <c r="GY138" s="18"/>
      <c r="GZ138" s="18"/>
      <c r="HA138" s="18"/>
      <c r="HB138" s="18"/>
      <c r="HC138" s="18"/>
      <c r="HD138" s="18"/>
      <c r="HE138" s="18"/>
      <c r="HF138" s="18"/>
      <c r="HG138" s="18"/>
      <c r="HH138" s="18"/>
      <c r="HI138" s="18"/>
      <c r="HJ138" s="18"/>
      <c r="HK138" s="18"/>
      <c r="HL138" s="18"/>
      <c r="HM138" s="18"/>
      <c r="HN138" s="18"/>
      <c r="HO138" s="18"/>
      <c r="HP138" s="18"/>
      <c r="HQ138" s="18"/>
      <c r="HR138" s="18"/>
      <c r="HS138" s="18"/>
      <c r="HT138" s="18"/>
      <c r="HU138" s="18"/>
      <c r="HV138" s="18"/>
      <c r="HW138" s="18"/>
      <c r="HX138" s="18"/>
      <c r="HY138" s="18"/>
      <c r="HZ138" s="18"/>
      <c r="IA138" s="18"/>
      <c r="IB138" s="18"/>
      <c r="IC138" s="18"/>
      <c r="ID138" s="18"/>
      <c r="IE138" s="18"/>
      <c r="IF138" s="18"/>
      <c r="IG138" s="18"/>
      <c r="IH138" s="18"/>
      <c r="II138" s="18"/>
      <c r="IJ138" s="18"/>
      <c r="IK138" s="18"/>
      <c r="IL138" s="18"/>
      <c r="IM138" s="18"/>
      <c r="IN138" s="18"/>
      <c r="IO138" s="18"/>
      <c r="IP138" s="18"/>
      <c r="IQ138" s="18"/>
      <c r="IR138" s="18"/>
      <c r="IS138" s="18"/>
      <c r="IT138" s="18"/>
      <c r="IU138" s="18"/>
      <c r="IV138" s="18"/>
      <c r="IW138" s="18"/>
      <c r="IX138" s="18"/>
      <c r="IY138" s="18"/>
      <c r="IZ138" s="18"/>
      <c r="JA138" s="18"/>
      <c r="JB138" s="18"/>
      <c r="JC138" s="18"/>
      <c r="JD138" s="18"/>
      <c r="JE138" s="18"/>
      <c r="JF138" s="18"/>
      <c r="JG138" s="18"/>
      <c r="JH138" s="18"/>
      <c r="JI138" s="18"/>
      <c r="JJ138" s="18"/>
      <c r="JK138" s="18"/>
      <c r="JL138" s="18"/>
      <c r="JM138" s="18"/>
      <c r="JN138" s="18"/>
      <c r="JO138" s="18"/>
      <c r="JP138" s="18"/>
      <c r="JQ138" s="18"/>
      <c r="JR138" s="18"/>
      <c r="JS138" s="18"/>
      <c r="JT138" s="18"/>
      <c r="JU138" s="18"/>
      <c r="JV138" s="18"/>
      <c r="JW138" s="18"/>
      <c r="JX138" s="18"/>
      <c r="JY138" s="18"/>
      <c r="JZ138" s="18"/>
      <c r="KA138" s="18"/>
      <c r="KB138" s="18"/>
      <c r="KC138" s="18"/>
      <c r="KD138" s="18"/>
      <c r="KE138" s="18"/>
      <c r="KF138" s="18"/>
      <c r="KG138" s="18"/>
      <c r="KH138" s="18"/>
      <c r="KI138" s="18"/>
      <c r="KJ138" s="18"/>
      <c r="KK138" s="18"/>
      <c r="KL138" s="18"/>
      <c r="KM138" s="18"/>
      <c r="KN138" s="18"/>
      <c r="KO138" s="18"/>
      <c r="KP138" s="18"/>
      <c r="KQ138" s="18"/>
      <c r="KR138" s="18"/>
      <c r="KS138" s="18"/>
      <c r="KT138" s="18"/>
      <c r="KU138" s="18"/>
      <c r="KV138" s="18"/>
      <c r="KW138" s="18"/>
      <c r="KX138" s="18"/>
      <c r="KY138" s="18"/>
      <c r="KZ138" s="18"/>
      <c r="LA138" s="18"/>
      <c r="LB138" s="18"/>
      <c r="LC138" s="18"/>
      <c r="LD138" s="18"/>
      <c r="LE138" s="18"/>
      <c r="LF138" s="18"/>
      <c r="LG138" s="18"/>
      <c r="LH138" s="18"/>
      <c r="LI138" s="18"/>
      <c r="LJ138" s="18"/>
      <c r="LK138" s="18"/>
      <c r="LL138" s="18"/>
      <c r="LM138" s="18"/>
      <c r="LN138" s="18"/>
      <c r="LO138" s="18"/>
      <c r="LP138" s="18"/>
      <c r="LQ138" s="18"/>
      <c r="LR138" s="18"/>
      <c r="LS138" s="18"/>
      <c r="LT138" s="18"/>
      <c r="LU138" s="18"/>
      <c r="LV138" s="18"/>
      <c r="LW138" s="18"/>
      <c r="LX138" s="18"/>
      <c r="LY138" s="18"/>
      <c r="LZ138" s="18"/>
      <c r="MA138" s="18"/>
      <c r="MB138" s="18"/>
      <c r="MC138" s="18"/>
      <c r="MD138" s="18"/>
      <c r="ME138" s="18"/>
      <c r="MF138" s="18"/>
      <c r="MG138" s="18"/>
      <c r="MH138" s="18"/>
      <c r="MI138" s="18"/>
      <c r="MJ138" s="18"/>
      <c r="MK138" s="18"/>
      <c r="ML138" s="18"/>
      <c r="MM138" s="18"/>
      <c r="MN138" s="18"/>
      <c r="MO138" s="18"/>
      <c r="MP138" s="18"/>
      <c r="MQ138" s="18"/>
      <c r="MR138" s="18"/>
      <c r="MS138" s="18"/>
      <c r="MT138" s="18"/>
      <c r="MU138" s="18"/>
      <c r="MV138" s="18"/>
      <c r="MW138" s="18"/>
      <c r="MX138" s="18"/>
      <c r="MY138" s="18"/>
      <c r="MZ138" s="18"/>
      <c r="NA138" s="18"/>
      <c r="NB138" s="18"/>
      <c r="NC138" s="18"/>
      <c r="ND138" s="18"/>
      <c r="NE138" s="18"/>
      <c r="NF138" s="18"/>
      <c r="NG138" s="18"/>
      <c r="NH138" s="18"/>
      <c r="NI138" s="18"/>
      <c r="NJ138" s="18"/>
      <c r="NK138" s="18"/>
      <c r="NL138" s="18"/>
      <c r="NM138" s="18"/>
      <c r="NN138" s="18"/>
      <c r="NO138" s="18"/>
      <c r="NP138" s="18"/>
      <c r="NQ138" s="18"/>
      <c r="NR138" s="18"/>
      <c r="NS138" s="18"/>
      <c r="NT138" s="18"/>
      <c r="NU138" s="18"/>
      <c r="NV138" s="18"/>
      <c r="NW138" s="18"/>
      <c r="NX138" s="18"/>
      <c r="NY138" s="18"/>
      <c r="NZ138" s="18"/>
      <c r="OA138" s="18"/>
      <c r="OB138" s="18"/>
      <c r="OC138" s="18"/>
      <c r="OD138" s="18"/>
      <c r="OE138" s="18"/>
      <c r="OF138" s="18"/>
      <c r="OG138" s="18"/>
      <c r="OH138" s="18"/>
      <c r="OI138" s="18"/>
      <c r="OJ138" s="18"/>
      <c r="OK138" s="18"/>
      <c r="OL138" s="18"/>
      <c r="OM138" s="18"/>
      <c r="ON138" s="18"/>
      <c r="OO138" s="18"/>
      <c r="OP138" s="18"/>
      <c r="OQ138" s="18"/>
      <c r="OR138" s="18"/>
      <c r="OS138" s="18"/>
      <c r="OT138" s="18"/>
      <c r="OU138" s="18"/>
      <c r="OV138" s="18"/>
      <c r="OW138" s="18"/>
      <c r="OX138" s="18"/>
      <c r="OY138" s="18"/>
      <c r="OZ138" s="18"/>
      <c r="PA138" s="18"/>
      <c r="PB138" s="18"/>
      <c r="PC138" s="18"/>
      <c r="PD138" s="18"/>
      <c r="PE138" s="18"/>
      <c r="PF138" s="18"/>
      <c r="PG138" s="18"/>
      <c r="PH138" s="18"/>
      <c r="PI138" s="18"/>
      <c r="PJ138" s="18"/>
      <c r="PK138" s="18"/>
      <c r="PL138" s="18"/>
      <c r="PM138" s="18"/>
      <c r="PN138" s="18"/>
      <c r="PO138" s="18"/>
      <c r="PP138" s="18"/>
      <c r="PQ138" s="18"/>
      <c r="PR138" s="18"/>
      <c r="PS138" s="18"/>
      <c r="PT138" s="18"/>
      <c r="PU138" s="18"/>
      <c r="PV138" s="18"/>
      <c r="PW138" s="18"/>
      <c r="PX138" s="18"/>
      <c r="PY138" s="18"/>
      <c r="PZ138" s="18"/>
      <c r="QA138" s="18"/>
      <c r="QB138" s="18"/>
      <c r="QC138" s="18"/>
      <c r="QD138" s="18"/>
      <c r="QE138" s="18"/>
      <c r="QF138" s="18"/>
      <c r="QG138" s="18"/>
      <c r="QH138" s="18"/>
      <c r="QI138" s="18"/>
      <c r="QJ138" s="18"/>
      <c r="QK138" s="18"/>
      <c r="QL138" s="18"/>
      <c r="QM138" s="18"/>
      <c r="QN138" s="18"/>
      <c r="QO138" s="18"/>
      <c r="QP138" s="18"/>
      <c r="QQ138" s="18"/>
      <c r="QR138" s="18"/>
      <c r="QS138" s="18"/>
      <c r="QT138" s="18"/>
      <c r="QU138" s="18"/>
      <c r="QV138" s="18"/>
      <c r="QW138" s="18"/>
      <c r="QX138" s="18"/>
      <c r="QY138" s="18"/>
      <c r="QZ138" s="18"/>
      <c r="RA138" s="18"/>
      <c r="RB138" s="18"/>
      <c r="RC138" s="18"/>
      <c r="RD138" s="18"/>
      <c r="RE138" s="18"/>
      <c r="RF138" s="18"/>
      <c r="RG138" s="18"/>
      <c r="RH138" s="18"/>
      <c r="RI138" s="18"/>
      <c r="RJ138" s="18"/>
      <c r="RK138" s="18"/>
      <c r="RL138" s="18"/>
      <c r="RM138" s="18"/>
      <c r="RN138" s="18"/>
      <c r="RO138" s="18"/>
      <c r="RP138" s="18"/>
      <c r="RQ138" s="18"/>
      <c r="RR138" s="18"/>
      <c r="RS138" s="18"/>
      <c r="RT138" s="18"/>
      <c r="RU138" s="18"/>
      <c r="RV138" s="18"/>
      <c r="RW138" s="18"/>
      <c r="RX138" s="18"/>
      <c r="RY138" s="18"/>
      <c r="RZ138" s="18"/>
      <c r="SA138" s="18"/>
      <c r="SB138" s="18"/>
      <c r="SC138" s="18"/>
      <c r="SD138" s="18"/>
      <c r="SE138" s="18"/>
      <c r="SF138" s="18"/>
      <c r="SG138" s="18"/>
      <c r="SH138" s="18"/>
      <c r="SI138" s="18"/>
      <c r="SJ138" s="18"/>
      <c r="SK138" s="18"/>
      <c r="SL138" s="18"/>
      <c r="SM138" s="18"/>
      <c r="SN138" s="18"/>
      <c r="SO138" s="18"/>
      <c r="SP138" s="18"/>
      <c r="SQ138" s="18"/>
      <c r="SR138" s="18"/>
      <c r="SS138" s="18"/>
      <c r="ST138" s="18"/>
      <c r="SU138" s="18"/>
      <c r="SV138" s="18"/>
      <c r="SW138" s="18"/>
      <c r="SX138" s="18"/>
      <c r="SY138" s="18"/>
      <c r="SZ138" s="18"/>
      <c r="TA138" s="18"/>
      <c r="TB138" s="18"/>
      <c r="TC138" s="18"/>
      <c r="TD138" s="18"/>
      <c r="TE138" s="18"/>
      <c r="TF138" s="18"/>
      <c r="TG138" s="18"/>
      <c r="TH138" s="18"/>
      <c r="TI138" s="18"/>
      <c r="TJ138" s="18"/>
      <c r="TK138" s="18"/>
      <c r="TL138" s="18"/>
      <c r="TM138" s="18"/>
      <c r="TN138" s="18"/>
      <c r="TO138" s="18"/>
      <c r="TP138" s="18"/>
      <c r="TQ138" s="18"/>
      <c r="TR138" s="18"/>
      <c r="TS138" s="18"/>
      <c r="TT138" s="18"/>
      <c r="TU138" s="18"/>
      <c r="TV138" s="18"/>
      <c r="TW138" s="18"/>
      <c r="TX138" s="18"/>
      <c r="TY138" s="18"/>
      <c r="TZ138" s="18"/>
      <c r="UA138" s="18"/>
      <c r="UB138" s="18"/>
      <c r="UC138" s="18"/>
      <c r="UD138" s="18"/>
      <c r="UE138" s="18"/>
      <c r="UF138" s="18"/>
      <c r="UG138" s="18"/>
      <c r="UH138" s="18"/>
      <c r="UI138" s="18"/>
      <c r="UJ138" s="18"/>
      <c r="UK138" s="18"/>
      <c r="UL138" s="18"/>
      <c r="UM138" s="18"/>
      <c r="UN138" s="18"/>
      <c r="UO138" s="18"/>
      <c r="UP138" s="18"/>
      <c r="UQ138" s="18"/>
      <c r="UR138" s="18"/>
      <c r="US138" s="18"/>
      <c r="UT138" s="18"/>
      <c r="UU138" s="18"/>
      <c r="UV138" s="18"/>
      <c r="UW138" s="18"/>
      <c r="UX138" s="18"/>
      <c r="UY138" s="18"/>
      <c r="UZ138" s="18"/>
      <c r="VA138" s="18"/>
      <c r="VB138" s="18"/>
      <c r="VC138" s="18"/>
      <c r="VD138" s="18"/>
      <c r="VE138" s="18"/>
      <c r="VF138" s="18"/>
      <c r="VG138" s="18"/>
      <c r="VH138" s="18"/>
      <c r="VI138" s="18"/>
      <c r="VJ138" s="18"/>
      <c r="VK138" s="18"/>
      <c r="VL138" s="18"/>
      <c r="VM138" s="18"/>
      <c r="VN138" s="18"/>
      <c r="VO138" s="18"/>
      <c r="VP138" s="18"/>
      <c r="VQ138" s="18"/>
      <c r="VR138" s="18"/>
      <c r="VS138" s="18"/>
      <c r="VT138" s="18"/>
      <c r="VU138" s="18"/>
      <c r="VV138" s="18"/>
      <c r="VW138" s="18"/>
      <c r="VX138" s="18"/>
      <c r="VY138" s="18"/>
      <c r="VZ138" s="18"/>
      <c r="WA138" s="18"/>
      <c r="WB138" s="18"/>
      <c r="WC138" s="18"/>
      <c r="WD138" s="18"/>
      <c r="WE138" s="18"/>
      <c r="WF138" s="18"/>
      <c r="WG138" s="18"/>
      <c r="WH138" s="18"/>
      <c r="WI138" s="18"/>
      <c r="WJ138" s="18"/>
      <c r="WK138" s="18"/>
      <c r="WL138" s="18"/>
      <c r="WM138" s="18"/>
      <c r="WN138" s="18"/>
      <c r="WO138" s="18"/>
      <c r="WP138" s="18"/>
      <c r="WQ138" s="18"/>
      <c r="WR138" s="18"/>
      <c r="WS138" s="18"/>
      <c r="WT138" s="18"/>
      <c r="WU138" s="18"/>
      <c r="WV138" s="18"/>
      <c r="WW138" s="18"/>
      <c r="WX138" s="18"/>
      <c r="WY138" s="18"/>
      <c r="WZ138" s="18"/>
      <c r="XA138" s="18"/>
      <c r="XB138" s="18"/>
      <c r="XC138" s="18"/>
      <c r="XD138" s="18"/>
      <c r="XE138" s="18"/>
      <c r="XF138" s="18"/>
      <c r="XG138" s="18"/>
      <c r="XH138" s="18"/>
      <c r="XI138" s="18"/>
      <c r="XJ138" s="18"/>
      <c r="XK138" s="18"/>
      <c r="XL138" s="18"/>
      <c r="XM138" s="18"/>
      <c r="XN138" s="18"/>
      <c r="XO138" s="18"/>
      <c r="XP138" s="18"/>
      <c r="XQ138" s="18"/>
      <c r="XR138" s="18"/>
      <c r="XS138" s="18"/>
      <c r="XT138" s="18"/>
      <c r="XU138" s="18"/>
      <c r="XV138" s="18"/>
      <c r="XW138" s="18"/>
      <c r="XX138" s="18"/>
      <c r="XY138" s="18"/>
      <c r="XZ138" s="18"/>
      <c r="YA138" s="18"/>
      <c r="YB138" s="18"/>
      <c r="YC138" s="18"/>
      <c r="YD138" s="18"/>
      <c r="YE138" s="18"/>
      <c r="YF138" s="18"/>
      <c r="YG138" s="18"/>
      <c r="YH138" s="18"/>
      <c r="YI138" s="18"/>
      <c r="YJ138" s="18"/>
      <c r="YK138" s="18"/>
      <c r="YL138" s="18"/>
      <c r="YM138" s="18"/>
      <c r="YN138" s="18"/>
      <c r="YO138" s="18"/>
      <c r="YP138" s="18"/>
      <c r="YQ138" s="18"/>
      <c r="YR138" s="18"/>
      <c r="YS138" s="18"/>
      <c r="YT138" s="18"/>
      <c r="YU138" s="18"/>
      <c r="YV138" s="18"/>
      <c r="YW138" s="18"/>
      <c r="YX138" s="18"/>
      <c r="YY138" s="18"/>
      <c r="YZ138" s="18"/>
      <c r="ZA138" s="18"/>
      <c r="ZB138" s="18"/>
      <c r="ZC138" s="18"/>
      <c r="ZD138" s="18"/>
      <c r="ZE138" s="18"/>
      <c r="ZF138" s="18"/>
      <c r="ZG138" s="18"/>
      <c r="ZH138" s="18"/>
      <c r="ZI138" s="18"/>
      <c r="ZJ138" s="18"/>
      <c r="ZK138" s="18"/>
      <c r="ZL138" s="18"/>
      <c r="ZM138" s="18"/>
      <c r="ZN138" s="18"/>
      <c r="ZO138" s="18"/>
      <c r="ZP138" s="18"/>
      <c r="ZQ138" s="18"/>
      <c r="ZR138" s="18"/>
      <c r="ZS138" s="18"/>
      <c r="ZT138" s="18"/>
      <c r="ZU138" s="18"/>
      <c r="ZV138" s="18"/>
      <c r="ZW138" s="18"/>
      <c r="ZX138" s="18"/>
      <c r="ZY138" s="18"/>
      <c r="ZZ138" s="18"/>
      <c r="AAA138" s="18"/>
      <c r="AAB138" s="18"/>
      <c r="AAC138" s="18"/>
      <c r="AAD138" s="18"/>
      <c r="AAE138" s="18"/>
      <c r="AAF138" s="18"/>
      <c r="AAG138" s="18"/>
      <c r="AAH138" s="18"/>
      <c r="AAI138" s="18"/>
      <c r="AAJ138" s="18"/>
      <c r="AAK138" s="18"/>
      <c r="AAL138" s="18"/>
      <c r="AAM138" s="18"/>
      <c r="AAN138" s="18"/>
      <c r="AAO138" s="18"/>
      <c r="AAP138" s="18"/>
      <c r="AAQ138" s="18"/>
      <c r="AAR138" s="18"/>
      <c r="AAS138" s="18"/>
      <c r="AAT138" s="18"/>
      <c r="AAU138" s="18"/>
      <c r="AAV138" s="18"/>
      <c r="AAW138" s="18"/>
      <c r="AAX138" s="18"/>
      <c r="AAY138" s="18"/>
      <c r="AAZ138" s="18"/>
      <c r="ABA138" s="18"/>
      <c r="ABB138" s="18"/>
      <c r="ABC138" s="18"/>
      <c r="ABD138" s="18"/>
      <c r="ABE138" s="18"/>
      <c r="ABF138" s="18"/>
      <c r="ABG138" s="18"/>
      <c r="ABH138" s="18"/>
      <c r="ABI138" s="18"/>
      <c r="ABJ138" s="18"/>
      <c r="ABK138" s="18"/>
      <c r="ABL138" s="18"/>
      <c r="ABM138" s="18"/>
      <c r="ABN138" s="18"/>
      <c r="ABO138" s="18"/>
      <c r="ABP138" s="18"/>
      <c r="ABQ138" s="18"/>
      <c r="ABR138" s="18"/>
      <c r="ABS138" s="18"/>
      <c r="ABT138" s="18"/>
      <c r="ABU138" s="18"/>
      <c r="ABV138" s="18"/>
      <c r="ABW138" s="18"/>
      <c r="ABX138" s="18"/>
      <c r="ABY138" s="18"/>
      <c r="ABZ138" s="18"/>
      <c r="ACA138" s="18"/>
      <c r="ACB138" s="18"/>
      <c r="ACC138" s="18"/>
      <c r="ACD138" s="18"/>
      <c r="ACE138" s="18"/>
      <c r="ACF138" s="18"/>
      <c r="ACG138" s="18"/>
      <c r="ACH138" s="18"/>
      <c r="ACI138" s="18"/>
      <c r="ACJ138" s="18"/>
      <c r="ACK138" s="18"/>
      <c r="ACL138" s="18"/>
      <c r="ACM138" s="18"/>
      <c r="ACN138" s="18"/>
      <c r="ACO138" s="18"/>
      <c r="ACP138" s="18"/>
      <c r="ACQ138" s="18"/>
      <c r="ACR138" s="18"/>
      <c r="ACS138" s="18"/>
      <c r="ACT138" s="18"/>
      <c r="ACU138" s="18"/>
      <c r="ACV138" s="18"/>
      <c r="ACW138" s="18"/>
      <c r="ACX138" s="18"/>
      <c r="ACY138" s="18"/>
      <c r="ACZ138" s="18"/>
      <c r="ADA138" s="18"/>
      <c r="ADB138" s="18"/>
      <c r="ADC138" s="18"/>
      <c r="ADD138" s="18"/>
      <c r="ADE138" s="18"/>
      <c r="ADF138" s="18"/>
      <c r="ADG138" s="18"/>
      <c r="ADH138" s="18"/>
      <c r="ADI138" s="18"/>
      <c r="ADJ138" s="18"/>
      <c r="ADK138" s="18"/>
      <c r="ADL138" s="18"/>
      <c r="ADM138" s="18"/>
      <c r="ADN138" s="18"/>
      <c r="ADO138" s="18"/>
      <c r="ADP138" s="18"/>
      <c r="ADQ138" s="18"/>
      <c r="ADR138" s="18"/>
      <c r="ADS138" s="18"/>
      <c r="ADT138" s="18"/>
      <c r="ADU138" s="18"/>
      <c r="ADV138" s="18"/>
      <c r="ADW138" s="18"/>
      <c r="ADX138" s="18"/>
      <c r="ADY138" s="18"/>
      <c r="ADZ138" s="18"/>
      <c r="AEA138" s="18"/>
      <c r="AEB138" s="18"/>
      <c r="AEC138" s="18"/>
      <c r="AED138" s="18"/>
      <c r="AEE138" s="18"/>
      <c r="AEF138" s="18"/>
      <c r="AEG138" s="18"/>
      <c r="AEH138" s="18"/>
      <c r="AEI138" s="18"/>
      <c r="AEJ138" s="18"/>
      <c r="AEK138" s="18"/>
      <c r="AEL138" s="18"/>
      <c r="AEM138" s="18"/>
      <c r="AEN138" s="18"/>
      <c r="AEO138" s="18"/>
      <c r="AEP138" s="18"/>
      <c r="AEQ138" s="18"/>
      <c r="AER138" s="18"/>
      <c r="AES138" s="18"/>
      <c r="AET138" s="18"/>
      <c r="AEU138" s="18"/>
      <c r="AEV138" s="18"/>
      <c r="AEW138" s="18"/>
      <c r="AEX138" s="18"/>
      <c r="AEY138" s="18"/>
      <c r="AEZ138" s="18"/>
      <c r="AFA138" s="18"/>
      <c r="AFB138" s="18"/>
      <c r="AFC138" s="18"/>
      <c r="AFD138" s="18"/>
      <c r="AFE138" s="18"/>
      <c r="AFF138" s="18"/>
      <c r="AFG138" s="18"/>
      <c r="AFH138" s="18"/>
      <c r="AFI138" s="18"/>
      <c r="AFJ138" s="18"/>
      <c r="AFK138" s="18"/>
      <c r="AFL138" s="18"/>
      <c r="AFM138" s="18"/>
      <c r="AFN138" s="18"/>
      <c r="AFO138" s="18"/>
      <c r="AFP138" s="18"/>
      <c r="AFQ138" s="18"/>
      <c r="AFR138" s="18"/>
      <c r="AFS138" s="18"/>
      <c r="AFT138" s="18"/>
      <c r="AFU138" s="18"/>
      <c r="AFV138" s="18"/>
      <c r="AFW138" s="18"/>
      <c r="AFX138" s="18"/>
      <c r="AFY138" s="18"/>
      <c r="AFZ138" s="18"/>
      <c r="AGA138" s="18"/>
      <c r="AGB138" s="18"/>
      <c r="AGC138" s="18"/>
      <c r="AGD138" s="18"/>
      <c r="AGE138" s="18"/>
      <c r="AGF138" s="18"/>
      <c r="AGG138" s="18"/>
      <c r="AGH138" s="18"/>
      <c r="AGI138" s="18"/>
      <c r="AGJ138" s="18"/>
      <c r="AGK138" s="18"/>
      <c r="AGL138" s="18"/>
      <c r="AGM138" s="18"/>
      <c r="AGN138" s="18"/>
      <c r="AGO138" s="18"/>
      <c r="AGP138" s="18"/>
      <c r="AGQ138" s="18"/>
      <c r="AGR138" s="18"/>
      <c r="AGS138" s="18"/>
      <c r="AGT138" s="18"/>
      <c r="AGU138" s="18"/>
      <c r="AGV138" s="18"/>
      <c r="AGW138" s="18"/>
      <c r="AGX138" s="18"/>
      <c r="AGY138" s="18"/>
      <c r="AGZ138" s="18"/>
      <c r="AHA138" s="18"/>
      <c r="AHB138" s="18"/>
      <c r="AHC138" s="18"/>
      <c r="AHD138" s="18"/>
      <c r="AHE138" s="18"/>
      <c r="AHF138" s="18"/>
      <c r="AHG138" s="18"/>
      <c r="AHH138" s="18"/>
      <c r="AHI138" s="18"/>
      <c r="AHJ138" s="18"/>
      <c r="AHK138" s="18"/>
      <c r="AHL138" s="18"/>
      <c r="AHM138" s="18"/>
      <c r="AHN138" s="18"/>
      <c r="AHO138" s="18"/>
      <c r="AHP138" s="18"/>
      <c r="AHQ138" s="18"/>
      <c r="AHR138" s="18"/>
      <c r="AHS138" s="18"/>
      <c r="AHT138" s="18"/>
      <c r="AHU138" s="18"/>
      <c r="AHV138" s="18"/>
      <c r="AHW138" s="18"/>
      <c r="AHX138" s="18"/>
      <c r="AHY138" s="18"/>
      <c r="AHZ138" s="18"/>
      <c r="AIA138" s="18"/>
      <c r="AIB138" s="18"/>
      <c r="AIC138" s="18"/>
      <c r="AID138" s="18"/>
      <c r="AIE138" s="18"/>
      <c r="AIF138" s="18"/>
      <c r="AIG138" s="18"/>
      <c r="AIH138" s="18"/>
      <c r="AII138" s="18"/>
      <c r="AIJ138" s="18"/>
      <c r="AIK138" s="18"/>
      <c r="AIL138" s="18"/>
      <c r="AIM138" s="18"/>
      <c r="AIN138" s="18"/>
      <c r="AIO138" s="18"/>
      <c r="AIP138" s="18"/>
      <c r="AIQ138" s="18"/>
      <c r="AIR138" s="18"/>
      <c r="AIS138" s="18"/>
      <c r="AIT138" s="18"/>
      <c r="AIU138" s="18"/>
      <c r="AIV138" s="18"/>
      <c r="AIW138" s="18"/>
      <c r="AIX138" s="18"/>
      <c r="AIY138" s="18"/>
      <c r="AIZ138" s="18"/>
      <c r="AJA138" s="18"/>
      <c r="AJB138" s="18"/>
      <c r="AJC138" s="18"/>
      <c r="AJD138" s="18"/>
      <c r="AJE138" s="18"/>
      <c r="AJF138" s="18"/>
      <c r="AJG138" s="18"/>
      <c r="AJH138" s="18"/>
      <c r="AJI138" s="18"/>
      <c r="AJJ138" s="18"/>
      <c r="AJK138" s="18"/>
      <c r="AJL138" s="18"/>
      <c r="AJM138" s="18"/>
      <c r="AJN138" s="18"/>
      <c r="AJO138" s="18"/>
      <c r="AJP138" s="18"/>
      <c r="AJQ138" s="18"/>
      <c r="AJR138" s="18"/>
      <c r="AJS138" s="18"/>
      <c r="AJT138" s="18"/>
      <c r="AJU138" s="18"/>
      <c r="AJV138" s="18"/>
      <c r="AJW138" s="18"/>
      <c r="AJX138" s="18"/>
      <c r="AJY138" s="18"/>
      <c r="AJZ138" s="18"/>
      <c r="AKA138" s="18"/>
      <c r="AKB138" s="18"/>
      <c r="AKC138" s="18"/>
      <c r="AKD138" s="18"/>
      <c r="AKE138" s="18"/>
      <c r="AKF138" s="18"/>
      <c r="AKG138" s="18"/>
      <c r="AKH138" s="18"/>
      <c r="AKI138" s="18"/>
      <c r="AKJ138" s="18"/>
      <c r="AKK138" s="18"/>
      <c r="AKL138" s="18"/>
      <c r="AKM138" s="18"/>
      <c r="AKN138" s="18"/>
      <c r="AKO138" s="18"/>
      <c r="AKP138" s="18"/>
      <c r="AKQ138" s="18"/>
      <c r="AKR138" s="18"/>
      <c r="AKS138" s="18"/>
      <c r="AKT138" s="18"/>
      <c r="AKU138" s="18"/>
      <c r="AKV138" s="18"/>
      <c r="AKW138" s="18"/>
      <c r="AKX138" s="18"/>
      <c r="AKY138" s="18"/>
      <c r="AKZ138" s="18"/>
      <c r="ALA138" s="18"/>
      <c r="ALB138" s="18"/>
      <c r="ALC138" s="18"/>
      <c r="ALD138" s="18"/>
      <c r="ALE138" s="18"/>
      <c r="ALF138" s="18"/>
      <c r="ALG138" s="18"/>
      <c r="ALH138" s="18"/>
      <c r="ALI138" s="18"/>
      <c r="ALJ138" s="18"/>
      <c r="ALK138" s="18"/>
      <c r="ALL138" s="18"/>
      <c r="ALM138" s="18"/>
      <c r="ALN138" s="18"/>
      <c r="ALO138" s="18"/>
      <c r="ALP138" s="18"/>
      <c r="ALQ138" s="18"/>
      <c r="ALR138" s="18"/>
      <c r="ALS138" s="18"/>
      <c r="ALT138" s="18"/>
      <c r="ALU138" s="18"/>
      <c r="ALV138" s="18"/>
      <c r="ALW138" s="18"/>
      <c r="ALX138" s="18"/>
      <c r="ALY138" s="18"/>
      <c r="ALZ138" s="18"/>
      <c r="AMA138" s="18"/>
      <c r="AMB138" s="18"/>
      <c r="AMC138" s="18"/>
      <c r="AMD138" s="18"/>
      <c r="AME138" s="18"/>
      <c r="AMF138" s="18"/>
      <c r="AMG138" s="18"/>
      <c r="AMH138" s="18"/>
      <c r="AMI138" s="18"/>
      <c r="AMJ138" s="18"/>
      <c r="AMK138" s="18"/>
      <c r="AML138" s="18"/>
      <c r="AMM138" s="18"/>
      <c r="AMN138" s="18"/>
      <c r="AMO138" s="18"/>
      <c r="AMP138" s="18"/>
      <c r="AMQ138" s="18"/>
      <c r="AMR138" s="18"/>
      <c r="AMS138" s="18"/>
      <c r="AMT138" s="18"/>
      <c r="AMU138" s="18"/>
      <c r="AMV138" s="18"/>
      <c r="AMW138" s="18"/>
      <c r="AMX138" s="18"/>
      <c r="AMY138" s="18"/>
      <c r="AMZ138" s="18"/>
      <c r="ANA138" s="18"/>
      <c r="ANB138" s="18"/>
    </row>
    <row r="139" spans="3:1042" s="6" customFormat="1" ht="15" customHeight="1" x14ac:dyDescent="0.25">
      <c r="C139" s="160" t="str">
        <f t="shared" si="76"/>
        <v>AquaThermAire</v>
      </c>
      <c r="D139" s="160" t="str">
        <f t="shared" si="77"/>
        <v>CHT2021-36C  (54 gal)</v>
      </c>
      <c r="E139" s="160">
        <f t="shared" si="78"/>
        <v>2900286</v>
      </c>
      <c r="F139" s="55">
        <f t="shared" si="79"/>
        <v>54</v>
      </c>
      <c r="G139" s="6" t="str">
        <f t="shared" si="80"/>
        <v>AquaThermAire</v>
      </c>
      <c r="H139" s="116">
        <f t="shared" si="81"/>
        <v>0</v>
      </c>
      <c r="I139" s="154" t="str">
        <f t="shared" si="82"/>
        <v>AquaThermAireCHT202136C</v>
      </c>
      <c r="J139" s="91" t="s">
        <v>188</v>
      </c>
      <c r="K139" s="32">
        <v>2</v>
      </c>
      <c r="L139" s="75">
        <f t="shared" si="65"/>
        <v>29</v>
      </c>
      <c r="M139" s="9" t="s">
        <v>875</v>
      </c>
      <c r="N139" s="62">
        <f t="shared" si="68"/>
        <v>2</v>
      </c>
      <c r="O139" s="169">
        <f t="shared" si="83"/>
        <v>2900286</v>
      </c>
      <c r="P139" s="59" t="str">
        <f t="shared" si="34"/>
        <v>CHT2021-36C  (54 gal)</v>
      </c>
      <c r="Q139" s="153">
        <f t="shared" si="84"/>
        <v>1</v>
      </c>
      <c r="R139" s="10" t="s">
        <v>877</v>
      </c>
      <c r="S139" s="11">
        <v>54</v>
      </c>
      <c r="T139" s="30" t="s">
        <v>875</v>
      </c>
      <c r="U139" s="80" t="s">
        <v>875</v>
      </c>
      <c r="V139" s="85" t="str">
        <f t="shared" si="85"/>
        <v>AquaThermAire</v>
      </c>
      <c r="W139" s="115">
        <v>0</v>
      </c>
      <c r="X139" s="42"/>
      <c r="Y139" s="152">
        <v>44874</v>
      </c>
      <c r="Z139" s="44" t="s">
        <v>875</v>
      </c>
      <c r="AA139" s="126" t="str">
        <f t="shared" si="86"/>
        <v>2,     2900286,   "CHT2021-36C  (54 gal)"</v>
      </c>
      <c r="AB139" s="128" t="str">
        <f t="shared" si="69"/>
        <v>AquaThermAire</v>
      </c>
      <c r="AC139" s="129" t="s">
        <v>881</v>
      </c>
      <c r="AD139" s="173">
        <f t="shared" si="87"/>
        <v>1</v>
      </c>
      <c r="AE139" s="126" t="str">
        <f t="shared" si="88"/>
        <v xml:space="preserve">          case  CHT2021-36C  (54 gal)   :   "AquaThermAireCHT202136C"</v>
      </c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</row>
    <row r="140" spans="3:1042" s="6" customFormat="1" ht="15" customHeight="1" x14ac:dyDescent="0.25">
      <c r="C140" s="160" t="str">
        <f t="shared" si="76"/>
        <v>AquaThermAire</v>
      </c>
      <c r="D140" s="160" t="str">
        <f t="shared" si="77"/>
        <v>CHT2021-48A  (54 gal)</v>
      </c>
      <c r="E140" s="160">
        <f t="shared" si="78"/>
        <v>2900386</v>
      </c>
      <c r="F140" s="55">
        <f t="shared" si="79"/>
        <v>54</v>
      </c>
      <c r="G140" s="6" t="str">
        <f t="shared" si="80"/>
        <v>AquaThermAire</v>
      </c>
      <c r="H140" s="116">
        <f t="shared" si="81"/>
        <v>0</v>
      </c>
      <c r="I140" s="154" t="str">
        <f t="shared" si="82"/>
        <v>AquaThermAireCHT202148A</v>
      </c>
      <c r="J140" s="91" t="s">
        <v>188</v>
      </c>
      <c r="K140" s="32">
        <v>2</v>
      </c>
      <c r="L140" s="75">
        <f t="shared" si="65"/>
        <v>29</v>
      </c>
      <c r="M140" s="9" t="s">
        <v>875</v>
      </c>
      <c r="N140" s="62">
        <f t="shared" si="68"/>
        <v>3</v>
      </c>
      <c r="O140" s="169">
        <f t="shared" si="83"/>
        <v>2900386</v>
      </c>
      <c r="P140" s="59" t="str">
        <f t="shared" si="34"/>
        <v>CHT2021-48A  (54 gal)</v>
      </c>
      <c r="Q140" s="153">
        <f t="shared" si="84"/>
        <v>1</v>
      </c>
      <c r="R140" s="10" t="s">
        <v>878</v>
      </c>
      <c r="S140" s="11">
        <v>54</v>
      </c>
      <c r="T140" s="30" t="s">
        <v>875</v>
      </c>
      <c r="U140" s="80" t="s">
        <v>875</v>
      </c>
      <c r="V140" s="85" t="str">
        <f t="shared" si="85"/>
        <v>AquaThermAire</v>
      </c>
      <c r="W140" s="115">
        <v>0</v>
      </c>
      <c r="X140" s="42"/>
      <c r="Y140" s="152">
        <v>44874</v>
      </c>
      <c r="Z140" s="44" t="s">
        <v>875</v>
      </c>
      <c r="AA140" s="126" t="str">
        <f t="shared" si="86"/>
        <v>2,     2900386,   "CHT2021-48A  (54 gal)"</v>
      </c>
      <c r="AB140" s="128" t="str">
        <f t="shared" si="69"/>
        <v>AquaThermAire</v>
      </c>
      <c r="AC140" s="129" t="s">
        <v>882</v>
      </c>
      <c r="AD140" s="173">
        <f t="shared" si="87"/>
        <v>1</v>
      </c>
      <c r="AE140" s="126" t="str">
        <f t="shared" si="88"/>
        <v xml:space="preserve">          case  CHT2021-48A  (54 gal)   :   "AquaThermAireCHT202148A"</v>
      </c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</row>
    <row r="141" spans="3:1042" s="6" customFormat="1" ht="15" customHeight="1" x14ac:dyDescent="0.25">
      <c r="C141" s="160" t="str">
        <f t="shared" si="76"/>
        <v>AquaThermAire</v>
      </c>
      <c r="D141" s="160" t="str">
        <f t="shared" si="77"/>
        <v>CHT2021-48C  (54 gal)</v>
      </c>
      <c r="E141" s="160">
        <f t="shared" si="78"/>
        <v>2900486</v>
      </c>
      <c r="F141" s="55">
        <f t="shared" si="79"/>
        <v>54</v>
      </c>
      <c r="G141" s="6" t="str">
        <f t="shared" si="80"/>
        <v>AquaThermAire</v>
      </c>
      <c r="H141" s="116">
        <f t="shared" si="81"/>
        <v>0</v>
      </c>
      <c r="I141" s="154" t="str">
        <f t="shared" si="82"/>
        <v>AquaThermAireCHT202148C</v>
      </c>
      <c r="J141" s="91" t="s">
        <v>188</v>
      </c>
      <c r="K141" s="32">
        <v>2</v>
      </c>
      <c r="L141" s="75">
        <f t="shared" si="65"/>
        <v>29</v>
      </c>
      <c r="M141" s="9" t="s">
        <v>875</v>
      </c>
      <c r="N141" s="62">
        <f t="shared" si="68"/>
        <v>4</v>
      </c>
      <c r="O141" s="169">
        <f t="shared" si="83"/>
        <v>2900486</v>
      </c>
      <c r="P141" s="59" t="str">
        <f t="shared" si="34"/>
        <v>CHT2021-48C  (54 gal)</v>
      </c>
      <c r="Q141" s="153">
        <f t="shared" si="84"/>
        <v>1</v>
      </c>
      <c r="R141" s="10" t="s">
        <v>879</v>
      </c>
      <c r="S141" s="11">
        <v>54</v>
      </c>
      <c r="T141" s="30" t="s">
        <v>875</v>
      </c>
      <c r="U141" s="80" t="s">
        <v>875</v>
      </c>
      <c r="V141" s="85" t="str">
        <f t="shared" si="85"/>
        <v>AquaThermAire</v>
      </c>
      <c r="W141" s="115">
        <v>0</v>
      </c>
      <c r="X141" s="42"/>
      <c r="Y141" s="152">
        <v>44874</v>
      </c>
      <c r="Z141" s="44" t="s">
        <v>875</v>
      </c>
      <c r="AA141" s="126" t="str">
        <f t="shared" si="86"/>
        <v>2,     2900486,   "CHT2021-48C  (54 gal)"</v>
      </c>
      <c r="AB141" s="128" t="str">
        <f t="shared" si="69"/>
        <v>AquaThermAire</v>
      </c>
      <c r="AC141" s="129" t="s">
        <v>883</v>
      </c>
      <c r="AD141" s="173">
        <f t="shared" si="87"/>
        <v>1</v>
      </c>
      <c r="AE141" s="126" t="str">
        <f t="shared" si="88"/>
        <v xml:space="preserve">          case  CHT2021-48C  (54 gal)   :   "AquaThermAireCHT202148C"</v>
      </c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</row>
    <row r="142" spans="3:1042" s="6" customFormat="1" ht="15" customHeight="1" x14ac:dyDescent="0.25">
      <c r="C142" s="6" t="str">
        <f>M142</f>
        <v>Bradford White</v>
      </c>
      <c r="D142" s="6" t="str">
        <f>P142</f>
        <v>RE2H50S10-1NCTT  (50 gal)</v>
      </c>
      <c r="E142" s="6">
        <f t="shared" si="78"/>
        <v>1301097</v>
      </c>
      <c r="F142" s="55">
        <f>S142</f>
        <v>50</v>
      </c>
      <c r="G142" s="6" t="str">
        <f t="shared" si="80"/>
        <v>AeroTherm2023_50</v>
      </c>
      <c r="H142" s="116">
        <f>W142</f>
        <v>0</v>
      </c>
      <c r="I142" s="154" t="str">
        <f t="shared" si="82"/>
        <v>BradfordWhiteRE2H50S10_1NCTT</v>
      </c>
      <c r="J142" s="91" t="s">
        <v>188</v>
      </c>
      <c r="K142" s="189"/>
      <c r="L142" s="133">
        <f t="shared" si="65"/>
        <v>13</v>
      </c>
      <c r="M142" s="196" t="s">
        <v>93</v>
      </c>
      <c r="N142" s="195">
        <v>10</v>
      </c>
      <c r="O142" s="169">
        <f t="shared" si="83"/>
        <v>1301097</v>
      </c>
      <c r="P142" s="9" t="str">
        <f t="shared" ref="P142:P147" si="89">R142 &amp; "  (" &amp; S142 &amp; " gal)"</f>
        <v>RE2H50S10-1NCTT  (50 gal)</v>
      </c>
      <c r="Q142" s="11">
        <f t="shared" si="84"/>
        <v>1</v>
      </c>
      <c r="R142" s="198" t="s">
        <v>965</v>
      </c>
      <c r="S142" s="178">
        <v>50</v>
      </c>
      <c r="T142" s="179" t="s">
        <v>971</v>
      </c>
      <c r="U142" s="179" t="s">
        <v>971</v>
      </c>
      <c r="V142" s="131" t="str">
        <f t="shared" si="85"/>
        <v>AeroTherm2023_50</v>
      </c>
      <c r="W142" s="186">
        <v>0</v>
      </c>
      <c r="X142" s="171"/>
      <c r="Y142" s="202"/>
      <c r="Z142" s="187"/>
      <c r="AA142" s="126" t="str">
        <f t="shared" si="86"/>
        <v>2,     1301097,   "RE2H50S10-1NCTT  (50 gal)"</v>
      </c>
      <c r="AB142" s="188" t="s">
        <v>431</v>
      </c>
      <c r="AC142" s="180" t="s">
        <v>982</v>
      </c>
      <c r="AD142" s="173">
        <f t="shared" si="87"/>
        <v>1</v>
      </c>
      <c r="AE142" s="126" t="str">
        <f t="shared" si="88"/>
        <v xml:space="preserve">          case  RE2H50S10-1NCTT  (50 gal)   :   "BradfordWhiteRE2H50S10_1NCTT"</v>
      </c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  <c r="UH142"/>
      <c r="UI142"/>
      <c r="UJ142"/>
      <c r="UK142"/>
      <c r="UL142"/>
      <c r="UM142"/>
      <c r="UN142"/>
      <c r="UO142"/>
      <c r="UP142"/>
      <c r="UQ142"/>
      <c r="UR142"/>
      <c r="US142"/>
      <c r="UT142"/>
      <c r="UU142"/>
      <c r="UV142"/>
      <c r="UW142"/>
      <c r="UX142"/>
      <c r="UY142"/>
      <c r="UZ142"/>
      <c r="VA142"/>
      <c r="VB142"/>
      <c r="VC142"/>
      <c r="VD142"/>
      <c r="VE142"/>
      <c r="VF142"/>
      <c r="VG142"/>
      <c r="VH142"/>
      <c r="VI142"/>
      <c r="VJ142"/>
      <c r="VK142"/>
      <c r="VL142"/>
      <c r="VM142"/>
      <c r="VN142"/>
      <c r="VO142"/>
      <c r="VP142"/>
      <c r="VQ142"/>
      <c r="VR142"/>
      <c r="VS142"/>
      <c r="VT142"/>
      <c r="VU142"/>
      <c r="VV142"/>
      <c r="VW142"/>
      <c r="VX142"/>
      <c r="VY142"/>
      <c r="VZ142"/>
      <c r="WA142"/>
      <c r="WB142"/>
      <c r="WC142"/>
      <c r="WD142"/>
      <c r="WE142"/>
      <c r="WF142"/>
      <c r="WG142"/>
      <c r="WH142"/>
      <c r="WI142"/>
      <c r="WJ142"/>
      <c r="WK142"/>
      <c r="WL142"/>
      <c r="WM142"/>
      <c r="WN142"/>
      <c r="WO142"/>
      <c r="WP142"/>
      <c r="WQ142"/>
      <c r="WR142"/>
      <c r="WS142"/>
      <c r="WT142"/>
      <c r="WU142"/>
      <c r="WV142"/>
      <c r="WW142"/>
      <c r="WX142"/>
      <c r="WY142"/>
      <c r="WZ142"/>
      <c r="XA142"/>
      <c r="XB142"/>
      <c r="XC142"/>
      <c r="XD142"/>
      <c r="XE142"/>
      <c r="XF142"/>
      <c r="XG142"/>
      <c r="XH142"/>
      <c r="XI142"/>
      <c r="XJ142"/>
      <c r="XK142"/>
      <c r="XL142"/>
      <c r="XM142"/>
      <c r="XN142"/>
      <c r="XO142"/>
      <c r="XP142"/>
      <c r="XQ142"/>
      <c r="XR142"/>
      <c r="XS142"/>
      <c r="XT142"/>
      <c r="XU142"/>
      <c r="XV142"/>
      <c r="XW142"/>
      <c r="XX142"/>
      <c r="XY142"/>
      <c r="XZ142"/>
      <c r="YA142"/>
      <c r="YB142"/>
      <c r="YC142"/>
      <c r="YD142"/>
      <c r="YE142"/>
      <c r="YF142"/>
      <c r="YG142"/>
      <c r="YH142"/>
      <c r="YI142"/>
      <c r="YJ142"/>
      <c r="YK142"/>
      <c r="YL142"/>
      <c r="YM142"/>
      <c r="YN142"/>
      <c r="YO142"/>
      <c r="YP142"/>
      <c r="YQ142"/>
      <c r="YR142"/>
      <c r="YS142"/>
      <c r="YT142"/>
      <c r="YU142"/>
      <c r="YV142"/>
      <c r="YW142"/>
      <c r="YX142"/>
      <c r="YY142"/>
      <c r="YZ142"/>
      <c r="ZA142"/>
      <c r="ZB142"/>
      <c r="ZC142"/>
      <c r="ZD142"/>
      <c r="ZE142"/>
      <c r="ZF142"/>
      <c r="ZG142"/>
      <c r="ZH142"/>
      <c r="ZI142"/>
      <c r="ZJ142"/>
      <c r="ZK142"/>
      <c r="ZL142"/>
      <c r="ZM142"/>
      <c r="ZN142"/>
      <c r="ZO142"/>
      <c r="ZP142"/>
      <c r="ZQ142"/>
      <c r="ZR142"/>
      <c r="ZS142"/>
      <c r="ZT142"/>
      <c r="ZU142"/>
      <c r="ZV142"/>
      <c r="ZW142"/>
      <c r="ZX142"/>
      <c r="ZY142"/>
      <c r="ZZ142"/>
      <c r="AAA142"/>
      <c r="AAB142"/>
      <c r="AAC142"/>
      <c r="AAD142"/>
      <c r="AAE142"/>
      <c r="AAF142"/>
      <c r="AAG142"/>
      <c r="AAH142"/>
      <c r="AAI142"/>
      <c r="AAJ142"/>
      <c r="AAK142"/>
      <c r="AAL142"/>
      <c r="AAM142"/>
      <c r="AAN142"/>
      <c r="AAO142"/>
      <c r="AAP142"/>
      <c r="AAQ142"/>
      <c r="AAR142"/>
      <c r="AAS142"/>
      <c r="AAT142"/>
      <c r="AAU142"/>
      <c r="AAV142"/>
      <c r="AAW142"/>
      <c r="AAX142"/>
      <c r="AAY142"/>
      <c r="AAZ142"/>
      <c r="ABA142"/>
      <c r="ABB142"/>
      <c r="ABC142"/>
      <c r="ABD142"/>
      <c r="ABE142"/>
      <c r="ABF142"/>
      <c r="ABG142"/>
      <c r="ABH142"/>
      <c r="ABI142"/>
      <c r="ABJ142"/>
      <c r="ABK142"/>
      <c r="ABL142"/>
      <c r="ABM142"/>
      <c r="ABN142"/>
      <c r="ABO142"/>
      <c r="ABP142"/>
      <c r="ABQ142"/>
      <c r="ABR142"/>
      <c r="ABS142"/>
      <c r="ABT142"/>
      <c r="ABU142"/>
      <c r="ABV142"/>
      <c r="ABW142"/>
      <c r="ABX142"/>
      <c r="ABY142"/>
      <c r="ABZ142"/>
      <c r="ACA142"/>
      <c r="ACB142"/>
      <c r="ACC142"/>
      <c r="ACD142"/>
      <c r="ACE142"/>
      <c r="ACF142"/>
      <c r="ACG142"/>
      <c r="ACH142"/>
      <c r="ACI142"/>
      <c r="ACJ142"/>
      <c r="ACK142"/>
      <c r="ACL142"/>
      <c r="ACM142"/>
      <c r="ACN142"/>
      <c r="ACO142"/>
      <c r="ACP142"/>
      <c r="ACQ142"/>
      <c r="ACR142"/>
      <c r="ACS142"/>
      <c r="ACT142"/>
      <c r="ACU142"/>
      <c r="ACV142"/>
      <c r="ACW142"/>
      <c r="ACX142"/>
      <c r="ACY142"/>
      <c r="ACZ142"/>
      <c r="ADA142"/>
      <c r="ADB142"/>
      <c r="ADC142"/>
      <c r="ADD142"/>
      <c r="ADE142"/>
      <c r="ADF142"/>
      <c r="ADG142"/>
      <c r="ADH142"/>
      <c r="ADI142"/>
      <c r="ADJ142"/>
      <c r="ADK142"/>
      <c r="ADL142"/>
      <c r="ADM142"/>
      <c r="ADN142"/>
      <c r="ADO142"/>
      <c r="ADP142"/>
      <c r="ADQ142"/>
      <c r="ADR142"/>
      <c r="ADS142"/>
      <c r="ADT142"/>
      <c r="ADU142"/>
      <c r="ADV142"/>
      <c r="ADW142"/>
      <c r="ADX142"/>
      <c r="ADY142"/>
      <c r="ADZ142"/>
      <c r="AEA142"/>
      <c r="AEB142"/>
      <c r="AEC142"/>
      <c r="AED142"/>
      <c r="AEE142"/>
      <c r="AEF142"/>
      <c r="AEG142"/>
      <c r="AEH142"/>
      <c r="AEI142"/>
      <c r="AEJ142"/>
      <c r="AEK142"/>
      <c r="AEL142"/>
      <c r="AEM142"/>
      <c r="AEN142"/>
      <c r="AEO142"/>
      <c r="AEP142"/>
      <c r="AEQ142"/>
      <c r="AER142"/>
      <c r="AES142"/>
      <c r="AET142"/>
      <c r="AEU142"/>
      <c r="AEV142"/>
      <c r="AEW142"/>
      <c r="AEX142"/>
      <c r="AEY142"/>
      <c r="AEZ142"/>
      <c r="AFA142"/>
      <c r="AFB142"/>
      <c r="AFC142"/>
      <c r="AFD142"/>
      <c r="AFE142"/>
      <c r="AFF142"/>
      <c r="AFG142"/>
      <c r="AFH142"/>
      <c r="AFI142"/>
      <c r="AFJ142"/>
      <c r="AFK142"/>
      <c r="AFL142"/>
      <c r="AFM142"/>
      <c r="AFN142"/>
      <c r="AFO142"/>
      <c r="AFP142"/>
      <c r="AFQ142"/>
      <c r="AFR142"/>
      <c r="AFS142"/>
      <c r="AFT142"/>
      <c r="AFU142"/>
      <c r="AFV142"/>
      <c r="AFW142"/>
      <c r="AFX142"/>
      <c r="AFY142"/>
      <c r="AFZ142"/>
      <c r="AGA142"/>
      <c r="AGB142"/>
      <c r="AGC142"/>
      <c r="AGD142"/>
      <c r="AGE142"/>
      <c r="AGF142"/>
      <c r="AGG142"/>
      <c r="AGH142"/>
      <c r="AGI142"/>
      <c r="AGJ142"/>
      <c r="AGK142"/>
      <c r="AGL142"/>
      <c r="AGM142"/>
      <c r="AGN142"/>
      <c r="AGO142"/>
      <c r="AGP142"/>
      <c r="AGQ142"/>
      <c r="AGR142"/>
      <c r="AGS142"/>
      <c r="AGT142"/>
      <c r="AGU142"/>
      <c r="AGV142"/>
      <c r="AGW142"/>
      <c r="AGX142"/>
      <c r="AGY142"/>
      <c r="AGZ142"/>
      <c r="AHA142"/>
      <c r="AHB142"/>
      <c r="AHC142"/>
      <c r="AHD142"/>
      <c r="AHE142"/>
      <c r="AHF142"/>
      <c r="AHG142"/>
      <c r="AHH142"/>
      <c r="AHI142"/>
      <c r="AHJ142"/>
      <c r="AHK142"/>
      <c r="AHL142"/>
      <c r="AHM142"/>
      <c r="AHN142"/>
      <c r="AHO142"/>
      <c r="AHP142"/>
      <c r="AHQ142"/>
      <c r="AHR142"/>
      <c r="AHS142"/>
      <c r="AHT142"/>
      <c r="AHU142"/>
      <c r="AHV142"/>
      <c r="AHW142"/>
      <c r="AHX142"/>
      <c r="AHY142"/>
      <c r="AHZ142"/>
      <c r="AIA142"/>
      <c r="AIB142"/>
      <c r="AIC142"/>
      <c r="AID142"/>
      <c r="AIE142"/>
      <c r="AIF142"/>
      <c r="AIG142"/>
      <c r="AIH142"/>
      <c r="AII142"/>
      <c r="AIJ142"/>
      <c r="AIK142"/>
      <c r="AIL142"/>
      <c r="AIM142"/>
      <c r="AIN142"/>
      <c r="AIO142"/>
      <c r="AIP142"/>
      <c r="AIQ142"/>
      <c r="AIR142"/>
      <c r="AIS142"/>
      <c r="AIT142"/>
      <c r="AIU142"/>
      <c r="AIV142"/>
      <c r="AIW142"/>
      <c r="AIX142"/>
      <c r="AIY142"/>
      <c r="AIZ142"/>
      <c r="AJA142"/>
      <c r="AJB142"/>
      <c r="AJC142"/>
      <c r="AJD142"/>
      <c r="AJE142"/>
      <c r="AJF142"/>
      <c r="AJG142"/>
      <c r="AJH142"/>
      <c r="AJI142"/>
      <c r="AJJ142"/>
      <c r="AJK142"/>
      <c r="AJL142"/>
      <c r="AJM142"/>
      <c r="AJN142"/>
      <c r="AJO142"/>
      <c r="AJP142"/>
      <c r="AJQ142"/>
      <c r="AJR142"/>
      <c r="AJS142"/>
      <c r="AJT142"/>
      <c r="AJU142"/>
      <c r="AJV142"/>
      <c r="AJW142"/>
      <c r="AJX142"/>
      <c r="AJY142"/>
      <c r="AJZ142"/>
      <c r="AKA142"/>
      <c r="AKB142"/>
      <c r="AKC142"/>
      <c r="AKD142"/>
      <c r="AKE142"/>
      <c r="AKF142"/>
      <c r="AKG142"/>
      <c r="AKH142"/>
      <c r="AKI142"/>
      <c r="AKJ142"/>
      <c r="AKK142"/>
      <c r="AKL142"/>
      <c r="AKM142"/>
      <c r="AKN142"/>
      <c r="AKO142"/>
      <c r="AKP142"/>
      <c r="AKQ142"/>
      <c r="AKR142"/>
      <c r="AKS142"/>
      <c r="AKT142"/>
      <c r="AKU142"/>
      <c r="AKV142"/>
      <c r="AKW142"/>
      <c r="AKX142"/>
      <c r="AKY142"/>
      <c r="AKZ142"/>
      <c r="ALA142"/>
      <c r="ALB142"/>
      <c r="ALC142"/>
      <c r="ALD142"/>
      <c r="ALE142"/>
      <c r="ALF142"/>
      <c r="ALG142"/>
      <c r="ALH142"/>
      <c r="ALI142"/>
      <c r="ALJ142"/>
      <c r="ALK142"/>
      <c r="ALL142"/>
      <c r="ALM142"/>
      <c r="ALN142"/>
      <c r="ALO142"/>
      <c r="ALP142"/>
      <c r="ALQ142"/>
      <c r="ALR142"/>
      <c r="ALS142"/>
      <c r="ALT142"/>
      <c r="ALU142"/>
      <c r="ALV142"/>
      <c r="ALW142"/>
      <c r="ALX142"/>
      <c r="ALY142"/>
      <c r="ALZ142"/>
      <c r="AMA142"/>
      <c r="AMB142"/>
      <c r="AMC142"/>
      <c r="AMD142"/>
      <c r="AME142"/>
      <c r="AMF142"/>
      <c r="AMG142"/>
      <c r="AMH142"/>
      <c r="AMI142"/>
      <c r="AMJ142"/>
      <c r="AMK142"/>
      <c r="AML142"/>
      <c r="AMM142"/>
      <c r="AMN142"/>
      <c r="AMO142"/>
      <c r="AMP142"/>
      <c r="AMQ142"/>
      <c r="AMR142"/>
      <c r="AMS142"/>
      <c r="AMT142"/>
      <c r="AMU142"/>
      <c r="AMV142"/>
      <c r="AMW142"/>
      <c r="AMX142"/>
      <c r="AMY142"/>
    </row>
    <row r="143" spans="3:1042" s="6" customFormat="1" ht="15" customHeight="1" x14ac:dyDescent="0.25">
      <c r="C143" s="6" t="str">
        <f t="shared" ref="C143:C147" si="90">M143</f>
        <v>Bradford White</v>
      </c>
      <c r="D143" s="6" t="str">
        <f t="shared" ref="D143:D147" si="91">P143</f>
        <v>RE2H50S10-1NCTT-CON  (50 gal)</v>
      </c>
      <c r="E143" s="6">
        <f t="shared" si="78"/>
        <v>1301197</v>
      </c>
      <c r="F143" s="55">
        <f t="shared" ref="F143:F147" si="92">S143</f>
        <v>50</v>
      </c>
      <c r="G143" s="6" t="str">
        <f t="shared" si="80"/>
        <v>AeroTherm2023_50</v>
      </c>
      <c r="H143" s="116">
        <f t="shared" ref="H143:H147" si="93">W143</f>
        <v>1</v>
      </c>
      <c r="I143" s="154" t="str">
        <f t="shared" si="82"/>
        <v>BradfordWhiteRE2H50S10_1NCTT_CON</v>
      </c>
      <c r="J143" s="91" t="s">
        <v>188</v>
      </c>
      <c r="K143" s="189"/>
      <c r="L143" s="133">
        <f t="shared" ref="L143:L147" si="94">VLOOKUP( M143, $M$2:$N$24, 2, FALSE )</f>
        <v>13</v>
      </c>
      <c r="M143" s="197" t="s">
        <v>93</v>
      </c>
      <c r="N143" s="184">
        <f t="shared" ref="N143:N147" si="95">N142+1</f>
        <v>11</v>
      </c>
      <c r="O143" s="169">
        <f t="shared" si="83"/>
        <v>1301197</v>
      </c>
      <c r="P143" s="9" t="str">
        <f t="shared" si="89"/>
        <v>RE2H50S10-1NCTT-CON  (50 gal)</v>
      </c>
      <c r="Q143" s="11">
        <f t="shared" si="84"/>
        <v>1</v>
      </c>
      <c r="R143" s="198" t="s">
        <v>966</v>
      </c>
      <c r="S143" s="178">
        <v>50</v>
      </c>
      <c r="T143" s="179" t="s">
        <v>971</v>
      </c>
      <c r="U143" s="179" t="s">
        <v>971</v>
      </c>
      <c r="V143" s="131" t="str">
        <f t="shared" si="85"/>
        <v>AeroTherm2023_50</v>
      </c>
      <c r="W143" s="186">
        <v>1</v>
      </c>
      <c r="X143" s="171"/>
      <c r="Y143" s="202"/>
      <c r="Z143" s="187"/>
      <c r="AA143" s="126" t="str">
        <f t="shared" si="86"/>
        <v>2,     1301197,   "RE2H50S10-1NCTT-CON  (50 gal)"</v>
      </c>
      <c r="AB143" s="188" t="s">
        <v>431</v>
      </c>
      <c r="AC143" s="179" t="s">
        <v>983</v>
      </c>
      <c r="AD143" s="173">
        <f t="shared" si="87"/>
        <v>1</v>
      </c>
      <c r="AE143" s="126" t="str">
        <f t="shared" si="88"/>
        <v xml:space="preserve">          case  RE2H50S10-1NCTT-CON  (50 gal)   :   "BradfordWhiteRE2H50S10_1NCTT_CON"</v>
      </c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  <c r="UH143"/>
      <c r="UI143"/>
      <c r="UJ143"/>
      <c r="UK143"/>
      <c r="UL143"/>
      <c r="UM143"/>
      <c r="UN143"/>
      <c r="UO143"/>
      <c r="UP143"/>
      <c r="UQ143"/>
      <c r="UR143"/>
      <c r="US143"/>
      <c r="UT143"/>
      <c r="UU143"/>
      <c r="UV143"/>
      <c r="UW143"/>
      <c r="UX143"/>
      <c r="UY143"/>
      <c r="UZ143"/>
      <c r="VA143"/>
      <c r="VB143"/>
      <c r="VC143"/>
      <c r="VD143"/>
      <c r="VE143"/>
      <c r="VF143"/>
      <c r="VG143"/>
      <c r="VH143"/>
      <c r="VI143"/>
      <c r="VJ143"/>
      <c r="VK143"/>
      <c r="VL143"/>
      <c r="VM143"/>
      <c r="VN143"/>
      <c r="VO143"/>
      <c r="VP143"/>
      <c r="VQ143"/>
      <c r="VR143"/>
      <c r="VS143"/>
      <c r="VT143"/>
      <c r="VU143"/>
      <c r="VV143"/>
      <c r="VW143"/>
      <c r="VX143"/>
      <c r="VY143"/>
      <c r="VZ143"/>
      <c r="WA143"/>
      <c r="WB143"/>
      <c r="WC143"/>
      <c r="WD143"/>
      <c r="WE143"/>
      <c r="WF143"/>
      <c r="WG143"/>
      <c r="WH143"/>
      <c r="WI143"/>
      <c r="WJ143"/>
      <c r="WK143"/>
      <c r="WL143"/>
      <c r="WM143"/>
      <c r="WN143"/>
      <c r="WO143"/>
      <c r="WP143"/>
      <c r="WQ143"/>
      <c r="WR143"/>
      <c r="WS143"/>
      <c r="WT143"/>
      <c r="WU143"/>
      <c r="WV143"/>
      <c r="WW143"/>
      <c r="WX143"/>
      <c r="WY143"/>
      <c r="WZ143"/>
      <c r="XA143"/>
      <c r="XB143"/>
      <c r="XC143"/>
      <c r="XD143"/>
      <c r="XE143"/>
      <c r="XF143"/>
      <c r="XG143"/>
      <c r="XH143"/>
      <c r="XI143"/>
      <c r="XJ143"/>
      <c r="XK143"/>
      <c r="XL143"/>
      <c r="XM143"/>
      <c r="XN143"/>
      <c r="XO143"/>
      <c r="XP143"/>
      <c r="XQ143"/>
      <c r="XR143"/>
      <c r="XS143"/>
      <c r="XT143"/>
      <c r="XU143"/>
      <c r="XV143"/>
      <c r="XW143"/>
      <c r="XX143"/>
      <c r="XY143"/>
      <c r="XZ143"/>
      <c r="YA143"/>
      <c r="YB143"/>
      <c r="YC143"/>
      <c r="YD143"/>
      <c r="YE143"/>
      <c r="YF143"/>
      <c r="YG143"/>
      <c r="YH143"/>
      <c r="YI143"/>
      <c r="YJ143"/>
      <c r="YK143"/>
      <c r="YL143"/>
      <c r="YM143"/>
      <c r="YN143"/>
      <c r="YO143"/>
      <c r="YP143"/>
      <c r="YQ143"/>
      <c r="YR143"/>
      <c r="YS143"/>
      <c r="YT143"/>
      <c r="YU143"/>
      <c r="YV143"/>
      <c r="YW143"/>
      <c r="YX143"/>
      <c r="YY143"/>
      <c r="YZ143"/>
      <c r="ZA143"/>
      <c r="ZB143"/>
      <c r="ZC143"/>
      <c r="ZD143"/>
      <c r="ZE143"/>
      <c r="ZF143"/>
      <c r="ZG143"/>
      <c r="ZH143"/>
      <c r="ZI143"/>
      <c r="ZJ143"/>
      <c r="ZK143"/>
      <c r="ZL143"/>
      <c r="ZM143"/>
      <c r="ZN143"/>
      <c r="ZO143"/>
      <c r="ZP143"/>
      <c r="ZQ143"/>
      <c r="ZR143"/>
      <c r="ZS143"/>
      <c r="ZT143"/>
      <c r="ZU143"/>
      <c r="ZV143"/>
      <c r="ZW143"/>
      <c r="ZX143"/>
      <c r="ZY143"/>
      <c r="ZZ143"/>
      <c r="AAA143"/>
      <c r="AAB143"/>
      <c r="AAC143"/>
      <c r="AAD143"/>
      <c r="AAE143"/>
      <c r="AAF143"/>
      <c r="AAG143"/>
      <c r="AAH143"/>
      <c r="AAI143"/>
      <c r="AAJ143"/>
      <c r="AAK143"/>
      <c r="AAL143"/>
      <c r="AAM143"/>
      <c r="AAN143"/>
      <c r="AAO143"/>
      <c r="AAP143"/>
      <c r="AAQ143"/>
      <c r="AAR143"/>
      <c r="AAS143"/>
      <c r="AAT143"/>
      <c r="AAU143"/>
      <c r="AAV143"/>
      <c r="AAW143"/>
      <c r="AAX143"/>
      <c r="AAY143"/>
      <c r="AAZ143"/>
      <c r="ABA143"/>
      <c r="ABB143"/>
      <c r="ABC143"/>
      <c r="ABD143"/>
      <c r="ABE143"/>
      <c r="ABF143"/>
      <c r="ABG143"/>
      <c r="ABH143"/>
      <c r="ABI143"/>
      <c r="ABJ143"/>
      <c r="ABK143"/>
      <c r="ABL143"/>
      <c r="ABM143"/>
      <c r="ABN143"/>
      <c r="ABO143"/>
      <c r="ABP143"/>
      <c r="ABQ143"/>
      <c r="ABR143"/>
      <c r="ABS143"/>
      <c r="ABT143"/>
      <c r="ABU143"/>
      <c r="ABV143"/>
      <c r="ABW143"/>
      <c r="ABX143"/>
      <c r="ABY143"/>
      <c r="ABZ143"/>
      <c r="ACA143"/>
      <c r="ACB143"/>
      <c r="ACC143"/>
      <c r="ACD143"/>
      <c r="ACE143"/>
      <c r="ACF143"/>
      <c r="ACG143"/>
      <c r="ACH143"/>
      <c r="ACI143"/>
      <c r="ACJ143"/>
      <c r="ACK143"/>
      <c r="ACL143"/>
      <c r="ACM143"/>
      <c r="ACN143"/>
      <c r="ACO143"/>
      <c r="ACP143"/>
      <c r="ACQ143"/>
      <c r="ACR143"/>
      <c r="ACS143"/>
      <c r="ACT143"/>
      <c r="ACU143"/>
      <c r="ACV143"/>
      <c r="ACW143"/>
      <c r="ACX143"/>
      <c r="ACY143"/>
      <c r="ACZ143"/>
      <c r="ADA143"/>
      <c r="ADB143"/>
      <c r="ADC143"/>
      <c r="ADD143"/>
      <c r="ADE143"/>
      <c r="ADF143"/>
      <c r="ADG143"/>
      <c r="ADH143"/>
      <c r="ADI143"/>
      <c r="ADJ143"/>
      <c r="ADK143"/>
      <c r="ADL143"/>
      <c r="ADM143"/>
      <c r="ADN143"/>
      <c r="ADO143"/>
      <c r="ADP143"/>
      <c r="ADQ143"/>
      <c r="ADR143"/>
      <c r="ADS143"/>
      <c r="ADT143"/>
      <c r="ADU143"/>
      <c r="ADV143"/>
      <c r="ADW143"/>
      <c r="ADX143"/>
      <c r="ADY143"/>
      <c r="ADZ143"/>
      <c r="AEA143"/>
      <c r="AEB143"/>
      <c r="AEC143"/>
      <c r="AED143"/>
      <c r="AEE143"/>
      <c r="AEF143"/>
      <c r="AEG143"/>
      <c r="AEH143"/>
      <c r="AEI143"/>
      <c r="AEJ143"/>
      <c r="AEK143"/>
      <c r="AEL143"/>
      <c r="AEM143"/>
      <c r="AEN143"/>
      <c r="AEO143"/>
      <c r="AEP143"/>
      <c r="AEQ143"/>
      <c r="AER143"/>
      <c r="AES143"/>
      <c r="AET143"/>
      <c r="AEU143"/>
      <c r="AEV143"/>
      <c r="AEW143"/>
      <c r="AEX143"/>
      <c r="AEY143"/>
      <c r="AEZ143"/>
      <c r="AFA143"/>
      <c r="AFB143"/>
      <c r="AFC143"/>
      <c r="AFD143"/>
      <c r="AFE143"/>
      <c r="AFF143"/>
      <c r="AFG143"/>
      <c r="AFH143"/>
      <c r="AFI143"/>
      <c r="AFJ143"/>
      <c r="AFK143"/>
      <c r="AFL143"/>
      <c r="AFM143"/>
      <c r="AFN143"/>
      <c r="AFO143"/>
      <c r="AFP143"/>
      <c r="AFQ143"/>
      <c r="AFR143"/>
      <c r="AFS143"/>
      <c r="AFT143"/>
      <c r="AFU143"/>
      <c r="AFV143"/>
      <c r="AFW143"/>
      <c r="AFX143"/>
      <c r="AFY143"/>
      <c r="AFZ143"/>
      <c r="AGA143"/>
      <c r="AGB143"/>
      <c r="AGC143"/>
      <c r="AGD143"/>
      <c r="AGE143"/>
      <c r="AGF143"/>
      <c r="AGG143"/>
      <c r="AGH143"/>
      <c r="AGI143"/>
      <c r="AGJ143"/>
      <c r="AGK143"/>
      <c r="AGL143"/>
      <c r="AGM143"/>
      <c r="AGN143"/>
      <c r="AGO143"/>
      <c r="AGP143"/>
      <c r="AGQ143"/>
      <c r="AGR143"/>
      <c r="AGS143"/>
      <c r="AGT143"/>
      <c r="AGU143"/>
      <c r="AGV143"/>
      <c r="AGW143"/>
      <c r="AGX143"/>
      <c r="AGY143"/>
      <c r="AGZ143"/>
      <c r="AHA143"/>
      <c r="AHB143"/>
      <c r="AHC143"/>
      <c r="AHD143"/>
      <c r="AHE143"/>
      <c r="AHF143"/>
      <c r="AHG143"/>
      <c r="AHH143"/>
      <c r="AHI143"/>
      <c r="AHJ143"/>
      <c r="AHK143"/>
      <c r="AHL143"/>
      <c r="AHM143"/>
      <c r="AHN143"/>
      <c r="AHO143"/>
      <c r="AHP143"/>
      <c r="AHQ143"/>
      <c r="AHR143"/>
      <c r="AHS143"/>
      <c r="AHT143"/>
      <c r="AHU143"/>
      <c r="AHV143"/>
      <c r="AHW143"/>
      <c r="AHX143"/>
      <c r="AHY143"/>
      <c r="AHZ143"/>
      <c r="AIA143"/>
      <c r="AIB143"/>
      <c r="AIC143"/>
      <c r="AID143"/>
      <c r="AIE143"/>
      <c r="AIF143"/>
      <c r="AIG143"/>
      <c r="AIH143"/>
      <c r="AII143"/>
      <c r="AIJ143"/>
      <c r="AIK143"/>
      <c r="AIL143"/>
      <c r="AIM143"/>
      <c r="AIN143"/>
      <c r="AIO143"/>
      <c r="AIP143"/>
      <c r="AIQ143"/>
      <c r="AIR143"/>
      <c r="AIS143"/>
      <c r="AIT143"/>
      <c r="AIU143"/>
      <c r="AIV143"/>
      <c r="AIW143"/>
      <c r="AIX143"/>
      <c r="AIY143"/>
      <c r="AIZ143"/>
      <c r="AJA143"/>
      <c r="AJB143"/>
      <c r="AJC143"/>
      <c r="AJD143"/>
      <c r="AJE143"/>
      <c r="AJF143"/>
      <c r="AJG143"/>
      <c r="AJH143"/>
      <c r="AJI143"/>
      <c r="AJJ143"/>
      <c r="AJK143"/>
      <c r="AJL143"/>
      <c r="AJM143"/>
      <c r="AJN143"/>
      <c r="AJO143"/>
      <c r="AJP143"/>
      <c r="AJQ143"/>
      <c r="AJR143"/>
      <c r="AJS143"/>
      <c r="AJT143"/>
      <c r="AJU143"/>
      <c r="AJV143"/>
      <c r="AJW143"/>
      <c r="AJX143"/>
      <c r="AJY143"/>
      <c r="AJZ143"/>
      <c r="AKA143"/>
      <c r="AKB143"/>
      <c r="AKC143"/>
      <c r="AKD143"/>
      <c r="AKE143"/>
      <c r="AKF143"/>
      <c r="AKG143"/>
      <c r="AKH143"/>
      <c r="AKI143"/>
      <c r="AKJ143"/>
      <c r="AKK143"/>
      <c r="AKL143"/>
      <c r="AKM143"/>
      <c r="AKN143"/>
      <c r="AKO143"/>
      <c r="AKP143"/>
      <c r="AKQ143"/>
      <c r="AKR143"/>
      <c r="AKS143"/>
      <c r="AKT143"/>
      <c r="AKU143"/>
      <c r="AKV143"/>
      <c r="AKW143"/>
      <c r="AKX143"/>
      <c r="AKY143"/>
      <c r="AKZ143"/>
      <c r="ALA143"/>
      <c r="ALB143"/>
      <c r="ALC143"/>
      <c r="ALD143"/>
      <c r="ALE143"/>
      <c r="ALF143"/>
      <c r="ALG143"/>
      <c r="ALH143"/>
      <c r="ALI143"/>
      <c r="ALJ143"/>
      <c r="ALK143"/>
      <c r="ALL143"/>
      <c r="ALM143"/>
      <c r="ALN143"/>
      <c r="ALO143"/>
      <c r="ALP143"/>
      <c r="ALQ143"/>
      <c r="ALR143"/>
      <c r="ALS143"/>
      <c r="ALT143"/>
      <c r="ALU143"/>
      <c r="ALV143"/>
      <c r="ALW143"/>
      <c r="ALX143"/>
      <c r="ALY143"/>
      <c r="ALZ143"/>
      <c r="AMA143"/>
      <c r="AMB143"/>
      <c r="AMC143"/>
      <c r="AMD143"/>
      <c r="AME143"/>
      <c r="AMF143"/>
      <c r="AMG143"/>
      <c r="AMH143"/>
      <c r="AMI143"/>
      <c r="AMJ143"/>
      <c r="AMK143"/>
      <c r="AML143"/>
      <c r="AMM143"/>
      <c r="AMN143"/>
      <c r="AMO143"/>
      <c r="AMP143"/>
      <c r="AMQ143"/>
      <c r="AMR143"/>
      <c r="AMS143"/>
      <c r="AMT143"/>
      <c r="AMU143"/>
      <c r="AMV143"/>
      <c r="AMW143"/>
      <c r="AMX143"/>
      <c r="AMY143"/>
    </row>
    <row r="144" spans="3:1042" s="6" customFormat="1" ht="15" customHeight="1" x14ac:dyDescent="0.25">
      <c r="C144" s="6" t="str">
        <f t="shared" si="90"/>
        <v>Bradford White</v>
      </c>
      <c r="D144" s="6" t="str">
        <f t="shared" si="91"/>
        <v>RE2H65T10-1NCTT  (65 gal)</v>
      </c>
      <c r="E144" s="6">
        <f t="shared" si="78"/>
        <v>1301298</v>
      </c>
      <c r="F144" s="55">
        <f t="shared" si="92"/>
        <v>65</v>
      </c>
      <c r="G144" s="6" t="str">
        <f t="shared" si="80"/>
        <v>AeroTherm2023_65</v>
      </c>
      <c r="H144" s="116">
        <f t="shared" si="93"/>
        <v>0</v>
      </c>
      <c r="I144" s="154" t="str">
        <f t="shared" si="82"/>
        <v>BradfordWhiteRE2H65T10_1NCTT</v>
      </c>
      <c r="J144" s="91" t="s">
        <v>188</v>
      </c>
      <c r="K144" s="189"/>
      <c r="L144" s="133">
        <f t="shared" si="94"/>
        <v>13</v>
      </c>
      <c r="M144" s="197" t="s">
        <v>93</v>
      </c>
      <c r="N144" s="184">
        <f t="shared" si="95"/>
        <v>12</v>
      </c>
      <c r="O144" s="169">
        <f t="shared" si="83"/>
        <v>1301298</v>
      </c>
      <c r="P144" s="9" t="str">
        <f t="shared" si="89"/>
        <v>RE2H65T10-1NCTT  (65 gal)</v>
      </c>
      <c r="Q144" s="11">
        <f t="shared" si="84"/>
        <v>1</v>
      </c>
      <c r="R144" s="198" t="s">
        <v>967</v>
      </c>
      <c r="S144" s="178">
        <v>65</v>
      </c>
      <c r="T144" s="179" t="s">
        <v>972</v>
      </c>
      <c r="U144" s="179" t="s">
        <v>972</v>
      </c>
      <c r="V144" s="131" t="str">
        <f t="shared" si="85"/>
        <v>AeroTherm2023_65</v>
      </c>
      <c r="W144" s="186">
        <v>0</v>
      </c>
      <c r="X144" s="171"/>
      <c r="Y144" s="202"/>
      <c r="Z144" s="187"/>
      <c r="AA144" s="126" t="str">
        <f t="shared" si="86"/>
        <v>2,     1301298,   "RE2H65T10-1NCTT  (65 gal)"</v>
      </c>
      <c r="AB144" s="188" t="s">
        <v>431</v>
      </c>
      <c r="AC144" s="179" t="s">
        <v>984</v>
      </c>
      <c r="AD144" s="173">
        <f t="shared" si="87"/>
        <v>1</v>
      </c>
      <c r="AE144" s="126" t="str">
        <f t="shared" si="88"/>
        <v xml:space="preserve">          case  RE2H65T10-1NCTT  (65 gal)   :   "BradfordWhiteRE2H65T10_1NCTT"</v>
      </c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  <c r="UH144"/>
      <c r="UI144"/>
      <c r="UJ144"/>
      <c r="UK144"/>
      <c r="UL144"/>
      <c r="UM144"/>
      <c r="UN144"/>
      <c r="UO144"/>
      <c r="UP144"/>
      <c r="UQ144"/>
      <c r="UR144"/>
      <c r="US144"/>
      <c r="UT144"/>
      <c r="UU144"/>
      <c r="UV144"/>
      <c r="UW144"/>
      <c r="UX144"/>
      <c r="UY144"/>
      <c r="UZ144"/>
      <c r="VA144"/>
      <c r="VB144"/>
      <c r="VC144"/>
      <c r="VD144"/>
      <c r="VE144"/>
      <c r="VF144"/>
      <c r="VG144"/>
      <c r="VH144"/>
      <c r="VI144"/>
      <c r="VJ144"/>
      <c r="VK144"/>
      <c r="VL144"/>
      <c r="VM144"/>
      <c r="VN144"/>
      <c r="VO144"/>
      <c r="VP144"/>
      <c r="VQ144"/>
      <c r="VR144"/>
      <c r="VS144"/>
      <c r="VT144"/>
      <c r="VU144"/>
      <c r="VV144"/>
      <c r="VW144"/>
      <c r="VX144"/>
      <c r="VY144"/>
      <c r="VZ144"/>
      <c r="WA144"/>
      <c r="WB144"/>
      <c r="WC144"/>
      <c r="WD144"/>
      <c r="WE144"/>
      <c r="WF144"/>
      <c r="WG144"/>
      <c r="WH144"/>
      <c r="WI144"/>
      <c r="WJ144"/>
      <c r="WK144"/>
      <c r="WL144"/>
      <c r="WM144"/>
      <c r="WN144"/>
      <c r="WO144"/>
      <c r="WP144"/>
      <c r="WQ144"/>
      <c r="WR144"/>
      <c r="WS144"/>
      <c r="WT144"/>
      <c r="WU144"/>
      <c r="WV144"/>
      <c r="WW144"/>
      <c r="WX144"/>
      <c r="WY144"/>
      <c r="WZ144"/>
      <c r="XA144"/>
      <c r="XB144"/>
      <c r="XC144"/>
      <c r="XD144"/>
      <c r="XE144"/>
      <c r="XF144"/>
      <c r="XG144"/>
      <c r="XH144"/>
      <c r="XI144"/>
      <c r="XJ144"/>
      <c r="XK144"/>
      <c r="XL144"/>
      <c r="XM144"/>
      <c r="XN144"/>
      <c r="XO144"/>
      <c r="XP144"/>
      <c r="XQ144"/>
      <c r="XR144"/>
      <c r="XS144"/>
      <c r="XT144"/>
      <c r="XU144"/>
      <c r="XV144"/>
      <c r="XW144"/>
      <c r="XX144"/>
      <c r="XY144"/>
      <c r="XZ144"/>
      <c r="YA144"/>
      <c r="YB144"/>
      <c r="YC144"/>
      <c r="YD144"/>
      <c r="YE144"/>
      <c r="YF144"/>
      <c r="YG144"/>
      <c r="YH144"/>
      <c r="YI144"/>
      <c r="YJ144"/>
      <c r="YK144"/>
      <c r="YL144"/>
      <c r="YM144"/>
      <c r="YN144"/>
      <c r="YO144"/>
      <c r="YP144"/>
      <c r="YQ144"/>
      <c r="YR144"/>
      <c r="YS144"/>
      <c r="YT144"/>
      <c r="YU144"/>
      <c r="YV144"/>
      <c r="YW144"/>
      <c r="YX144"/>
      <c r="YY144"/>
      <c r="YZ144"/>
      <c r="ZA144"/>
      <c r="ZB144"/>
      <c r="ZC144"/>
      <c r="ZD144"/>
      <c r="ZE144"/>
      <c r="ZF144"/>
      <c r="ZG144"/>
      <c r="ZH144"/>
      <c r="ZI144"/>
      <c r="ZJ144"/>
      <c r="ZK144"/>
      <c r="ZL144"/>
      <c r="ZM144"/>
      <c r="ZN144"/>
      <c r="ZO144"/>
      <c r="ZP144"/>
      <c r="ZQ144"/>
      <c r="ZR144"/>
      <c r="ZS144"/>
      <c r="ZT144"/>
      <c r="ZU144"/>
      <c r="ZV144"/>
      <c r="ZW144"/>
      <c r="ZX144"/>
      <c r="ZY144"/>
      <c r="ZZ144"/>
      <c r="AAA144"/>
      <c r="AAB144"/>
      <c r="AAC144"/>
      <c r="AAD144"/>
      <c r="AAE144"/>
      <c r="AAF144"/>
      <c r="AAG144"/>
      <c r="AAH144"/>
      <c r="AAI144"/>
      <c r="AAJ144"/>
      <c r="AAK144"/>
      <c r="AAL144"/>
      <c r="AAM144"/>
      <c r="AAN144"/>
      <c r="AAO144"/>
      <c r="AAP144"/>
      <c r="AAQ144"/>
      <c r="AAR144"/>
      <c r="AAS144"/>
      <c r="AAT144"/>
      <c r="AAU144"/>
      <c r="AAV144"/>
      <c r="AAW144"/>
      <c r="AAX144"/>
      <c r="AAY144"/>
      <c r="AAZ144"/>
      <c r="ABA144"/>
      <c r="ABB144"/>
      <c r="ABC144"/>
      <c r="ABD144"/>
      <c r="ABE144"/>
      <c r="ABF144"/>
      <c r="ABG144"/>
      <c r="ABH144"/>
      <c r="ABI144"/>
      <c r="ABJ144"/>
      <c r="ABK144"/>
      <c r="ABL144"/>
      <c r="ABM144"/>
      <c r="ABN144"/>
      <c r="ABO144"/>
      <c r="ABP144"/>
      <c r="ABQ144"/>
      <c r="ABR144"/>
      <c r="ABS144"/>
      <c r="ABT144"/>
      <c r="ABU144"/>
      <c r="ABV144"/>
      <c r="ABW144"/>
      <c r="ABX144"/>
      <c r="ABY144"/>
      <c r="ABZ144"/>
      <c r="ACA144"/>
      <c r="ACB144"/>
      <c r="ACC144"/>
      <c r="ACD144"/>
      <c r="ACE144"/>
      <c r="ACF144"/>
      <c r="ACG144"/>
      <c r="ACH144"/>
      <c r="ACI144"/>
      <c r="ACJ144"/>
      <c r="ACK144"/>
      <c r="ACL144"/>
      <c r="ACM144"/>
      <c r="ACN144"/>
      <c r="ACO144"/>
      <c r="ACP144"/>
      <c r="ACQ144"/>
      <c r="ACR144"/>
      <c r="ACS144"/>
      <c r="ACT144"/>
      <c r="ACU144"/>
      <c r="ACV144"/>
      <c r="ACW144"/>
      <c r="ACX144"/>
      <c r="ACY144"/>
      <c r="ACZ144"/>
      <c r="ADA144"/>
      <c r="ADB144"/>
      <c r="ADC144"/>
      <c r="ADD144"/>
      <c r="ADE144"/>
      <c r="ADF144"/>
      <c r="ADG144"/>
      <c r="ADH144"/>
      <c r="ADI144"/>
      <c r="ADJ144"/>
      <c r="ADK144"/>
      <c r="ADL144"/>
      <c r="ADM144"/>
      <c r="ADN144"/>
      <c r="ADO144"/>
      <c r="ADP144"/>
      <c r="ADQ144"/>
      <c r="ADR144"/>
      <c r="ADS144"/>
      <c r="ADT144"/>
      <c r="ADU144"/>
      <c r="ADV144"/>
      <c r="ADW144"/>
      <c r="ADX144"/>
      <c r="ADY144"/>
      <c r="ADZ144"/>
      <c r="AEA144"/>
      <c r="AEB144"/>
      <c r="AEC144"/>
      <c r="AED144"/>
      <c r="AEE144"/>
      <c r="AEF144"/>
      <c r="AEG144"/>
      <c r="AEH144"/>
      <c r="AEI144"/>
      <c r="AEJ144"/>
      <c r="AEK144"/>
      <c r="AEL144"/>
      <c r="AEM144"/>
      <c r="AEN144"/>
      <c r="AEO144"/>
      <c r="AEP144"/>
      <c r="AEQ144"/>
      <c r="AER144"/>
      <c r="AES144"/>
      <c r="AET144"/>
      <c r="AEU144"/>
      <c r="AEV144"/>
      <c r="AEW144"/>
      <c r="AEX144"/>
      <c r="AEY144"/>
      <c r="AEZ144"/>
      <c r="AFA144"/>
      <c r="AFB144"/>
      <c r="AFC144"/>
      <c r="AFD144"/>
      <c r="AFE144"/>
      <c r="AFF144"/>
      <c r="AFG144"/>
      <c r="AFH144"/>
      <c r="AFI144"/>
      <c r="AFJ144"/>
      <c r="AFK144"/>
      <c r="AFL144"/>
      <c r="AFM144"/>
      <c r="AFN144"/>
      <c r="AFO144"/>
      <c r="AFP144"/>
      <c r="AFQ144"/>
      <c r="AFR144"/>
      <c r="AFS144"/>
      <c r="AFT144"/>
      <c r="AFU144"/>
      <c r="AFV144"/>
      <c r="AFW144"/>
      <c r="AFX144"/>
      <c r="AFY144"/>
      <c r="AFZ144"/>
      <c r="AGA144"/>
      <c r="AGB144"/>
      <c r="AGC144"/>
      <c r="AGD144"/>
      <c r="AGE144"/>
      <c r="AGF144"/>
      <c r="AGG144"/>
      <c r="AGH144"/>
      <c r="AGI144"/>
      <c r="AGJ144"/>
      <c r="AGK144"/>
      <c r="AGL144"/>
      <c r="AGM144"/>
      <c r="AGN144"/>
      <c r="AGO144"/>
      <c r="AGP144"/>
      <c r="AGQ144"/>
      <c r="AGR144"/>
      <c r="AGS144"/>
      <c r="AGT144"/>
      <c r="AGU144"/>
      <c r="AGV144"/>
      <c r="AGW144"/>
      <c r="AGX144"/>
      <c r="AGY144"/>
      <c r="AGZ144"/>
      <c r="AHA144"/>
      <c r="AHB144"/>
      <c r="AHC144"/>
      <c r="AHD144"/>
      <c r="AHE144"/>
      <c r="AHF144"/>
      <c r="AHG144"/>
      <c r="AHH144"/>
      <c r="AHI144"/>
      <c r="AHJ144"/>
      <c r="AHK144"/>
      <c r="AHL144"/>
      <c r="AHM144"/>
      <c r="AHN144"/>
      <c r="AHO144"/>
      <c r="AHP144"/>
      <c r="AHQ144"/>
      <c r="AHR144"/>
      <c r="AHS144"/>
      <c r="AHT144"/>
      <c r="AHU144"/>
      <c r="AHV144"/>
      <c r="AHW144"/>
      <c r="AHX144"/>
      <c r="AHY144"/>
      <c r="AHZ144"/>
      <c r="AIA144"/>
      <c r="AIB144"/>
      <c r="AIC144"/>
      <c r="AID144"/>
      <c r="AIE144"/>
      <c r="AIF144"/>
      <c r="AIG144"/>
      <c r="AIH144"/>
      <c r="AII144"/>
      <c r="AIJ144"/>
      <c r="AIK144"/>
      <c r="AIL144"/>
      <c r="AIM144"/>
      <c r="AIN144"/>
      <c r="AIO144"/>
      <c r="AIP144"/>
      <c r="AIQ144"/>
      <c r="AIR144"/>
      <c r="AIS144"/>
      <c r="AIT144"/>
      <c r="AIU144"/>
      <c r="AIV144"/>
      <c r="AIW144"/>
      <c r="AIX144"/>
      <c r="AIY144"/>
      <c r="AIZ144"/>
      <c r="AJA144"/>
      <c r="AJB144"/>
      <c r="AJC144"/>
      <c r="AJD144"/>
      <c r="AJE144"/>
      <c r="AJF144"/>
      <c r="AJG144"/>
      <c r="AJH144"/>
      <c r="AJI144"/>
      <c r="AJJ144"/>
      <c r="AJK144"/>
      <c r="AJL144"/>
      <c r="AJM144"/>
      <c r="AJN144"/>
      <c r="AJO144"/>
      <c r="AJP144"/>
      <c r="AJQ144"/>
      <c r="AJR144"/>
      <c r="AJS144"/>
      <c r="AJT144"/>
      <c r="AJU144"/>
      <c r="AJV144"/>
      <c r="AJW144"/>
      <c r="AJX144"/>
      <c r="AJY144"/>
      <c r="AJZ144"/>
      <c r="AKA144"/>
      <c r="AKB144"/>
      <c r="AKC144"/>
      <c r="AKD144"/>
      <c r="AKE144"/>
      <c r="AKF144"/>
      <c r="AKG144"/>
      <c r="AKH144"/>
      <c r="AKI144"/>
      <c r="AKJ144"/>
      <c r="AKK144"/>
      <c r="AKL144"/>
      <c r="AKM144"/>
      <c r="AKN144"/>
      <c r="AKO144"/>
      <c r="AKP144"/>
      <c r="AKQ144"/>
      <c r="AKR144"/>
      <c r="AKS144"/>
      <c r="AKT144"/>
      <c r="AKU144"/>
      <c r="AKV144"/>
      <c r="AKW144"/>
      <c r="AKX144"/>
      <c r="AKY144"/>
      <c r="AKZ144"/>
      <c r="ALA144"/>
      <c r="ALB144"/>
      <c r="ALC144"/>
      <c r="ALD144"/>
      <c r="ALE144"/>
      <c r="ALF144"/>
      <c r="ALG144"/>
      <c r="ALH144"/>
      <c r="ALI144"/>
      <c r="ALJ144"/>
      <c r="ALK144"/>
      <c r="ALL144"/>
      <c r="ALM144"/>
      <c r="ALN144"/>
      <c r="ALO144"/>
      <c r="ALP144"/>
      <c r="ALQ144"/>
      <c r="ALR144"/>
      <c r="ALS144"/>
      <c r="ALT144"/>
      <c r="ALU144"/>
      <c r="ALV144"/>
      <c r="ALW144"/>
      <c r="ALX144"/>
      <c r="ALY144"/>
      <c r="ALZ144"/>
      <c r="AMA144"/>
      <c r="AMB144"/>
      <c r="AMC144"/>
      <c r="AMD144"/>
      <c r="AME144"/>
      <c r="AMF144"/>
      <c r="AMG144"/>
      <c r="AMH144"/>
      <c r="AMI144"/>
      <c r="AMJ144"/>
      <c r="AMK144"/>
      <c r="AML144"/>
      <c r="AMM144"/>
      <c r="AMN144"/>
      <c r="AMO144"/>
      <c r="AMP144"/>
      <c r="AMQ144"/>
      <c r="AMR144"/>
      <c r="AMS144"/>
      <c r="AMT144"/>
      <c r="AMU144"/>
      <c r="AMV144"/>
      <c r="AMW144"/>
      <c r="AMX144"/>
      <c r="AMY144"/>
    </row>
    <row r="145" spans="3:1039" s="6" customFormat="1" ht="15" customHeight="1" x14ac:dyDescent="0.25">
      <c r="C145" s="6" t="str">
        <f t="shared" si="90"/>
        <v>Bradford White</v>
      </c>
      <c r="D145" s="6" t="str">
        <f t="shared" si="91"/>
        <v>RE2H65T10-1NCTT-CON  (65 gal)</v>
      </c>
      <c r="E145" s="6">
        <f t="shared" si="78"/>
        <v>1301398</v>
      </c>
      <c r="F145" s="55">
        <f t="shared" si="92"/>
        <v>65</v>
      </c>
      <c r="G145" s="6" t="str">
        <f t="shared" si="80"/>
        <v>AeroTherm2023_65</v>
      </c>
      <c r="H145" s="116">
        <f t="shared" si="93"/>
        <v>1</v>
      </c>
      <c r="I145" s="154" t="str">
        <f t="shared" si="82"/>
        <v>BradfordWhiteRE2H65T10_1NCTT_CON</v>
      </c>
      <c r="J145" s="91" t="s">
        <v>188</v>
      </c>
      <c r="K145" s="189"/>
      <c r="L145" s="133">
        <f t="shared" si="94"/>
        <v>13</v>
      </c>
      <c r="M145" s="197" t="s">
        <v>93</v>
      </c>
      <c r="N145" s="184">
        <f t="shared" si="95"/>
        <v>13</v>
      </c>
      <c r="O145" s="169">
        <f t="shared" si="83"/>
        <v>1301398</v>
      </c>
      <c r="P145" s="9" t="str">
        <f t="shared" si="89"/>
        <v>RE2H65T10-1NCTT-CON  (65 gal)</v>
      </c>
      <c r="Q145" s="11">
        <f t="shared" si="84"/>
        <v>1</v>
      </c>
      <c r="R145" s="198" t="s">
        <v>968</v>
      </c>
      <c r="S145" s="178">
        <v>65</v>
      </c>
      <c r="T145" s="179" t="s">
        <v>972</v>
      </c>
      <c r="U145" s="179" t="s">
        <v>972</v>
      </c>
      <c r="V145" s="131" t="str">
        <f t="shared" si="85"/>
        <v>AeroTherm2023_65</v>
      </c>
      <c r="W145" s="186">
        <v>1</v>
      </c>
      <c r="X145" s="171"/>
      <c r="Y145" s="202"/>
      <c r="Z145" s="187"/>
      <c r="AA145" s="126" t="str">
        <f t="shared" si="86"/>
        <v>2,     1301398,   "RE2H65T10-1NCTT-CON  (65 gal)"</v>
      </c>
      <c r="AB145" s="188" t="s">
        <v>431</v>
      </c>
      <c r="AC145" s="179" t="s">
        <v>985</v>
      </c>
      <c r="AD145" s="173">
        <f t="shared" si="87"/>
        <v>1</v>
      </c>
      <c r="AE145" s="126" t="str">
        <f t="shared" si="88"/>
        <v xml:space="preserve">          case  RE2H65T10-1NCTT-CON  (65 gal)   :   "BradfordWhiteRE2H65T10_1NCTT_CON"</v>
      </c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  <c r="UH145"/>
      <c r="UI145"/>
      <c r="UJ145"/>
      <c r="UK145"/>
      <c r="UL145"/>
      <c r="UM145"/>
      <c r="UN145"/>
      <c r="UO145"/>
      <c r="UP145"/>
      <c r="UQ145"/>
      <c r="UR145"/>
      <c r="US145"/>
      <c r="UT145"/>
      <c r="UU145"/>
      <c r="UV145"/>
      <c r="UW145"/>
      <c r="UX145"/>
      <c r="UY145"/>
      <c r="UZ145"/>
      <c r="VA145"/>
      <c r="VB145"/>
      <c r="VC145"/>
      <c r="VD145"/>
      <c r="VE145"/>
      <c r="VF145"/>
      <c r="VG145"/>
      <c r="VH145"/>
      <c r="VI145"/>
      <c r="VJ145"/>
      <c r="VK145"/>
      <c r="VL145"/>
      <c r="VM145"/>
      <c r="VN145"/>
      <c r="VO145"/>
      <c r="VP145"/>
      <c r="VQ145"/>
      <c r="VR145"/>
      <c r="VS145"/>
      <c r="VT145"/>
      <c r="VU145"/>
      <c r="VV145"/>
      <c r="VW145"/>
      <c r="VX145"/>
      <c r="VY145"/>
      <c r="VZ145"/>
      <c r="WA145"/>
      <c r="WB145"/>
      <c r="WC145"/>
      <c r="WD145"/>
      <c r="WE145"/>
      <c r="WF145"/>
      <c r="WG145"/>
      <c r="WH145"/>
      <c r="WI145"/>
      <c r="WJ145"/>
      <c r="WK145"/>
      <c r="WL145"/>
      <c r="WM145"/>
      <c r="WN145"/>
      <c r="WO145"/>
      <c r="WP145"/>
      <c r="WQ145"/>
      <c r="WR145"/>
      <c r="WS145"/>
      <c r="WT145"/>
      <c r="WU145"/>
      <c r="WV145"/>
      <c r="WW145"/>
      <c r="WX145"/>
      <c r="WY145"/>
      <c r="WZ145"/>
      <c r="XA145"/>
      <c r="XB145"/>
      <c r="XC145"/>
      <c r="XD145"/>
      <c r="XE145"/>
      <c r="XF145"/>
      <c r="XG145"/>
      <c r="XH145"/>
      <c r="XI145"/>
      <c r="XJ145"/>
      <c r="XK145"/>
      <c r="XL145"/>
      <c r="XM145"/>
      <c r="XN145"/>
      <c r="XO145"/>
      <c r="XP145"/>
      <c r="XQ145"/>
      <c r="XR145"/>
      <c r="XS145"/>
      <c r="XT145"/>
      <c r="XU145"/>
      <c r="XV145"/>
      <c r="XW145"/>
      <c r="XX145"/>
      <c r="XY145"/>
      <c r="XZ145"/>
      <c r="YA145"/>
      <c r="YB145"/>
      <c r="YC145"/>
      <c r="YD145"/>
      <c r="YE145"/>
      <c r="YF145"/>
      <c r="YG145"/>
      <c r="YH145"/>
      <c r="YI145"/>
      <c r="YJ145"/>
      <c r="YK145"/>
      <c r="YL145"/>
      <c r="YM145"/>
      <c r="YN145"/>
      <c r="YO145"/>
      <c r="YP145"/>
      <c r="YQ145"/>
      <c r="YR145"/>
      <c r="YS145"/>
      <c r="YT145"/>
      <c r="YU145"/>
      <c r="YV145"/>
      <c r="YW145"/>
      <c r="YX145"/>
      <c r="YY145"/>
      <c r="YZ145"/>
      <c r="ZA145"/>
      <c r="ZB145"/>
      <c r="ZC145"/>
      <c r="ZD145"/>
      <c r="ZE145"/>
      <c r="ZF145"/>
      <c r="ZG145"/>
      <c r="ZH145"/>
      <c r="ZI145"/>
      <c r="ZJ145"/>
      <c r="ZK145"/>
      <c r="ZL145"/>
      <c r="ZM145"/>
      <c r="ZN145"/>
      <c r="ZO145"/>
      <c r="ZP145"/>
      <c r="ZQ145"/>
      <c r="ZR145"/>
      <c r="ZS145"/>
      <c r="ZT145"/>
      <c r="ZU145"/>
      <c r="ZV145"/>
      <c r="ZW145"/>
      <c r="ZX145"/>
      <c r="ZY145"/>
      <c r="ZZ145"/>
      <c r="AAA145"/>
      <c r="AAB145"/>
      <c r="AAC145"/>
      <c r="AAD145"/>
      <c r="AAE145"/>
      <c r="AAF145"/>
      <c r="AAG145"/>
      <c r="AAH145"/>
      <c r="AAI145"/>
      <c r="AAJ145"/>
      <c r="AAK145"/>
      <c r="AAL145"/>
      <c r="AAM145"/>
      <c r="AAN145"/>
      <c r="AAO145"/>
      <c r="AAP145"/>
      <c r="AAQ145"/>
      <c r="AAR145"/>
      <c r="AAS145"/>
      <c r="AAT145"/>
      <c r="AAU145"/>
      <c r="AAV145"/>
      <c r="AAW145"/>
      <c r="AAX145"/>
      <c r="AAY145"/>
      <c r="AAZ145"/>
      <c r="ABA145"/>
      <c r="ABB145"/>
      <c r="ABC145"/>
      <c r="ABD145"/>
      <c r="ABE145"/>
      <c r="ABF145"/>
      <c r="ABG145"/>
      <c r="ABH145"/>
      <c r="ABI145"/>
      <c r="ABJ145"/>
      <c r="ABK145"/>
      <c r="ABL145"/>
      <c r="ABM145"/>
      <c r="ABN145"/>
      <c r="ABO145"/>
      <c r="ABP145"/>
      <c r="ABQ145"/>
      <c r="ABR145"/>
      <c r="ABS145"/>
      <c r="ABT145"/>
      <c r="ABU145"/>
      <c r="ABV145"/>
      <c r="ABW145"/>
      <c r="ABX145"/>
      <c r="ABY145"/>
      <c r="ABZ145"/>
      <c r="ACA145"/>
      <c r="ACB145"/>
      <c r="ACC145"/>
      <c r="ACD145"/>
      <c r="ACE145"/>
      <c r="ACF145"/>
      <c r="ACG145"/>
      <c r="ACH145"/>
      <c r="ACI145"/>
      <c r="ACJ145"/>
      <c r="ACK145"/>
      <c r="ACL145"/>
      <c r="ACM145"/>
      <c r="ACN145"/>
      <c r="ACO145"/>
      <c r="ACP145"/>
      <c r="ACQ145"/>
      <c r="ACR145"/>
      <c r="ACS145"/>
      <c r="ACT145"/>
      <c r="ACU145"/>
      <c r="ACV145"/>
      <c r="ACW145"/>
      <c r="ACX145"/>
      <c r="ACY145"/>
      <c r="ACZ145"/>
      <c r="ADA145"/>
      <c r="ADB145"/>
      <c r="ADC145"/>
      <c r="ADD145"/>
      <c r="ADE145"/>
      <c r="ADF145"/>
      <c r="ADG145"/>
      <c r="ADH145"/>
      <c r="ADI145"/>
      <c r="ADJ145"/>
      <c r="ADK145"/>
      <c r="ADL145"/>
      <c r="ADM145"/>
      <c r="ADN145"/>
      <c r="ADO145"/>
      <c r="ADP145"/>
      <c r="ADQ145"/>
      <c r="ADR145"/>
      <c r="ADS145"/>
      <c r="ADT145"/>
      <c r="ADU145"/>
      <c r="ADV145"/>
      <c r="ADW145"/>
      <c r="ADX145"/>
      <c r="ADY145"/>
      <c r="ADZ145"/>
      <c r="AEA145"/>
      <c r="AEB145"/>
      <c r="AEC145"/>
      <c r="AED145"/>
      <c r="AEE145"/>
      <c r="AEF145"/>
      <c r="AEG145"/>
      <c r="AEH145"/>
      <c r="AEI145"/>
      <c r="AEJ145"/>
      <c r="AEK145"/>
      <c r="AEL145"/>
      <c r="AEM145"/>
      <c r="AEN145"/>
      <c r="AEO145"/>
      <c r="AEP145"/>
      <c r="AEQ145"/>
      <c r="AER145"/>
      <c r="AES145"/>
      <c r="AET145"/>
      <c r="AEU145"/>
      <c r="AEV145"/>
      <c r="AEW145"/>
      <c r="AEX145"/>
      <c r="AEY145"/>
      <c r="AEZ145"/>
      <c r="AFA145"/>
      <c r="AFB145"/>
      <c r="AFC145"/>
      <c r="AFD145"/>
      <c r="AFE145"/>
      <c r="AFF145"/>
      <c r="AFG145"/>
      <c r="AFH145"/>
      <c r="AFI145"/>
      <c r="AFJ145"/>
      <c r="AFK145"/>
      <c r="AFL145"/>
      <c r="AFM145"/>
      <c r="AFN145"/>
      <c r="AFO145"/>
      <c r="AFP145"/>
      <c r="AFQ145"/>
      <c r="AFR145"/>
      <c r="AFS145"/>
      <c r="AFT145"/>
      <c r="AFU145"/>
      <c r="AFV145"/>
      <c r="AFW145"/>
      <c r="AFX145"/>
      <c r="AFY145"/>
      <c r="AFZ145"/>
      <c r="AGA145"/>
      <c r="AGB145"/>
      <c r="AGC145"/>
      <c r="AGD145"/>
      <c r="AGE145"/>
      <c r="AGF145"/>
      <c r="AGG145"/>
      <c r="AGH145"/>
      <c r="AGI145"/>
      <c r="AGJ145"/>
      <c r="AGK145"/>
      <c r="AGL145"/>
      <c r="AGM145"/>
      <c r="AGN145"/>
      <c r="AGO145"/>
      <c r="AGP145"/>
      <c r="AGQ145"/>
      <c r="AGR145"/>
      <c r="AGS145"/>
      <c r="AGT145"/>
      <c r="AGU145"/>
      <c r="AGV145"/>
      <c r="AGW145"/>
      <c r="AGX145"/>
      <c r="AGY145"/>
      <c r="AGZ145"/>
      <c r="AHA145"/>
      <c r="AHB145"/>
      <c r="AHC145"/>
      <c r="AHD145"/>
      <c r="AHE145"/>
      <c r="AHF145"/>
      <c r="AHG145"/>
      <c r="AHH145"/>
      <c r="AHI145"/>
      <c r="AHJ145"/>
      <c r="AHK145"/>
      <c r="AHL145"/>
      <c r="AHM145"/>
      <c r="AHN145"/>
      <c r="AHO145"/>
      <c r="AHP145"/>
      <c r="AHQ145"/>
      <c r="AHR145"/>
      <c r="AHS145"/>
      <c r="AHT145"/>
      <c r="AHU145"/>
      <c r="AHV145"/>
      <c r="AHW145"/>
      <c r="AHX145"/>
      <c r="AHY145"/>
      <c r="AHZ145"/>
      <c r="AIA145"/>
      <c r="AIB145"/>
      <c r="AIC145"/>
      <c r="AID145"/>
      <c r="AIE145"/>
      <c r="AIF145"/>
      <c r="AIG145"/>
      <c r="AIH145"/>
      <c r="AII145"/>
      <c r="AIJ145"/>
      <c r="AIK145"/>
      <c r="AIL145"/>
      <c r="AIM145"/>
      <c r="AIN145"/>
      <c r="AIO145"/>
      <c r="AIP145"/>
      <c r="AIQ145"/>
      <c r="AIR145"/>
      <c r="AIS145"/>
      <c r="AIT145"/>
      <c r="AIU145"/>
      <c r="AIV145"/>
      <c r="AIW145"/>
      <c r="AIX145"/>
      <c r="AIY145"/>
      <c r="AIZ145"/>
      <c r="AJA145"/>
      <c r="AJB145"/>
      <c r="AJC145"/>
      <c r="AJD145"/>
      <c r="AJE145"/>
      <c r="AJF145"/>
      <c r="AJG145"/>
      <c r="AJH145"/>
      <c r="AJI145"/>
      <c r="AJJ145"/>
      <c r="AJK145"/>
      <c r="AJL145"/>
      <c r="AJM145"/>
      <c r="AJN145"/>
      <c r="AJO145"/>
      <c r="AJP145"/>
      <c r="AJQ145"/>
      <c r="AJR145"/>
      <c r="AJS145"/>
      <c r="AJT145"/>
      <c r="AJU145"/>
      <c r="AJV145"/>
      <c r="AJW145"/>
      <c r="AJX145"/>
      <c r="AJY145"/>
      <c r="AJZ145"/>
      <c r="AKA145"/>
      <c r="AKB145"/>
      <c r="AKC145"/>
      <c r="AKD145"/>
      <c r="AKE145"/>
      <c r="AKF145"/>
      <c r="AKG145"/>
      <c r="AKH145"/>
      <c r="AKI145"/>
      <c r="AKJ145"/>
      <c r="AKK145"/>
      <c r="AKL145"/>
      <c r="AKM145"/>
      <c r="AKN145"/>
      <c r="AKO145"/>
      <c r="AKP145"/>
      <c r="AKQ145"/>
      <c r="AKR145"/>
      <c r="AKS145"/>
      <c r="AKT145"/>
      <c r="AKU145"/>
      <c r="AKV145"/>
      <c r="AKW145"/>
      <c r="AKX145"/>
      <c r="AKY145"/>
      <c r="AKZ145"/>
      <c r="ALA145"/>
      <c r="ALB145"/>
      <c r="ALC145"/>
      <c r="ALD145"/>
      <c r="ALE145"/>
      <c r="ALF145"/>
      <c r="ALG145"/>
      <c r="ALH145"/>
      <c r="ALI145"/>
      <c r="ALJ145"/>
      <c r="ALK145"/>
      <c r="ALL145"/>
      <c r="ALM145"/>
      <c r="ALN145"/>
      <c r="ALO145"/>
      <c r="ALP145"/>
      <c r="ALQ145"/>
      <c r="ALR145"/>
      <c r="ALS145"/>
      <c r="ALT145"/>
      <c r="ALU145"/>
      <c r="ALV145"/>
      <c r="ALW145"/>
      <c r="ALX145"/>
      <c r="ALY145"/>
      <c r="ALZ145"/>
      <c r="AMA145"/>
      <c r="AMB145"/>
      <c r="AMC145"/>
      <c r="AMD145"/>
      <c r="AME145"/>
      <c r="AMF145"/>
      <c r="AMG145"/>
      <c r="AMH145"/>
      <c r="AMI145"/>
      <c r="AMJ145"/>
      <c r="AMK145"/>
      <c r="AML145"/>
      <c r="AMM145"/>
      <c r="AMN145"/>
      <c r="AMO145"/>
      <c r="AMP145"/>
      <c r="AMQ145"/>
      <c r="AMR145"/>
      <c r="AMS145"/>
      <c r="AMT145"/>
      <c r="AMU145"/>
      <c r="AMV145"/>
      <c r="AMW145"/>
      <c r="AMX145"/>
      <c r="AMY145"/>
    </row>
    <row r="146" spans="3:1039" s="6" customFormat="1" ht="15" customHeight="1" x14ac:dyDescent="0.25">
      <c r="C146" s="6" t="str">
        <f t="shared" si="90"/>
        <v>Bradford White</v>
      </c>
      <c r="D146" s="6" t="str">
        <f t="shared" si="91"/>
        <v>RE2H80T10-1NCTT  (80 gal)</v>
      </c>
      <c r="E146" s="6">
        <f t="shared" si="78"/>
        <v>1301499</v>
      </c>
      <c r="F146" s="55">
        <f t="shared" si="92"/>
        <v>80</v>
      </c>
      <c r="G146" s="6" t="str">
        <f t="shared" si="80"/>
        <v>AeroTherm2023_80</v>
      </c>
      <c r="H146" s="116">
        <f t="shared" si="93"/>
        <v>0</v>
      </c>
      <c r="I146" s="154" t="str">
        <f t="shared" si="82"/>
        <v>BradfordWhiteRE2H80T10_1NCTT</v>
      </c>
      <c r="J146" s="91" t="s">
        <v>188</v>
      </c>
      <c r="K146" s="189"/>
      <c r="L146" s="133">
        <f t="shared" si="94"/>
        <v>13</v>
      </c>
      <c r="M146" s="197" t="s">
        <v>93</v>
      </c>
      <c r="N146" s="184">
        <f t="shared" si="95"/>
        <v>14</v>
      </c>
      <c r="O146" s="169">
        <f t="shared" si="83"/>
        <v>1301499</v>
      </c>
      <c r="P146" s="9" t="str">
        <f t="shared" si="89"/>
        <v>RE2H80T10-1NCTT  (80 gal)</v>
      </c>
      <c r="Q146" s="11">
        <f t="shared" si="84"/>
        <v>1</v>
      </c>
      <c r="R146" s="198" t="s">
        <v>969</v>
      </c>
      <c r="S146" s="178">
        <v>80</v>
      </c>
      <c r="T146" s="179" t="s">
        <v>973</v>
      </c>
      <c r="U146" s="179" t="s">
        <v>973</v>
      </c>
      <c r="V146" s="131" t="str">
        <f t="shared" si="85"/>
        <v>AeroTherm2023_80</v>
      </c>
      <c r="W146" s="186">
        <v>0</v>
      </c>
      <c r="X146" s="171"/>
      <c r="Y146" s="202"/>
      <c r="Z146" s="187"/>
      <c r="AA146" s="126" t="str">
        <f t="shared" si="86"/>
        <v>2,     1301499,   "RE2H80T10-1NCTT  (80 gal)"</v>
      </c>
      <c r="AB146" s="188" t="s">
        <v>431</v>
      </c>
      <c r="AC146" s="179" t="s">
        <v>986</v>
      </c>
      <c r="AD146" s="173">
        <f t="shared" si="87"/>
        <v>1</v>
      </c>
      <c r="AE146" s="126" t="str">
        <f t="shared" si="88"/>
        <v xml:space="preserve">          case  RE2H80T10-1NCTT  (80 gal)   :   "BradfordWhiteRE2H80T10_1NCTT"</v>
      </c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  <c r="UH146"/>
      <c r="UI146"/>
      <c r="UJ146"/>
      <c r="UK146"/>
      <c r="UL146"/>
      <c r="UM146"/>
      <c r="UN146"/>
      <c r="UO146"/>
      <c r="UP146"/>
      <c r="UQ146"/>
      <c r="UR146"/>
      <c r="US146"/>
      <c r="UT146"/>
      <c r="UU146"/>
      <c r="UV146"/>
      <c r="UW146"/>
      <c r="UX146"/>
      <c r="UY146"/>
      <c r="UZ146"/>
      <c r="VA146"/>
      <c r="VB146"/>
      <c r="VC146"/>
      <c r="VD146"/>
      <c r="VE146"/>
      <c r="VF146"/>
      <c r="VG146"/>
      <c r="VH146"/>
      <c r="VI146"/>
      <c r="VJ146"/>
      <c r="VK146"/>
      <c r="VL146"/>
      <c r="VM146"/>
      <c r="VN146"/>
      <c r="VO146"/>
      <c r="VP146"/>
      <c r="VQ146"/>
      <c r="VR146"/>
      <c r="VS146"/>
      <c r="VT146"/>
      <c r="VU146"/>
      <c r="VV146"/>
      <c r="VW146"/>
      <c r="VX146"/>
      <c r="VY146"/>
      <c r="VZ146"/>
      <c r="WA146"/>
      <c r="WB146"/>
      <c r="WC146"/>
      <c r="WD146"/>
      <c r="WE146"/>
      <c r="WF146"/>
      <c r="WG146"/>
      <c r="WH146"/>
      <c r="WI146"/>
      <c r="WJ146"/>
      <c r="WK146"/>
      <c r="WL146"/>
      <c r="WM146"/>
      <c r="WN146"/>
      <c r="WO146"/>
      <c r="WP146"/>
      <c r="WQ146"/>
      <c r="WR146"/>
      <c r="WS146"/>
      <c r="WT146"/>
      <c r="WU146"/>
      <c r="WV146"/>
      <c r="WW146"/>
      <c r="WX146"/>
      <c r="WY146"/>
      <c r="WZ146"/>
      <c r="XA146"/>
      <c r="XB146"/>
      <c r="XC146"/>
      <c r="XD146"/>
      <c r="XE146"/>
      <c r="XF146"/>
      <c r="XG146"/>
      <c r="XH146"/>
      <c r="XI146"/>
      <c r="XJ146"/>
      <c r="XK146"/>
      <c r="XL146"/>
      <c r="XM146"/>
      <c r="XN146"/>
      <c r="XO146"/>
      <c r="XP146"/>
      <c r="XQ146"/>
      <c r="XR146"/>
      <c r="XS146"/>
      <c r="XT146"/>
      <c r="XU146"/>
      <c r="XV146"/>
      <c r="XW146"/>
      <c r="XX146"/>
      <c r="XY146"/>
      <c r="XZ146"/>
      <c r="YA146"/>
      <c r="YB146"/>
      <c r="YC146"/>
      <c r="YD146"/>
      <c r="YE146"/>
      <c r="YF146"/>
      <c r="YG146"/>
      <c r="YH146"/>
      <c r="YI146"/>
      <c r="YJ146"/>
      <c r="YK146"/>
      <c r="YL146"/>
      <c r="YM146"/>
      <c r="YN146"/>
      <c r="YO146"/>
      <c r="YP146"/>
      <c r="YQ146"/>
      <c r="YR146"/>
      <c r="YS146"/>
      <c r="YT146"/>
      <c r="YU146"/>
      <c r="YV146"/>
      <c r="YW146"/>
      <c r="YX146"/>
      <c r="YY146"/>
      <c r="YZ146"/>
      <c r="ZA146"/>
      <c r="ZB146"/>
      <c r="ZC146"/>
      <c r="ZD146"/>
      <c r="ZE146"/>
      <c r="ZF146"/>
      <c r="ZG146"/>
      <c r="ZH146"/>
      <c r="ZI146"/>
      <c r="ZJ146"/>
      <c r="ZK146"/>
      <c r="ZL146"/>
      <c r="ZM146"/>
      <c r="ZN146"/>
      <c r="ZO146"/>
      <c r="ZP146"/>
      <c r="ZQ146"/>
      <c r="ZR146"/>
      <c r="ZS146"/>
      <c r="ZT146"/>
      <c r="ZU146"/>
      <c r="ZV146"/>
      <c r="ZW146"/>
      <c r="ZX146"/>
      <c r="ZY146"/>
      <c r="ZZ146"/>
      <c r="AAA146"/>
      <c r="AAB146"/>
      <c r="AAC146"/>
      <c r="AAD146"/>
      <c r="AAE146"/>
      <c r="AAF146"/>
      <c r="AAG146"/>
      <c r="AAH146"/>
      <c r="AAI146"/>
      <c r="AAJ146"/>
      <c r="AAK146"/>
      <c r="AAL146"/>
      <c r="AAM146"/>
      <c r="AAN146"/>
      <c r="AAO146"/>
      <c r="AAP146"/>
      <c r="AAQ146"/>
      <c r="AAR146"/>
      <c r="AAS146"/>
      <c r="AAT146"/>
      <c r="AAU146"/>
      <c r="AAV146"/>
      <c r="AAW146"/>
      <c r="AAX146"/>
      <c r="AAY146"/>
      <c r="AAZ146"/>
      <c r="ABA146"/>
      <c r="ABB146"/>
      <c r="ABC146"/>
      <c r="ABD146"/>
      <c r="ABE146"/>
      <c r="ABF146"/>
      <c r="ABG146"/>
      <c r="ABH146"/>
      <c r="ABI146"/>
      <c r="ABJ146"/>
      <c r="ABK146"/>
      <c r="ABL146"/>
      <c r="ABM146"/>
      <c r="ABN146"/>
      <c r="ABO146"/>
      <c r="ABP146"/>
      <c r="ABQ146"/>
      <c r="ABR146"/>
      <c r="ABS146"/>
      <c r="ABT146"/>
      <c r="ABU146"/>
      <c r="ABV146"/>
      <c r="ABW146"/>
      <c r="ABX146"/>
      <c r="ABY146"/>
      <c r="ABZ146"/>
      <c r="ACA146"/>
      <c r="ACB146"/>
      <c r="ACC146"/>
      <c r="ACD146"/>
      <c r="ACE146"/>
      <c r="ACF146"/>
      <c r="ACG146"/>
      <c r="ACH146"/>
      <c r="ACI146"/>
      <c r="ACJ146"/>
      <c r="ACK146"/>
      <c r="ACL146"/>
      <c r="ACM146"/>
      <c r="ACN146"/>
      <c r="ACO146"/>
      <c r="ACP146"/>
      <c r="ACQ146"/>
      <c r="ACR146"/>
      <c r="ACS146"/>
      <c r="ACT146"/>
      <c r="ACU146"/>
      <c r="ACV146"/>
      <c r="ACW146"/>
      <c r="ACX146"/>
      <c r="ACY146"/>
      <c r="ACZ146"/>
      <c r="ADA146"/>
      <c r="ADB146"/>
      <c r="ADC146"/>
      <c r="ADD146"/>
      <c r="ADE146"/>
      <c r="ADF146"/>
      <c r="ADG146"/>
      <c r="ADH146"/>
      <c r="ADI146"/>
      <c r="ADJ146"/>
      <c r="ADK146"/>
      <c r="ADL146"/>
      <c r="ADM146"/>
      <c r="ADN146"/>
      <c r="ADO146"/>
      <c r="ADP146"/>
      <c r="ADQ146"/>
      <c r="ADR146"/>
      <c r="ADS146"/>
      <c r="ADT146"/>
      <c r="ADU146"/>
      <c r="ADV146"/>
      <c r="ADW146"/>
      <c r="ADX146"/>
      <c r="ADY146"/>
      <c r="ADZ146"/>
      <c r="AEA146"/>
      <c r="AEB146"/>
      <c r="AEC146"/>
      <c r="AED146"/>
      <c r="AEE146"/>
      <c r="AEF146"/>
      <c r="AEG146"/>
      <c r="AEH146"/>
      <c r="AEI146"/>
      <c r="AEJ146"/>
      <c r="AEK146"/>
      <c r="AEL146"/>
      <c r="AEM146"/>
      <c r="AEN146"/>
      <c r="AEO146"/>
      <c r="AEP146"/>
      <c r="AEQ146"/>
      <c r="AER146"/>
      <c r="AES146"/>
      <c r="AET146"/>
      <c r="AEU146"/>
      <c r="AEV146"/>
      <c r="AEW146"/>
      <c r="AEX146"/>
      <c r="AEY146"/>
      <c r="AEZ146"/>
      <c r="AFA146"/>
      <c r="AFB146"/>
      <c r="AFC146"/>
      <c r="AFD146"/>
      <c r="AFE146"/>
      <c r="AFF146"/>
      <c r="AFG146"/>
      <c r="AFH146"/>
      <c r="AFI146"/>
      <c r="AFJ146"/>
      <c r="AFK146"/>
      <c r="AFL146"/>
      <c r="AFM146"/>
      <c r="AFN146"/>
      <c r="AFO146"/>
      <c r="AFP146"/>
      <c r="AFQ146"/>
      <c r="AFR146"/>
      <c r="AFS146"/>
      <c r="AFT146"/>
      <c r="AFU146"/>
      <c r="AFV146"/>
      <c r="AFW146"/>
      <c r="AFX146"/>
      <c r="AFY146"/>
      <c r="AFZ146"/>
      <c r="AGA146"/>
      <c r="AGB146"/>
      <c r="AGC146"/>
      <c r="AGD146"/>
      <c r="AGE146"/>
      <c r="AGF146"/>
      <c r="AGG146"/>
      <c r="AGH146"/>
      <c r="AGI146"/>
      <c r="AGJ146"/>
      <c r="AGK146"/>
      <c r="AGL146"/>
      <c r="AGM146"/>
      <c r="AGN146"/>
      <c r="AGO146"/>
      <c r="AGP146"/>
      <c r="AGQ146"/>
      <c r="AGR146"/>
      <c r="AGS146"/>
      <c r="AGT146"/>
      <c r="AGU146"/>
      <c r="AGV146"/>
      <c r="AGW146"/>
      <c r="AGX146"/>
      <c r="AGY146"/>
      <c r="AGZ146"/>
      <c r="AHA146"/>
      <c r="AHB146"/>
      <c r="AHC146"/>
      <c r="AHD146"/>
      <c r="AHE146"/>
      <c r="AHF146"/>
      <c r="AHG146"/>
      <c r="AHH146"/>
      <c r="AHI146"/>
      <c r="AHJ146"/>
      <c r="AHK146"/>
      <c r="AHL146"/>
      <c r="AHM146"/>
      <c r="AHN146"/>
      <c r="AHO146"/>
      <c r="AHP146"/>
      <c r="AHQ146"/>
      <c r="AHR146"/>
      <c r="AHS146"/>
      <c r="AHT146"/>
      <c r="AHU146"/>
      <c r="AHV146"/>
      <c r="AHW146"/>
      <c r="AHX146"/>
      <c r="AHY146"/>
      <c r="AHZ146"/>
      <c r="AIA146"/>
      <c r="AIB146"/>
      <c r="AIC146"/>
      <c r="AID146"/>
      <c r="AIE146"/>
      <c r="AIF146"/>
      <c r="AIG146"/>
      <c r="AIH146"/>
      <c r="AII146"/>
      <c r="AIJ146"/>
      <c r="AIK146"/>
      <c r="AIL146"/>
      <c r="AIM146"/>
      <c r="AIN146"/>
      <c r="AIO146"/>
      <c r="AIP146"/>
      <c r="AIQ146"/>
      <c r="AIR146"/>
      <c r="AIS146"/>
      <c r="AIT146"/>
      <c r="AIU146"/>
      <c r="AIV146"/>
      <c r="AIW146"/>
      <c r="AIX146"/>
      <c r="AIY146"/>
      <c r="AIZ146"/>
      <c r="AJA146"/>
      <c r="AJB146"/>
      <c r="AJC146"/>
      <c r="AJD146"/>
      <c r="AJE146"/>
      <c r="AJF146"/>
      <c r="AJG146"/>
      <c r="AJH146"/>
      <c r="AJI146"/>
      <c r="AJJ146"/>
      <c r="AJK146"/>
      <c r="AJL146"/>
      <c r="AJM146"/>
      <c r="AJN146"/>
      <c r="AJO146"/>
      <c r="AJP146"/>
      <c r="AJQ146"/>
      <c r="AJR146"/>
      <c r="AJS146"/>
      <c r="AJT146"/>
      <c r="AJU146"/>
      <c r="AJV146"/>
      <c r="AJW146"/>
      <c r="AJX146"/>
      <c r="AJY146"/>
      <c r="AJZ146"/>
      <c r="AKA146"/>
      <c r="AKB146"/>
      <c r="AKC146"/>
      <c r="AKD146"/>
      <c r="AKE146"/>
      <c r="AKF146"/>
      <c r="AKG146"/>
      <c r="AKH146"/>
      <c r="AKI146"/>
      <c r="AKJ146"/>
      <c r="AKK146"/>
      <c r="AKL146"/>
      <c r="AKM146"/>
      <c r="AKN146"/>
      <c r="AKO146"/>
      <c r="AKP146"/>
      <c r="AKQ146"/>
      <c r="AKR146"/>
      <c r="AKS146"/>
      <c r="AKT146"/>
      <c r="AKU146"/>
      <c r="AKV146"/>
      <c r="AKW146"/>
      <c r="AKX146"/>
      <c r="AKY146"/>
      <c r="AKZ146"/>
      <c r="ALA146"/>
      <c r="ALB146"/>
      <c r="ALC146"/>
      <c r="ALD146"/>
      <c r="ALE146"/>
      <c r="ALF146"/>
      <c r="ALG146"/>
      <c r="ALH146"/>
      <c r="ALI146"/>
      <c r="ALJ146"/>
      <c r="ALK146"/>
      <c r="ALL146"/>
      <c r="ALM146"/>
      <c r="ALN146"/>
      <c r="ALO146"/>
      <c r="ALP146"/>
      <c r="ALQ146"/>
      <c r="ALR146"/>
      <c r="ALS146"/>
      <c r="ALT146"/>
      <c r="ALU146"/>
      <c r="ALV146"/>
      <c r="ALW146"/>
      <c r="ALX146"/>
      <c r="ALY146"/>
      <c r="ALZ146"/>
      <c r="AMA146"/>
      <c r="AMB146"/>
      <c r="AMC146"/>
      <c r="AMD146"/>
      <c r="AME146"/>
      <c r="AMF146"/>
      <c r="AMG146"/>
      <c r="AMH146"/>
      <c r="AMI146"/>
      <c r="AMJ146"/>
      <c r="AMK146"/>
      <c r="AML146"/>
      <c r="AMM146"/>
      <c r="AMN146"/>
      <c r="AMO146"/>
      <c r="AMP146"/>
      <c r="AMQ146"/>
      <c r="AMR146"/>
      <c r="AMS146"/>
      <c r="AMT146"/>
      <c r="AMU146"/>
      <c r="AMV146"/>
      <c r="AMW146"/>
      <c r="AMX146"/>
      <c r="AMY146"/>
    </row>
    <row r="147" spans="3:1039" s="6" customFormat="1" ht="15" customHeight="1" x14ac:dyDescent="0.25">
      <c r="C147" s="6" t="str">
        <f t="shared" si="90"/>
        <v>Bradford White</v>
      </c>
      <c r="D147" s="6" t="str">
        <f t="shared" si="91"/>
        <v>RE2H80T10-1NCTT-CON  (80 gal)</v>
      </c>
      <c r="E147" s="6">
        <f t="shared" si="78"/>
        <v>1301599</v>
      </c>
      <c r="F147" s="55">
        <f t="shared" si="92"/>
        <v>80</v>
      </c>
      <c r="G147" s="6" t="str">
        <f t="shared" si="80"/>
        <v>AeroTherm2023_80</v>
      </c>
      <c r="H147" s="116">
        <f t="shared" si="93"/>
        <v>1</v>
      </c>
      <c r="I147" s="154" t="str">
        <f t="shared" si="82"/>
        <v>BradfordWhiteRE2H80T10_1NCTT_CON</v>
      </c>
      <c r="J147" s="91" t="s">
        <v>188</v>
      </c>
      <c r="K147" s="189"/>
      <c r="L147" s="133">
        <f t="shared" si="94"/>
        <v>13</v>
      </c>
      <c r="M147" s="197" t="s">
        <v>93</v>
      </c>
      <c r="N147" s="184">
        <f t="shared" si="95"/>
        <v>15</v>
      </c>
      <c r="O147" s="169">
        <f t="shared" si="83"/>
        <v>1301599</v>
      </c>
      <c r="P147" s="9" t="str">
        <f t="shared" si="89"/>
        <v>RE2H80T10-1NCTT-CON  (80 gal)</v>
      </c>
      <c r="Q147" s="11">
        <f t="shared" si="84"/>
        <v>1</v>
      </c>
      <c r="R147" s="198" t="s">
        <v>970</v>
      </c>
      <c r="S147" s="178">
        <v>80</v>
      </c>
      <c r="T147" s="179" t="s">
        <v>973</v>
      </c>
      <c r="U147" s="179" t="s">
        <v>973</v>
      </c>
      <c r="V147" s="131" t="str">
        <f t="shared" si="85"/>
        <v>AeroTherm2023_80</v>
      </c>
      <c r="W147" s="186">
        <v>1</v>
      </c>
      <c r="X147" s="171"/>
      <c r="Y147" s="202"/>
      <c r="Z147" s="187"/>
      <c r="AA147" s="126" t="str">
        <f t="shared" si="86"/>
        <v>2,     1301599,   "RE2H80T10-1NCTT-CON  (80 gal)"</v>
      </c>
      <c r="AB147" s="188" t="s">
        <v>431</v>
      </c>
      <c r="AC147" s="179" t="s">
        <v>987</v>
      </c>
      <c r="AD147" s="173">
        <f t="shared" si="87"/>
        <v>1</v>
      </c>
      <c r="AE147" s="126" t="str">
        <f t="shared" si="88"/>
        <v xml:space="preserve">          case  RE2H80T10-1NCTT-CON  (80 gal)   :   "BradfordWhiteRE2H80T10_1NCTT_CON"</v>
      </c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  <c r="UH147"/>
      <c r="UI147"/>
      <c r="UJ147"/>
      <c r="UK147"/>
      <c r="UL147"/>
      <c r="UM147"/>
      <c r="UN147"/>
      <c r="UO147"/>
      <c r="UP147"/>
      <c r="UQ147"/>
      <c r="UR147"/>
      <c r="US147"/>
      <c r="UT147"/>
      <c r="UU147"/>
      <c r="UV147"/>
      <c r="UW147"/>
      <c r="UX147"/>
      <c r="UY147"/>
      <c r="UZ147"/>
      <c r="VA147"/>
      <c r="VB147"/>
      <c r="VC147"/>
      <c r="VD147"/>
      <c r="VE147"/>
      <c r="VF147"/>
      <c r="VG147"/>
      <c r="VH147"/>
      <c r="VI147"/>
      <c r="VJ147"/>
      <c r="VK147"/>
      <c r="VL147"/>
      <c r="VM147"/>
      <c r="VN147"/>
      <c r="VO147"/>
      <c r="VP147"/>
      <c r="VQ147"/>
      <c r="VR147"/>
      <c r="VS147"/>
      <c r="VT147"/>
      <c r="VU147"/>
      <c r="VV147"/>
      <c r="VW147"/>
      <c r="VX147"/>
      <c r="VY147"/>
      <c r="VZ147"/>
      <c r="WA147"/>
      <c r="WB147"/>
      <c r="WC147"/>
      <c r="WD147"/>
      <c r="WE147"/>
      <c r="WF147"/>
      <c r="WG147"/>
      <c r="WH147"/>
      <c r="WI147"/>
      <c r="WJ147"/>
      <c r="WK147"/>
      <c r="WL147"/>
      <c r="WM147"/>
      <c r="WN147"/>
      <c r="WO147"/>
      <c r="WP147"/>
      <c r="WQ147"/>
      <c r="WR147"/>
      <c r="WS147"/>
      <c r="WT147"/>
      <c r="WU147"/>
      <c r="WV147"/>
      <c r="WW147"/>
      <c r="WX147"/>
      <c r="WY147"/>
      <c r="WZ147"/>
      <c r="XA147"/>
      <c r="XB147"/>
      <c r="XC147"/>
      <c r="XD147"/>
      <c r="XE147"/>
      <c r="XF147"/>
      <c r="XG147"/>
      <c r="XH147"/>
      <c r="XI147"/>
      <c r="XJ147"/>
      <c r="XK147"/>
      <c r="XL147"/>
      <c r="XM147"/>
      <c r="XN147"/>
      <c r="XO147"/>
      <c r="XP147"/>
      <c r="XQ147"/>
      <c r="XR147"/>
      <c r="XS147"/>
      <c r="XT147"/>
      <c r="XU147"/>
      <c r="XV147"/>
      <c r="XW147"/>
      <c r="XX147"/>
      <c r="XY147"/>
      <c r="XZ147"/>
      <c r="YA147"/>
      <c r="YB147"/>
      <c r="YC147"/>
      <c r="YD147"/>
      <c r="YE147"/>
      <c r="YF147"/>
      <c r="YG147"/>
      <c r="YH147"/>
      <c r="YI147"/>
      <c r="YJ147"/>
      <c r="YK147"/>
      <c r="YL147"/>
      <c r="YM147"/>
      <c r="YN147"/>
      <c r="YO147"/>
      <c r="YP147"/>
      <c r="YQ147"/>
      <c r="YR147"/>
      <c r="YS147"/>
      <c r="YT147"/>
      <c r="YU147"/>
      <c r="YV147"/>
      <c r="YW147"/>
      <c r="YX147"/>
      <c r="YY147"/>
      <c r="YZ147"/>
      <c r="ZA147"/>
      <c r="ZB147"/>
      <c r="ZC147"/>
      <c r="ZD147"/>
      <c r="ZE147"/>
      <c r="ZF147"/>
      <c r="ZG147"/>
      <c r="ZH147"/>
      <c r="ZI147"/>
      <c r="ZJ147"/>
      <c r="ZK147"/>
      <c r="ZL147"/>
      <c r="ZM147"/>
      <c r="ZN147"/>
      <c r="ZO147"/>
      <c r="ZP147"/>
      <c r="ZQ147"/>
      <c r="ZR147"/>
      <c r="ZS147"/>
      <c r="ZT147"/>
      <c r="ZU147"/>
      <c r="ZV147"/>
      <c r="ZW147"/>
      <c r="ZX147"/>
      <c r="ZY147"/>
      <c r="ZZ147"/>
      <c r="AAA147"/>
      <c r="AAB147"/>
      <c r="AAC147"/>
      <c r="AAD147"/>
      <c r="AAE147"/>
      <c r="AAF147"/>
      <c r="AAG147"/>
      <c r="AAH147"/>
      <c r="AAI147"/>
      <c r="AAJ147"/>
      <c r="AAK147"/>
      <c r="AAL147"/>
      <c r="AAM147"/>
      <c r="AAN147"/>
      <c r="AAO147"/>
      <c r="AAP147"/>
      <c r="AAQ147"/>
      <c r="AAR147"/>
      <c r="AAS147"/>
      <c r="AAT147"/>
      <c r="AAU147"/>
      <c r="AAV147"/>
      <c r="AAW147"/>
      <c r="AAX147"/>
      <c r="AAY147"/>
      <c r="AAZ147"/>
      <c r="ABA147"/>
      <c r="ABB147"/>
      <c r="ABC147"/>
      <c r="ABD147"/>
      <c r="ABE147"/>
      <c r="ABF147"/>
      <c r="ABG147"/>
      <c r="ABH147"/>
      <c r="ABI147"/>
      <c r="ABJ147"/>
      <c r="ABK147"/>
      <c r="ABL147"/>
      <c r="ABM147"/>
      <c r="ABN147"/>
      <c r="ABO147"/>
      <c r="ABP147"/>
      <c r="ABQ147"/>
      <c r="ABR147"/>
      <c r="ABS147"/>
      <c r="ABT147"/>
      <c r="ABU147"/>
      <c r="ABV147"/>
      <c r="ABW147"/>
      <c r="ABX147"/>
      <c r="ABY147"/>
      <c r="ABZ147"/>
      <c r="ACA147"/>
      <c r="ACB147"/>
      <c r="ACC147"/>
      <c r="ACD147"/>
      <c r="ACE147"/>
      <c r="ACF147"/>
      <c r="ACG147"/>
      <c r="ACH147"/>
      <c r="ACI147"/>
      <c r="ACJ147"/>
      <c r="ACK147"/>
      <c r="ACL147"/>
      <c r="ACM147"/>
      <c r="ACN147"/>
      <c r="ACO147"/>
      <c r="ACP147"/>
      <c r="ACQ147"/>
      <c r="ACR147"/>
      <c r="ACS147"/>
      <c r="ACT147"/>
      <c r="ACU147"/>
      <c r="ACV147"/>
      <c r="ACW147"/>
      <c r="ACX147"/>
      <c r="ACY147"/>
      <c r="ACZ147"/>
      <c r="ADA147"/>
      <c r="ADB147"/>
      <c r="ADC147"/>
      <c r="ADD147"/>
      <c r="ADE147"/>
      <c r="ADF147"/>
      <c r="ADG147"/>
      <c r="ADH147"/>
      <c r="ADI147"/>
      <c r="ADJ147"/>
      <c r="ADK147"/>
      <c r="ADL147"/>
      <c r="ADM147"/>
      <c r="ADN147"/>
      <c r="ADO147"/>
      <c r="ADP147"/>
      <c r="ADQ147"/>
      <c r="ADR147"/>
      <c r="ADS147"/>
      <c r="ADT147"/>
      <c r="ADU147"/>
      <c r="ADV147"/>
      <c r="ADW147"/>
      <c r="ADX147"/>
      <c r="ADY147"/>
      <c r="ADZ147"/>
      <c r="AEA147"/>
      <c r="AEB147"/>
      <c r="AEC147"/>
      <c r="AED147"/>
      <c r="AEE147"/>
      <c r="AEF147"/>
      <c r="AEG147"/>
      <c r="AEH147"/>
      <c r="AEI147"/>
      <c r="AEJ147"/>
      <c r="AEK147"/>
      <c r="AEL147"/>
      <c r="AEM147"/>
      <c r="AEN147"/>
      <c r="AEO147"/>
      <c r="AEP147"/>
      <c r="AEQ147"/>
      <c r="AER147"/>
      <c r="AES147"/>
      <c r="AET147"/>
      <c r="AEU147"/>
      <c r="AEV147"/>
      <c r="AEW147"/>
      <c r="AEX147"/>
      <c r="AEY147"/>
      <c r="AEZ147"/>
      <c r="AFA147"/>
      <c r="AFB147"/>
      <c r="AFC147"/>
      <c r="AFD147"/>
      <c r="AFE147"/>
      <c r="AFF147"/>
      <c r="AFG147"/>
      <c r="AFH147"/>
      <c r="AFI147"/>
      <c r="AFJ147"/>
      <c r="AFK147"/>
      <c r="AFL147"/>
      <c r="AFM147"/>
      <c r="AFN147"/>
      <c r="AFO147"/>
      <c r="AFP147"/>
      <c r="AFQ147"/>
      <c r="AFR147"/>
      <c r="AFS147"/>
      <c r="AFT147"/>
      <c r="AFU147"/>
      <c r="AFV147"/>
      <c r="AFW147"/>
      <c r="AFX147"/>
      <c r="AFY147"/>
      <c r="AFZ147"/>
      <c r="AGA147"/>
      <c r="AGB147"/>
      <c r="AGC147"/>
      <c r="AGD147"/>
      <c r="AGE147"/>
      <c r="AGF147"/>
      <c r="AGG147"/>
      <c r="AGH147"/>
      <c r="AGI147"/>
      <c r="AGJ147"/>
      <c r="AGK147"/>
      <c r="AGL147"/>
      <c r="AGM147"/>
      <c r="AGN147"/>
      <c r="AGO147"/>
      <c r="AGP147"/>
      <c r="AGQ147"/>
      <c r="AGR147"/>
      <c r="AGS147"/>
      <c r="AGT147"/>
      <c r="AGU147"/>
      <c r="AGV147"/>
      <c r="AGW147"/>
      <c r="AGX147"/>
      <c r="AGY147"/>
      <c r="AGZ147"/>
      <c r="AHA147"/>
      <c r="AHB147"/>
      <c r="AHC147"/>
      <c r="AHD147"/>
      <c r="AHE147"/>
      <c r="AHF147"/>
      <c r="AHG147"/>
      <c r="AHH147"/>
      <c r="AHI147"/>
      <c r="AHJ147"/>
      <c r="AHK147"/>
      <c r="AHL147"/>
      <c r="AHM147"/>
      <c r="AHN147"/>
      <c r="AHO147"/>
      <c r="AHP147"/>
      <c r="AHQ147"/>
      <c r="AHR147"/>
      <c r="AHS147"/>
      <c r="AHT147"/>
      <c r="AHU147"/>
      <c r="AHV147"/>
      <c r="AHW147"/>
      <c r="AHX147"/>
      <c r="AHY147"/>
      <c r="AHZ147"/>
      <c r="AIA147"/>
      <c r="AIB147"/>
      <c r="AIC147"/>
      <c r="AID147"/>
      <c r="AIE147"/>
      <c r="AIF147"/>
      <c r="AIG147"/>
      <c r="AIH147"/>
      <c r="AII147"/>
      <c r="AIJ147"/>
      <c r="AIK147"/>
      <c r="AIL147"/>
      <c r="AIM147"/>
      <c r="AIN147"/>
      <c r="AIO147"/>
      <c r="AIP147"/>
      <c r="AIQ147"/>
      <c r="AIR147"/>
      <c r="AIS147"/>
      <c r="AIT147"/>
      <c r="AIU147"/>
      <c r="AIV147"/>
      <c r="AIW147"/>
      <c r="AIX147"/>
      <c r="AIY147"/>
      <c r="AIZ147"/>
      <c r="AJA147"/>
      <c r="AJB147"/>
      <c r="AJC147"/>
      <c r="AJD147"/>
      <c r="AJE147"/>
      <c r="AJF147"/>
      <c r="AJG147"/>
      <c r="AJH147"/>
      <c r="AJI147"/>
      <c r="AJJ147"/>
      <c r="AJK147"/>
      <c r="AJL147"/>
      <c r="AJM147"/>
      <c r="AJN147"/>
      <c r="AJO147"/>
      <c r="AJP147"/>
      <c r="AJQ147"/>
      <c r="AJR147"/>
      <c r="AJS147"/>
      <c r="AJT147"/>
      <c r="AJU147"/>
      <c r="AJV147"/>
      <c r="AJW147"/>
      <c r="AJX147"/>
      <c r="AJY147"/>
      <c r="AJZ147"/>
      <c r="AKA147"/>
      <c r="AKB147"/>
      <c r="AKC147"/>
      <c r="AKD147"/>
      <c r="AKE147"/>
      <c r="AKF147"/>
      <c r="AKG147"/>
      <c r="AKH147"/>
      <c r="AKI147"/>
      <c r="AKJ147"/>
      <c r="AKK147"/>
      <c r="AKL147"/>
      <c r="AKM147"/>
      <c r="AKN147"/>
      <c r="AKO147"/>
      <c r="AKP147"/>
      <c r="AKQ147"/>
      <c r="AKR147"/>
      <c r="AKS147"/>
      <c r="AKT147"/>
      <c r="AKU147"/>
      <c r="AKV147"/>
      <c r="AKW147"/>
      <c r="AKX147"/>
      <c r="AKY147"/>
      <c r="AKZ147"/>
      <c r="ALA147"/>
      <c r="ALB147"/>
      <c r="ALC147"/>
      <c r="ALD147"/>
      <c r="ALE147"/>
      <c r="ALF147"/>
      <c r="ALG147"/>
      <c r="ALH147"/>
      <c r="ALI147"/>
      <c r="ALJ147"/>
      <c r="ALK147"/>
      <c r="ALL147"/>
      <c r="ALM147"/>
      <c r="ALN147"/>
      <c r="ALO147"/>
      <c r="ALP147"/>
      <c r="ALQ147"/>
      <c r="ALR147"/>
      <c r="ALS147"/>
      <c r="ALT147"/>
      <c r="ALU147"/>
      <c r="ALV147"/>
      <c r="ALW147"/>
      <c r="ALX147"/>
      <c r="ALY147"/>
      <c r="ALZ147"/>
      <c r="AMA147"/>
      <c r="AMB147"/>
      <c r="AMC147"/>
      <c r="AMD147"/>
      <c r="AME147"/>
      <c r="AMF147"/>
      <c r="AMG147"/>
      <c r="AMH147"/>
      <c r="AMI147"/>
      <c r="AMJ147"/>
      <c r="AMK147"/>
      <c r="AML147"/>
      <c r="AMM147"/>
      <c r="AMN147"/>
      <c r="AMO147"/>
      <c r="AMP147"/>
      <c r="AMQ147"/>
      <c r="AMR147"/>
      <c r="AMS147"/>
      <c r="AMT147"/>
      <c r="AMU147"/>
      <c r="AMV147"/>
      <c r="AMW147"/>
      <c r="AMX147"/>
      <c r="AMY147"/>
    </row>
    <row r="148" spans="3:1039" s="6" customFormat="1" ht="15" customHeight="1" x14ac:dyDescent="0.25">
      <c r="C148" s="105" t="str">
        <f>M148</f>
        <v>Bradford White</v>
      </c>
      <c r="D148" s="6" t="str">
        <f>P148</f>
        <v>RE2H50S*-*****  (50 gal)</v>
      </c>
      <c r="E148" s="105">
        <f t="shared" si="39"/>
        <v>1300760</v>
      </c>
      <c r="F148" s="55">
        <f>S148</f>
        <v>50</v>
      </c>
      <c r="G148" s="6" t="str">
        <f t="shared" si="41"/>
        <v>Rheem2020Prem50</v>
      </c>
      <c r="H148" s="116">
        <f>W148</f>
        <v>0</v>
      </c>
      <c r="I148" s="154" t="str">
        <f t="shared" si="43"/>
        <v>BradfordWhiteRE2H50S_Rheem2020Prem50</v>
      </c>
      <c r="J148" s="91" t="s">
        <v>188</v>
      </c>
      <c r="K148" s="32">
        <v>4</v>
      </c>
      <c r="L148" s="75">
        <f t="shared" ref="L148:L175" si="96">VLOOKUP( M148, $M$2:$N$24, 2, FALSE )</f>
        <v>13</v>
      </c>
      <c r="M148" s="156" t="s">
        <v>93</v>
      </c>
      <c r="N148" s="109">
        <v>7</v>
      </c>
      <c r="O148" s="169">
        <f t="shared" si="83"/>
        <v>1300760</v>
      </c>
      <c r="P148" s="59" t="str">
        <f t="shared" si="34"/>
        <v>RE2H50S*-*****  (50 gal)</v>
      </c>
      <c r="Q148" s="153">
        <f t="shared" si="84"/>
        <v>4</v>
      </c>
      <c r="R148" s="13" t="s">
        <v>868</v>
      </c>
      <c r="S148" s="14">
        <v>50</v>
      </c>
      <c r="T148" s="30"/>
      <c r="U148" s="80" t="s">
        <v>274</v>
      </c>
      <c r="V148" s="85" t="str">
        <f t="shared" si="85"/>
        <v>Rheem2020Prem50</v>
      </c>
      <c r="W148" s="115">
        <v>0</v>
      </c>
      <c r="X148" s="46"/>
      <c r="Y148" s="47"/>
      <c r="Z148" s="44"/>
      <c r="AA148" s="126" t="str">
        <f t="shared" si="25"/>
        <v>2,     1300760,   "RE2H50S*-*****  (50 gal)"</v>
      </c>
      <c r="AB148" s="127" t="s">
        <v>431</v>
      </c>
      <c r="AC148" s="129" t="s">
        <v>871</v>
      </c>
      <c r="AD148" s="173">
        <f t="shared" si="87"/>
        <v>1</v>
      </c>
      <c r="AE148" s="126" t="str">
        <f t="shared" si="26"/>
        <v xml:space="preserve">          case  RE2H50S*-*****  (50 gal)   :   "BradfordWhiteRE2H50S_Rheem2020Prem50"</v>
      </c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  <c r="UH148"/>
      <c r="UI148"/>
      <c r="UJ148"/>
      <c r="UK148"/>
      <c r="UL148"/>
      <c r="UM148"/>
      <c r="UN148"/>
      <c r="UO148"/>
      <c r="UP148"/>
      <c r="UQ148"/>
      <c r="UR148"/>
      <c r="US148"/>
      <c r="UT148"/>
      <c r="UU148"/>
      <c r="UV148"/>
      <c r="UW148"/>
      <c r="UX148"/>
      <c r="UY148"/>
      <c r="UZ148"/>
      <c r="VA148"/>
      <c r="VB148"/>
      <c r="VC148"/>
      <c r="VD148"/>
      <c r="VE148"/>
      <c r="VF148"/>
      <c r="VG148"/>
      <c r="VH148"/>
      <c r="VI148"/>
      <c r="VJ148"/>
      <c r="VK148"/>
      <c r="VL148"/>
      <c r="VM148"/>
      <c r="VN148"/>
      <c r="VO148"/>
      <c r="VP148"/>
      <c r="VQ148"/>
      <c r="VR148"/>
      <c r="VS148"/>
      <c r="VT148"/>
      <c r="VU148"/>
      <c r="VV148"/>
      <c r="VW148"/>
      <c r="VX148"/>
      <c r="VY148"/>
      <c r="VZ148"/>
      <c r="WA148"/>
      <c r="WB148"/>
      <c r="WC148"/>
      <c r="WD148"/>
      <c r="WE148"/>
      <c r="WF148"/>
      <c r="WG148"/>
      <c r="WH148"/>
      <c r="WI148"/>
      <c r="WJ148"/>
      <c r="WK148"/>
      <c r="WL148"/>
      <c r="WM148"/>
      <c r="WN148"/>
      <c r="WO148"/>
      <c r="WP148"/>
      <c r="WQ148"/>
      <c r="WR148"/>
      <c r="WS148"/>
      <c r="WT148"/>
      <c r="WU148"/>
      <c r="WV148"/>
      <c r="WW148"/>
      <c r="WX148"/>
      <c r="WY148"/>
      <c r="WZ148"/>
      <c r="XA148"/>
      <c r="XB148"/>
      <c r="XC148"/>
      <c r="XD148"/>
      <c r="XE148"/>
      <c r="XF148"/>
      <c r="XG148"/>
      <c r="XH148"/>
      <c r="XI148"/>
      <c r="XJ148"/>
      <c r="XK148"/>
      <c r="XL148"/>
      <c r="XM148"/>
      <c r="XN148"/>
      <c r="XO148"/>
      <c r="XP148"/>
      <c r="XQ148"/>
      <c r="XR148"/>
      <c r="XS148"/>
      <c r="XT148"/>
      <c r="XU148"/>
      <c r="XV148"/>
      <c r="XW148"/>
      <c r="XX148"/>
      <c r="XY148"/>
      <c r="XZ148"/>
      <c r="YA148"/>
      <c r="YB148"/>
      <c r="YC148"/>
      <c r="YD148"/>
      <c r="YE148"/>
      <c r="YF148"/>
      <c r="YG148"/>
      <c r="YH148"/>
      <c r="YI148"/>
      <c r="YJ148"/>
      <c r="YK148"/>
      <c r="YL148"/>
      <c r="YM148"/>
      <c r="YN148"/>
      <c r="YO148"/>
      <c r="YP148"/>
      <c r="YQ148"/>
      <c r="YR148"/>
      <c r="YS148"/>
      <c r="YT148"/>
      <c r="YU148"/>
      <c r="YV148"/>
      <c r="YW148"/>
      <c r="YX148"/>
      <c r="YY148"/>
      <c r="YZ148"/>
      <c r="ZA148"/>
      <c r="ZB148"/>
      <c r="ZC148"/>
      <c r="ZD148"/>
      <c r="ZE148"/>
      <c r="ZF148"/>
      <c r="ZG148"/>
      <c r="ZH148"/>
      <c r="ZI148"/>
      <c r="ZJ148"/>
      <c r="ZK148"/>
      <c r="ZL148"/>
      <c r="ZM148"/>
      <c r="ZN148"/>
      <c r="ZO148"/>
      <c r="ZP148"/>
      <c r="ZQ148"/>
      <c r="ZR148"/>
      <c r="ZS148"/>
      <c r="ZT148"/>
      <c r="ZU148"/>
      <c r="ZV148"/>
      <c r="ZW148"/>
      <c r="ZX148"/>
      <c r="ZY148"/>
      <c r="ZZ148"/>
      <c r="AAA148"/>
      <c r="AAB148"/>
      <c r="AAC148"/>
      <c r="AAD148"/>
      <c r="AAE148"/>
      <c r="AAF148"/>
      <c r="AAG148"/>
      <c r="AAH148"/>
      <c r="AAI148"/>
      <c r="AAJ148"/>
      <c r="AAK148"/>
      <c r="AAL148"/>
      <c r="AAM148"/>
      <c r="AAN148"/>
      <c r="AAO148"/>
      <c r="AAP148"/>
      <c r="AAQ148"/>
      <c r="AAR148"/>
      <c r="AAS148"/>
      <c r="AAT148"/>
      <c r="AAU148"/>
      <c r="AAV148"/>
      <c r="AAW148"/>
      <c r="AAX148"/>
      <c r="AAY148"/>
      <c r="AAZ148"/>
      <c r="ABA148"/>
      <c r="ABB148"/>
      <c r="ABC148"/>
      <c r="ABD148"/>
      <c r="ABE148"/>
      <c r="ABF148"/>
      <c r="ABG148"/>
      <c r="ABH148"/>
      <c r="ABI148"/>
      <c r="ABJ148"/>
      <c r="ABK148"/>
      <c r="ABL148"/>
      <c r="ABM148"/>
      <c r="ABN148"/>
      <c r="ABO148"/>
      <c r="ABP148"/>
      <c r="ABQ148"/>
      <c r="ABR148"/>
      <c r="ABS148"/>
      <c r="ABT148"/>
      <c r="ABU148"/>
      <c r="ABV148"/>
      <c r="ABW148"/>
      <c r="ABX148"/>
      <c r="ABY148"/>
      <c r="ABZ148"/>
      <c r="ACA148"/>
      <c r="ACB148"/>
      <c r="ACC148"/>
      <c r="ACD148"/>
      <c r="ACE148"/>
      <c r="ACF148"/>
      <c r="ACG148"/>
      <c r="ACH148"/>
      <c r="ACI148"/>
      <c r="ACJ148"/>
      <c r="ACK148"/>
      <c r="ACL148"/>
      <c r="ACM148"/>
      <c r="ACN148"/>
      <c r="ACO148"/>
      <c r="ACP148"/>
      <c r="ACQ148"/>
      <c r="ACR148"/>
      <c r="ACS148"/>
      <c r="ACT148"/>
      <c r="ACU148"/>
      <c r="ACV148"/>
      <c r="ACW148"/>
      <c r="ACX148"/>
      <c r="ACY148"/>
      <c r="ACZ148"/>
      <c r="ADA148"/>
      <c r="ADB148"/>
      <c r="ADC148"/>
      <c r="ADD148"/>
      <c r="ADE148"/>
      <c r="ADF148"/>
      <c r="ADG148"/>
      <c r="ADH148"/>
      <c r="ADI148"/>
      <c r="ADJ148"/>
      <c r="ADK148"/>
      <c r="ADL148"/>
      <c r="ADM148"/>
      <c r="ADN148"/>
      <c r="ADO148"/>
      <c r="ADP148"/>
      <c r="ADQ148"/>
      <c r="ADR148"/>
      <c r="ADS148"/>
      <c r="ADT148"/>
      <c r="ADU148"/>
      <c r="ADV148"/>
      <c r="ADW148"/>
      <c r="ADX148"/>
      <c r="ADY148"/>
      <c r="ADZ148"/>
      <c r="AEA148"/>
      <c r="AEB148"/>
      <c r="AEC148"/>
      <c r="AED148"/>
      <c r="AEE148"/>
      <c r="AEF148"/>
      <c r="AEG148"/>
      <c r="AEH148"/>
      <c r="AEI148"/>
      <c r="AEJ148"/>
      <c r="AEK148"/>
      <c r="AEL148"/>
      <c r="AEM148"/>
      <c r="AEN148"/>
      <c r="AEO148"/>
      <c r="AEP148"/>
      <c r="AEQ148"/>
      <c r="AER148"/>
      <c r="AES148"/>
      <c r="AET148"/>
      <c r="AEU148"/>
      <c r="AEV148"/>
      <c r="AEW148"/>
      <c r="AEX148"/>
      <c r="AEY148"/>
      <c r="AEZ148"/>
      <c r="AFA148"/>
      <c r="AFB148"/>
      <c r="AFC148"/>
      <c r="AFD148"/>
      <c r="AFE148"/>
      <c r="AFF148"/>
      <c r="AFG148"/>
      <c r="AFH148"/>
      <c r="AFI148"/>
      <c r="AFJ148"/>
      <c r="AFK148"/>
      <c r="AFL148"/>
      <c r="AFM148"/>
      <c r="AFN148"/>
      <c r="AFO148"/>
      <c r="AFP148"/>
      <c r="AFQ148"/>
      <c r="AFR148"/>
      <c r="AFS148"/>
      <c r="AFT148"/>
      <c r="AFU148"/>
      <c r="AFV148"/>
      <c r="AFW148"/>
      <c r="AFX148"/>
      <c r="AFY148"/>
      <c r="AFZ148"/>
      <c r="AGA148"/>
      <c r="AGB148"/>
      <c r="AGC148"/>
      <c r="AGD148"/>
      <c r="AGE148"/>
      <c r="AGF148"/>
      <c r="AGG148"/>
      <c r="AGH148"/>
      <c r="AGI148"/>
      <c r="AGJ148"/>
      <c r="AGK148"/>
      <c r="AGL148"/>
      <c r="AGM148"/>
      <c r="AGN148"/>
      <c r="AGO148"/>
      <c r="AGP148"/>
      <c r="AGQ148"/>
      <c r="AGR148"/>
      <c r="AGS148"/>
      <c r="AGT148"/>
      <c r="AGU148"/>
      <c r="AGV148"/>
      <c r="AGW148"/>
      <c r="AGX148"/>
      <c r="AGY148"/>
      <c r="AGZ148"/>
      <c r="AHA148"/>
      <c r="AHB148"/>
      <c r="AHC148"/>
      <c r="AHD148"/>
      <c r="AHE148"/>
      <c r="AHF148"/>
      <c r="AHG148"/>
      <c r="AHH148"/>
      <c r="AHI148"/>
      <c r="AHJ148"/>
      <c r="AHK148"/>
      <c r="AHL148"/>
      <c r="AHM148"/>
      <c r="AHN148"/>
      <c r="AHO148"/>
      <c r="AHP148"/>
      <c r="AHQ148"/>
      <c r="AHR148"/>
      <c r="AHS148"/>
      <c r="AHT148"/>
      <c r="AHU148"/>
      <c r="AHV148"/>
      <c r="AHW148"/>
      <c r="AHX148"/>
      <c r="AHY148"/>
      <c r="AHZ148"/>
      <c r="AIA148"/>
      <c r="AIB148"/>
      <c r="AIC148"/>
      <c r="AID148"/>
      <c r="AIE148"/>
      <c r="AIF148"/>
      <c r="AIG148"/>
      <c r="AIH148"/>
      <c r="AII148"/>
      <c r="AIJ148"/>
      <c r="AIK148"/>
      <c r="AIL148"/>
      <c r="AIM148"/>
      <c r="AIN148"/>
      <c r="AIO148"/>
      <c r="AIP148"/>
      <c r="AIQ148"/>
      <c r="AIR148"/>
      <c r="AIS148"/>
      <c r="AIT148"/>
      <c r="AIU148"/>
      <c r="AIV148"/>
      <c r="AIW148"/>
      <c r="AIX148"/>
      <c r="AIY148"/>
      <c r="AIZ148"/>
      <c r="AJA148"/>
      <c r="AJB148"/>
      <c r="AJC148"/>
      <c r="AJD148"/>
      <c r="AJE148"/>
      <c r="AJF148"/>
      <c r="AJG148"/>
      <c r="AJH148"/>
      <c r="AJI148"/>
      <c r="AJJ148"/>
      <c r="AJK148"/>
      <c r="AJL148"/>
      <c r="AJM148"/>
      <c r="AJN148"/>
      <c r="AJO148"/>
      <c r="AJP148"/>
      <c r="AJQ148"/>
      <c r="AJR148"/>
      <c r="AJS148"/>
      <c r="AJT148"/>
      <c r="AJU148"/>
      <c r="AJV148"/>
      <c r="AJW148"/>
      <c r="AJX148"/>
      <c r="AJY148"/>
      <c r="AJZ148"/>
      <c r="AKA148"/>
      <c r="AKB148"/>
      <c r="AKC148"/>
      <c r="AKD148"/>
      <c r="AKE148"/>
      <c r="AKF148"/>
      <c r="AKG148"/>
      <c r="AKH148"/>
      <c r="AKI148"/>
      <c r="AKJ148"/>
      <c r="AKK148"/>
      <c r="AKL148"/>
      <c r="AKM148"/>
      <c r="AKN148"/>
      <c r="AKO148"/>
      <c r="AKP148"/>
      <c r="AKQ148"/>
      <c r="AKR148"/>
      <c r="AKS148"/>
      <c r="AKT148"/>
      <c r="AKU148"/>
      <c r="AKV148"/>
      <c r="AKW148"/>
      <c r="AKX148"/>
      <c r="AKY148"/>
      <c r="AKZ148"/>
      <c r="ALA148"/>
      <c r="ALB148"/>
      <c r="ALC148"/>
      <c r="ALD148"/>
      <c r="ALE148"/>
      <c r="ALF148"/>
      <c r="ALG148"/>
      <c r="ALH148"/>
      <c r="ALI148"/>
      <c r="ALJ148"/>
      <c r="ALK148"/>
      <c r="ALL148"/>
      <c r="ALM148"/>
      <c r="ALN148"/>
      <c r="ALO148"/>
      <c r="ALP148"/>
      <c r="ALQ148"/>
      <c r="ALR148"/>
      <c r="ALS148"/>
      <c r="ALT148"/>
      <c r="ALU148"/>
      <c r="ALV148"/>
      <c r="ALW148"/>
      <c r="ALX148"/>
      <c r="ALY148"/>
      <c r="ALZ148"/>
      <c r="AMA148"/>
      <c r="AMB148"/>
      <c r="AMC148"/>
      <c r="AMD148"/>
      <c r="AME148"/>
      <c r="AMF148"/>
      <c r="AMG148"/>
      <c r="AMH148"/>
      <c r="AMI148"/>
      <c r="AMJ148"/>
      <c r="AMK148"/>
      <c r="AML148"/>
      <c r="AMM148"/>
      <c r="AMN148"/>
      <c r="AMO148"/>
      <c r="AMP148"/>
      <c r="AMQ148"/>
      <c r="AMR148"/>
      <c r="AMS148"/>
      <c r="AMT148"/>
      <c r="AMU148"/>
      <c r="AMV148"/>
      <c r="AMW148"/>
      <c r="AMX148"/>
      <c r="AMY148"/>
    </row>
    <row r="149" spans="3:1039" s="6" customFormat="1" ht="15" customHeight="1" x14ac:dyDescent="0.25">
      <c r="C149" s="105" t="str">
        <f>M149</f>
        <v>Bradford White</v>
      </c>
      <c r="D149" s="6" t="str">
        <f>P149</f>
        <v>RE2H65T*-*****  (65 gal)</v>
      </c>
      <c r="E149" s="105">
        <f t="shared" si="39"/>
        <v>1300861</v>
      </c>
      <c r="F149" s="55">
        <f>S149</f>
        <v>65</v>
      </c>
      <c r="G149" s="6" t="str">
        <f t="shared" si="41"/>
        <v>Rheem2020Prem65</v>
      </c>
      <c r="H149" s="116">
        <f>W149</f>
        <v>0</v>
      </c>
      <c r="I149" s="154" t="str">
        <f t="shared" si="43"/>
        <v>BradfordWhiteRE2H65T_Rheem2020Prem65</v>
      </c>
      <c r="J149" s="91" t="s">
        <v>188</v>
      </c>
      <c r="K149" s="32">
        <v>4</v>
      </c>
      <c r="L149" s="75">
        <f t="shared" si="96"/>
        <v>13</v>
      </c>
      <c r="M149" s="12" t="s">
        <v>93</v>
      </c>
      <c r="N149" s="109">
        <v>8</v>
      </c>
      <c r="O149" s="169">
        <f t="shared" si="83"/>
        <v>1300861</v>
      </c>
      <c r="P149" s="59" t="str">
        <f t="shared" si="34"/>
        <v>RE2H65T*-*****  (65 gal)</v>
      </c>
      <c r="Q149" s="153">
        <f t="shared" si="84"/>
        <v>5</v>
      </c>
      <c r="R149" s="13" t="s">
        <v>869</v>
      </c>
      <c r="S149" s="14">
        <v>65</v>
      </c>
      <c r="T149" s="30"/>
      <c r="U149" s="80" t="s">
        <v>275</v>
      </c>
      <c r="V149" s="85" t="str">
        <f t="shared" si="85"/>
        <v>Rheem2020Prem65</v>
      </c>
      <c r="W149" s="115">
        <v>0</v>
      </c>
      <c r="X149" s="46"/>
      <c r="Y149" s="47"/>
      <c r="Z149" s="44"/>
      <c r="AA149" s="126" t="str">
        <f t="shared" si="25"/>
        <v>2,     1300861,   "RE2H65T*-*****  (65 gal)"</v>
      </c>
      <c r="AB149" s="128" t="str">
        <f>AB148</f>
        <v>BradfordWhite</v>
      </c>
      <c r="AC149" s="129" t="s">
        <v>872</v>
      </c>
      <c r="AD149" s="173">
        <f t="shared" si="87"/>
        <v>1</v>
      </c>
      <c r="AE149" s="126" t="str">
        <f t="shared" si="26"/>
        <v xml:space="preserve">          case  RE2H65T*-*****  (65 gal)   :   "BradfordWhiteRE2H65T_Rheem2020Prem65"</v>
      </c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  <c r="UH149"/>
      <c r="UI149"/>
      <c r="UJ149"/>
      <c r="UK149"/>
      <c r="UL149"/>
      <c r="UM149"/>
      <c r="UN149"/>
      <c r="UO149"/>
      <c r="UP149"/>
      <c r="UQ149"/>
      <c r="UR149"/>
      <c r="US149"/>
      <c r="UT149"/>
      <c r="UU149"/>
      <c r="UV149"/>
      <c r="UW149"/>
      <c r="UX149"/>
      <c r="UY149"/>
      <c r="UZ149"/>
      <c r="VA149"/>
      <c r="VB149"/>
      <c r="VC149"/>
      <c r="VD149"/>
      <c r="VE149"/>
      <c r="VF149"/>
      <c r="VG149"/>
      <c r="VH149"/>
      <c r="VI149"/>
      <c r="VJ149"/>
      <c r="VK149"/>
      <c r="VL149"/>
      <c r="VM149"/>
      <c r="VN149"/>
      <c r="VO149"/>
      <c r="VP149"/>
      <c r="VQ149"/>
      <c r="VR149"/>
      <c r="VS149"/>
      <c r="VT149"/>
      <c r="VU149"/>
      <c r="VV149"/>
      <c r="VW149"/>
      <c r="VX149"/>
      <c r="VY149"/>
      <c r="VZ149"/>
      <c r="WA149"/>
      <c r="WB149"/>
      <c r="WC149"/>
      <c r="WD149"/>
      <c r="WE149"/>
      <c r="WF149"/>
      <c r="WG149"/>
      <c r="WH149"/>
      <c r="WI149"/>
      <c r="WJ149"/>
      <c r="WK149"/>
      <c r="WL149"/>
      <c r="WM149"/>
      <c r="WN149"/>
      <c r="WO149"/>
      <c r="WP149"/>
      <c r="WQ149"/>
      <c r="WR149"/>
      <c r="WS149"/>
      <c r="WT149"/>
      <c r="WU149"/>
      <c r="WV149"/>
      <c r="WW149"/>
      <c r="WX149"/>
      <c r="WY149"/>
      <c r="WZ149"/>
      <c r="XA149"/>
      <c r="XB149"/>
      <c r="XC149"/>
      <c r="XD149"/>
      <c r="XE149"/>
      <c r="XF149"/>
      <c r="XG149"/>
      <c r="XH149"/>
      <c r="XI149"/>
      <c r="XJ149"/>
      <c r="XK149"/>
      <c r="XL149"/>
      <c r="XM149"/>
      <c r="XN149"/>
      <c r="XO149"/>
      <c r="XP149"/>
      <c r="XQ149"/>
      <c r="XR149"/>
      <c r="XS149"/>
      <c r="XT149"/>
      <c r="XU149"/>
      <c r="XV149"/>
      <c r="XW149"/>
      <c r="XX149"/>
      <c r="XY149"/>
      <c r="XZ149"/>
      <c r="YA149"/>
      <c r="YB149"/>
      <c r="YC149"/>
      <c r="YD149"/>
      <c r="YE149"/>
      <c r="YF149"/>
      <c r="YG149"/>
      <c r="YH149"/>
      <c r="YI149"/>
      <c r="YJ149"/>
      <c r="YK149"/>
      <c r="YL149"/>
      <c r="YM149"/>
      <c r="YN149"/>
      <c r="YO149"/>
      <c r="YP149"/>
      <c r="YQ149"/>
      <c r="YR149"/>
      <c r="YS149"/>
      <c r="YT149"/>
      <c r="YU149"/>
      <c r="YV149"/>
      <c r="YW149"/>
      <c r="YX149"/>
      <c r="YY149"/>
      <c r="YZ149"/>
      <c r="ZA149"/>
      <c r="ZB149"/>
      <c r="ZC149"/>
      <c r="ZD149"/>
      <c r="ZE149"/>
      <c r="ZF149"/>
      <c r="ZG149"/>
      <c r="ZH149"/>
      <c r="ZI149"/>
      <c r="ZJ149"/>
      <c r="ZK149"/>
      <c r="ZL149"/>
      <c r="ZM149"/>
      <c r="ZN149"/>
      <c r="ZO149"/>
      <c r="ZP149"/>
      <c r="ZQ149"/>
      <c r="ZR149"/>
      <c r="ZS149"/>
      <c r="ZT149"/>
      <c r="ZU149"/>
      <c r="ZV149"/>
      <c r="ZW149"/>
      <c r="ZX149"/>
      <c r="ZY149"/>
      <c r="ZZ149"/>
      <c r="AAA149"/>
      <c r="AAB149"/>
      <c r="AAC149"/>
      <c r="AAD149"/>
      <c r="AAE149"/>
      <c r="AAF149"/>
      <c r="AAG149"/>
      <c r="AAH149"/>
      <c r="AAI149"/>
      <c r="AAJ149"/>
      <c r="AAK149"/>
      <c r="AAL149"/>
      <c r="AAM149"/>
      <c r="AAN149"/>
      <c r="AAO149"/>
      <c r="AAP149"/>
      <c r="AAQ149"/>
      <c r="AAR149"/>
      <c r="AAS149"/>
      <c r="AAT149"/>
      <c r="AAU149"/>
      <c r="AAV149"/>
      <c r="AAW149"/>
      <c r="AAX149"/>
      <c r="AAY149"/>
      <c r="AAZ149"/>
      <c r="ABA149"/>
      <c r="ABB149"/>
      <c r="ABC149"/>
      <c r="ABD149"/>
      <c r="ABE149"/>
      <c r="ABF149"/>
      <c r="ABG149"/>
      <c r="ABH149"/>
      <c r="ABI149"/>
      <c r="ABJ149"/>
      <c r="ABK149"/>
      <c r="ABL149"/>
      <c r="ABM149"/>
      <c r="ABN149"/>
      <c r="ABO149"/>
      <c r="ABP149"/>
      <c r="ABQ149"/>
      <c r="ABR149"/>
      <c r="ABS149"/>
      <c r="ABT149"/>
      <c r="ABU149"/>
      <c r="ABV149"/>
      <c r="ABW149"/>
      <c r="ABX149"/>
      <c r="ABY149"/>
      <c r="ABZ149"/>
      <c r="ACA149"/>
      <c r="ACB149"/>
      <c r="ACC149"/>
      <c r="ACD149"/>
      <c r="ACE149"/>
      <c r="ACF149"/>
      <c r="ACG149"/>
      <c r="ACH149"/>
      <c r="ACI149"/>
      <c r="ACJ149"/>
      <c r="ACK149"/>
      <c r="ACL149"/>
      <c r="ACM149"/>
      <c r="ACN149"/>
      <c r="ACO149"/>
      <c r="ACP149"/>
      <c r="ACQ149"/>
      <c r="ACR149"/>
      <c r="ACS149"/>
      <c r="ACT149"/>
      <c r="ACU149"/>
      <c r="ACV149"/>
      <c r="ACW149"/>
      <c r="ACX149"/>
      <c r="ACY149"/>
      <c r="ACZ149"/>
      <c r="ADA149"/>
      <c r="ADB149"/>
      <c r="ADC149"/>
      <c r="ADD149"/>
      <c r="ADE149"/>
      <c r="ADF149"/>
      <c r="ADG149"/>
      <c r="ADH149"/>
      <c r="ADI149"/>
      <c r="ADJ149"/>
      <c r="ADK149"/>
      <c r="ADL149"/>
      <c r="ADM149"/>
      <c r="ADN149"/>
      <c r="ADO149"/>
      <c r="ADP149"/>
      <c r="ADQ149"/>
      <c r="ADR149"/>
      <c r="ADS149"/>
      <c r="ADT149"/>
      <c r="ADU149"/>
      <c r="ADV149"/>
      <c r="ADW149"/>
      <c r="ADX149"/>
      <c r="ADY149"/>
      <c r="ADZ149"/>
      <c r="AEA149"/>
      <c r="AEB149"/>
      <c r="AEC149"/>
      <c r="AED149"/>
      <c r="AEE149"/>
      <c r="AEF149"/>
      <c r="AEG149"/>
      <c r="AEH149"/>
      <c r="AEI149"/>
      <c r="AEJ149"/>
      <c r="AEK149"/>
      <c r="AEL149"/>
      <c r="AEM149"/>
      <c r="AEN149"/>
      <c r="AEO149"/>
      <c r="AEP149"/>
      <c r="AEQ149"/>
      <c r="AER149"/>
      <c r="AES149"/>
      <c r="AET149"/>
      <c r="AEU149"/>
      <c r="AEV149"/>
      <c r="AEW149"/>
      <c r="AEX149"/>
      <c r="AEY149"/>
      <c r="AEZ149"/>
      <c r="AFA149"/>
      <c r="AFB149"/>
      <c r="AFC149"/>
      <c r="AFD149"/>
      <c r="AFE149"/>
      <c r="AFF149"/>
      <c r="AFG149"/>
      <c r="AFH149"/>
      <c r="AFI149"/>
      <c r="AFJ149"/>
      <c r="AFK149"/>
      <c r="AFL149"/>
      <c r="AFM149"/>
      <c r="AFN149"/>
      <c r="AFO149"/>
      <c r="AFP149"/>
      <c r="AFQ149"/>
      <c r="AFR149"/>
      <c r="AFS149"/>
      <c r="AFT149"/>
      <c r="AFU149"/>
      <c r="AFV149"/>
      <c r="AFW149"/>
      <c r="AFX149"/>
      <c r="AFY149"/>
      <c r="AFZ149"/>
      <c r="AGA149"/>
      <c r="AGB149"/>
      <c r="AGC149"/>
      <c r="AGD149"/>
      <c r="AGE149"/>
      <c r="AGF149"/>
      <c r="AGG149"/>
      <c r="AGH149"/>
      <c r="AGI149"/>
      <c r="AGJ149"/>
      <c r="AGK149"/>
      <c r="AGL149"/>
      <c r="AGM149"/>
      <c r="AGN149"/>
      <c r="AGO149"/>
      <c r="AGP149"/>
      <c r="AGQ149"/>
      <c r="AGR149"/>
      <c r="AGS149"/>
      <c r="AGT149"/>
      <c r="AGU149"/>
      <c r="AGV149"/>
      <c r="AGW149"/>
      <c r="AGX149"/>
      <c r="AGY149"/>
      <c r="AGZ149"/>
      <c r="AHA149"/>
      <c r="AHB149"/>
      <c r="AHC149"/>
      <c r="AHD149"/>
      <c r="AHE149"/>
      <c r="AHF149"/>
      <c r="AHG149"/>
      <c r="AHH149"/>
      <c r="AHI149"/>
      <c r="AHJ149"/>
      <c r="AHK149"/>
      <c r="AHL149"/>
      <c r="AHM149"/>
      <c r="AHN149"/>
      <c r="AHO149"/>
      <c r="AHP149"/>
      <c r="AHQ149"/>
      <c r="AHR149"/>
      <c r="AHS149"/>
      <c r="AHT149"/>
      <c r="AHU149"/>
      <c r="AHV149"/>
      <c r="AHW149"/>
      <c r="AHX149"/>
      <c r="AHY149"/>
      <c r="AHZ149"/>
      <c r="AIA149"/>
      <c r="AIB149"/>
      <c r="AIC149"/>
      <c r="AID149"/>
      <c r="AIE149"/>
      <c r="AIF149"/>
      <c r="AIG149"/>
      <c r="AIH149"/>
      <c r="AII149"/>
      <c r="AIJ149"/>
      <c r="AIK149"/>
      <c r="AIL149"/>
      <c r="AIM149"/>
      <c r="AIN149"/>
      <c r="AIO149"/>
      <c r="AIP149"/>
      <c r="AIQ149"/>
      <c r="AIR149"/>
      <c r="AIS149"/>
      <c r="AIT149"/>
      <c r="AIU149"/>
      <c r="AIV149"/>
      <c r="AIW149"/>
      <c r="AIX149"/>
      <c r="AIY149"/>
      <c r="AIZ149"/>
      <c r="AJA149"/>
      <c r="AJB149"/>
      <c r="AJC149"/>
      <c r="AJD149"/>
      <c r="AJE149"/>
      <c r="AJF149"/>
      <c r="AJG149"/>
      <c r="AJH149"/>
      <c r="AJI149"/>
      <c r="AJJ149"/>
      <c r="AJK149"/>
      <c r="AJL149"/>
      <c r="AJM149"/>
      <c r="AJN149"/>
      <c r="AJO149"/>
      <c r="AJP149"/>
      <c r="AJQ149"/>
      <c r="AJR149"/>
      <c r="AJS149"/>
      <c r="AJT149"/>
      <c r="AJU149"/>
      <c r="AJV149"/>
      <c r="AJW149"/>
      <c r="AJX149"/>
      <c r="AJY149"/>
      <c r="AJZ149"/>
      <c r="AKA149"/>
      <c r="AKB149"/>
      <c r="AKC149"/>
      <c r="AKD149"/>
      <c r="AKE149"/>
      <c r="AKF149"/>
      <c r="AKG149"/>
      <c r="AKH149"/>
      <c r="AKI149"/>
      <c r="AKJ149"/>
      <c r="AKK149"/>
      <c r="AKL149"/>
      <c r="AKM149"/>
      <c r="AKN149"/>
      <c r="AKO149"/>
      <c r="AKP149"/>
      <c r="AKQ149"/>
      <c r="AKR149"/>
      <c r="AKS149"/>
      <c r="AKT149"/>
      <c r="AKU149"/>
      <c r="AKV149"/>
      <c r="AKW149"/>
      <c r="AKX149"/>
      <c r="AKY149"/>
      <c r="AKZ149"/>
      <c r="ALA149"/>
      <c r="ALB149"/>
      <c r="ALC149"/>
      <c r="ALD149"/>
      <c r="ALE149"/>
      <c r="ALF149"/>
      <c r="ALG149"/>
      <c r="ALH149"/>
      <c r="ALI149"/>
      <c r="ALJ149"/>
      <c r="ALK149"/>
      <c r="ALL149"/>
      <c r="ALM149"/>
      <c r="ALN149"/>
      <c r="ALO149"/>
      <c r="ALP149"/>
      <c r="ALQ149"/>
      <c r="ALR149"/>
      <c r="ALS149"/>
      <c r="ALT149"/>
      <c r="ALU149"/>
      <c r="ALV149"/>
      <c r="ALW149"/>
      <c r="ALX149"/>
      <c r="ALY149"/>
      <c r="ALZ149"/>
      <c r="AMA149"/>
      <c r="AMB149"/>
      <c r="AMC149"/>
      <c r="AMD149"/>
      <c r="AME149"/>
      <c r="AMF149"/>
      <c r="AMG149"/>
      <c r="AMH149"/>
      <c r="AMI149"/>
      <c r="AMJ149"/>
      <c r="AMK149"/>
      <c r="AML149"/>
      <c r="AMM149"/>
      <c r="AMN149"/>
      <c r="AMO149"/>
      <c r="AMP149"/>
      <c r="AMQ149"/>
      <c r="AMR149"/>
      <c r="AMS149"/>
      <c r="AMT149"/>
      <c r="AMU149"/>
      <c r="AMV149"/>
      <c r="AMW149"/>
      <c r="AMX149"/>
      <c r="AMY149"/>
    </row>
    <row r="150" spans="3:1039" s="6" customFormat="1" ht="15" customHeight="1" x14ac:dyDescent="0.25">
      <c r="C150" s="105" t="str">
        <f>M150</f>
        <v>Bradford White</v>
      </c>
      <c r="D150" s="6" t="str">
        <f>P150</f>
        <v>RE2H80T*-*****  (80 gal)</v>
      </c>
      <c r="E150" s="105">
        <f t="shared" si="39"/>
        <v>1300962</v>
      </c>
      <c r="F150" s="55">
        <f>S150</f>
        <v>80</v>
      </c>
      <c r="G150" s="6" t="str">
        <f t="shared" si="41"/>
        <v>Rheem2020Prem80</v>
      </c>
      <c r="H150" s="116">
        <f>W150</f>
        <v>0</v>
      </c>
      <c r="I150" s="154" t="str">
        <f t="shared" si="43"/>
        <v>BradfordWhiteRE2H80T_Rheem2020Prem80</v>
      </c>
      <c r="J150" s="91" t="s">
        <v>188</v>
      </c>
      <c r="K150" s="32">
        <v>4</v>
      </c>
      <c r="L150" s="75">
        <f t="shared" si="96"/>
        <v>13</v>
      </c>
      <c r="M150" s="12" t="s">
        <v>93</v>
      </c>
      <c r="N150" s="62">
        <v>9</v>
      </c>
      <c r="O150" s="169">
        <f t="shared" si="83"/>
        <v>1300962</v>
      </c>
      <c r="P150" s="59" t="str">
        <f t="shared" si="34"/>
        <v>RE2H80T*-*****  (80 gal)</v>
      </c>
      <c r="Q150" s="153">
        <f t="shared" si="84"/>
        <v>4</v>
      </c>
      <c r="R150" s="13" t="s">
        <v>870</v>
      </c>
      <c r="S150" s="14">
        <v>80</v>
      </c>
      <c r="T150" s="30"/>
      <c r="U150" s="80" t="s">
        <v>276</v>
      </c>
      <c r="V150" s="85" t="str">
        <f t="shared" si="85"/>
        <v>Rheem2020Prem80</v>
      </c>
      <c r="W150" s="115">
        <v>0</v>
      </c>
      <c r="X150" s="46"/>
      <c r="Y150" s="47"/>
      <c r="Z150" s="44"/>
      <c r="AA150" s="126" t="str">
        <f t="shared" si="25"/>
        <v>2,     1300962,   "RE2H80T*-*****  (80 gal)"</v>
      </c>
      <c r="AB150" s="128" t="str">
        <f>AB149</f>
        <v>BradfordWhite</v>
      </c>
      <c r="AC150" s="129" t="s">
        <v>873</v>
      </c>
      <c r="AD150" s="173">
        <f t="shared" si="87"/>
        <v>1</v>
      </c>
      <c r="AE150" s="126" t="str">
        <f t="shared" si="26"/>
        <v xml:space="preserve">          case  RE2H80T*-*****  (80 gal)   :   "BradfordWhiteRE2H80T_Rheem2020Prem80"</v>
      </c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  <c r="UH150"/>
      <c r="UI150"/>
      <c r="UJ150"/>
      <c r="UK150"/>
      <c r="UL150"/>
      <c r="UM150"/>
      <c r="UN150"/>
      <c r="UO150"/>
      <c r="UP150"/>
      <c r="UQ150"/>
      <c r="UR150"/>
      <c r="US150"/>
      <c r="UT150"/>
      <c r="UU150"/>
      <c r="UV150"/>
      <c r="UW150"/>
      <c r="UX150"/>
      <c r="UY150"/>
      <c r="UZ150"/>
      <c r="VA150"/>
      <c r="VB150"/>
      <c r="VC150"/>
      <c r="VD150"/>
      <c r="VE150"/>
      <c r="VF150"/>
      <c r="VG150"/>
      <c r="VH150"/>
      <c r="VI150"/>
      <c r="VJ150"/>
      <c r="VK150"/>
      <c r="VL150"/>
      <c r="VM150"/>
      <c r="VN150"/>
      <c r="VO150"/>
      <c r="VP150"/>
      <c r="VQ150"/>
      <c r="VR150"/>
      <c r="VS150"/>
      <c r="VT150"/>
      <c r="VU150"/>
      <c r="VV150"/>
      <c r="VW150"/>
      <c r="VX150"/>
      <c r="VY150"/>
      <c r="VZ150"/>
      <c r="WA150"/>
      <c r="WB150"/>
      <c r="WC150"/>
      <c r="WD150"/>
      <c r="WE150"/>
      <c r="WF150"/>
      <c r="WG150"/>
      <c r="WH150"/>
      <c r="WI150"/>
      <c r="WJ150"/>
      <c r="WK150"/>
      <c r="WL150"/>
      <c r="WM150"/>
      <c r="WN150"/>
      <c r="WO150"/>
      <c r="WP150"/>
      <c r="WQ150"/>
      <c r="WR150"/>
      <c r="WS150"/>
      <c r="WT150"/>
      <c r="WU150"/>
      <c r="WV150"/>
      <c r="WW150"/>
      <c r="WX150"/>
      <c r="WY150"/>
      <c r="WZ150"/>
      <c r="XA150"/>
      <c r="XB150"/>
      <c r="XC150"/>
      <c r="XD150"/>
      <c r="XE150"/>
      <c r="XF150"/>
      <c r="XG150"/>
      <c r="XH150"/>
      <c r="XI150"/>
      <c r="XJ150"/>
      <c r="XK150"/>
      <c r="XL150"/>
      <c r="XM150"/>
      <c r="XN150"/>
      <c r="XO150"/>
      <c r="XP150"/>
      <c r="XQ150"/>
      <c r="XR150"/>
      <c r="XS150"/>
      <c r="XT150"/>
      <c r="XU150"/>
      <c r="XV150"/>
      <c r="XW150"/>
      <c r="XX150"/>
      <c r="XY150"/>
      <c r="XZ150"/>
      <c r="YA150"/>
      <c r="YB150"/>
      <c r="YC150"/>
      <c r="YD150"/>
      <c r="YE150"/>
      <c r="YF150"/>
      <c r="YG150"/>
      <c r="YH150"/>
      <c r="YI150"/>
      <c r="YJ150"/>
      <c r="YK150"/>
      <c r="YL150"/>
      <c r="YM150"/>
      <c r="YN150"/>
      <c r="YO150"/>
      <c r="YP150"/>
      <c r="YQ150"/>
      <c r="YR150"/>
      <c r="YS150"/>
      <c r="YT150"/>
      <c r="YU150"/>
      <c r="YV150"/>
      <c r="YW150"/>
      <c r="YX150"/>
      <c r="YY150"/>
      <c r="YZ150"/>
      <c r="ZA150"/>
      <c r="ZB150"/>
      <c r="ZC150"/>
      <c r="ZD150"/>
      <c r="ZE150"/>
      <c r="ZF150"/>
      <c r="ZG150"/>
      <c r="ZH150"/>
      <c r="ZI150"/>
      <c r="ZJ150"/>
      <c r="ZK150"/>
      <c r="ZL150"/>
      <c r="ZM150"/>
      <c r="ZN150"/>
      <c r="ZO150"/>
      <c r="ZP150"/>
      <c r="ZQ150"/>
      <c r="ZR150"/>
      <c r="ZS150"/>
      <c r="ZT150"/>
      <c r="ZU150"/>
      <c r="ZV150"/>
      <c r="ZW150"/>
      <c r="ZX150"/>
      <c r="ZY150"/>
      <c r="ZZ150"/>
      <c r="AAA150"/>
      <c r="AAB150"/>
      <c r="AAC150"/>
      <c r="AAD150"/>
      <c r="AAE150"/>
      <c r="AAF150"/>
      <c r="AAG150"/>
      <c r="AAH150"/>
      <c r="AAI150"/>
      <c r="AAJ150"/>
      <c r="AAK150"/>
      <c r="AAL150"/>
      <c r="AAM150"/>
      <c r="AAN150"/>
      <c r="AAO150"/>
      <c r="AAP150"/>
      <c r="AAQ150"/>
      <c r="AAR150"/>
      <c r="AAS150"/>
      <c r="AAT150"/>
      <c r="AAU150"/>
      <c r="AAV150"/>
      <c r="AAW150"/>
      <c r="AAX150"/>
      <c r="AAY150"/>
      <c r="AAZ150"/>
      <c r="ABA150"/>
      <c r="ABB150"/>
      <c r="ABC150"/>
      <c r="ABD150"/>
      <c r="ABE150"/>
      <c r="ABF150"/>
      <c r="ABG150"/>
      <c r="ABH150"/>
      <c r="ABI150"/>
      <c r="ABJ150"/>
      <c r="ABK150"/>
      <c r="ABL150"/>
      <c r="ABM150"/>
      <c r="ABN150"/>
      <c r="ABO150"/>
      <c r="ABP150"/>
      <c r="ABQ150"/>
      <c r="ABR150"/>
      <c r="ABS150"/>
      <c r="ABT150"/>
      <c r="ABU150"/>
      <c r="ABV150"/>
      <c r="ABW150"/>
      <c r="ABX150"/>
      <c r="ABY150"/>
      <c r="ABZ150"/>
      <c r="ACA150"/>
      <c r="ACB150"/>
      <c r="ACC150"/>
      <c r="ACD150"/>
      <c r="ACE150"/>
      <c r="ACF150"/>
      <c r="ACG150"/>
      <c r="ACH150"/>
      <c r="ACI150"/>
      <c r="ACJ150"/>
      <c r="ACK150"/>
      <c r="ACL150"/>
      <c r="ACM150"/>
      <c r="ACN150"/>
      <c r="ACO150"/>
      <c r="ACP150"/>
      <c r="ACQ150"/>
      <c r="ACR150"/>
      <c r="ACS150"/>
      <c r="ACT150"/>
      <c r="ACU150"/>
      <c r="ACV150"/>
      <c r="ACW150"/>
      <c r="ACX150"/>
      <c r="ACY150"/>
      <c r="ACZ150"/>
      <c r="ADA150"/>
      <c r="ADB150"/>
      <c r="ADC150"/>
      <c r="ADD150"/>
      <c r="ADE150"/>
      <c r="ADF150"/>
      <c r="ADG150"/>
      <c r="ADH150"/>
      <c r="ADI150"/>
      <c r="ADJ150"/>
      <c r="ADK150"/>
      <c r="ADL150"/>
      <c r="ADM150"/>
      <c r="ADN150"/>
      <c r="ADO150"/>
      <c r="ADP150"/>
      <c r="ADQ150"/>
      <c r="ADR150"/>
      <c r="ADS150"/>
      <c r="ADT150"/>
      <c r="ADU150"/>
      <c r="ADV150"/>
      <c r="ADW150"/>
      <c r="ADX150"/>
      <c r="ADY150"/>
      <c r="ADZ150"/>
      <c r="AEA150"/>
      <c r="AEB150"/>
      <c r="AEC150"/>
      <c r="AED150"/>
      <c r="AEE150"/>
      <c r="AEF150"/>
      <c r="AEG150"/>
      <c r="AEH150"/>
      <c r="AEI150"/>
      <c r="AEJ150"/>
      <c r="AEK150"/>
      <c r="AEL150"/>
      <c r="AEM150"/>
      <c r="AEN150"/>
      <c r="AEO150"/>
      <c r="AEP150"/>
      <c r="AEQ150"/>
      <c r="AER150"/>
      <c r="AES150"/>
      <c r="AET150"/>
      <c r="AEU150"/>
      <c r="AEV150"/>
      <c r="AEW150"/>
      <c r="AEX150"/>
      <c r="AEY150"/>
      <c r="AEZ150"/>
      <c r="AFA150"/>
      <c r="AFB150"/>
      <c r="AFC150"/>
      <c r="AFD150"/>
      <c r="AFE150"/>
      <c r="AFF150"/>
      <c r="AFG150"/>
      <c r="AFH150"/>
      <c r="AFI150"/>
      <c r="AFJ150"/>
      <c r="AFK150"/>
      <c r="AFL150"/>
      <c r="AFM150"/>
      <c r="AFN150"/>
      <c r="AFO150"/>
      <c r="AFP150"/>
      <c r="AFQ150"/>
      <c r="AFR150"/>
      <c r="AFS150"/>
      <c r="AFT150"/>
      <c r="AFU150"/>
      <c r="AFV150"/>
      <c r="AFW150"/>
      <c r="AFX150"/>
      <c r="AFY150"/>
      <c r="AFZ150"/>
      <c r="AGA150"/>
      <c r="AGB150"/>
      <c r="AGC150"/>
      <c r="AGD150"/>
      <c r="AGE150"/>
      <c r="AGF150"/>
      <c r="AGG150"/>
      <c r="AGH150"/>
      <c r="AGI150"/>
      <c r="AGJ150"/>
      <c r="AGK150"/>
      <c r="AGL150"/>
      <c r="AGM150"/>
      <c r="AGN150"/>
      <c r="AGO150"/>
      <c r="AGP150"/>
      <c r="AGQ150"/>
      <c r="AGR150"/>
      <c r="AGS150"/>
      <c r="AGT150"/>
      <c r="AGU150"/>
      <c r="AGV150"/>
      <c r="AGW150"/>
      <c r="AGX150"/>
      <c r="AGY150"/>
      <c r="AGZ150"/>
      <c r="AHA150"/>
      <c r="AHB150"/>
      <c r="AHC150"/>
      <c r="AHD150"/>
      <c r="AHE150"/>
      <c r="AHF150"/>
      <c r="AHG150"/>
      <c r="AHH150"/>
      <c r="AHI150"/>
      <c r="AHJ150"/>
      <c r="AHK150"/>
      <c r="AHL150"/>
      <c r="AHM150"/>
      <c r="AHN150"/>
      <c r="AHO150"/>
      <c r="AHP150"/>
      <c r="AHQ150"/>
      <c r="AHR150"/>
      <c r="AHS150"/>
      <c r="AHT150"/>
      <c r="AHU150"/>
      <c r="AHV150"/>
      <c r="AHW150"/>
      <c r="AHX150"/>
      <c r="AHY150"/>
      <c r="AHZ150"/>
      <c r="AIA150"/>
      <c r="AIB150"/>
      <c r="AIC150"/>
      <c r="AID150"/>
      <c r="AIE150"/>
      <c r="AIF150"/>
      <c r="AIG150"/>
      <c r="AIH150"/>
      <c r="AII150"/>
      <c r="AIJ150"/>
      <c r="AIK150"/>
      <c r="AIL150"/>
      <c r="AIM150"/>
      <c r="AIN150"/>
      <c r="AIO150"/>
      <c r="AIP150"/>
      <c r="AIQ150"/>
      <c r="AIR150"/>
      <c r="AIS150"/>
      <c r="AIT150"/>
      <c r="AIU150"/>
      <c r="AIV150"/>
      <c r="AIW150"/>
      <c r="AIX150"/>
      <c r="AIY150"/>
      <c r="AIZ150"/>
      <c r="AJA150"/>
      <c r="AJB150"/>
      <c r="AJC150"/>
      <c r="AJD150"/>
      <c r="AJE150"/>
      <c r="AJF150"/>
      <c r="AJG150"/>
      <c r="AJH150"/>
      <c r="AJI150"/>
      <c r="AJJ150"/>
      <c r="AJK150"/>
      <c r="AJL150"/>
      <c r="AJM150"/>
      <c r="AJN150"/>
      <c r="AJO150"/>
      <c r="AJP150"/>
      <c r="AJQ150"/>
      <c r="AJR150"/>
      <c r="AJS150"/>
      <c r="AJT150"/>
      <c r="AJU150"/>
      <c r="AJV150"/>
      <c r="AJW150"/>
      <c r="AJX150"/>
      <c r="AJY150"/>
      <c r="AJZ150"/>
      <c r="AKA150"/>
      <c r="AKB150"/>
      <c r="AKC150"/>
      <c r="AKD150"/>
      <c r="AKE150"/>
      <c r="AKF150"/>
      <c r="AKG150"/>
      <c r="AKH150"/>
      <c r="AKI150"/>
      <c r="AKJ150"/>
      <c r="AKK150"/>
      <c r="AKL150"/>
      <c r="AKM150"/>
      <c r="AKN150"/>
      <c r="AKO150"/>
      <c r="AKP150"/>
      <c r="AKQ150"/>
      <c r="AKR150"/>
      <c r="AKS150"/>
      <c r="AKT150"/>
      <c r="AKU150"/>
      <c r="AKV150"/>
      <c r="AKW150"/>
      <c r="AKX150"/>
      <c r="AKY150"/>
      <c r="AKZ150"/>
      <c r="ALA150"/>
      <c r="ALB150"/>
      <c r="ALC150"/>
      <c r="ALD150"/>
      <c r="ALE150"/>
      <c r="ALF150"/>
      <c r="ALG150"/>
      <c r="ALH150"/>
      <c r="ALI150"/>
      <c r="ALJ150"/>
      <c r="ALK150"/>
      <c r="ALL150"/>
      <c r="ALM150"/>
      <c r="ALN150"/>
      <c r="ALO150"/>
      <c r="ALP150"/>
      <c r="ALQ150"/>
      <c r="ALR150"/>
      <c r="ALS150"/>
      <c r="ALT150"/>
      <c r="ALU150"/>
      <c r="ALV150"/>
      <c r="ALW150"/>
      <c r="ALX150"/>
      <c r="ALY150"/>
      <c r="ALZ150"/>
      <c r="AMA150"/>
      <c r="AMB150"/>
      <c r="AMC150"/>
      <c r="AMD150"/>
      <c r="AME150"/>
      <c r="AMF150"/>
      <c r="AMG150"/>
      <c r="AMH150"/>
      <c r="AMI150"/>
      <c r="AMJ150"/>
      <c r="AMK150"/>
      <c r="AML150"/>
      <c r="AMM150"/>
      <c r="AMN150"/>
      <c r="AMO150"/>
      <c r="AMP150"/>
      <c r="AMQ150"/>
      <c r="AMR150"/>
      <c r="AMS150"/>
      <c r="AMT150"/>
      <c r="AMU150"/>
      <c r="AMV150"/>
      <c r="AMW150"/>
      <c r="AMX150"/>
      <c r="AMY150"/>
    </row>
    <row r="151" spans="3:1039" s="6" customFormat="1" ht="15" customHeight="1" x14ac:dyDescent="0.25">
      <c r="C151" s="105" t="str">
        <f t="shared" si="37"/>
        <v>Bradford White</v>
      </c>
      <c r="D151" s="105" t="str">
        <f t="shared" si="38"/>
        <v>RE2H50R10B-1NCWT  (50 gal)</v>
      </c>
      <c r="E151" s="105">
        <f t="shared" si="39"/>
        <v>1300119</v>
      </c>
      <c r="F151" s="55">
        <f t="shared" si="40"/>
        <v>50</v>
      </c>
      <c r="G151" s="6" t="str">
        <f t="shared" si="41"/>
        <v>GE2014</v>
      </c>
      <c r="H151" s="116">
        <f t="shared" si="42"/>
        <v>0</v>
      </c>
      <c r="I151" s="154" t="str">
        <f t="shared" si="43"/>
        <v>BradfordWhiteRE2H50</v>
      </c>
      <c r="J151" s="91" t="s">
        <v>188</v>
      </c>
      <c r="K151" s="32">
        <v>3</v>
      </c>
      <c r="L151" s="75">
        <f t="shared" si="96"/>
        <v>13</v>
      </c>
      <c r="M151" s="12" t="s">
        <v>93</v>
      </c>
      <c r="N151" s="109">
        <v>1</v>
      </c>
      <c r="O151" s="169">
        <f t="shared" si="83"/>
        <v>1300119</v>
      </c>
      <c r="P151" s="59" t="str">
        <f t="shared" si="34"/>
        <v>RE2H50R10B-1NCWT  (50 gal)</v>
      </c>
      <c r="Q151" s="153">
        <f t="shared" si="84"/>
        <v>1</v>
      </c>
      <c r="R151" s="13" t="s">
        <v>115</v>
      </c>
      <c r="S151" s="14">
        <v>50</v>
      </c>
      <c r="T151" s="30" t="s">
        <v>224</v>
      </c>
      <c r="U151" s="80" t="s">
        <v>170</v>
      </c>
      <c r="V151" s="85" t="str">
        <f t="shared" si="85"/>
        <v>GE2014</v>
      </c>
      <c r="W151" s="115">
        <v>0</v>
      </c>
      <c r="X151" s="46" t="str">
        <f>[1]ESTAR_to_AWHS!I18</f>
        <v>2-3</v>
      </c>
      <c r="Y151" s="47">
        <f>[1]ESTAR_to_AWHS!J18</f>
        <v>42775</v>
      </c>
      <c r="Z151" s="44" t="s">
        <v>84</v>
      </c>
      <c r="AA151" s="126" t="str">
        <f>"2,     "&amp;E151&amp;",   """&amp;P151&amp;""""</f>
        <v>2,     1300119,   "RE2H50R10B-1NCWT  (50 gal)"</v>
      </c>
      <c r="AB151" s="128" t="str">
        <f t="shared" ref="AB151" si="97">AB150</f>
        <v>BradfordWhite</v>
      </c>
      <c r="AC151" s="129" t="s">
        <v>461</v>
      </c>
      <c r="AD151" s="173">
        <f t="shared" si="87"/>
        <v>1</v>
      </c>
      <c r="AE151" s="126" t="str">
        <f t="shared" si="26"/>
        <v xml:space="preserve">          case  RE2H50R10B-1NCWT  (50 gal)   :   "BradfordWhiteRE2H50"</v>
      </c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  <c r="UH151"/>
      <c r="UI151"/>
      <c r="UJ151"/>
      <c r="UK151"/>
      <c r="UL151"/>
      <c r="UM151"/>
      <c r="UN151"/>
      <c r="UO151"/>
      <c r="UP151"/>
      <c r="UQ151"/>
      <c r="UR151"/>
      <c r="US151"/>
      <c r="UT151"/>
      <c r="UU151"/>
      <c r="UV151"/>
      <c r="UW151"/>
      <c r="UX151"/>
      <c r="UY151"/>
      <c r="UZ151"/>
      <c r="VA151"/>
      <c r="VB151"/>
      <c r="VC151"/>
      <c r="VD151"/>
      <c r="VE151"/>
      <c r="VF151"/>
      <c r="VG151"/>
      <c r="VH151"/>
      <c r="VI151"/>
      <c r="VJ151"/>
      <c r="VK151"/>
      <c r="VL151"/>
      <c r="VM151"/>
      <c r="VN151"/>
      <c r="VO151"/>
      <c r="VP151"/>
      <c r="VQ151"/>
      <c r="VR151"/>
      <c r="VS151"/>
      <c r="VT151"/>
      <c r="VU151"/>
      <c r="VV151"/>
      <c r="VW151"/>
      <c r="VX151"/>
      <c r="VY151"/>
      <c r="VZ151"/>
      <c r="WA151"/>
      <c r="WB151"/>
      <c r="WC151"/>
      <c r="WD151"/>
      <c r="WE151"/>
      <c r="WF151"/>
      <c r="WG151"/>
      <c r="WH151"/>
      <c r="WI151"/>
      <c r="WJ151"/>
      <c r="WK151"/>
      <c r="WL151"/>
      <c r="WM151"/>
      <c r="WN151"/>
      <c r="WO151"/>
      <c r="WP151"/>
      <c r="WQ151"/>
      <c r="WR151"/>
      <c r="WS151"/>
      <c r="WT151"/>
      <c r="WU151"/>
      <c r="WV151"/>
      <c r="WW151"/>
      <c r="WX151"/>
      <c r="WY151"/>
      <c r="WZ151"/>
      <c r="XA151"/>
      <c r="XB151"/>
      <c r="XC151"/>
      <c r="XD151"/>
      <c r="XE151"/>
      <c r="XF151"/>
      <c r="XG151"/>
      <c r="XH151"/>
      <c r="XI151"/>
      <c r="XJ151"/>
      <c r="XK151"/>
      <c r="XL151"/>
      <c r="XM151"/>
      <c r="XN151"/>
      <c r="XO151"/>
      <c r="XP151"/>
      <c r="XQ151"/>
      <c r="XR151"/>
      <c r="XS151"/>
      <c r="XT151"/>
      <c r="XU151"/>
      <c r="XV151"/>
      <c r="XW151"/>
      <c r="XX151"/>
      <c r="XY151"/>
      <c r="XZ151"/>
      <c r="YA151"/>
      <c r="YB151"/>
      <c r="YC151"/>
      <c r="YD151"/>
      <c r="YE151"/>
      <c r="YF151"/>
      <c r="YG151"/>
      <c r="YH151"/>
      <c r="YI151"/>
      <c r="YJ151"/>
      <c r="YK151"/>
      <c r="YL151"/>
      <c r="YM151"/>
      <c r="YN151"/>
      <c r="YO151"/>
      <c r="YP151"/>
      <c r="YQ151"/>
      <c r="YR151"/>
      <c r="YS151"/>
      <c r="YT151"/>
      <c r="YU151"/>
      <c r="YV151"/>
      <c r="YW151"/>
      <c r="YX151"/>
      <c r="YY151"/>
      <c r="YZ151"/>
      <c r="ZA151"/>
      <c r="ZB151"/>
      <c r="ZC151"/>
      <c r="ZD151"/>
      <c r="ZE151"/>
      <c r="ZF151"/>
      <c r="ZG151"/>
      <c r="ZH151"/>
      <c r="ZI151"/>
      <c r="ZJ151"/>
      <c r="ZK151"/>
      <c r="ZL151"/>
      <c r="ZM151"/>
      <c r="ZN151"/>
      <c r="ZO151"/>
      <c r="ZP151"/>
      <c r="ZQ151"/>
      <c r="ZR151"/>
      <c r="ZS151"/>
      <c r="ZT151"/>
      <c r="ZU151"/>
      <c r="ZV151"/>
      <c r="ZW151"/>
      <c r="ZX151"/>
      <c r="ZY151"/>
      <c r="ZZ151"/>
      <c r="AAA151"/>
      <c r="AAB151"/>
      <c r="AAC151"/>
      <c r="AAD151"/>
      <c r="AAE151"/>
      <c r="AAF151"/>
      <c r="AAG151"/>
      <c r="AAH151"/>
      <c r="AAI151"/>
      <c r="AAJ151"/>
      <c r="AAK151"/>
      <c r="AAL151"/>
      <c r="AAM151"/>
      <c r="AAN151"/>
      <c r="AAO151"/>
      <c r="AAP151"/>
      <c r="AAQ151"/>
      <c r="AAR151"/>
      <c r="AAS151"/>
      <c r="AAT151"/>
      <c r="AAU151"/>
      <c r="AAV151"/>
      <c r="AAW151"/>
      <c r="AAX151"/>
      <c r="AAY151"/>
      <c r="AAZ151"/>
      <c r="ABA151"/>
      <c r="ABB151"/>
      <c r="ABC151"/>
      <c r="ABD151"/>
      <c r="ABE151"/>
      <c r="ABF151"/>
      <c r="ABG151"/>
      <c r="ABH151"/>
      <c r="ABI151"/>
      <c r="ABJ151"/>
      <c r="ABK151"/>
      <c r="ABL151"/>
      <c r="ABM151"/>
      <c r="ABN151"/>
      <c r="ABO151"/>
      <c r="ABP151"/>
      <c r="ABQ151"/>
      <c r="ABR151"/>
      <c r="ABS151"/>
      <c r="ABT151"/>
      <c r="ABU151"/>
      <c r="ABV151"/>
      <c r="ABW151"/>
      <c r="ABX151"/>
      <c r="ABY151"/>
      <c r="ABZ151"/>
      <c r="ACA151"/>
      <c r="ACB151"/>
      <c r="ACC151"/>
      <c r="ACD151"/>
      <c r="ACE151"/>
      <c r="ACF151"/>
      <c r="ACG151"/>
      <c r="ACH151"/>
      <c r="ACI151"/>
      <c r="ACJ151"/>
      <c r="ACK151"/>
      <c r="ACL151"/>
      <c r="ACM151"/>
      <c r="ACN151"/>
      <c r="ACO151"/>
      <c r="ACP151"/>
      <c r="ACQ151"/>
      <c r="ACR151"/>
      <c r="ACS151"/>
      <c r="ACT151"/>
      <c r="ACU151"/>
      <c r="ACV151"/>
      <c r="ACW151"/>
      <c r="ACX151"/>
      <c r="ACY151"/>
      <c r="ACZ151"/>
      <c r="ADA151"/>
      <c r="ADB151"/>
      <c r="ADC151"/>
      <c r="ADD151"/>
      <c r="ADE151"/>
      <c r="ADF151"/>
      <c r="ADG151"/>
      <c r="ADH151"/>
      <c r="ADI151"/>
      <c r="ADJ151"/>
      <c r="ADK151"/>
      <c r="ADL151"/>
      <c r="ADM151"/>
      <c r="ADN151"/>
      <c r="ADO151"/>
      <c r="ADP151"/>
      <c r="ADQ151"/>
      <c r="ADR151"/>
      <c r="ADS151"/>
      <c r="ADT151"/>
      <c r="ADU151"/>
      <c r="ADV151"/>
      <c r="ADW151"/>
      <c r="ADX151"/>
      <c r="ADY151"/>
      <c r="ADZ151"/>
      <c r="AEA151"/>
      <c r="AEB151"/>
      <c r="AEC151"/>
      <c r="AED151"/>
      <c r="AEE151"/>
      <c r="AEF151"/>
      <c r="AEG151"/>
      <c r="AEH151"/>
      <c r="AEI151"/>
      <c r="AEJ151"/>
      <c r="AEK151"/>
      <c r="AEL151"/>
      <c r="AEM151"/>
      <c r="AEN151"/>
      <c r="AEO151"/>
      <c r="AEP151"/>
      <c r="AEQ151"/>
      <c r="AER151"/>
      <c r="AES151"/>
      <c r="AET151"/>
      <c r="AEU151"/>
      <c r="AEV151"/>
      <c r="AEW151"/>
      <c r="AEX151"/>
      <c r="AEY151"/>
      <c r="AEZ151"/>
      <c r="AFA151"/>
      <c r="AFB151"/>
      <c r="AFC151"/>
      <c r="AFD151"/>
      <c r="AFE151"/>
      <c r="AFF151"/>
      <c r="AFG151"/>
      <c r="AFH151"/>
      <c r="AFI151"/>
      <c r="AFJ151"/>
      <c r="AFK151"/>
      <c r="AFL151"/>
      <c r="AFM151"/>
      <c r="AFN151"/>
      <c r="AFO151"/>
      <c r="AFP151"/>
      <c r="AFQ151"/>
      <c r="AFR151"/>
      <c r="AFS151"/>
      <c r="AFT151"/>
      <c r="AFU151"/>
      <c r="AFV151"/>
      <c r="AFW151"/>
      <c r="AFX151"/>
      <c r="AFY151"/>
      <c r="AFZ151"/>
      <c r="AGA151"/>
      <c r="AGB151"/>
      <c r="AGC151"/>
      <c r="AGD151"/>
      <c r="AGE151"/>
      <c r="AGF151"/>
      <c r="AGG151"/>
      <c r="AGH151"/>
      <c r="AGI151"/>
      <c r="AGJ151"/>
      <c r="AGK151"/>
      <c r="AGL151"/>
      <c r="AGM151"/>
      <c r="AGN151"/>
      <c r="AGO151"/>
      <c r="AGP151"/>
      <c r="AGQ151"/>
      <c r="AGR151"/>
      <c r="AGS151"/>
      <c r="AGT151"/>
      <c r="AGU151"/>
      <c r="AGV151"/>
      <c r="AGW151"/>
      <c r="AGX151"/>
      <c r="AGY151"/>
      <c r="AGZ151"/>
      <c r="AHA151"/>
      <c r="AHB151"/>
      <c r="AHC151"/>
      <c r="AHD151"/>
      <c r="AHE151"/>
      <c r="AHF151"/>
      <c r="AHG151"/>
      <c r="AHH151"/>
      <c r="AHI151"/>
      <c r="AHJ151"/>
      <c r="AHK151"/>
      <c r="AHL151"/>
      <c r="AHM151"/>
      <c r="AHN151"/>
      <c r="AHO151"/>
      <c r="AHP151"/>
      <c r="AHQ151"/>
      <c r="AHR151"/>
      <c r="AHS151"/>
      <c r="AHT151"/>
      <c r="AHU151"/>
      <c r="AHV151"/>
      <c r="AHW151"/>
      <c r="AHX151"/>
      <c r="AHY151"/>
      <c r="AHZ151"/>
      <c r="AIA151"/>
      <c r="AIB151"/>
      <c r="AIC151"/>
      <c r="AID151"/>
      <c r="AIE151"/>
      <c r="AIF151"/>
      <c r="AIG151"/>
      <c r="AIH151"/>
      <c r="AII151"/>
      <c r="AIJ151"/>
      <c r="AIK151"/>
      <c r="AIL151"/>
      <c r="AIM151"/>
      <c r="AIN151"/>
      <c r="AIO151"/>
      <c r="AIP151"/>
      <c r="AIQ151"/>
      <c r="AIR151"/>
      <c r="AIS151"/>
      <c r="AIT151"/>
      <c r="AIU151"/>
      <c r="AIV151"/>
      <c r="AIW151"/>
      <c r="AIX151"/>
      <c r="AIY151"/>
      <c r="AIZ151"/>
      <c r="AJA151"/>
      <c r="AJB151"/>
      <c r="AJC151"/>
      <c r="AJD151"/>
      <c r="AJE151"/>
      <c r="AJF151"/>
      <c r="AJG151"/>
      <c r="AJH151"/>
      <c r="AJI151"/>
      <c r="AJJ151"/>
      <c r="AJK151"/>
      <c r="AJL151"/>
      <c r="AJM151"/>
      <c r="AJN151"/>
      <c r="AJO151"/>
      <c r="AJP151"/>
      <c r="AJQ151"/>
      <c r="AJR151"/>
      <c r="AJS151"/>
      <c r="AJT151"/>
      <c r="AJU151"/>
      <c r="AJV151"/>
      <c r="AJW151"/>
      <c r="AJX151"/>
      <c r="AJY151"/>
      <c r="AJZ151"/>
      <c r="AKA151"/>
      <c r="AKB151"/>
      <c r="AKC151"/>
      <c r="AKD151"/>
      <c r="AKE151"/>
      <c r="AKF151"/>
      <c r="AKG151"/>
      <c r="AKH151"/>
      <c r="AKI151"/>
      <c r="AKJ151"/>
      <c r="AKK151"/>
      <c r="AKL151"/>
      <c r="AKM151"/>
      <c r="AKN151"/>
      <c r="AKO151"/>
      <c r="AKP151"/>
      <c r="AKQ151"/>
      <c r="AKR151"/>
      <c r="AKS151"/>
      <c r="AKT151"/>
      <c r="AKU151"/>
      <c r="AKV151"/>
      <c r="AKW151"/>
      <c r="AKX151"/>
      <c r="AKY151"/>
      <c r="AKZ151"/>
      <c r="ALA151"/>
      <c r="ALB151"/>
      <c r="ALC151"/>
      <c r="ALD151"/>
      <c r="ALE151"/>
      <c r="ALF151"/>
      <c r="ALG151"/>
      <c r="ALH151"/>
      <c r="ALI151"/>
      <c r="ALJ151"/>
      <c r="ALK151"/>
      <c r="ALL151"/>
      <c r="ALM151"/>
      <c r="ALN151"/>
      <c r="ALO151"/>
      <c r="ALP151"/>
      <c r="ALQ151"/>
      <c r="ALR151"/>
      <c r="ALS151"/>
      <c r="ALT151"/>
      <c r="ALU151"/>
      <c r="ALV151"/>
      <c r="ALW151"/>
      <c r="ALX151"/>
      <c r="ALY151"/>
      <c r="ALZ151"/>
      <c r="AMA151"/>
      <c r="AMB151"/>
      <c r="AMC151"/>
      <c r="AMD151"/>
      <c r="AME151"/>
      <c r="AMF151"/>
      <c r="AMG151"/>
      <c r="AMH151"/>
      <c r="AMI151"/>
      <c r="AMJ151"/>
      <c r="AMK151"/>
      <c r="AML151"/>
      <c r="AMM151"/>
      <c r="AMN151"/>
      <c r="AMO151"/>
      <c r="AMP151"/>
      <c r="AMQ151"/>
      <c r="AMR151"/>
      <c r="AMS151"/>
      <c r="AMT151"/>
      <c r="AMU151"/>
      <c r="AMV151"/>
      <c r="AMW151"/>
      <c r="AMX151"/>
      <c r="AMY151"/>
    </row>
    <row r="152" spans="3:1039" s="6" customFormat="1" ht="15" customHeight="1" x14ac:dyDescent="0.25">
      <c r="C152" s="105" t="str">
        <f t="shared" si="37"/>
        <v>Bradford White</v>
      </c>
      <c r="D152" s="105" t="str">
        <f t="shared" si="38"/>
        <v>RE2H65T10-1NCWT  (65 gal)</v>
      </c>
      <c r="E152" s="105">
        <f t="shared" si="39"/>
        <v>1300358</v>
      </c>
      <c r="F152" s="55">
        <f t="shared" ref="F152" si="98">S152</f>
        <v>65</v>
      </c>
      <c r="G152" s="6" t="str">
        <f t="shared" si="41"/>
        <v>BWC202065</v>
      </c>
      <c r="H152" s="116">
        <f t="shared" si="42"/>
        <v>0</v>
      </c>
      <c r="I152" s="154" t="str">
        <f t="shared" si="43"/>
        <v>BradfordWhiteRE2H65T101NCWT</v>
      </c>
      <c r="J152" s="91" t="s">
        <v>188</v>
      </c>
      <c r="K152" s="32">
        <v>3</v>
      </c>
      <c r="L152" s="75">
        <f t="shared" si="96"/>
        <v>13</v>
      </c>
      <c r="M152" s="12" t="s">
        <v>93</v>
      </c>
      <c r="N152" s="109">
        <v>3</v>
      </c>
      <c r="O152" s="169">
        <f t="shared" si="83"/>
        <v>1300358</v>
      </c>
      <c r="P152" s="59" t="str">
        <f t="shared" si="34"/>
        <v>RE2H65T10-1NCWT  (65 gal)</v>
      </c>
      <c r="Q152" s="153">
        <f t="shared" si="84"/>
        <v>1</v>
      </c>
      <c r="R152" s="13" t="s">
        <v>315</v>
      </c>
      <c r="S152" s="14">
        <v>65</v>
      </c>
      <c r="T152" s="30"/>
      <c r="U152" s="80" t="s">
        <v>281</v>
      </c>
      <c r="V152" s="85" t="str">
        <f t="shared" si="85"/>
        <v>BWC202065</v>
      </c>
      <c r="W152" s="115">
        <v>0</v>
      </c>
      <c r="X152" s="46">
        <v>3</v>
      </c>
      <c r="Y152" s="47">
        <v>43916</v>
      </c>
      <c r="Z152" s="44"/>
      <c r="AA152" s="126" t="str">
        <f t="shared" si="25"/>
        <v>2,     1300358,   "RE2H65T10-1NCWT  (65 gal)"</v>
      </c>
      <c r="AB152" s="128" t="str">
        <f>AB151</f>
        <v>BradfordWhite</v>
      </c>
      <c r="AC152" t="s">
        <v>464</v>
      </c>
      <c r="AD152" s="173">
        <f t="shared" si="87"/>
        <v>1</v>
      </c>
      <c r="AE152" s="126" t="str">
        <f t="shared" si="26"/>
        <v xml:space="preserve">          case  RE2H65T10-1NCWT  (65 gal)   :   "BradfordWhiteRE2H65T101NCWT"</v>
      </c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  <c r="UH152"/>
      <c r="UI152"/>
      <c r="UJ152"/>
      <c r="UK152"/>
      <c r="UL152"/>
      <c r="UM152"/>
      <c r="UN152"/>
      <c r="UO152"/>
      <c r="UP152"/>
      <c r="UQ152"/>
      <c r="UR152"/>
      <c r="US152"/>
      <c r="UT152"/>
      <c r="UU152"/>
      <c r="UV152"/>
      <c r="UW152"/>
      <c r="UX152"/>
      <c r="UY152"/>
      <c r="UZ152"/>
      <c r="VA152"/>
      <c r="VB152"/>
      <c r="VC152"/>
      <c r="VD152"/>
      <c r="VE152"/>
      <c r="VF152"/>
      <c r="VG152"/>
      <c r="VH152"/>
      <c r="VI152"/>
      <c r="VJ152"/>
      <c r="VK152"/>
      <c r="VL152"/>
      <c r="VM152"/>
      <c r="VN152"/>
      <c r="VO152"/>
      <c r="VP152"/>
      <c r="VQ152"/>
      <c r="VR152"/>
      <c r="VS152"/>
      <c r="VT152"/>
      <c r="VU152"/>
      <c r="VV152"/>
      <c r="VW152"/>
      <c r="VX152"/>
      <c r="VY152"/>
      <c r="VZ152"/>
      <c r="WA152"/>
      <c r="WB152"/>
      <c r="WC152"/>
      <c r="WD152"/>
      <c r="WE152"/>
      <c r="WF152"/>
      <c r="WG152"/>
      <c r="WH152"/>
      <c r="WI152"/>
      <c r="WJ152"/>
      <c r="WK152"/>
      <c r="WL152"/>
      <c r="WM152"/>
      <c r="WN152"/>
      <c r="WO152"/>
      <c r="WP152"/>
      <c r="WQ152"/>
      <c r="WR152"/>
      <c r="WS152"/>
      <c r="WT152"/>
      <c r="WU152"/>
      <c r="WV152"/>
      <c r="WW152"/>
      <c r="WX152"/>
      <c r="WY152"/>
      <c r="WZ152"/>
      <c r="XA152"/>
      <c r="XB152"/>
      <c r="XC152"/>
      <c r="XD152"/>
      <c r="XE152"/>
      <c r="XF152"/>
      <c r="XG152"/>
      <c r="XH152"/>
      <c r="XI152"/>
      <c r="XJ152"/>
      <c r="XK152"/>
      <c r="XL152"/>
      <c r="XM152"/>
      <c r="XN152"/>
      <c r="XO152"/>
      <c r="XP152"/>
      <c r="XQ152"/>
      <c r="XR152"/>
      <c r="XS152"/>
      <c r="XT152"/>
      <c r="XU152"/>
      <c r="XV152"/>
      <c r="XW152"/>
      <c r="XX152"/>
      <c r="XY152"/>
      <c r="XZ152"/>
      <c r="YA152"/>
      <c r="YB152"/>
      <c r="YC152"/>
      <c r="YD152"/>
      <c r="YE152"/>
      <c r="YF152"/>
      <c r="YG152"/>
      <c r="YH152"/>
      <c r="YI152"/>
      <c r="YJ152"/>
      <c r="YK152"/>
      <c r="YL152"/>
      <c r="YM152"/>
      <c r="YN152"/>
      <c r="YO152"/>
      <c r="YP152"/>
      <c r="YQ152"/>
      <c r="YR152"/>
      <c r="YS152"/>
      <c r="YT152"/>
      <c r="YU152"/>
      <c r="YV152"/>
      <c r="YW152"/>
      <c r="YX152"/>
      <c r="YY152"/>
      <c r="YZ152"/>
      <c r="ZA152"/>
      <c r="ZB152"/>
      <c r="ZC152"/>
      <c r="ZD152"/>
      <c r="ZE152"/>
      <c r="ZF152"/>
      <c r="ZG152"/>
      <c r="ZH152"/>
      <c r="ZI152"/>
      <c r="ZJ152"/>
      <c r="ZK152"/>
      <c r="ZL152"/>
      <c r="ZM152"/>
      <c r="ZN152"/>
      <c r="ZO152"/>
      <c r="ZP152"/>
      <c r="ZQ152"/>
      <c r="ZR152"/>
      <c r="ZS152"/>
      <c r="ZT152"/>
      <c r="ZU152"/>
      <c r="ZV152"/>
      <c r="ZW152"/>
      <c r="ZX152"/>
      <c r="ZY152"/>
      <c r="ZZ152"/>
      <c r="AAA152"/>
      <c r="AAB152"/>
      <c r="AAC152"/>
      <c r="AAD152"/>
      <c r="AAE152"/>
      <c r="AAF152"/>
      <c r="AAG152"/>
      <c r="AAH152"/>
      <c r="AAI152"/>
      <c r="AAJ152"/>
      <c r="AAK152"/>
      <c r="AAL152"/>
      <c r="AAM152"/>
      <c r="AAN152"/>
      <c r="AAO152"/>
      <c r="AAP152"/>
      <c r="AAQ152"/>
      <c r="AAR152"/>
      <c r="AAS152"/>
      <c r="AAT152"/>
      <c r="AAU152"/>
      <c r="AAV152"/>
      <c r="AAW152"/>
      <c r="AAX152"/>
      <c r="AAY152"/>
      <c r="AAZ152"/>
      <c r="ABA152"/>
      <c r="ABB152"/>
      <c r="ABC152"/>
      <c r="ABD152"/>
      <c r="ABE152"/>
      <c r="ABF152"/>
      <c r="ABG152"/>
      <c r="ABH152"/>
      <c r="ABI152"/>
      <c r="ABJ152"/>
      <c r="ABK152"/>
      <c r="ABL152"/>
      <c r="ABM152"/>
      <c r="ABN152"/>
      <c r="ABO152"/>
      <c r="ABP152"/>
      <c r="ABQ152"/>
      <c r="ABR152"/>
      <c r="ABS152"/>
      <c r="ABT152"/>
      <c r="ABU152"/>
      <c r="ABV152"/>
      <c r="ABW152"/>
      <c r="ABX152"/>
      <c r="ABY152"/>
      <c r="ABZ152"/>
      <c r="ACA152"/>
      <c r="ACB152"/>
      <c r="ACC152"/>
      <c r="ACD152"/>
      <c r="ACE152"/>
      <c r="ACF152"/>
      <c r="ACG152"/>
      <c r="ACH152"/>
      <c r="ACI152"/>
      <c r="ACJ152"/>
      <c r="ACK152"/>
      <c r="ACL152"/>
      <c r="ACM152"/>
      <c r="ACN152"/>
      <c r="ACO152"/>
      <c r="ACP152"/>
      <c r="ACQ152"/>
      <c r="ACR152"/>
      <c r="ACS152"/>
      <c r="ACT152"/>
      <c r="ACU152"/>
      <c r="ACV152"/>
      <c r="ACW152"/>
      <c r="ACX152"/>
      <c r="ACY152"/>
      <c r="ACZ152"/>
      <c r="ADA152"/>
      <c r="ADB152"/>
      <c r="ADC152"/>
      <c r="ADD152"/>
      <c r="ADE152"/>
      <c r="ADF152"/>
      <c r="ADG152"/>
      <c r="ADH152"/>
      <c r="ADI152"/>
      <c r="ADJ152"/>
      <c r="ADK152"/>
      <c r="ADL152"/>
      <c r="ADM152"/>
      <c r="ADN152"/>
      <c r="ADO152"/>
      <c r="ADP152"/>
      <c r="ADQ152"/>
      <c r="ADR152"/>
      <c r="ADS152"/>
      <c r="ADT152"/>
      <c r="ADU152"/>
      <c r="ADV152"/>
      <c r="ADW152"/>
      <c r="ADX152"/>
      <c r="ADY152"/>
      <c r="ADZ152"/>
      <c r="AEA152"/>
      <c r="AEB152"/>
      <c r="AEC152"/>
      <c r="AED152"/>
      <c r="AEE152"/>
      <c r="AEF152"/>
      <c r="AEG152"/>
      <c r="AEH152"/>
      <c r="AEI152"/>
      <c r="AEJ152"/>
      <c r="AEK152"/>
      <c r="AEL152"/>
      <c r="AEM152"/>
      <c r="AEN152"/>
      <c r="AEO152"/>
      <c r="AEP152"/>
      <c r="AEQ152"/>
      <c r="AER152"/>
      <c r="AES152"/>
      <c r="AET152"/>
      <c r="AEU152"/>
      <c r="AEV152"/>
      <c r="AEW152"/>
      <c r="AEX152"/>
      <c r="AEY152"/>
      <c r="AEZ152"/>
      <c r="AFA152"/>
      <c r="AFB152"/>
      <c r="AFC152"/>
      <c r="AFD152"/>
      <c r="AFE152"/>
      <c r="AFF152"/>
      <c r="AFG152"/>
      <c r="AFH152"/>
      <c r="AFI152"/>
      <c r="AFJ152"/>
      <c r="AFK152"/>
      <c r="AFL152"/>
      <c r="AFM152"/>
      <c r="AFN152"/>
      <c r="AFO152"/>
      <c r="AFP152"/>
      <c r="AFQ152"/>
      <c r="AFR152"/>
      <c r="AFS152"/>
      <c r="AFT152"/>
      <c r="AFU152"/>
      <c r="AFV152"/>
      <c r="AFW152"/>
      <c r="AFX152"/>
      <c r="AFY152"/>
      <c r="AFZ152"/>
      <c r="AGA152"/>
      <c r="AGB152"/>
      <c r="AGC152"/>
      <c r="AGD152"/>
      <c r="AGE152"/>
      <c r="AGF152"/>
      <c r="AGG152"/>
      <c r="AGH152"/>
      <c r="AGI152"/>
      <c r="AGJ152"/>
      <c r="AGK152"/>
      <c r="AGL152"/>
      <c r="AGM152"/>
      <c r="AGN152"/>
      <c r="AGO152"/>
      <c r="AGP152"/>
      <c r="AGQ152"/>
      <c r="AGR152"/>
      <c r="AGS152"/>
      <c r="AGT152"/>
      <c r="AGU152"/>
      <c r="AGV152"/>
      <c r="AGW152"/>
      <c r="AGX152"/>
      <c r="AGY152"/>
      <c r="AGZ152"/>
      <c r="AHA152"/>
      <c r="AHB152"/>
      <c r="AHC152"/>
      <c r="AHD152"/>
      <c r="AHE152"/>
      <c r="AHF152"/>
      <c r="AHG152"/>
      <c r="AHH152"/>
      <c r="AHI152"/>
      <c r="AHJ152"/>
      <c r="AHK152"/>
      <c r="AHL152"/>
      <c r="AHM152"/>
      <c r="AHN152"/>
      <c r="AHO152"/>
      <c r="AHP152"/>
      <c r="AHQ152"/>
      <c r="AHR152"/>
      <c r="AHS152"/>
      <c r="AHT152"/>
      <c r="AHU152"/>
      <c r="AHV152"/>
      <c r="AHW152"/>
      <c r="AHX152"/>
      <c r="AHY152"/>
      <c r="AHZ152"/>
      <c r="AIA152"/>
      <c r="AIB152"/>
      <c r="AIC152"/>
      <c r="AID152"/>
      <c r="AIE152"/>
      <c r="AIF152"/>
      <c r="AIG152"/>
      <c r="AIH152"/>
      <c r="AII152"/>
      <c r="AIJ152"/>
      <c r="AIK152"/>
      <c r="AIL152"/>
      <c r="AIM152"/>
      <c r="AIN152"/>
      <c r="AIO152"/>
      <c r="AIP152"/>
      <c r="AIQ152"/>
      <c r="AIR152"/>
      <c r="AIS152"/>
      <c r="AIT152"/>
      <c r="AIU152"/>
      <c r="AIV152"/>
      <c r="AIW152"/>
      <c r="AIX152"/>
      <c r="AIY152"/>
      <c r="AIZ152"/>
      <c r="AJA152"/>
      <c r="AJB152"/>
      <c r="AJC152"/>
      <c r="AJD152"/>
      <c r="AJE152"/>
      <c r="AJF152"/>
      <c r="AJG152"/>
      <c r="AJH152"/>
      <c r="AJI152"/>
      <c r="AJJ152"/>
      <c r="AJK152"/>
      <c r="AJL152"/>
      <c r="AJM152"/>
      <c r="AJN152"/>
      <c r="AJO152"/>
      <c r="AJP152"/>
      <c r="AJQ152"/>
      <c r="AJR152"/>
      <c r="AJS152"/>
      <c r="AJT152"/>
      <c r="AJU152"/>
      <c r="AJV152"/>
      <c r="AJW152"/>
      <c r="AJX152"/>
      <c r="AJY152"/>
      <c r="AJZ152"/>
      <c r="AKA152"/>
      <c r="AKB152"/>
      <c r="AKC152"/>
      <c r="AKD152"/>
      <c r="AKE152"/>
      <c r="AKF152"/>
      <c r="AKG152"/>
      <c r="AKH152"/>
      <c r="AKI152"/>
      <c r="AKJ152"/>
      <c r="AKK152"/>
      <c r="AKL152"/>
      <c r="AKM152"/>
      <c r="AKN152"/>
      <c r="AKO152"/>
      <c r="AKP152"/>
      <c r="AKQ152"/>
      <c r="AKR152"/>
      <c r="AKS152"/>
      <c r="AKT152"/>
      <c r="AKU152"/>
      <c r="AKV152"/>
      <c r="AKW152"/>
      <c r="AKX152"/>
      <c r="AKY152"/>
      <c r="AKZ152"/>
      <c r="ALA152"/>
      <c r="ALB152"/>
      <c r="ALC152"/>
      <c r="ALD152"/>
      <c r="ALE152"/>
      <c r="ALF152"/>
      <c r="ALG152"/>
      <c r="ALH152"/>
      <c r="ALI152"/>
      <c r="ALJ152"/>
      <c r="ALK152"/>
      <c r="ALL152"/>
      <c r="ALM152"/>
      <c r="ALN152"/>
      <c r="ALO152"/>
      <c r="ALP152"/>
      <c r="ALQ152"/>
      <c r="ALR152"/>
      <c r="ALS152"/>
      <c r="ALT152"/>
      <c r="ALU152"/>
      <c r="ALV152"/>
      <c r="ALW152"/>
      <c r="ALX152"/>
      <c r="ALY152"/>
      <c r="ALZ152"/>
      <c r="AMA152"/>
      <c r="AMB152"/>
      <c r="AMC152"/>
      <c r="AMD152"/>
      <c r="AME152"/>
      <c r="AMF152"/>
      <c r="AMG152"/>
      <c r="AMH152"/>
      <c r="AMI152"/>
      <c r="AMJ152"/>
      <c r="AMK152"/>
      <c r="AML152"/>
      <c r="AMM152"/>
      <c r="AMN152"/>
      <c r="AMO152"/>
      <c r="AMP152"/>
      <c r="AMQ152"/>
      <c r="AMR152"/>
      <c r="AMS152"/>
      <c r="AMT152"/>
      <c r="AMU152"/>
      <c r="AMV152"/>
      <c r="AMW152"/>
      <c r="AMX152"/>
      <c r="AMY152"/>
    </row>
    <row r="153" spans="3:1039" s="6" customFormat="1" ht="15" customHeight="1" x14ac:dyDescent="0.25">
      <c r="C153" s="105" t="str">
        <f t="shared" si="37"/>
        <v>Bradford White</v>
      </c>
      <c r="D153" s="105" t="str">
        <f t="shared" si="38"/>
        <v>RE2H80R10B-1NCWT  (80 gal)</v>
      </c>
      <c r="E153" s="6">
        <f t="shared" si="39"/>
        <v>1300223</v>
      </c>
      <c r="F153" s="55">
        <f t="shared" si="40"/>
        <v>80</v>
      </c>
      <c r="G153" s="6" t="str">
        <f t="shared" si="41"/>
        <v>GE2014_80</v>
      </c>
      <c r="H153" s="116">
        <f t="shared" si="42"/>
        <v>0</v>
      </c>
      <c r="I153" s="154" t="str">
        <f t="shared" si="43"/>
        <v>BradfordWhiteRE2H80</v>
      </c>
      <c r="J153" s="91" t="s">
        <v>188</v>
      </c>
      <c r="K153" s="32">
        <v>3</v>
      </c>
      <c r="L153" s="75">
        <f t="shared" si="96"/>
        <v>13</v>
      </c>
      <c r="M153" s="12" t="s">
        <v>93</v>
      </c>
      <c r="N153" s="62">
        <f>N151+1</f>
        <v>2</v>
      </c>
      <c r="O153" s="169">
        <f t="shared" si="83"/>
        <v>1300223</v>
      </c>
      <c r="P153" s="59" t="str">
        <f t="shared" si="34"/>
        <v>RE2H80R10B-1NCWT  (80 gal)</v>
      </c>
      <c r="Q153" s="153">
        <f t="shared" si="84"/>
        <v>1</v>
      </c>
      <c r="R153" s="13" t="s">
        <v>116</v>
      </c>
      <c r="S153" s="14">
        <v>80</v>
      </c>
      <c r="T153" s="30" t="s">
        <v>225</v>
      </c>
      <c r="U153" s="80" t="s">
        <v>226</v>
      </c>
      <c r="V153" s="85" t="str">
        <f t="shared" si="85"/>
        <v>GE2014_80</v>
      </c>
      <c r="W153" s="115">
        <v>0</v>
      </c>
      <c r="X153" s="46" t="str">
        <f>[1]ESTAR_to_AWHS!I19</f>
        <v>4+</v>
      </c>
      <c r="Y153" s="47">
        <f>[1]ESTAR_to_AWHS!J19</f>
        <v>42775</v>
      </c>
      <c r="Z153" s="44" t="s">
        <v>84</v>
      </c>
      <c r="AA153" s="126" t="str">
        <f t="shared" si="25"/>
        <v>2,     1300223,   "RE2H80R10B-1NCWT  (80 gal)"</v>
      </c>
      <c r="AB153" s="128" t="str">
        <f>AB152</f>
        <v>BradfordWhite</v>
      </c>
      <c r="AC153" s="129" t="s">
        <v>462</v>
      </c>
      <c r="AD153" s="173">
        <f t="shared" si="87"/>
        <v>1</v>
      </c>
      <c r="AE153" s="126" t="str">
        <f t="shared" si="26"/>
        <v xml:space="preserve">          case  RE2H80R10B-1NCWT  (80 gal)   :   "BradfordWhiteRE2H80"</v>
      </c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  <c r="UH153"/>
      <c r="UI153"/>
      <c r="UJ153"/>
      <c r="UK153"/>
      <c r="UL153"/>
      <c r="UM153"/>
      <c r="UN153"/>
      <c r="UO153"/>
      <c r="UP153"/>
      <c r="UQ153"/>
      <c r="UR153"/>
      <c r="US153"/>
      <c r="UT153"/>
      <c r="UU153"/>
      <c r="UV153"/>
      <c r="UW153"/>
      <c r="UX153"/>
      <c r="UY153"/>
      <c r="UZ153"/>
      <c r="VA153"/>
      <c r="VB153"/>
      <c r="VC153"/>
      <c r="VD153"/>
      <c r="VE153"/>
      <c r="VF153"/>
      <c r="VG153"/>
      <c r="VH153"/>
      <c r="VI153"/>
      <c r="VJ153"/>
      <c r="VK153"/>
      <c r="VL153"/>
      <c r="VM153"/>
      <c r="VN153"/>
      <c r="VO153"/>
      <c r="VP153"/>
      <c r="VQ153"/>
      <c r="VR153"/>
      <c r="VS153"/>
      <c r="VT153"/>
      <c r="VU153"/>
      <c r="VV153"/>
      <c r="VW153"/>
      <c r="VX153"/>
      <c r="VY153"/>
      <c r="VZ153"/>
      <c r="WA153"/>
      <c r="WB153"/>
      <c r="WC153"/>
      <c r="WD153"/>
      <c r="WE153"/>
      <c r="WF153"/>
      <c r="WG153"/>
      <c r="WH153"/>
      <c r="WI153"/>
      <c r="WJ153"/>
      <c r="WK153"/>
      <c r="WL153"/>
      <c r="WM153"/>
      <c r="WN153"/>
      <c r="WO153"/>
      <c r="WP153"/>
      <c r="WQ153"/>
      <c r="WR153"/>
      <c r="WS153"/>
      <c r="WT153"/>
      <c r="WU153"/>
      <c r="WV153"/>
      <c r="WW153"/>
      <c r="WX153"/>
      <c r="WY153"/>
      <c r="WZ153"/>
      <c r="XA153"/>
      <c r="XB153"/>
      <c r="XC153"/>
      <c r="XD153"/>
      <c r="XE153"/>
      <c r="XF153"/>
      <c r="XG153"/>
      <c r="XH153"/>
      <c r="XI153"/>
      <c r="XJ153"/>
      <c r="XK153"/>
      <c r="XL153"/>
      <c r="XM153"/>
      <c r="XN153"/>
      <c r="XO153"/>
      <c r="XP153"/>
      <c r="XQ153"/>
      <c r="XR153"/>
      <c r="XS153"/>
      <c r="XT153"/>
      <c r="XU153"/>
      <c r="XV153"/>
      <c r="XW153"/>
      <c r="XX153"/>
      <c r="XY153"/>
      <c r="XZ153"/>
      <c r="YA153"/>
      <c r="YB153"/>
      <c r="YC153"/>
      <c r="YD153"/>
      <c r="YE153"/>
      <c r="YF153"/>
      <c r="YG153"/>
      <c r="YH153"/>
      <c r="YI153"/>
      <c r="YJ153"/>
      <c r="YK153"/>
      <c r="YL153"/>
      <c r="YM153"/>
      <c r="YN153"/>
      <c r="YO153"/>
      <c r="YP153"/>
      <c r="YQ153"/>
      <c r="YR153"/>
      <c r="YS153"/>
      <c r="YT153"/>
      <c r="YU153"/>
      <c r="YV153"/>
      <c r="YW153"/>
      <c r="YX153"/>
      <c r="YY153"/>
      <c r="YZ153"/>
      <c r="ZA153"/>
      <c r="ZB153"/>
      <c r="ZC153"/>
      <c r="ZD153"/>
      <c r="ZE153"/>
      <c r="ZF153"/>
      <c r="ZG153"/>
      <c r="ZH153"/>
      <c r="ZI153"/>
      <c r="ZJ153"/>
      <c r="ZK153"/>
      <c r="ZL153"/>
      <c r="ZM153"/>
      <c r="ZN153"/>
      <c r="ZO153"/>
      <c r="ZP153"/>
      <c r="ZQ153"/>
      <c r="ZR153"/>
      <c r="ZS153"/>
      <c r="ZT153"/>
      <c r="ZU153"/>
      <c r="ZV153"/>
      <c r="ZW153"/>
      <c r="ZX153"/>
      <c r="ZY153"/>
      <c r="ZZ153"/>
      <c r="AAA153"/>
      <c r="AAB153"/>
      <c r="AAC153"/>
      <c r="AAD153"/>
      <c r="AAE153"/>
      <c r="AAF153"/>
      <c r="AAG153"/>
      <c r="AAH153"/>
      <c r="AAI153"/>
      <c r="AAJ153"/>
      <c r="AAK153"/>
      <c r="AAL153"/>
      <c r="AAM153"/>
      <c r="AAN153"/>
      <c r="AAO153"/>
      <c r="AAP153"/>
      <c r="AAQ153"/>
      <c r="AAR153"/>
      <c r="AAS153"/>
      <c r="AAT153"/>
      <c r="AAU153"/>
      <c r="AAV153"/>
      <c r="AAW153"/>
      <c r="AAX153"/>
      <c r="AAY153"/>
      <c r="AAZ153"/>
      <c r="ABA153"/>
      <c r="ABB153"/>
      <c r="ABC153"/>
      <c r="ABD153"/>
      <c r="ABE153"/>
      <c r="ABF153"/>
      <c r="ABG153"/>
      <c r="ABH153"/>
      <c r="ABI153"/>
      <c r="ABJ153"/>
      <c r="ABK153"/>
      <c r="ABL153"/>
      <c r="ABM153"/>
      <c r="ABN153"/>
      <c r="ABO153"/>
      <c r="ABP153"/>
      <c r="ABQ153"/>
      <c r="ABR153"/>
      <c r="ABS153"/>
      <c r="ABT153"/>
      <c r="ABU153"/>
      <c r="ABV153"/>
      <c r="ABW153"/>
      <c r="ABX153"/>
      <c r="ABY153"/>
      <c r="ABZ153"/>
      <c r="ACA153"/>
      <c r="ACB153"/>
      <c r="ACC153"/>
      <c r="ACD153"/>
      <c r="ACE153"/>
      <c r="ACF153"/>
      <c r="ACG153"/>
      <c r="ACH153"/>
      <c r="ACI153"/>
      <c r="ACJ153"/>
      <c r="ACK153"/>
      <c r="ACL153"/>
      <c r="ACM153"/>
      <c r="ACN153"/>
      <c r="ACO153"/>
      <c r="ACP153"/>
      <c r="ACQ153"/>
      <c r="ACR153"/>
      <c r="ACS153"/>
      <c r="ACT153"/>
      <c r="ACU153"/>
      <c r="ACV153"/>
      <c r="ACW153"/>
      <c r="ACX153"/>
      <c r="ACY153"/>
      <c r="ACZ153"/>
      <c r="ADA153"/>
      <c r="ADB153"/>
      <c r="ADC153"/>
      <c r="ADD153"/>
      <c r="ADE153"/>
      <c r="ADF153"/>
      <c r="ADG153"/>
      <c r="ADH153"/>
      <c r="ADI153"/>
      <c r="ADJ153"/>
      <c r="ADK153"/>
      <c r="ADL153"/>
      <c r="ADM153"/>
      <c r="ADN153"/>
      <c r="ADO153"/>
      <c r="ADP153"/>
      <c r="ADQ153"/>
      <c r="ADR153"/>
      <c r="ADS153"/>
      <c r="ADT153"/>
      <c r="ADU153"/>
      <c r="ADV153"/>
      <c r="ADW153"/>
      <c r="ADX153"/>
      <c r="ADY153"/>
      <c r="ADZ153"/>
      <c r="AEA153"/>
      <c r="AEB153"/>
      <c r="AEC153"/>
      <c r="AED153"/>
      <c r="AEE153"/>
      <c r="AEF153"/>
      <c r="AEG153"/>
      <c r="AEH153"/>
      <c r="AEI153"/>
      <c r="AEJ153"/>
      <c r="AEK153"/>
      <c r="AEL153"/>
      <c r="AEM153"/>
      <c r="AEN153"/>
      <c r="AEO153"/>
      <c r="AEP153"/>
      <c r="AEQ153"/>
      <c r="AER153"/>
      <c r="AES153"/>
      <c r="AET153"/>
      <c r="AEU153"/>
      <c r="AEV153"/>
      <c r="AEW153"/>
      <c r="AEX153"/>
      <c r="AEY153"/>
      <c r="AEZ153"/>
      <c r="AFA153"/>
      <c r="AFB153"/>
      <c r="AFC153"/>
      <c r="AFD153"/>
      <c r="AFE153"/>
      <c r="AFF153"/>
      <c r="AFG153"/>
      <c r="AFH153"/>
      <c r="AFI153"/>
      <c r="AFJ153"/>
      <c r="AFK153"/>
      <c r="AFL153"/>
      <c r="AFM153"/>
      <c r="AFN153"/>
      <c r="AFO153"/>
      <c r="AFP153"/>
      <c r="AFQ153"/>
      <c r="AFR153"/>
      <c r="AFS153"/>
      <c r="AFT153"/>
      <c r="AFU153"/>
      <c r="AFV153"/>
      <c r="AFW153"/>
      <c r="AFX153"/>
      <c r="AFY153"/>
      <c r="AFZ153"/>
      <c r="AGA153"/>
      <c r="AGB153"/>
      <c r="AGC153"/>
      <c r="AGD153"/>
      <c r="AGE153"/>
      <c r="AGF153"/>
      <c r="AGG153"/>
      <c r="AGH153"/>
      <c r="AGI153"/>
      <c r="AGJ153"/>
      <c r="AGK153"/>
      <c r="AGL153"/>
      <c r="AGM153"/>
      <c r="AGN153"/>
      <c r="AGO153"/>
      <c r="AGP153"/>
      <c r="AGQ153"/>
      <c r="AGR153"/>
      <c r="AGS153"/>
      <c r="AGT153"/>
      <c r="AGU153"/>
      <c r="AGV153"/>
      <c r="AGW153"/>
      <c r="AGX153"/>
      <c r="AGY153"/>
      <c r="AGZ153"/>
      <c r="AHA153"/>
      <c r="AHB153"/>
      <c r="AHC153"/>
      <c r="AHD153"/>
      <c r="AHE153"/>
      <c r="AHF153"/>
      <c r="AHG153"/>
      <c r="AHH153"/>
      <c r="AHI153"/>
      <c r="AHJ153"/>
      <c r="AHK153"/>
      <c r="AHL153"/>
      <c r="AHM153"/>
      <c r="AHN153"/>
      <c r="AHO153"/>
      <c r="AHP153"/>
      <c r="AHQ153"/>
      <c r="AHR153"/>
      <c r="AHS153"/>
      <c r="AHT153"/>
      <c r="AHU153"/>
      <c r="AHV153"/>
      <c r="AHW153"/>
      <c r="AHX153"/>
      <c r="AHY153"/>
      <c r="AHZ153"/>
      <c r="AIA153"/>
      <c r="AIB153"/>
      <c r="AIC153"/>
      <c r="AID153"/>
      <c r="AIE153"/>
      <c r="AIF153"/>
      <c r="AIG153"/>
      <c r="AIH153"/>
      <c r="AII153"/>
      <c r="AIJ153"/>
      <c r="AIK153"/>
      <c r="AIL153"/>
      <c r="AIM153"/>
      <c r="AIN153"/>
      <c r="AIO153"/>
      <c r="AIP153"/>
      <c r="AIQ153"/>
      <c r="AIR153"/>
      <c r="AIS153"/>
      <c r="AIT153"/>
      <c r="AIU153"/>
      <c r="AIV153"/>
      <c r="AIW153"/>
      <c r="AIX153"/>
      <c r="AIY153"/>
      <c r="AIZ153"/>
      <c r="AJA153"/>
      <c r="AJB153"/>
      <c r="AJC153"/>
      <c r="AJD153"/>
      <c r="AJE153"/>
      <c r="AJF153"/>
      <c r="AJG153"/>
      <c r="AJH153"/>
      <c r="AJI153"/>
      <c r="AJJ153"/>
      <c r="AJK153"/>
      <c r="AJL153"/>
      <c r="AJM153"/>
      <c r="AJN153"/>
      <c r="AJO153"/>
      <c r="AJP153"/>
      <c r="AJQ153"/>
      <c r="AJR153"/>
      <c r="AJS153"/>
      <c r="AJT153"/>
      <c r="AJU153"/>
      <c r="AJV153"/>
      <c r="AJW153"/>
      <c r="AJX153"/>
      <c r="AJY153"/>
      <c r="AJZ153"/>
      <c r="AKA153"/>
      <c r="AKB153"/>
      <c r="AKC153"/>
      <c r="AKD153"/>
      <c r="AKE153"/>
      <c r="AKF153"/>
      <c r="AKG153"/>
      <c r="AKH153"/>
      <c r="AKI153"/>
      <c r="AKJ153"/>
      <c r="AKK153"/>
      <c r="AKL153"/>
      <c r="AKM153"/>
      <c r="AKN153"/>
      <c r="AKO153"/>
      <c r="AKP153"/>
      <c r="AKQ153"/>
      <c r="AKR153"/>
      <c r="AKS153"/>
      <c r="AKT153"/>
      <c r="AKU153"/>
      <c r="AKV153"/>
      <c r="AKW153"/>
      <c r="AKX153"/>
      <c r="AKY153"/>
      <c r="AKZ153"/>
      <c r="ALA153"/>
      <c r="ALB153"/>
      <c r="ALC153"/>
      <c r="ALD153"/>
      <c r="ALE153"/>
      <c r="ALF153"/>
      <c r="ALG153"/>
      <c r="ALH153"/>
      <c r="ALI153"/>
      <c r="ALJ153"/>
      <c r="ALK153"/>
      <c r="ALL153"/>
      <c r="ALM153"/>
      <c r="ALN153"/>
      <c r="ALO153"/>
      <c r="ALP153"/>
      <c r="ALQ153"/>
      <c r="ALR153"/>
      <c r="ALS153"/>
      <c r="ALT153"/>
      <c r="ALU153"/>
      <c r="ALV153"/>
      <c r="ALW153"/>
      <c r="ALX153"/>
      <c r="ALY153"/>
      <c r="ALZ153"/>
      <c r="AMA153"/>
      <c r="AMB153"/>
      <c r="AMC153"/>
      <c r="AMD153"/>
      <c r="AME153"/>
      <c r="AMF153"/>
      <c r="AMG153"/>
      <c r="AMH153"/>
      <c r="AMI153"/>
      <c r="AMJ153"/>
      <c r="AMK153"/>
      <c r="AML153"/>
      <c r="AMM153"/>
      <c r="AMN153"/>
      <c r="AMO153"/>
      <c r="AMP153"/>
      <c r="AMQ153"/>
      <c r="AMR153"/>
      <c r="AMS153"/>
      <c r="AMT153"/>
      <c r="AMU153"/>
      <c r="AMV153"/>
      <c r="AMW153"/>
      <c r="AMX153"/>
      <c r="AMY153"/>
    </row>
    <row r="154" spans="3:1039" s="6" customFormat="1" ht="15" customHeight="1" x14ac:dyDescent="0.25">
      <c r="C154" s="105" t="str">
        <f t="shared" si="37"/>
        <v>Bradford White</v>
      </c>
      <c r="D154" s="105" t="str">
        <f t="shared" si="38"/>
        <v>RE2H50S6-1NCWT  (50 gal)</v>
      </c>
      <c r="E154" s="105">
        <f t="shared" si="39"/>
        <v>1300419</v>
      </c>
      <c r="F154" s="55">
        <f t="shared" si="40"/>
        <v>50</v>
      </c>
      <c r="G154" s="6" t="str">
        <f t="shared" si="41"/>
        <v>GE2014</v>
      </c>
      <c r="H154" s="116">
        <f t="shared" si="42"/>
        <v>0</v>
      </c>
      <c r="I154" s="154" t="str">
        <f t="shared" si="43"/>
        <v>BradfordWhiteRE2H50S61NCWT</v>
      </c>
      <c r="J154" s="91" t="s">
        <v>188</v>
      </c>
      <c r="K154" s="32">
        <v>1</v>
      </c>
      <c r="L154" s="75">
        <f t="shared" si="96"/>
        <v>13</v>
      </c>
      <c r="M154" s="12" t="s">
        <v>93</v>
      </c>
      <c r="N154" s="109">
        <v>4</v>
      </c>
      <c r="O154" s="169">
        <f t="shared" si="83"/>
        <v>1300419</v>
      </c>
      <c r="P154" s="59" t="str">
        <f t="shared" si="34"/>
        <v>RE2H50S6-1NCWT  (50 gal)</v>
      </c>
      <c r="Q154" s="153">
        <f t="shared" si="84"/>
        <v>1</v>
      </c>
      <c r="R154" s="13" t="s">
        <v>316</v>
      </c>
      <c r="S154" s="14">
        <v>50</v>
      </c>
      <c r="T154" s="30"/>
      <c r="U154" s="80" t="s">
        <v>170</v>
      </c>
      <c r="V154" s="85" t="str">
        <f t="shared" si="85"/>
        <v>GE2014</v>
      </c>
      <c r="W154" s="115">
        <v>0</v>
      </c>
      <c r="X154" s="46" t="s">
        <v>8</v>
      </c>
      <c r="Y154" s="47">
        <v>43944</v>
      </c>
      <c r="Z154" s="44"/>
      <c r="AA154" s="126" t="str">
        <f t="shared" si="25"/>
        <v>2,     1300419,   "RE2H50S6-1NCWT  (50 gal)"</v>
      </c>
      <c r="AB154" s="128" t="str">
        <f t="shared" ref="AB154:AB317" si="99">AB153</f>
        <v>BradfordWhite</v>
      </c>
      <c r="AC154" t="s">
        <v>463</v>
      </c>
      <c r="AD154" s="173">
        <f t="shared" si="87"/>
        <v>1</v>
      </c>
      <c r="AE154" s="126" t="str">
        <f t="shared" si="26"/>
        <v xml:space="preserve">          case  RE2H50S6-1NCWT  (50 gal)   :   "BradfordWhiteRE2H50S61NCWT"</v>
      </c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  <c r="UH154"/>
      <c r="UI154"/>
      <c r="UJ154"/>
      <c r="UK154"/>
      <c r="UL154"/>
      <c r="UM154"/>
      <c r="UN154"/>
      <c r="UO154"/>
      <c r="UP154"/>
      <c r="UQ154"/>
      <c r="UR154"/>
      <c r="US154"/>
      <c r="UT154"/>
      <c r="UU154"/>
      <c r="UV154"/>
      <c r="UW154"/>
      <c r="UX154"/>
      <c r="UY154"/>
      <c r="UZ154"/>
      <c r="VA154"/>
      <c r="VB154"/>
      <c r="VC154"/>
      <c r="VD154"/>
      <c r="VE154"/>
      <c r="VF154"/>
      <c r="VG154"/>
      <c r="VH154"/>
      <c r="VI154"/>
      <c r="VJ154"/>
      <c r="VK154"/>
      <c r="VL154"/>
      <c r="VM154"/>
      <c r="VN154"/>
      <c r="VO154"/>
      <c r="VP154"/>
      <c r="VQ154"/>
      <c r="VR154"/>
      <c r="VS154"/>
      <c r="VT154"/>
      <c r="VU154"/>
      <c r="VV154"/>
      <c r="VW154"/>
      <c r="VX154"/>
      <c r="VY154"/>
      <c r="VZ154"/>
      <c r="WA154"/>
      <c r="WB154"/>
      <c r="WC154"/>
      <c r="WD154"/>
      <c r="WE154"/>
      <c r="WF154"/>
      <c r="WG154"/>
      <c r="WH154"/>
      <c r="WI154"/>
      <c r="WJ154"/>
      <c r="WK154"/>
      <c r="WL154"/>
      <c r="WM154"/>
      <c r="WN154"/>
      <c r="WO154"/>
      <c r="WP154"/>
      <c r="WQ154"/>
      <c r="WR154"/>
      <c r="WS154"/>
      <c r="WT154"/>
      <c r="WU154"/>
      <c r="WV154"/>
      <c r="WW154"/>
      <c r="WX154"/>
      <c r="WY154"/>
      <c r="WZ154"/>
      <c r="XA154"/>
      <c r="XB154"/>
      <c r="XC154"/>
      <c r="XD154"/>
      <c r="XE154"/>
      <c r="XF154"/>
      <c r="XG154"/>
      <c r="XH154"/>
      <c r="XI154"/>
      <c r="XJ154"/>
      <c r="XK154"/>
      <c r="XL154"/>
      <c r="XM154"/>
      <c r="XN154"/>
      <c r="XO154"/>
      <c r="XP154"/>
      <c r="XQ154"/>
      <c r="XR154"/>
      <c r="XS154"/>
      <c r="XT154"/>
      <c r="XU154"/>
      <c r="XV154"/>
      <c r="XW154"/>
      <c r="XX154"/>
      <c r="XY154"/>
      <c r="XZ154"/>
      <c r="YA154"/>
      <c r="YB154"/>
      <c r="YC154"/>
      <c r="YD154"/>
      <c r="YE154"/>
      <c r="YF154"/>
      <c r="YG154"/>
      <c r="YH154"/>
      <c r="YI154"/>
      <c r="YJ154"/>
      <c r="YK154"/>
      <c r="YL154"/>
      <c r="YM154"/>
      <c r="YN154"/>
      <c r="YO154"/>
      <c r="YP154"/>
      <c r="YQ154"/>
      <c r="YR154"/>
      <c r="YS154"/>
      <c r="YT154"/>
      <c r="YU154"/>
      <c r="YV154"/>
      <c r="YW154"/>
      <c r="YX154"/>
      <c r="YY154"/>
      <c r="YZ154"/>
      <c r="ZA154"/>
      <c r="ZB154"/>
      <c r="ZC154"/>
      <c r="ZD154"/>
      <c r="ZE154"/>
      <c r="ZF154"/>
      <c r="ZG154"/>
      <c r="ZH154"/>
      <c r="ZI154"/>
      <c r="ZJ154"/>
      <c r="ZK154"/>
      <c r="ZL154"/>
      <c r="ZM154"/>
      <c r="ZN154"/>
      <c r="ZO154"/>
      <c r="ZP154"/>
      <c r="ZQ154"/>
      <c r="ZR154"/>
      <c r="ZS154"/>
      <c r="ZT154"/>
      <c r="ZU154"/>
      <c r="ZV154"/>
      <c r="ZW154"/>
      <c r="ZX154"/>
      <c r="ZY154"/>
      <c r="ZZ154"/>
      <c r="AAA154"/>
      <c r="AAB154"/>
      <c r="AAC154"/>
      <c r="AAD154"/>
      <c r="AAE154"/>
      <c r="AAF154"/>
      <c r="AAG154"/>
      <c r="AAH154"/>
      <c r="AAI154"/>
      <c r="AAJ154"/>
      <c r="AAK154"/>
      <c r="AAL154"/>
      <c r="AAM154"/>
      <c r="AAN154"/>
      <c r="AAO154"/>
      <c r="AAP154"/>
      <c r="AAQ154"/>
      <c r="AAR154"/>
      <c r="AAS154"/>
      <c r="AAT154"/>
      <c r="AAU154"/>
      <c r="AAV154"/>
      <c r="AAW154"/>
      <c r="AAX154"/>
      <c r="AAY154"/>
      <c r="AAZ154"/>
      <c r="ABA154"/>
      <c r="ABB154"/>
      <c r="ABC154"/>
      <c r="ABD154"/>
      <c r="ABE154"/>
      <c r="ABF154"/>
      <c r="ABG154"/>
      <c r="ABH154"/>
      <c r="ABI154"/>
      <c r="ABJ154"/>
      <c r="ABK154"/>
      <c r="ABL154"/>
      <c r="ABM154"/>
      <c r="ABN154"/>
      <c r="ABO154"/>
      <c r="ABP154"/>
      <c r="ABQ154"/>
      <c r="ABR154"/>
      <c r="ABS154"/>
      <c r="ABT154"/>
      <c r="ABU154"/>
      <c r="ABV154"/>
      <c r="ABW154"/>
      <c r="ABX154"/>
      <c r="ABY154"/>
      <c r="ABZ154"/>
      <c r="ACA154"/>
      <c r="ACB154"/>
      <c r="ACC154"/>
      <c r="ACD154"/>
      <c r="ACE154"/>
      <c r="ACF154"/>
      <c r="ACG154"/>
      <c r="ACH154"/>
      <c r="ACI154"/>
      <c r="ACJ154"/>
      <c r="ACK154"/>
      <c r="ACL154"/>
      <c r="ACM154"/>
      <c r="ACN154"/>
      <c r="ACO154"/>
      <c r="ACP154"/>
      <c r="ACQ154"/>
      <c r="ACR154"/>
      <c r="ACS154"/>
      <c r="ACT154"/>
      <c r="ACU154"/>
      <c r="ACV154"/>
      <c r="ACW154"/>
      <c r="ACX154"/>
      <c r="ACY154"/>
      <c r="ACZ154"/>
      <c r="ADA154"/>
      <c r="ADB154"/>
      <c r="ADC154"/>
      <c r="ADD154"/>
      <c r="ADE154"/>
      <c r="ADF154"/>
      <c r="ADG154"/>
      <c r="ADH154"/>
      <c r="ADI154"/>
      <c r="ADJ154"/>
      <c r="ADK154"/>
      <c r="ADL154"/>
      <c r="ADM154"/>
      <c r="ADN154"/>
      <c r="ADO154"/>
      <c r="ADP154"/>
      <c r="ADQ154"/>
      <c r="ADR154"/>
      <c r="ADS154"/>
      <c r="ADT154"/>
      <c r="ADU154"/>
      <c r="ADV154"/>
      <c r="ADW154"/>
      <c r="ADX154"/>
      <c r="ADY154"/>
      <c r="ADZ154"/>
      <c r="AEA154"/>
      <c r="AEB154"/>
      <c r="AEC154"/>
      <c r="AED154"/>
      <c r="AEE154"/>
      <c r="AEF154"/>
      <c r="AEG154"/>
      <c r="AEH154"/>
      <c r="AEI154"/>
      <c r="AEJ154"/>
      <c r="AEK154"/>
      <c r="AEL154"/>
      <c r="AEM154"/>
      <c r="AEN154"/>
      <c r="AEO154"/>
      <c r="AEP154"/>
      <c r="AEQ154"/>
      <c r="AER154"/>
      <c r="AES154"/>
      <c r="AET154"/>
      <c r="AEU154"/>
      <c r="AEV154"/>
      <c r="AEW154"/>
      <c r="AEX154"/>
      <c r="AEY154"/>
      <c r="AEZ154"/>
      <c r="AFA154"/>
      <c r="AFB154"/>
      <c r="AFC154"/>
      <c r="AFD154"/>
      <c r="AFE154"/>
      <c r="AFF154"/>
      <c r="AFG154"/>
      <c r="AFH154"/>
      <c r="AFI154"/>
      <c r="AFJ154"/>
      <c r="AFK154"/>
      <c r="AFL154"/>
      <c r="AFM154"/>
      <c r="AFN154"/>
      <c r="AFO154"/>
      <c r="AFP154"/>
      <c r="AFQ154"/>
      <c r="AFR154"/>
      <c r="AFS154"/>
      <c r="AFT154"/>
      <c r="AFU154"/>
      <c r="AFV154"/>
      <c r="AFW154"/>
      <c r="AFX154"/>
      <c r="AFY154"/>
      <c r="AFZ154"/>
      <c r="AGA154"/>
      <c r="AGB154"/>
      <c r="AGC154"/>
      <c r="AGD154"/>
      <c r="AGE154"/>
      <c r="AGF154"/>
      <c r="AGG154"/>
      <c r="AGH154"/>
      <c r="AGI154"/>
      <c r="AGJ154"/>
      <c r="AGK154"/>
      <c r="AGL154"/>
      <c r="AGM154"/>
      <c r="AGN154"/>
      <c r="AGO154"/>
      <c r="AGP154"/>
      <c r="AGQ154"/>
      <c r="AGR154"/>
      <c r="AGS154"/>
      <c r="AGT154"/>
      <c r="AGU154"/>
      <c r="AGV154"/>
      <c r="AGW154"/>
      <c r="AGX154"/>
      <c r="AGY154"/>
      <c r="AGZ154"/>
      <c r="AHA154"/>
      <c r="AHB154"/>
      <c r="AHC154"/>
      <c r="AHD154"/>
      <c r="AHE154"/>
      <c r="AHF154"/>
      <c r="AHG154"/>
      <c r="AHH154"/>
      <c r="AHI154"/>
      <c r="AHJ154"/>
      <c r="AHK154"/>
      <c r="AHL154"/>
      <c r="AHM154"/>
      <c r="AHN154"/>
      <c r="AHO154"/>
      <c r="AHP154"/>
      <c r="AHQ154"/>
      <c r="AHR154"/>
      <c r="AHS154"/>
      <c r="AHT154"/>
      <c r="AHU154"/>
      <c r="AHV154"/>
      <c r="AHW154"/>
      <c r="AHX154"/>
      <c r="AHY154"/>
      <c r="AHZ154"/>
      <c r="AIA154"/>
      <c r="AIB154"/>
      <c r="AIC154"/>
      <c r="AID154"/>
      <c r="AIE154"/>
      <c r="AIF154"/>
      <c r="AIG154"/>
      <c r="AIH154"/>
      <c r="AII154"/>
      <c r="AIJ154"/>
      <c r="AIK154"/>
      <c r="AIL154"/>
      <c r="AIM154"/>
      <c r="AIN154"/>
      <c r="AIO154"/>
      <c r="AIP154"/>
      <c r="AIQ154"/>
      <c r="AIR154"/>
      <c r="AIS154"/>
      <c r="AIT154"/>
      <c r="AIU154"/>
      <c r="AIV154"/>
      <c r="AIW154"/>
      <c r="AIX154"/>
      <c r="AIY154"/>
      <c r="AIZ154"/>
      <c r="AJA154"/>
      <c r="AJB154"/>
      <c r="AJC154"/>
      <c r="AJD154"/>
      <c r="AJE154"/>
      <c r="AJF154"/>
      <c r="AJG154"/>
      <c r="AJH154"/>
      <c r="AJI154"/>
      <c r="AJJ154"/>
      <c r="AJK154"/>
      <c r="AJL154"/>
      <c r="AJM154"/>
      <c r="AJN154"/>
      <c r="AJO154"/>
      <c r="AJP154"/>
      <c r="AJQ154"/>
      <c r="AJR154"/>
      <c r="AJS154"/>
      <c r="AJT154"/>
      <c r="AJU154"/>
      <c r="AJV154"/>
      <c r="AJW154"/>
      <c r="AJX154"/>
      <c r="AJY154"/>
      <c r="AJZ154"/>
      <c r="AKA154"/>
      <c r="AKB154"/>
      <c r="AKC154"/>
      <c r="AKD154"/>
      <c r="AKE154"/>
      <c r="AKF154"/>
      <c r="AKG154"/>
      <c r="AKH154"/>
      <c r="AKI154"/>
      <c r="AKJ154"/>
      <c r="AKK154"/>
      <c r="AKL154"/>
      <c r="AKM154"/>
      <c r="AKN154"/>
      <c r="AKO154"/>
      <c r="AKP154"/>
      <c r="AKQ154"/>
      <c r="AKR154"/>
      <c r="AKS154"/>
      <c r="AKT154"/>
      <c r="AKU154"/>
      <c r="AKV154"/>
      <c r="AKW154"/>
      <c r="AKX154"/>
      <c r="AKY154"/>
      <c r="AKZ154"/>
      <c r="ALA154"/>
      <c r="ALB154"/>
      <c r="ALC154"/>
      <c r="ALD154"/>
      <c r="ALE154"/>
      <c r="ALF154"/>
      <c r="ALG154"/>
      <c r="ALH154"/>
      <c r="ALI154"/>
      <c r="ALJ154"/>
      <c r="ALK154"/>
      <c r="ALL154"/>
      <c r="ALM154"/>
      <c r="ALN154"/>
      <c r="ALO154"/>
      <c r="ALP154"/>
      <c r="ALQ154"/>
      <c r="ALR154"/>
      <c r="ALS154"/>
      <c r="ALT154"/>
      <c r="ALU154"/>
      <c r="ALV154"/>
      <c r="ALW154"/>
      <c r="ALX154"/>
      <c r="ALY154"/>
      <c r="ALZ154"/>
      <c r="AMA154"/>
      <c r="AMB154"/>
      <c r="AMC154"/>
      <c r="AMD154"/>
      <c r="AME154"/>
      <c r="AMF154"/>
      <c r="AMG154"/>
      <c r="AMH154"/>
      <c r="AMI154"/>
      <c r="AMJ154"/>
      <c r="AMK154"/>
      <c r="AML154"/>
      <c r="AMM154"/>
      <c r="AMN154"/>
      <c r="AMO154"/>
      <c r="AMP154"/>
      <c r="AMQ154"/>
      <c r="AMR154"/>
      <c r="AMS154"/>
      <c r="AMT154"/>
      <c r="AMU154"/>
      <c r="AMV154"/>
      <c r="AMW154"/>
      <c r="AMX154"/>
      <c r="AMY154"/>
    </row>
    <row r="155" spans="3:1039" s="6" customFormat="1" ht="15" customHeight="1" x14ac:dyDescent="0.25">
      <c r="C155" s="105" t="str">
        <f t="shared" si="37"/>
        <v>Bradford White</v>
      </c>
      <c r="D155" s="105" t="str">
        <f t="shared" si="38"/>
        <v>RE2H65T6-1NCWT  (65 gal)</v>
      </c>
      <c r="E155" s="105">
        <f t="shared" si="39"/>
        <v>1300558</v>
      </c>
      <c r="F155" s="55">
        <f t="shared" si="40"/>
        <v>65</v>
      </c>
      <c r="G155" s="6" t="str">
        <f t="shared" si="41"/>
        <v>BWC202065</v>
      </c>
      <c r="H155" s="116">
        <f t="shared" si="42"/>
        <v>0</v>
      </c>
      <c r="I155" s="154" t="str">
        <f t="shared" si="43"/>
        <v>BradfordWhiteRE2H65T61NCWT</v>
      </c>
      <c r="J155" s="91" t="s">
        <v>188</v>
      </c>
      <c r="K155" s="32">
        <v>1</v>
      </c>
      <c r="L155" s="75">
        <f t="shared" si="96"/>
        <v>13</v>
      </c>
      <c r="M155" s="12" t="s">
        <v>93</v>
      </c>
      <c r="N155" s="62">
        <f t="shared" ref="N155" si="100">N154+1</f>
        <v>5</v>
      </c>
      <c r="O155" s="169">
        <f t="shared" si="83"/>
        <v>1300558</v>
      </c>
      <c r="P155" s="59" t="str">
        <f t="shared" si="34"/>
        <v>RE2H65T6-1NCWT  (65 gal)</v>
      </c>
      <c r="Q155" s="153">
        <f t="shared" si="84"/>
        <v>1</v>
      </c>
      <c r="R155" s="13" t="s">
        <v>317</v>
      </c>
      <c r="S155" s="14">
        <v>65</v>
      </c>
      <c r="T155" s="30"/>
      <c r="U155" s="80" t="s">
        <v>281</v>
      </c>
      <c r="V155" s="85" t="str">
        <f t="shared" si="85"/>
        <v>BWC202065</v>
      </c>
      <c r="W155" s="115">
        <v>0</v>
      </c>
      <c r="X155" s="46">
        <v>3</v>
      </c>
      <c r="Y155" s="47">
        <v>43944</v>
      </c>
      <c r="Z155" s="44"/>
      <c r="AA155" s="126" t="str">
        <f t="shared" si="25"/>
        <v>2,     1300558,   "RE2H65T6-1NCWT  (65 gal)"</v>
      </c>
      <c r="AB155" s="128" t="str">
        <f t="shared" si="99"/>
        <v>BradfordWhite</v>
      </c>
      <c r="AC155" t="s">
        <v>465</v>
      </c>
      <c r="AD155" s="173">
        <f t="shared" si="87"/>
        <v>1</v>
      </c>
      <c r="AE155" s="126" t="str">
        <f t="shared" si="26"/>
        <v xml:space="preserve">          case  RE2H65T6-1NCWT  (65 gal)   :   "BradfordWhiteRE2H65T61NCWT"</v>
      </c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  <c r="UH155"/>
      <c r="UI155"/>
      <c r="UJ155"/>
      <c r="UK155"/>
      <c r="UL155"/>
      <c r="UM155"/>
      <c r="UN155"/>
      <c r="UO155"/>
      <c r="UP155"/>
      <c r="UQ155"/>
      <c r="UR155"/>
      <c r="US155"/>
      <c r="UT155"/>
      <c r="UU155"/>
      <c r="UV155"/>
      <c r="UW155"/>
      <c r="UX155"/>
      <c r="UY155"/>
      <c r="UZ155"/>
      <c r="VA155"/>
      <c r="VB155"/>
      <c r="VC155"/>
      <c r="VD155"/>
      <c r="VE155"/>
      <c r="VF155"/>
      <c r="VG155"/>
      <c r="VH155"/>
      <c r="VI155"/>
      <c r="VJ155"/>
      <c r="VK155"/>
      <c r="VL155"/>
      <c r="VM155"/>
      <c r="VN155"/>
      <c r="VO155"/>
      <c r="VP155"/>
      <c r="VQ155"/>
      <c r="VR155"/>
      <c r="VS155"/>
      <c r="VT155"/>
      <c r="VU155"/>
      <c r="VV155"/>
      <c r="VW155"/>
      <c r="VX155"/>
      <c r="VY155"/>
      <c r="VZ155"/>
      <c r="WA155"/>
      <c r="WB155"/>
      <c r="WC155"/>
      <c r="WD155"/>
      <c r="WE155"/>
      <c r="WF155"/>
      <c r="WG155"/>
      <c r="WH155"/>
      <c r="WI155"/>
      <c r="WJ155"/>
      <c r="WK155"/>
      <c r="WL155"/>
      <c r="WM155"/>
      <c r="WN155"/>
      <c r="WO155"/>
      <c r="WP155"/>
      <c r="WQ155"/>
      <c r="WR155"/>
      <c r="WS155"/>
      <c r="WT155"/>
      <c r="WU155"/>
      <c r="WV155"/>
      <c r="WW155"/>
      <c r="WX155"/>
      <c r="WY155"/>
      <c r="WZ155"/>
      <c r="XA155"/>
      <c r="XB155"/>
      <c r="XC155"/>
      <c r="XD155"/>
      <c r="XE155"/>
      <c r="XF155"/>
      <c r="XG155"/>
      <c r="XH155"/>
      <c r="XI155"/>
      <c r="XJ155"/>
      <c r="XK155"/>
      <c r="XL155"/>
      <c r="XM155"/>
      <c r="XN155"/>
      <c r="XO155"/>
      <c r="XP155"/>
      <c r="XQ155"/>
      <c r="XR155"/>
      <c r="XS155"/>
      <c r="XT155"/>
      <c r="XU155"/>
      <c r="XV155"/>
      <c r="XW155"/>
      <c r="XX155"/>
      <c r="XY155"/>
      <c r="XZ155"/>
      <c r="YA155"/>
      <c r="YB155"/>
      <c r="YC155"/>
      <c r="YD155"/>
      <c r="YE155"/>
      <c r="YF155"/>
      <c r="YG155"/>
      <c r="YH155"/>
      <c r="YI155"/>
      <c r="YJ155"/>
      <c r="YK155"/>
      <c r="YL155"/>
      <c r="YM155"/>
      <c r="YN155"/>
      <c r="YO155"/>
      <c r="YP155"/>
      <c r="YQ155"/>
      <c r="YR155"/>
      <c r="YS155"/>
      <c r="YT155"/>
      <c r="YU155"/>
      <c r="YV155"/>
      <c r="YW155"/>
      <c r="YX155"/>
      <c r="YY155"/>
      <c r="YZ155"/>
      <c r="ZA155"/>
      <c r="ZB155"/>
      <c r="ZC155"/>
      <c r="ZD155"/>
      <c r="ZE155"/>
      <c r="ZF155"/>
      <c r="ZG155"/>
      <c r="ZH155"/>
      <c r="ZI155"/>
      <c r="ZJ155"/>
      <c r="ZK155"/>
      <c r="ZL155"/>
      <c r="ZM155"/>
      <c r="ZN155"/>
      <c r="ZO155"/>
      <c r="ZP155"/>
      <c r="ZQ155"/>
      <c r="ZR155"/>
      <c r="ZS155"/>
      <c r="ZT155"/>
      <c r="ZU155"/>
      <c r="ZV155"/>
      <c r="ZW155"/>
      <c r="ZX155"/>
      <c r="ZY155"/>
      <c r="ZZ155"/>
      <c r="AAA155"/>
      <c r="AAB155"/>
      <c r="AAC155"/>
      <c r="AAD155"/>
      <c r="AAE155"/>
      <c r="AAF155"/>
      <c r="AAG155"/>
      <c r="AAH155"/>
      <c r="AAI155"/>
      <c r="AAJ155"/>
      <c r="AAK155"/>
      <c r="AAL155"/>
      <c r="AAM155"/>
      <c r="AAN155"/>
      <c r="AAO155"/>
      <c r="AAP155"/>
      <c r="AAQ155"/>
      <c r="AAR155"/>
      <c r="AAS155"/>
      <c r="AAT155"/>
      <c r="AAU155"/>
      <c r="AAV155"/>
      <c r="AAW155"/>
      <c r="AAX155"/>
      <c r="AAY155"/>
      <c r="AAZ155"/>
      <c r="ABA155"/>
      <c r="ABB155"/>
      <c r="ABC155"/>
      <c r="ABD155"/>
      <c r="ABE155"/>
      <c r="ABF155"/>
      <c r="ABG155"/>
      <c r="ABH155"/>
      <c r="ABI155"/>
      <c r="ABJ155"/>
      <c r="ABK155"/>
      <c r="ABL155"/>
      <c r="ABM155"/>
      <c r="ABN155"/>
      <c r="ABO155"/>
      <c r="ABP155"/>
      <c r="ABQ155"/>
      <c r="ABR155"/>
      <c r="ABS155"/>
      <c r="ABT155"/>
      <c r="ABU155"/>
      <c r="ABV155"/>
      <c r="ABW155"/>
      <c r="ABX155"/>
      <c r="ABY155"/>
      <c r="ABZ155"/>
      <c r="ACA155"/>
      <c r="ACB155"/>
      <c r="ACC155"/>
      <c r="ACD155"/>
      <c r="ACE155"/>
      <c r="ACF155"/>
      <c r="ACG155"/>
      <c r="ACH155"/>
      <c r="ACI155"/>
      <c r="ACJ155"/>
      <c r="ACK155"/>
      <c r="ACL155"/>
      <c r="ACM155"/>
      <c r="ACN155"/>
      <c r="ACO155"/>
      <c r="ACP155"/>
      <c r="ACQ155"/>
      <c r="ACR155"/>
      <c r="ACS155"/>
      <c r="ACT155"/>
      <c r="ACU155"/>
      <c r="ACV155"/>
      <c r="ACW155"/>
      <c r="ACX155"/>
      <c r="ACY155"/>
      <c r="ACZ155"/>
      <c r="ADA155"/>
      <c r="ADB155"/>
      <c r="ADC155"/>
      <c r="ADD155"/>
      <c r="ADE155"/>
      <c r="ADF155"/>
      <c r="ADG155"/>
      <c r="ADH155"/>
      <c r="ADI155"/>
      <c r="ADJ155"/>
      <c r="ADK155"/>
      <c r="ADL155"/>
      <c r="ADM155"/>
      <c r="ADN155"/>
      <c r="ADO155"/>
      <c r="ADP155"/>
      <c r="ADQ155"/>
      <c r="ADR155"/>
      <c r="ADS155"/>
      <c r="ADT155"/>
      <c r="ADU155"/>
      <c r="ADV155"/>
      <c r="ADW155"/>
      <c r="ADX155"/>
      <c r="ADY155"/>
      <c r="ADZ155"/>
      <c r="AEA155"/>
      <c r="AEB155"/>
      <c r="AEC155"/>
      <c r="AED155"/>
      <c r="AEE155"/>
      <c r="AEF155"/>
      <c r="AEG155"/>
      <c r="AEH155"/>
      <c r="AEI155"/>
      <c r="AEJ155"/>
      <c r="AEK155"/>
      <c r="AEL155"/>
      <c r="AEM155"/>
      <c r="AEN155"/>
      <c r="AEO155"/>
      <c r="AEP155"/>
      <c r="AEQ155"/>
      <c r="AER155"/>
      <c r="AES155"/>
      <c r="AET155"/>
      <c r="AEU155"/>
      <c r="AEV155"/>
      <c r="AEW155"/>
      <c r="AEX155"/>
      <c r="AEY155"/>
      <c r="AEZ155"/>
      <c r="AFA155"/>
      <c r="AFB155"/>
      <c r="AFC155"/>
      <c r="AFD155"/>
      <c r="AFE155"/>
      <c r="AFF155"/>
      <c r="AFG155"/>
      <c r="AFH155"/>
      <c r="AFI155"/>
      <c r="AFJ155"/>
      <c r="AFK155"/>
      <c r="AFL155"/>
      <c r="AFM155"/>
      <c r="AFN155"/>
      <c r="AFO155"/>
      <c r="AFP155"/>
      <c r="AFQ155"/>
      <c r="AFR155"/>
      <c r="AFS155"/>
      <c r="AFT155"/>
      <c r="AFU155"/>
      <c r="AFV155"/>
      <c r="AFW155"/>
      <c r="AFX155"/>
      <c r="AFY155"/>
      <c r="AFZ155"/>
      <c r="AGA155"/>
      <c r="AGB155"/>
      <c r="AGC155"/>
      <c r="AGD155"/>
      <c r="AGE155"/>
      <c r="AGF155"/>
      <c r="AGG155"/>
      <c r="AGH155"/>
      <c r="AGI155"/>
      <c r="AGJ155"/>
      <c r="AGK155"/>
      <c r="AGL155"/>
      <c r="AGM155"/>
      <c r="AGN155"/>
      <c r="AGO155"/>
      <c r="AGP155"/>
      <c r="AGQ155"/>
      <c r="AGR155"/>
      <c r="AGS155"/>
      <c r="AGT155"/>
      <c r="AGU155"/>
      <c r="AGV155"/>
      <c r="AGW155"/>
      <c r="AGX155"/>
      <c r="AGY155"/>
      <c r="AGZ155"/>
      <c r="AHA155"/>
      <c r="AHB155"/>
      <c r="AHC155"/>
      <c r="AHD155"/>
      <c r="AHE155"/>
      <c r="AHF155"/>
      <c r="AHG155"/>
      <c r="AHH155"/>
      <c r="AHI155"/>
      <c r="AHJ155"/>
      <c r="AHK155"/>
      <c r="AHL155"/>
      <c r="AHM155"/>
      <c r="AHN155"/>
      <c r="AHO155"/>
      <c r="AHP155"/>
      <c r="AHQ155"/>
      <c r="AHR155"/>
      <c r="AHS155"/>
      <c r="AHT155"/>
      <c r="AHU155"/>
      <c r="AHV155"/>
      <c r="AHW155"/>
      <c r="AHX155"/>
      <c r="AHY155"/>
      <c r="AHZ155"/>
      <c r="AIA155"/>
      <c r="AIB155"/>
      <c r="AIC155"/>
      <c r="AID155"/>
      <c r="AIE155"/>
      <c r="AIF155"/>
      <c r="AIG155"/>
      <c r="AIH155"/>
      <c r="AII155"/>
      <c r="AIJ155"/>
      <c r="AIK155"/>
      <c r="AIL155"/>
      <c r="AIM155"/>
      <c r="AIN155"/>
      <c r="AIO155"/>
      <c r="AIP155"/>
      <c r="AIQ155"/>
      <c r="AIR155"/>
      <c r="AIS155"/>
      <c r="AIT155"/>
      <c r="AIU155"/>
      <c r="AIV155"/>
      <c r="AIW155"/>
      <c r="AIX155"/>
      <c r="AIY155"/>
      <c r="AIZ155"/>
      <c r="AJA155"/>
      <c r="AJB155"/>
      <c r="AJC155"/>
      <c r="AJD155"/>
      <c r="AJE155"/>
      <c r="AJF155"/>
      <c r="AJG155"/>
      <c r="AJH155"/>
      <c r="AJI155"/>
      <c r="AJJ155"/>
      <c r="AJK155"/>
      <c r="AJL155"/>
      <c r="AJM155"/>
      <c r="AJN155"/>
      <c r="AJO155"/>
      <c r="AJP155"/>
      <c r="AJQ155"/>
      <c r="AJR155"/>
      <c r="AJS155"/>
      <c r="AJT155"/>
      <c r="AJU155"/>
      <c r="AJV155"/>
      <c r="AJW155"/>
      <c r="AJX155"/>
      <c r="AJY155"/>
      <c r="AJZ155"/>
      <c r="AKA155"/>
      <c r="AKB155"/>
      <c r="AKC155"/>
      <c r="AKD155"/>
      <c r="AKE155"/>
      <c r="AKF155"/>
      <c r="AKG155"/>
      <c r="AKH155"/>
      <c r="AKI155"/>
      <c r="AKJ155"/>
      <c r="AKK155"/>
      <c r="AKL155"/>
      <c r="AKM155"/>
      <c r="AKN155"/>
      <c r="AKO155"/>
      <c r="AKP155"/>
      <c r="AKQ155"/>
      <c r="AKR155"/>
      <c r="AKS155"/>
      <c r="AKT155"/>
      <c r="AKU155"/>
      <c r="AKV155"/>
      <c r="AKW155"/>
      <c r="AKX155"/>
      <c r="AKY155"/>
      <c r="AKZ155"/>
      <c r="ALA155"/>
      <c r="ALB155"/>
      <c r="ALC155"/>
      <c r="ALD155"/>
      <c r="ALE155"/>
      <c r="ALF155"/>
      <c r="ALG155"/>
      <c r="ALH155"/>
      <c r="ALI155"/>
      <c r="ALJ155"/>
      <c r="ALK155"/>
      <c r="ALL155"/>
      <c r="ALM155"/>
      <c r="ALN155"/>
      <c r="ALO155"/>
      <c r="ALP155"/>
      <c r="ALQ155"/>
      <c r="ALR155"/>
      <c r="ALS155"/>
      <c r="ALT155"/>
      <c r="ALU155"/>
      <c r="ALV155"/>
      <c r="ALW155"/>
      <c r="ALX155"/>
      <c r="ALY155"/>
      <c r="ALZ155"/>
      <c r="AMA155"/>
      <c r="AMB155"/>
      <c r="AMC155"/>
      <c r="AMD155"/>
      <c r="AME155"/>
      <c r="AMF155"/>
      <c r="AMG155"/>
      <c r="AMH155"/>
      <c r="AMI155"/>
      <c r="AMJ155"/>
      <c r="AMK155"/>
      <c r="AML155"/>
      <c r="AMM155"/>
      <c r="AMN155"/>
      <c r="AMO155"/>
      <c r="AMP155"/>
      <c r="AMQ155"/>
      <c r="AMR155"/>
      <c r="AMS155"/>
      <c r="AMT155"/>
      <c r="AMU155"/>
      <c r="AMV155"/>
      <c r="AMW155"/>
      <c r="AMX155"/>
      <c r="AMY155"/>
    </row>
    <row r="156" spans="3:1039" s="6" customFormat="1" ht="15" customHeight="1" x14ac:dyDescent="0.25">
      <c r="C156" s="105" t="str">
        <f t="shared" si="37"/>
        <v>Bradford White</v>
      </c>
      <c r="D156" s="105" t="str">
        <f t="shared" si="38"/>
        <v>RE2H80T6-1NCWT  (80 gal)</v>
      </c>
      <c r="E156" s="105">
        <f t="shared" si="39"/>
        <v>1300623</v>
      </c>
      <c r="F156" s="55">
        <f t="shared" ref="F156:F172" si="101">S156</f>
        <v>80</v>
      </c>
      <c r="G156" s="6" t="str">
        <f t="shared" si="41"/>
        <v>GE2014_80</v>
      </c>
      <c r="H156" s="116">
        <f t="shared" si="42"/>
        <v>0</v>
      </c>
      <c r="I156" s="154" t="str">
        <f t="shared" si="43"/>
        <v>BradfordWhiteRE2H80T61NCWT</v>
      </c>
      <c r="J156" s="91" t="s">
        <v>188</v>
      </c>
      <c r="K156" s="32">
        <v>1</v>
      </c>
      <c r="L156" s="75">
        <f t="shared" si="96"/>
        <v>13</v>
      </c>
      <c r="M156" s="12" t="s">
        <v>93</v>
      </c>
      <c r="N156" s="62">
        <f>N155+1</f>
        <v>6</v>
      </c>
      <c r="O156" s="169">
        <f t="shared" si="83"/>
        <v>1300623</v>
      </c>
      <c r="P156" s="59" t="str">
        <f t="shared" si="34"/>
        <v>RE2H80T6-1NCWT  (80 gal)</v>
      </c>
      <c r="Q156" s="153">
        <f t="shared" si="84"/>
        <v>1</v>
      </c>
      <c r="R156" s="13" t="s">
        <v>318</v>
      </c>
      <c r="S156" s="14">
        <v>80</v>
      </c>
      <c r="T156" s="30"/>
      <c r="U156" s="80" t="s">
        <v>172</v>
      </c>
      <c r="V156" s="85" t="str">
        <f t="shared" si="85"/>
        <v>GE2014_80</v>
      </c>
      <c r="W156" s="115">
        <v>0</v>
      </c>
      <c r="X156" s="46" t="s">
        <v>13</v>
      </c>
      <c r="Y156" s="47">
        <v>43944</v>
      </c>
      <c r="Z156" s="44"/>
      <c r="AA156" s="126" t="str">
        <f t="shared" si="25"/>
        <v>2,     1300623,   "RE2H80T6-1NCWT  (80 gal)"</v>
      </c>
      <c r="AB156" s="128" t="str">
        <f>AB155</f>
        <v>BradfordWhite</v>
      </c>
      <c r="AC156" t="s">
        <v>466</v>
      </c>
      <c r="AD156" s="173">
        <f t="shared" si="87"/>
        <v>1</v>
      </c>
      <c r="AE156" s="126" t="str">
        <f t="shared" si="26"/>
        <v xml:space="preserve">          case  RE2H80T6-1NCWT  (80 gal)   :   "BradfordWhiteRE2H80T61NCWT"</v>
      </c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  <c r="UH156"/>
      <c r="UI156"/>
      <c r="UJ156"/>
      <c r="UK156"/>
      <c r="UL156"/>
      <c r="UM156"/>
      <c r="UN156"/>
      <c r="UO156"/>
      <c r="UP156"/>
      <c r="UQ156"/>
      <c r="UR156"/>
      <c r="US156"/>
      <c r="UT156"/>
      <c r="UU156"/>
      <c r="UV156"/>
      <c r="UW156"/>
      <c r="UX156"/>
      <c r="UY156"/>
      <c r="UZ156"/>
      <c r="VA156"/>
      <c r="VB156"/>
      <c r="VC156"/>
      <c r="VD156"/>
      <c r="VE156"/>
      <c r="VF156"/>
      <c r="VG156"/>
      <c r="VH156"/>
      <c r="VI156"/>
      <c r="VJ156"/>
      <c r="VK156"/>
      <c r="VL156"/>
      <c r="VM156"/>
      <c r="VN156"/>
      <c r="VO156"/>
      <c r="VP156"/>
      <c r="VQ156"/>
      <c r="VR156"/>
      <c r="VS156"/>
      <c r="VT156"/>
      <c r="VU156"/>
      <c r="VV156"/>
      <c r="VW156"/>
      <c r="VX156"/>
      <c r="VY156"/>
      <c r="VZ156"/>
      <c r="WA156"/>
      <c r="WB156"/>
      <c r="WC156"/>
      <c r="WD156"/>
      <c r="WE156"/>
      <c r="WF156"/>
      <c r="WG156"/>
      <c r="WH156"/>
      <c r="WI156"/>
      <c r="WJ156"/>
      <c r="WK156"/>
      <c r="WL156"/>
      <c r="WM156"/>
      <c r="WN156"/>
      <c r="WO156"/>
      <c r="WP156"/>
      <c r="WQ156"/>
      <c r="WR156"/>
      <c r="WS156"/>
      <c r="WT156"/>
      <c r="WU156"/>
      <c r="WV156"/>
      <c r="WW156"/>
      <c r="WX156"/>
      <c r="WY156"/>
      <c r="WZ156"/>
      <c r="XA156"/>
      <c r="XB156"/>
      <c r="XC156"/>
      <c r="XD156"/>
      <c r="XE156"/>
      <c r="XF156"/>
      <c r="XG156"/>
      <c r="XH156"/>
      <c r="XI156"/>
      <c r="XJ156"/>
      <c r="XK156"/>
      <c r="XL156"/>
      <c r="XM156"/>
      <c r="XN156"/>
      <c r="XO156"/>
      <c r="XP156"/>
      <c r="XQ156"/>
      <c r="XR156"/>
      <c r="XS156"/>
      <c r="XT156"/>
      <c r="XU156"/>
      <c r="XV156"/>
      <c r="XW156"/>
      <c r="XX156"/>
      <c r="XY156"/>
      <c r="XZ156"/>
      <c r="YA156"/>
      <c r="YB156"/>
      <c r="YC156"/>
      <c r="YD156"/>
      <c r="YE156"/>
      <c r="YF156"/>
      <c r="YG156"/>
      <c r="YH156"/>
      <c r="YI156"/>
      <c r="YJ156"/>
      <c r="YK156"/>
      <c r="YL156"/>
      <c r="YM156"/>
      <c r="YN156"/>
      <c r="YO156"/>
      <c r="YP156"/>
      <c r="YQ156"/>
      <c r="YR156"/>
      <c r="YS156"/>
      <c r="YT156"/>
      <c r="YU156"/>
      <c r="YV156"/>
      <c r="YW156"/>
      <c r="YX156"/>
      <c r="YY156"/>
      <c r="YZ156"/>
      <c r="ZA156"/>
      <c r="ZB156"/>
      <c r="ZC156"/>
      <c r="ZD156"/>
      <c r="ZE156"/>
      <c r="ZF156"/>
      <c r="ZG156"/>
      <c r="ZH156"/>
      <c r="ZI156"/>
      <c r="ZJ156"/>
      <c r="ZK156"/>
      <c r="ZL156"/>
      <c r="ZM156"/>
      <c r="ZN156"/>
      <c r="ZO156"/>
      <c r="ZP156"/>
      <c r="ZQ156"/>
      <c r="ZR156"/>
      <c r="ZS156"/>
      <c r="ZT156"/>
      <c r="ZU156"/>
      <c r="ZV156"/>
      <c r="ZW156"/>
      <c r="ZX156"/>
      <c r="ZY156"/>
      <c r="ZZ156"/>
      <c r="AAA156"/>
      <c r="AAB156"/>
      <c r="AAC156"/>
      <c r="AAD156"/>
      <c r="AAE156"/>
      <c r="AAF156"/>
      <c r="AAG156"/>
      <c r="AAH156"/>
      <c r="AAI156"/>
      <c r="AAJ156"/>
      <c r="AAK156"/>
      <c r="AAL156"/>
      <c r="AAM156"/>
      <c r="AAN156"/>
      <c r="AAO156"/>
      <c r="AAP156"/>
      <c r="AAQ156"/>
      <c r="AAR156"/>
      <c r="AAS156"/>
      <c r="AAT156"/>
      <c r="AAU156"/>
      <c r="AAV156"/>
      <c r="AAW156"/>
      <c r="AAX156"/>
      <c r="AAY156"/>
      <c r="AAZ156"/>
      <c r="ABA156"/>
      <c r="ABB156"/>
      <c r="ABC156"/>
      <c r="ABD156"/>
      <c r="ABE156"/>
      <c r="ABF156"/>
      <c r="ABG156"/>
      <c r="ABH156"/>
      <c r="ABI156"/>
      <c r="ABJ156"/>
      <c r="ABK156"/>
      <c r="ABL156"/>
      <c r="ABM156"/>
      <c r="ABN156"/>
      <c r="ABO156"/>
      <c r="ABP156"/>
      <c r="ABQ156"/>
      <c r="ABR156"/>
      <c r="ABS156"/>
      <c r="ABT156"/>
      <c r="ABU156"/>
      <c r="ABV156"/>
      <c r="ABW156"/>
      <c r="ABX156"/>
      <c r="ABY156"/>
      <c r="ABZ156"/>
      <c r="ACA156"/>
      <c r="ACB156"/>
      <c r="ACC156"/>
      <c r="ACD156"/>
      <c r="ACE156"/>
      <c r="ACF156"/>
      <c r="ACG156"/>
      <c r="ACH156"/>
      <c r="ACI156"/>
      <c r="ACJ156"/>
      <c r="ACK156"/>
      <c r="ACL156"/>
      <c r="ACM156"/>
      <c r="ACN156"/>
      <c r="ACO156"/>
      <c r="ACP156"/>
      <c r="ACQ156"/>
      <c r="ACR156"/>
      <c r="ACS156"/>
      <c r="ACT156"/>
      <c r="ACU156"/>
      <c r="ACV156"/>
      <c r="ACW156"/>
      <c r="ACX156"/>
      <c r="ACY156"/>
      <c r="ACZ156"/>
      <c r="ADA156"/>
      <c r="ADB156"/>
      <c r="ADC156"/>
      <c r="ADD156"/>
      <c r="ADE156"/>
      <c r="ADF156"/>
      <c r="ADG156"/>
      <c r="ADH156"/>
      <c r="ADI156"/>
      <c r="ADJ156"/>
      <c r="ADK156"/>
      <c r="ADL156"/>
      <c r="ADM156"/>
      <c r="ADN156"/>
      <c r="ADO156"/>
      <c r="ADP156"/>
      <c r="ADQ156"/>
      <c r="ADR156"/>
      <c r="ADS156"/>
      <c r="ADT156"/>
      <c r="ADU156"/>
      <c r="ADV156"/>
      <c r="ADW156"/>
      <c r="ADX156"/>
      <c r="ADY156"/>
      <c r="ADZ156"/>
      <c r="AEA156"/>
      <c r="AEB156"/>
      <c r="AEC156"/>
      <c r="AED156"/>
      <c r="AEE156"/>
      <c r="AEF156"/>
      <c r="AEG156"/>
      <c r="AEH156"/>
      <c r="AEI156"/>
      <c r="AEJ156"/>
      <c r="AEK156"/>
      <c r="AEL156"/>
      <c r="AEM156"/>
      <c r="AEN156"/>
      <c r="AEO156"/>
      <c r="AEP156"/>
      <c r="AEQ156"/>
      <c r="AER156"/>
      <c r="AES156"/>
      <c r="AET156"/>
      <c r="AEU156"/>
      <c r="AEV156"/>
      <c r="AEW156"/>
      <c r="AEX156"/>
      <c r="AEY156"/>
      <c r="AEZ156"/>
      <c r="AFA156"/>
      <c r="AFB156"/>
      <c r="AFC156"/>
      <c r="AFD156"/>
      <c r="AFE156"/>
      <c r="AFF156"/>
      <c r="AFG156"/>
      <c r="AFH156"/>
      <c r="AFI156"/>
      <c r="AFJ156"/>
      <c r="AFK156"/>
      <c r="AFL156"/>
      <c r="AFM156"/>
      <c r="AFN156"/>
      <c r="AFO156"/>
      <c r="AFP156"/>
      <c r="AFQ156"/>
      <c r="AFR156"/>
      <c r="AFS156"/>
      <c r="AFT156"/>
      <c r="AFU156"/>
      <c r="AFV156"/>
      <c r="AFW156"/>
      <c r="AFX156"/>
      <c r="AFY156"/>
      <c r="AFZ156"/>
      <c r="AGA156"/>
      <c r="AGB156"/>
      <c r="AGC156"/>
      <c r="AGD156"/>
      <c r="AGE156"/>
      <c r="AGF156"/>
      <c r="AGG156"/>
      <c r="AGH156"/>
      <c r="AGI156"/>
      <c r="AGJ156"/>
      <c r="AGK156"/>
      <c r="AGL156"/>
      <c r="AGM156"/>
      <c r="AGN156"/>
      <c r="AGO156"/>
      <c r="AGP156"/>
      <c r="AGQ156"/>
      <c r="AGR156"/>
      <c r="AGS156"/>
      <c r="AGT156"/>
      <c r="AGU156"/>
      <c r="AGV156"/>
      <c r="AGW156"/>
      <c r="AGX156"/>
      <c r="AGY156"/>
      <c r="AGZ156"/>
      <c r="AHA156"/>
      <c r="AHB156"/>
      <c r="AHC156"/>
      <c r="AHD156"/>
      <c r="AHE156"/>
      <c r="AHF156"/>
      <c r="AHG156"/>
      <c r="AHH156"/>
      <c r="AHI156"/>
      <c r="AHJ156"/>
      <c r="AHK156"/>
      <c r="AHL156"/>
      <c r="AHM156"/>
      <c r="AHN156"/>
      <c r="AHO156"/>
      <c r="AHP156"/>
      <c r="AHQ156"/>
      <c r="AHR156"/>
      <c r="AHS156"/>
      <c r="AHT156"/>
      <c r="AHU156"/>
      <c r="AHV156"/>
      <c r="AHW156"/>
      <c r="AHX156"/>
      <c r="AHY156"/>
      <c r="AHZ156"/>
      <c r="AIA156"/>
      <c r="AIB156"/>
      <c r="AIC156"/>
      <c r="AID156"/>
      <c r="AIE156"/>
      <c r="AIF156"/>
      <c r="AIG156"/>
      <c r="AIH156"/>
      <c r="AII156"/>
      <c r="AIJ156"/>
      <c r="AIK156"/>
      <c r="AIL156"/>
      <c r="AIM156"/>
      <c r="AIN156"/>
      <c r="AIO156"/>
      <c r="AIP156"/>
      <c r="AIQ156"/>
      <c r="AIR156"/>
      <c r="AIS156"/>
      <c r="AIT156"/>
      <c r="AIU156"/>
      <c r="AIV156"/>
      <c r="AIW156"/>
      <c r="AIX156"/>
      <c r="AIY156"/>
      <c r="AIZ156"/>
      <c r="AJA156"/>
      <c r="AJB156"/>
      <c r="AJC156"/>
      <c r="AJD156"/>
      <c r="AJE156"/>
      <c r="AJF156"/>
      <c r="AJG156"/>
      <c r="AJH156"/>
      <c r="AJI156"/>
      <c r="AJJ156"/>
      <c r="AJK156"/>
      <c r="AJL156"/>
      <c r="AJM156"/>
      <c r="AJN156"/>
      <c r="AJO156"/>
      <c r="AJP156"/>
      <c r="AJQ156"/>
      <c r="AJR156"/>
      <c r="AJS156"/>
      <c r="AJT156"/>
      <c r="AJU156"/>
      <c r="AJV156"/>
      <c r="AJW156"/>
      <c r="AJX156"/>
      <c r="AJY156"/>
      <c r="AJZ156"/>
      <c r="AKA156"/>
      <c r="AKB156"/>
      <c r="AKC156"/>
      <c r="AKD156"/>
      <c r="AKE156"/>
      <c r="AKF156"/>
      <c r="AKG156"/>
      <c r="AKH156"/>
      <c r="AKI156"/>
      <c r="AKJ156"/>
      <c r="AKK156"/>
      <c r="AKL156"/>
      <c r="AKM156"/>
      <c r="AKN156"/>
      <c r="AKO156"/>
      <c r="AKP156"/>
      <c r="AKQ156"/>
      <c r="AKR156"/>
      <c r="AKS156"/>
      <c r="AKT156"/>
      <c r="AKU156"/>
      <c r="AKV156"/>
      <c r="AKW156"/>
      <c r="AKX156"/>
      <c r="AKY156"/>
      <c r="AKZ156"/>
      <c r="ALA156"/>
      <c r="ALB156"/>
      <c r="ALC156"/>
      <c r="ALD156"/>
      <c r="ALE156"/>
      <c r="ALF156"/>
      <c r="ALG156"/>
      <c r="ALH156"/>
      <c r="ALI156"/>
      <c r="ALJ156"/>
      <c r="ALK156"/>
      <c r="ALL156"/>
      <c r="ALM156"/>
      <c r="ALN156"/>
      <c r="ALO156"/>
      <c r="ALP156"/>
      <c r="ALQ156"/>
      <c r="ALR156"/>
      <c r="ALS156"/>
      <c r="ALT156"/>
      <c r="ALU156"/>
      <c r="ALV156"/>
      <c r="ALW156"/>
      <c r="ALX156"/>
      <c r="ALY156"/>
      <c r="ALZ156"/>
      <c r="AMA156"/>
      <c r="AMB156"/>
      <c r="AMC156"/>
      <c r="AMD156"/>
      <c r="AME156"/>
      <c r="AMF156"/>
      <c r="AMG156"/>
      <c r="AMH156"/>
      <c r="AMI156"/>
      <c r="AMJ156"/>
      <c r="AMK156"/>
      <c r="AML156"/>
      <c r="AMM156"/>
      <c r="AMN156"/>
      <c r="AMO156"/>
      <c r="AMP156"/>
      <c r="AMQ156"/>
      <c r="AMR156"/>
      <c r="AMS156"/>
      <c r="AMT156"/>
      <c r="AMU156"/>
      <c r="AMV156"/>
      <c r="AMW156"/>
      <c r="AMX156"/>
      <c r="AMY156"/>
    </row>
    <row r="157" spans="3:1039" s="6" customFormat="1" ht="15" customHeight="1" x14ac:dyDescent="0.25">
      <c r="C157" s="120" t="str">
        <f t="shared" si="37"/>
        <v>Direct Energy</v>
      </c>
      <c r="D157" s="120" t="str">
        <f t="shared" si="38"/>
        <v>ECEPH40 T2 RH375-15  (40 gal)</v>
      </c>
      <c r="E157" s="120">
        <f t="shared" si="39"/>
        <v>2700159</v>
      </c>
      <c r="F157" s="55">
        <f t="shared" si="101"/>
        <v>40</v>
      </c>
      <c r="G157" s="6" t="str">
        <f t="shared" si="41"/>
        <v>Rheem2020Prem40</v>
      </c>
      <c r="H157" s="116">
        <f t="shared" si="42"/>
        <v>0</v>
      </c>
      <c r="I157" s="154" t="str">
        <f t="shared" si="43"/>
        <v>DirectEnergyECEPH4015</v>
      </c>
      <c r="J157" s="91" t="s">
        <v>188</v>
      </c>
      <c r="K157" s="32">
        <v>4</v>
      </c>
      <c r="L157" s="75">
        <f t="shared" si="96"/>
        <v>27</v>
      </c>
      <c r="M157" s="156" t="s">
        <v>346</v>
      </c>
      <c r="N157" s="61">
        <v>1</v>
      </c>
      <c r="O157" s="169">
        <f t="shared" si="83"/>
        <v>2700159</v>
      </c>
      <c r="P157" s="59" t="str">
        <f t="shared" si="34"/>
        <v>ECEPH40 T2 RH375-15  (40 gal)</v>
      </c>
      <c r="Q157" s="153">
        <f t="shared" si="84"/>
        <v>1</v>
      </c>
      <c r="R157" s="13" t="s">
        <v>399</v>
      </c>
      <c r="S157" s="14">
        <v>40</v>
      </c>
      <c r="T157" s="99"/>
      <c r="U157" s="80" t="s">
        <v>273</v>
      </c>
      <c r="V157" s="85" t="str">
        <f t="shared" si="85"/>
        <v>Rheem2020Prem40</v>
      </c>
      <c r="W157" s="115">
        <v>0</v>
      </c>
      <c r="X157" s="106">
        <v>2</v>
      </c>
      <c r="Y157" s="107">
        <v>44127</v>
      </c>
      <c r="Z157" s="108"/>
      <c r="AA157" s="126" t="str">
        <f t="shared" si="25"/>
        <v>2,     2700159,   "ECEPH40 T2 RH375-15  (40 gal)"</v>
      </c>
      <c r="AB157" s="127" t="s">
        <v>430</v>
      </c>
      <c r="AC157" s="130" t="s">
        <v>468</v>
      </c>
      <c r="AD157" s="173">
        <f t="shared" si="87"/>
        <v>1</v>
      </c>
      <c r="AE157" s="126" t="str">
        <f t="shared" si="26"/>
        <v xml:space="preserve">          case  ECEPH40 T2 RH375-15  (40 gal)   :   "DirectEnergyECEPH4015"</v>
      </c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</row>
    <row r="158" spans="3:1039" s="6" customFormat="1" ht="15" customHeight="1" x14ac:dyDescent="0.25">
      <c r="C158" s="120" t="str">
        <f t="shared" si="37"/>
        <v>Direct Energy</v>
      </c>
      <c r="D158" s="120" t="str">
        <f t="shared" si="38"/>
        <v>ECEPH50 T2 RH375-15  (50 gal)</v>
      </c>
      <c r="E158" s="120">
        <f t="shared" si="39"/>
        <v>2700260</v>
      </c>
      <c r="F158" s="55">
        <f t="shared" si="101"/>
        <v>50</v>
      </c>
      <c r="G158" s="6" t="str">
        <f t="shared" si="41"/>
        <v>Rheem2020Prem50</v>
      </c>
      <c r="H158" s="116">
        <f t="shared" si="42"/>
        <v>0</v>
      </c>
      <c r="I158" s="154" t="str">
        <f t="shared" si="43"/>
        <v>DirectEnergyECEPH5015</v>
      </c>
      <c r="J158" s="91" t="s">
        <v>188</v>
      </c>
      <c r="K158" s="32">
        <v>4</v>
      </c>
      <c r="L158" s="75">
        <f t="shared" si="96"/>
        <v>27</v>
      </c>
      <c r="M158" s="12" t="s">
        <v>346</v>
      </c>
      <c r="N158" s="62">
        <f t="shared" ref="N158:N172" si="102">N157+1</f>
        <v>2</v>
      </c>
      <c r="O158" s="169">
        <f t="shared" si="83"/>
        <v>2700260</v>
      </c>
      <c r="P158" s="59" t="str">
        <f t="shared" si="34"/>
        <v>ECEPH50 T2 RH375-15  (50 gal)</v>
      </c>
      <c r="Q158" s="153">
        <f t="shared" si="84"/>
        <v>1</v>
      </c>
      <c r="R158" s="13" t="s">
        <v>400</v>
      </c>
      <c r="S158" s="14">
        <v>50</v>
      </c>
      <c r="T158" s="99"/>
      <c r="U158" s="80" t="s">
        <v>274</v>
      </c>
      <c r="V158" s="85" t="str">
        <f t="shared" si="85"/>
        <v>Rheem2020Prem50</v>
      </c>
      <c r="W158" s="115">
        <v>0</v>
      </c>
      <c r="X158" s="46" t="s">
        <v>8</v>
      </c>
      <c r="Y158" s="47">
        <v>44127</v>
      </c>
      <c r="Z158" s="44"/>
      <c r="AA158" s="126" t="str">
        <f t="shared" si="25"/>
        <v>2,     2700260,   "ECEPH50 T2 RH375-15  (50 gal)"</v>
      </c>
      <c r="AB158" s="128" t="str">
        <f t="shared" si="99"/>
        <v>DirectEnergy</v>
      </c>
      <c r="AC158" s="130" t="s">
        <v>469</v>
      </c>
      <c r="AD158" s="173">
        <f t="shared" si="87"/>
        <v>1</v>
      </c>
      <c r="AE158" s="126" t="str">
        <f t="shared" si="26"/>
        <v xml:space="preserve">          case  ECEPH50 T2 RH375-15  (50 gal)   :   "DirectEnergyECEPH5015"</v>
      </c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</row>
    <row r="159" spans="3:1039" s="6" customFormat="1" ht="15" customHeight="1" x14ac:dyDescent="0.25">
      <c r="C159" s="120" t="str">
        <f t="shared" si="37"/>
        <v>Direct Energy</v>
      </c>
      <c r="D159" s="120" t="str">
        <f t="shared" si="38"/>
        <v>ECEPH65 T2 RH375-15  (65 gal)</v>
      </c>
      <c r="E159" s="120">
        <f t="shared" si="39"/>
        <v>2700361</v>
      </c>
      <c r="F159" s="55">
        <f t="shared" si="101"/>
        <v>65</v>
      </c>
      <c r="G159" s="6" t="str">
        <f t="shared" si="41"/>
        <v>Rheem2020Prem65</v>
      </c>
      <c r="H159" s="116">
        <f t="shared" si="42"/>
        <v>0</v>
      </c>
      <c r="I159" s="154" t="str">
        <f t="shared" si="43"/>
        <v>DirectEnergyECEPH6515</v>
      </c>
      <c r="J159" s="91" t="s">
        <v>188</v>
      </c>
      <c r="K159" s="32">
        <v>4</v>
      </c>
      <c r="L159" s="75">
        <f t="shared" si="96"/>
        <v>27</v>
      </c>
      <c r="M159" s="12" t="s">
        <v>346</v>
      </c>
      <c r="N159" s="62">
        <f t="shared" si="102"/>
        <v>3</v>
      </c>
      <c r="O159" s="169">
        <f t="shared" si="83"/>
        <v>2700361</v>
      </c>
      <c r="P159" s="59" t="str">
        <f t="shared" si="34"/>
        <v>ECEPH65 T2 RH375-15  (65 gal)</v>
      </c>
      <c r="Q159" s="153">
        <f t="shared" si="84"/>
        <v>1</v>
      </c>
      <c r="R159" s="13" t="s">
        <v>401</v>
      </c>
      <c r="S159" s="14">
        <v>65</v>
      </c>
      <c r="T159" s="99"/>
      <c r="U159" s="80" t="s">
        <v>275</v>
      </c>
      <c r="V159" s="85" t="str">
        <f t="shared" si="85"/>
        <v>Rheem2020Prem65</v>
      </c>
      <c r="W159" s="115">
        <v>0</v>
      </c>
      <c r="X159" s="46" t="s">
        <v>8</v>
      </c>
      <c r="Y159" s="47">
        <v>44127</v>
      </c>
      <c r="Z159" s="44"/>
      <c r="AA159" s="126" t="str">
        <f t="shared" si="25"/>
        <v>2,     2700361,   "ECEPH65 T2 RH375-15  (65 gal)"</v>
      </c>
      <c r="AB159" s="128" t="str">
        <f t="shared" si="99"/>
        <v>DirectEnergy</v>
      </c>
      <c r="AC159" s="130" t="s">
        <v>470</v>
      </c>
      <c r="AD159" s="173">
        <f t="shared" si="87"/>
        <v>1</v>
      </c>
      <c r="AE159" s="126" t="str">
        <f t="shared" si="26"/>
        <v xml:space="preserve">          case  ECEPH65 T2 RH375-15  (65 gal)   :   "DirectEnergyECEPH6515"</v>
      </c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</row>
    <row r="160" spans="3:1039" s="6" customFormat="1" ht="15" customHeight="1" x14ac:dyDescent="0.25">
      <c r="C160" s="120" t="str">
        <f t="shared" si="37"/>
        <v>Direct Energy</v>
      </c>
      <c r="D160" s="120" t="str">
        <f t="shared" si="38"/>
        <v>ECEPH80 T2 RH375-15  (80 gal)</v>
      </c>
      <c r="E160" s="120">
        <f t="shared" si="39"/>
        <v>2700462</v>
      </c>
      <c r="F160" s="55">
        <f t="shared" si="101"/>
        <v>80</v>
      </c>
      <c r="G160" s="6" t="str">
        <f t="shared" si="41"/>
        <v>Rheem2020Prem80</v>
      </c>
      <c r="H160" s="116">
        <f t="shared" si="42"/>
        <v>0</v>
      </c>
      <c r="I160" s="154" t="str">
        <f t="shared" si="43"/>
        <v>DirectEnergyECEPH8015</v>
      </c>
      <c r="J160" s="91" t="s">
        <v>188</v>
      </c>
      <c r="K160" s="32">
        <v>4</v>
      </c>
      <c r="L160" s="75">
        <f t="shared" si="96"/>
        <v>27</v>
      </c>
      <c r="M160" s="12" t="s">
        <v>346</v>
      </c>
      <c r="N160" s="62">
        <f t="shared" si="102"/>
        <v>4</v>
      </c>
      <c r="O160" s="169">
        <f t="shared" si="83"/>
        <v>2700462</v>
      </c>
      <c r="P160" s="59" t="str">
        <f t="shared" si="34"/>
        <v>ECEPH80 T2 RH375-15  (80 gal)</v>
      </c>
      <c r="Q160" s="153">
        <f t="shared" si="84"/>
        <v>1</v>
      </c>
      <c r="R160" s="13" t="s">
        <v>402</v>
      </c>
      <c r="S160" s="14">
        <v>80</v>
      </c>
      <c r="T160" s="99"/>
      <c r="U160" s="80" t="s">
        <v>276</v>
      </c>
      <c r="V160" s="85" t="str">
        <f t="shared" si="85"/>
        <v>Rheem2020Prem80</v>
      </c>
      <c r="W160" s="115">
        <v>0</v>
      </c>
      <c r="X160" s="46">
        <v>4</v>
      </c>
      <c r="Y160" s="47">
        <v>44127</v>
      </c>
      <c r="Z160" s="44"/>
      <c r="AA160" s="126" t="str">
        <f t="shared" si="25"/>
        <v>2,     2700462,   "ECEPH80 T2 RH375-15  (80 gal)"</v>
      </c>
      <c r="AB160" s="128" t="str">
        <f t="shared" si="99"/>
        <v>DirectEnergy</v>
      </c>
      <c r="AC160" s="130" t="s">
        <v>471</v>
      </c>
      <c r="AD160" s="173">
        <f t="shared" si="87"/>
        <v>1</v>
      </c>
      <c r="AE160" s="126" t="str">
        <f t="shared" si="26"/>
        <v xml:space="preserve">          case  ECEPH80 T2 RH375-15  (80 gal)   :   "DirectEnergyECEPH8015"</v>
      </c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</row>
    <row r="161" spans="3:1039" s="6" customFormat="1" ht="15" customHeight="1" x14ac:dyDescent="0.25">
      <c r="C161" s="120" t="str">
        <f t="shared" si="37"/>
        <v>Direct Energy</v>
      </c>
      <c r="D161" s="120" t="str">
        <f t="shared" si="38"/>
        <v>ECEPH40 T2 RH375-30  (40 gal)</v>
      </c>
      <c r="E161" s="120">
        <f t="shared" si="39"/>
        <v>2700559</v>
      </c>
      <c r="F161" s="55">
        <f t="shared" si="101"/>
        <v>40</v>
      </c>
      <c r="G161" s="6" t="str">
        <f t="shared" si="41"/>
        <v>Rheem2020Prem40</v>
      </c>
      <c r="H161" s="116">
        <f t="shared" si="42"/>
        <v>0</v>
      </c>
      <c r="I161" s="154" t="str">
        <f t="shared" si="43"/>
        <v>DirectEnergyECEPH4030</v>
      </c>
      <c r="J161" s="91" t="s">
        <v>188</v>
      </c>
      <c r="K161" s="32">
        <v>4</v>
      </c>
      <c r="L161" s="75">
        <f t="shared" si="96"/>
        <v>27</v>
      </c>
      <c r="M161" s="12" t="s">
        <v>346</v>
      </c>
      <c r="N161" s="62">
        <f t="shared" si="102"/>
        <v>5</v>
      </c>
      <c r="O161" s="169">
        <f t="shared" si="83"/>
        <v>2700559</v>
      </c>
      <c r="P161" s="59" t="str">
        <f t="shared" si="34"/>
        <v>ECEPH40 T2 RH375-30  (40 gal)</v>
      </c>
      <c r="Q161" s="153">
        <f t="shared" si="84"/>
        <v>1</v>
      </c>
      <c r="R161" s="13" t="s">
        <v>403</v>
      </c>
      <c r="S161" s="14">
        <v>40</v>
      </c>
      <c r="T161" s="99"/>
      <c r="U161" s="80" t="s">
        <v>273</v>
      </c>
      <c r="V161" s="85" t="str">
        <f t="shared" si="85"/>
        <v>Rheem2020Prem40</v>
      </c>
      <c r="W161" s="115">
        <v>0</v>
      </c>
      <c r="X161" s="46">
        <v>2</v>
      </c>
      <c r="Y161" s="47">
        <v>44127</v>
      </c>
      <c r="Z161" s="44"/>
      <c r="AA161" s="126" t="str">
        <f t="shared" si="25"/>
        <v>2,     2700559,   "ECEPH40 T2 RH375-30  (40 gal)"</v>
      </c>
      <c r="AB161" s="128" t="str">
        <f t="shared" si="99"/>
        <v>DirectEnergy</v>
      </c>
      <c r="AC161" s="130" t="s">
        <v>472</v>
      </c>
      <c r="AD161" s="173">
        <f t="shared" si="87"/>
        <v>1</v>
      </c>
      <c r="AE161" s="126" t="str">
        <f t="shared" si="26"/>
        <v xml:space="preserve">          case  ECEPH40 T2 RH375-30  (40 gal)   :   "DirectEnergyECEPH4030"</v>
      </c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</row>
    <row r="162" spans="3:1039" s="6" customFormat="1" ht="15" customHeight="1" x14ac:dyDescent="0.25">
      <c r="C162" s="120" t="str">
        <f t="shared" si="37"/>
        <v>Direct Energy</v>
      </c>
      <c r="D162" s="120" t="str">
        <f t="shared" si="38"/>
        <v>ECEPH50 T2 RH375-30  (50 gal)</v>
      </c>
      <c r="E162" s="120">
        <f t="shared" si="39"/>
        <v>2700660</v>
      </c>
      <c r="F162" s="55">
        <f t="shared" si="101"/>
        <v>50</v>
      </c>
      <c r="G162" s="6" t="str">
        <f t="shared" si="41"/>
        <v>Rheem2020Prem50</v>
      </c>
      <c r="H162" s="116">
        <f t="shared" si="42"/>
        <v>0</v>
      </c>
      <c r="I162" s="154" t="str">
        <f t="shared" si="43"/>
        <v>DirectEnergyECEPH5030</v>
      </c>
      <c r="J162" s="91" t="s">
        <v>188</v>
      </c>
      <c r="K162" s="32">
        <v>4</v>
      </c>
      <c r="L162" s="75">
        <f t="shared" si="96"/>
        <v>27</v>
      </c>
      <c r="M162" s="12" t="s">
        <v>346</v>
      </c>
      <c r="N162" s="62">
        <f t="shared" si="102"/>
        <v>6</v>
      </c>
      <c r="O162" s="169">
        <f t="shared" si="83"/>
        <v>2700660</v>
      </c>
      <c r="P162" s="59" t="str">
        <f t="shared" si="34"/>
        <v>ECEPH50 T2 RH375-30  (50 gal)</v>
      </c>
      <c r="Q162" s="153">
        <f t="shared" si="84"/>
        <v>1</v>
      </c>
      <c r="R162" s="13" t="s">
        <v>404</v>
      </c>
      <c r="S162" s="14">
        <v>50</v>
      </c>
      <c r="T162" s="99"/>
      <c r="U162" s="80" t="s">
        <v>274</v>
      </c>
      <c r="V162" s="85" t="str">
        <f t="shared" si="85"/>
        <v>Rheem2020Prem50</v>
      </c>
      <c r="W162" s="115">
        <v>0</v>
      </c>
      <c r="X162" s="46" t="s">
        <v>8</v>
      </c>
      <c r="Y162" s="47">
        <v>44127</v>
      </c>
      <c r="Z162" s="44"/>
      <c r="AA162" s="126" t="str">
        <f t="shared" si="25"/>
        <v>2,     2700660,   "ECEPH50 T2 RH375-30  (50 gal)"</v>
      </c>
      <c r="AB162" s="128" t="str">
        <f t="shared" si="99"/>
        <v>DirectEnergy</v>
      </c>
      <c r="AC162" s="130" t="s">
        <v>473</v>
      </c>
      <c r="AD162" s="173">
        <f t="shared" si="87"/>
        <v>1</v>
      </c>
      <c r="AE162" s="126" t="str">
        <f t="shared" si="26"/>
        <v xml:space="preserve">          case  ECEPH50 T2 RH375-30  (50 gal)   :   "DirectEnergyECEPH5030"</v>
      </c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</row>
    <row r="163" spans="3:1039" s="6" customFormat="1" ht="15" customHeight="1" x14ac:dyDescent="0.25">
      <c r="C163" s="120" t="str">
        <f t="shared" si="37"/>
        <v>Direct Energy</v>
      </c>
      <c r="D163" s="120" t="str">
        <f t="shared" si="38"/>
        <v>ECEPH65 T2 RH375-30  (65 gal)</v>
      </c>
      <c r="E163" s="120">
        <f t="shared" si="39"/>
        <v>2700761</v>
      </c>
      <c r="F163" s="55">
        <f t="shared" si="101"/>
        <v>65</v>
      </c>
      <c r="G163" s="6" t="str">
        <f t="shared" si="41"/>
        <v>Rheem2020Prem65</v>
      </c>
      <c r="H163" s="116">
        <f t="shared" si="42"/>
        <v>0</v>
      </c>
      <c r="I163" s="154" t="str">
        <f t="shared" si="43"/>
        <v>DirectEnergyECEPH6530</v>
      </c>
      <c r="J163" s="91" t="s">
        <v>188</v>
      </c>
      <c r="K163" s="32">
        <v>4</v>
      </c>
      <c r="L163" s="75">
        <f t="shared" si="96"/>
        <v>27</v>
      </c>
      <c r="M163" s="12" t="s">
        <v>346</v>
      </c>
      <c r="N163" s="62">
        <f t="shared" si="102"/>
        <v>7</v>
      </c>
      <c r="O163" s="169">
        <f t="shared" si="83"/>
        <v>2700761</v>
      </c>
      <c r="P163" s="59" t="str">
        <f t="shared" si="34"/>
        <v>ECEPH65 T2 RH375-30  (65 gal)</v>
      </c>
      <c r="Q163" s="153">
        <f t="shared" si="84"/>
        <v>1</v>
      </c>
      <c r="R163" s="13" t="s">
        <v>405</v>
      </c>
      <c r="S163" s="14">
        <v>65</v>
      </c>
      <c r="T163" s="99"/>
      <c r="U163" s="80" t="s">
        <v>275</v>
      </c>
      <c r="V163" s="85" t="str">
        <f t="shared" si="85"/>
        <v>Rheem2020Prem65</v>
      </c>
      <c r="W163" s="115">
        <v>0</v>
      </c>
      <c r="X163" s="46" t="s">
        <v>8</v>
      </c>
      <c r="Y163" s="47">
        <v>44127</v>
      </c>
      <c r="Z163" s="44"/>
      <c r="AA163" s="126" t="str">
        <f t="shared" si="25"/>
        <v>2,     2700761,   "ECEPH65 T2 RH375-30  (65 gal)"</v>
      </c>
      <c r="AB163" s="128" t="str">
        <f t="shared" si="99"/>
        <v>DirectEnergy</v>
      </c>
      <c r="AC163" s="130" t="s">
        <v>474</v>
      </c>
      <c r="AD163" s="173">
        <f t="shared" si="87"/>
        <v>1</v>
      </c>
      <c r="AE163" s="126" t="str">
        <f t="shared" si="26"/>
        <v xml:space="preserve">          case  ECEPH65 T2 RH375-30  (65 gal)   :   "DirectEnergyECEPH6530"</v>
      </c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</row>
    <row r="164" spans="3:1039" s="6" customFormat="1" ht="15" customHeight="1" x14ac:dyDescent="0.25">
      <c r="C164" s="120" t="str">
        <f t="shared" si="37"/>
        <v>Direct Energy</v>
      </c>
      <c r="D164" s="120" t="str">
        <f t="shared" si="38"/>
        <v>ECEPH80 T2 RH375-30  (80 gal)</v>
      </c>
      <c r="E164" s="120">
        <f t="shared" si="39"/>
        <v>2700862</v>
      </c>
      <c r="F164" s="55">
        <f t="shared" si="101"/>
        <v>80</v>
      </c>
      <c r="G164" s="6" t="str">
        <f t="shared" si="41"/>
        <v>Rheem2020Prem80</v>
      </c>
      <c r="H164" s="116">
        <f t="shared" si="42"/>
        <v>0</v>
      </c>
      <c r="I164" s="154" t="str">
        <f t="shared" si="43"/>
        <v>DirectEnergyECEPH8030</v>
      </c>
      <c r="J164" s="91" t="s">
        <v>188</v>
      </c>
      <c r="K164" s="32">
        <v>4</v>
      </c>
      <c r="L164" s="75">
        <f t="shared" si="96"/>
        <v>27</v>
      </c>
      <c r="M164" s="12" t="s">
        <v>346</v>
      </c>
      <c r="N164" s="62">
        <f t="shared" si="102"/>
        <v>8</v>
      </c>
      <c r="O164" s="169">
        <f t="shared" si="83"/>
        <v>2700862</v>
      </c>
      <c r="P164" s="59" t="str">
        <f t="shared" si="34"/>
        <v>ECEPH80 T2 RH375-30  (80 gal)</v>
      </c>
      <c r="Q164" s="153">
        <f t="shared" si="84"/>
        <v>1</v>
      </c>
      <c r="R164" s="13" t="s">
        <v>406</v>
      </c>
      <c r="S164" s="14">
        <v>80</v>
      </c>
      <c r="T164" s="99"/>
      <c r="U164" s="80" t="s">
        <v>276</v>
      </c>
      <c r="V164" s="85" t="str">
        <f t="shared" si="85"/>
        <v>Rheem2020Prem80</v>
      </c>
      <c r="W164" s="115">
        <v>0</v>
      </c>
      <c r="X164" s="46">
        <v>4</v>
      </c>
      <c r="Y164" s="47">
        <v>44127</v>
      </c>
      <c r="Z164" s="44"/>
      <c r="AA164" s="126" t="str">
        <f t="shared" si="25"/>
        <v>2,     2700862,   "ECEPH80 T2 RH375-30  (80 gal)"</v>
      </c>
      <c r="AB164" s="128" t="str">
        <f t="shared" si="99"/>
        <v>DirectEnergy</v>
      </c>
      <c r="AC164" s="130" t="s">
        <v>475</v>
      </c>
      <c r="AD164" s="173">
        <f t="shared" si="87"/>
        <v>1</v>
      </c>
      <c r="AE164" s="126" t="str">
        <f t="shared" si="26"/>
        <v xml:space="preserve">          case  ECEPH80 T2 RH375-30  (80 gal)   :   "DirectEnergyECEPH8030"</v>
      </c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</row>
    <row r="165" spans="3:1039" s="6" customFormat="1" ht="15" customHeight="1" x14ac:dyDescent="0.25">
      <c r="C165" s="120" t="str">
        <f t="shared" si="37"/>
        <v>Direct Energy</v>
      </c>
      <c r="D165" s="120" t="str">
        <f t="shared" si="38"/>
        <v>ECEPH40 T2 RH375-SO  (40 gal)</v>
      </c>
      <c r="E165" s="120">
        <f t="shared" si="39"/>
        <v>2700959</v>
      </c>
      <c r="F165" s="55">
        <f t="shared" si="101"/>
        <v>40</v>
      </c>
      <c r="G165" s="6" t="str">
        <f t="shared" si="41"/>
        <v>Rheem2020Prem40</v>
      </c>
      <c r="H165" s="116">
        <f t="shared" si="42"/>
        <v>0</v>
      </c>
      <c r="I165" s="154" t="str">
        <f t="shared" si="43"/>
        <v>DirectEnergyECEPH40SO</v>
      </c>
      <c r="J165" s="91" t="s">
        <v>188</v>
      </c>
      <c r="K165" s="32">
        <v>4</v>
      </c>
      <c r="L165" s="75">
        <f t="shared" si="96"/>
        <v>27</v>
      </c>
      <c r="M165" s="12" t="s">
        <v>346</v>
      </c>
      <c r="N165" s="62">
        <f t="shared" si="102"/>
        <v>9</v>
      </c>
      <c r="O165" s="169">
        <f t="shared" si="83"/>
        <v>2700959</v>
      </c>
      <c r="P165" s="59" t="str">
        <f t="shared" ref="P165:P323" si="103">R165 &amp; "  (" &amp; S165 &amp; " gal)"</f>
        <v>ECEPH40 T2 RH375-SO  (40 gal)</v>
      </c>
      <c r="Q165" s="153">
        <f t="shared" si="84"/>
        <v>1</v>
      </c>
      <c r="R165" s="13" t="s">
        <v>407</v>
      </c>
      <c r="S165" s="14">
        <v>40</v>
      </c>
      <c r="T165" s="99"/>
      <c r="U165" s="80" t="s">
        <v>273</v>
      </c>
      <c r="V165" s="85" t="str">
        <f t="shared" si="85"/>
        <v>Rheem2020Prem40</v>
      </c>
      <c r="W165" s="115">
        <v>0</v>
      </c>
      <c r="X165" s="46">
        <v>2</v>
      </c>
      <c r="Y165" s="47">
        <v>44127</v>
      </c>
      <c r="Z165" s="44"/>
      <c r="AA165" s="126" t="str">
        <f t="shared" si="25"/>
        <v>2,     2700959,   "ECEPH40 T2 RH375-SO  (40 gal)"</v>
      </c>
      <c r="AB165" s="128" t="str">
        <f t="shared" si="99"/>
        <v>DirectEnergy</v>
      </c>
      <c r="AC165" s="130" t="s">
        <v>476</v>
      </c>
      <c r="AD165" s="173">
        <f t="shared" si="87"/>
        <v>1</v>
      </c>
      <c r="AE165" s="126" t="str">
        <f t="shared" si="26"/>
        <v xml:space="preserve">          case  ECEPH40 T2 RH375-SO  (40 gal)   :   "DirectEnergyECEPH40SO"</v>
      </c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</row>
    <row r="166" spans="3:1039" s="6" customFormat="1" ht="15" customHeight="1" x14ac:dyDescent="0.25">
      <c r="C166" s="120" t="str">
        <f t="shared" si="37"/>
        <v>Direct Energy</v>
      </c>
      <c r="D166" s="120" t="str">
        <f t="shared" si="38"/>
        <v>ECEPH50 T2 RH375-SO  (50 gal)</v>
      </c>
      <c r="E166" s="120">
        <f t="shared" si="39"/>
        <v>2701060</v>
      </c>
      <c r="F166" s="55">
        <f t="shared" si="101"/>
        <v>50</v>
      </c>
      <c r="G166" s="6" t="str">
        <f t="shared" si="41"/>
        <v>Rheem2020Prem50</v>
      </c>
      <c r="H166" s="116">
        <f t="shared" si="42"/>
        <v>0</v>
      </c>
      <c r="I166" s="154" t="str">
        <f t="shared" si="43"/>
        <v>DirectEnergyECEPH50SO</v>
      </c>
      <c r="J166" s="91" t="s">
        <v>188</v>
      </c>
      <c r="K166" s="32">
        <v>4</v>
      </c>
      <c r="L166" s="75">
        <f t="shared" si="96"/>
        <v>27</v>
      </c>
      <c r="M166" s="12" t="s">
        <v>346</v>
      </c>
      <c r="N166" s="62">
        <f t="shared" si="102"/>
        <v>10</v>
      </c>
      <c r="O166" s="169">
        <f t="shared" si="83"/>
        <v>2701060</v>
      </c>
      <c r="P166" s="59" t="str">
        <f t="shared" si="103"/>
        <v>ECEPH50 T2 RH375-SO  (50 gal)</v>
      </c>
      <c r="Q166" s="153">
        <f t="shared" si="84"/>
        <v>1</v>
      </c>
      <c r="R166" s="13" t="s">
        <v>408</v>
      </c>
      <c r="S166" s="14">
        <v>50</v>
      </c>
      <c r="T166" s="99"/>
      <c r="U166" s="80" t="s">
        <v>274</v>
      </c>
      <c r="V166" s="85" t="str">
        <f t="shared" si="85"/>
        <v>Rheem2020Prem50</v>
      </c>
      <c r="W166" s="115">
        <v>0</v>
      </c>
      <c r="X166" s="46" t="s">
        <v>8</v>
      </c>
      <c r="Y166" s="47">
        <v>44127</v>
      </c>
      <c r="Z166" s="44"/>
      <c r="AA166" s="126" t="str">
        <f t="shared" si="25"/>
        <v>2,     2701060,   "ECEPH50 T2 RH375-SO  (50 gal)"</v>
      </c>
      <c r="AB166" s="128" t="str">
        <f t="shared" si="99"/>
        <v>DirectEnergy</v>
      </c>
      <c r="AC166" s="130" t="s">
        <v>477</v>
      </c>
      <c r="AD166" s="173">
        <f t="shared" si="87"/>
        <v>1</v>
      </c>
      <c r="AE166" s="126" t="str">
        <f t="shared" si="26"/>
        <v xml:space="preserve">          case  ECEPH50 T2 RH375-SO  (50 gal)   :   "DirectEnergyECEPH50SO"</v>
      </c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</row>
    <row r="167" spans="3:1039" s="6" customFormat="1" ht="15" customHeight="1" x14ac:dyDescent="0.25">
      <c r="C167" s="120" t="str">
        <f t="shared" si="37"/>
        <v>Direct Energy</v>
      </c>
      <c r="D167" s="120" t="str">
        <f t="shared" si="38"/>
        <v>ECEPH65 T2 RH375-SO  (65 gal)</v>
      </c>
      <c r="E167" s="120">
        <f t="shared" si="39"/>
        <v>2701161</v>
      </c>
      <c r="F167" s="55">
        <f t="shared" si="101"/>
        <v>65</v>
      </c>
      <c r="G167" s="6" t="str">
        <f t="shared" si="41"/>
        <v>Rheem2020Prem65</v>
      </c>
      <c r="H167" s="116">
        <f t="shared" si="42"/>
        <v>0</v>
      </c>
      <c r="I167" s="154" t="str">
        <f t="shared" si="43"/>
        <v>DirectEnergyECEPH65SO</v>
      </c>
      <c r="J167" s="91" t="s">
        <v>188</v>
      </c>
      <c r="K167" s="32">
        <v>4</v>
      </c>
      <c r="L167" s="75">
        <f t="shared" si="96"/>
        <v>27</v>
      </c>
      <c r="M167" s="12" t="s">
        <v>346</v>
      </c>
      <c r="N167" s="62">
        <f t="shared" si="102"/>
        <v>11</v>
      </c>
      <c r="O167" s="169">
        <f t="shared" si="83"/>
        <v>2701161</v>
      </c>
      <c r="P167" s="59" t="str">
        <f t="shared" si="103"/>
        <v>ECEPH65 T2 RH375-SO  (65 gal)</v>
      </c>
      <c r="Q167" s="153">
        <f t="shared" si="84"/>
        <v>1</v>
      </c>
      <c r="R167" s="13" t="s">
        <v>409</v>
      </c>
      <c r="S167" s="14">
        <v>65</v>
      </c>
      <c r="T167" s="99"/>
      <c r="U167" s="80" t="s">
        <v>275</v>
      </c>
      <c r="V167" s="85" t="str">
        <f t="shared" si="85"/>
        <v>Rheem2020Prem65</v>
      </c>
      <c r="W167" s="115">
        <v>0</v>
      </c>
      <c r="X167" s="46" t="s">
        <v>8</v>
      </c>
      <c r="Y167" s="47">
        <v>44127</v>
      </c>
      <c r="Z167" s="44"/>
      <c r="AA167" s="126" t="str">
        <f t="shared" si="25"/>
        <v>2,     2701161,   "ECEPH65 T2 RH375-SO  (65 gal)"</v>
      </c>
      <c r="AB167" s="128" t="str">
        <f t="shared" si="99"/>
        <v>DirectEnergy</v>
      </c>
      <c r="AC167" s="130" t="s">
        <v>478</v>
      </c>
      <c r="AD167" s="173">
        <f t="shared" si="87"/>
        <v>1</v>
      </c>
      <c r="AE167" s="126" t="str">
        <f t="shared" si="26"/>
        <v xml:space="preserve">          case  ECEPH65 T2 RH375-SO  (65 gal)   :   "DirectEnergyECEPH65SO"</v>
      </c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</row>
    <row r="168" spans="3:1039" s="6" customFormat="1" ht="15" customHeight="1" x14ac:dyDescent="0.25">
      <c r="C168" s="120" t="str">
        <f t="shared" si="37"/>
        <v>Direct Energy</v>
      </c>
      <c r="D168" s="120" t="str">
        <f t="shared" si="38"/>
        <v>ECEPH80 T2 RH375-SO  (80 gal)</v>
      </c>
      <c r="E168" s="120">
        <f t="shared" si="39"/>
        <v>2701262</v>
      </c>
      <c r="F168" s="55">
        <f t="shared" si="101"/>
        <v>80</v>
      </c>
      <c r="G168" s="6" t="str">
        <f t="shared" si="41"/>
        <v>Rheem2020Prem80</v>
      </c>
      <c r="H168" s="116">
        <f t="shared" si="42"/>
        <v>0</v>
      </c>
      <c r="I168" s="154" t="str">
        <f t="shared" si="43"/>
        <v>DirectEnergyECEPH80SO</v>
      </c>
      <c r="J168" s="91" t="s">
        <v>188</v>
      </c>
      <c r="K168" s="32">
        <v>4</v>
      </c>
      <c r="L168" s="75">
        <f t="shared" si="96"/>
        <v>27</v>
      </c>
      <c r="M168" s="12" t="s">
        <v>346</v>
      </c>
      <c r="N168" s="62">
        <f t="shared" si="102"/>
        <v>12</v>
      </c>
      <c r="O168" s="169">
        <f t="shared" si="83"/>
        <v>2701262</v>
      </c>
      <c r="P168" s="59" t="str">
        <f t="shared" si="103"/>
        <v>ECEPH80 T2 RH375-SO  (80 gal)</v>
      </c>
      <c r="Q168" s="153">
        <f t="shared" si="84"/>
        <v>1</v>
      </c>
      <c r="R168" s="13" t="s">
        <v>410</v>
      </c>
      <c r="S168" s="14">
        <v>80</v>
      </c>
      <c r="T168" s="99"/>
      <c r="U168" s="80" t="s">
        <v>276</v>
      </c>
      <c r="V168" s="85" t="str">
        <f t="shared" si="85"/>
        <v>Rheem2020Prem80</v>
      </c>
      <c r="W168" s="115">
        <v>0</v>
      </c>
      <c r="X168" s="46">
        <v>4</v>
      </c>
      <c r="Y168" s="47">
        <v>44127</v>
      </c>
      <c r="Z168" s="44"/>
      <c r="AA168" s="126" t="str">
        <f t="shared" si="25"/>
        <v>2,     2701262,   "ECEPH80 T2 RH375-SO  (80 gal)"</v>
      </c>
      <c r="AB168" s="128" t="str">
        <f t="shared" si="99"/>
        <v>DirectEnergy</v>
      </c>
      <c r="AC168" s="130" t="s">
        <v>479</v>
      </c>
      <c r="AD168" s="173">
        <f t="shared" si="87"/>
        <v>1</v>
      </c>
      <c r="AE168" s="126" t="str">
        <f t="shared" si="26"/>
        <v xml:space="preserve">          case  ECEPH80 T2 RH375-SO  (80 gal)   :   "DirectEnergyECEPH80SO"</v>
      </c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</row>
    <row r="169" spans="3:1039" s="6" customFormat="1" ht="15" customHeight="1" x14ac:dyDescent="0.25">
      <c r="C169" s="120" t="str">
        <f t="shared" si="37"/>
        <v>Direct Energy</v>
      </c>
      <c r="D169" s="120" t="str">
        <f t="shared" si="38"/>
        <v>ECE H40 T2 RH310BM  (40 gal)</v>
      </c>
      <c r="E169" s="120">
        <f t="shared" si="39"/>
        <v>2701363</v>
      </c>
      <c r="F169" s="55">
        <f t="shared" si="101"/>
        <v>40</v>
      </c>
      <c r="G169" s="6" t="str">
        <f t="shared" si="41"/>
        <v>Rheem2020Build40</v>
      </c>
      <c r="H169" s="116">
        <f t="shared" si="42"/>
        <v>0</v>
      </c>
      <c r="I169" s="154" t="str">
        <f t="shared" si="43"/>
        <v>DirectEnergyECEH40</v>
      </c>
      <c r="J169" s="91" t="s">
        <v>188</v>
      </c>
      <c r="K169" s="32">
        <v>3</v>
      </c>
      <c r="L169" s="75">
        <f t="shared" si="96"/>
        <v>27</v>
      </c>
      <c r="M169" s="12" t="s">
        <v>346</v>
      </c>
      <c r="N169" s="62">
        <f t="shared" si="102"/>
        <v>13</v>
      </c>
      <c r="O169" s="169">
        <f t="shared" si="83"/>
        <v>2701363</v>
      </c>
      <c r="P169" s="59" t="str">
        <f t="shared" si="103"/>
        <v>ECE H40 T2 RH310BM  (40 gal)</v>
      </c>
      <c r="Q169" s="153">
        <f t="shared" si="84"/>
        <v>1</v>
      </c>
      <c r="R169" s="10" t="s">
        <v>411</v>
      </c>
      <c r="S169" s="11">
        <v>40</v>
      </c>
      <c r="T169" s="30"/>
      <c r="U169" s="80" t="s">
        <v>277</v>
      </c>
      <c r="V169" s="85" t="str">
        <f t="shared" si="85"/>
        <v>Rheem2020Build40</v>
      </c>
      <c r="W169" s="115">
        <v>0</v>
      </c>
      <c r="X169" s="42">
        <v>2</v>
      </c>
      <c r="Y169" s="43">
        <v>44127</v>
      </c>
      <c r="Z169" s="44"/>
      <c r="AA169" s="126" t="str">
        <f t="shared" si="25"/>
        <v>2,     2701363,   "ECE H40 T2 RH310BM  (40 gal)"</v>
      </c>
      <c r="AB169" s="128" t="str">
        <f t="shared" si="99"/>
        <v>DirectEnergy</v>
      </c>
      <c r="AC169" s="130" t="s">
        <v>480</v>
      </c>
      <c r="AD169" s="173">
        <f t="shared" si="87"/>
        <v>1</v>
      </c>
      <c r="AE169" s="126" t="str">
        <f t="shared" si="26"/>
        <v xml:space="preserve">          case  ECE H40 T2 RH310BM  (40 gal)   :   "DirectEnergyECEH40"</v>
      </c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</row>
    <row r="170" spans="3:1039" s="6" customFormat="1" ht="15" customHeight="1" x14ac:dyDescent="0.25">
      <c r="C170" s="120" t="str">
        <f t="shared" si="37"/>
        <v>Direct Energy</v>
      </c>
      <c r="D170" s="120" t="str">
        <f t="shared" si="38"/>
        <v>ECE H50 T2 RH310BM  (50 gal)</v>
      </c>
      <c r="E170" s="120">
        <f t="shared" si="39"/>
        <v>2701464</v>
      </c>
      <c r="F170" s="55">
        <f t="shared" si="101"/>
        <v>50</v>
      </c>
      <c r="G170" s="6" t="str">
        <f t="shared" si="41"/>
        <v>Rheem2020Build50</v>
      </c>
      <c r="H170" s="116">
        <f t="shared" si="42"/>
        <v>0</v>
      </c>
      <c r="I170" s="154" t="str">
        <f t="shared" si="43"/>
        <v>DirectEnergyECEH50</v>
      </c>
      <c r="J170" s="91" t="s">
        <v>188</v>
      </c>
      <c r="K170" s="32">
        <v>3</v>
      </c>
      <c r="L170" s="75">
        <f t="shared" si="96"/>
        <v>27</v>
      </c>
      <c r="M170" s="12" t="s">
        <v>346</v>
      </c>
      <c r="N170" s="62">
        <f t="shared" si="102"/>
        <v>14</v>
      </c>
      <c r="O170" s="169">
        <f t="shared" si="83"/>
        <v>2701464</v>
      </c>
      <c r="P170" s="59" t="str">
        <f t="shared" si="103"/>
        <v>ECE H50 T2 RH310BM  (50 gal)</v>
      </c>
      <c r="Q170" s="153">
        <f t="shared" si="84"/>
        <v>1</v>
      </c>
      <c r="R170" s="10" t="s">
        <v>355</v>
      </c>
      <c r="S170" s="11">
        <v>50</v>
      </c>
      <c r="T170" s="30"/>
      <c r="U170" s="80" t="s">
        <v>278</v>
      </c>
      <c r="V170" s="85" t="str">
        <f t="shared" si="85"/>
        <v>Rheem2020Build50</v>
      </c>
      <c r="W170" s="115">
        <v>0</v>
      </c>
      <c r="X170" s="42" t="s">
        <v>8</v>
      </c>
      <c r="Y170" s="43">
        <v>44127</v>
      </c>
      <c r="Z170" s="44"/>
      <c r="AA170" s="126" t="str">
        <f t="shared" si="25"/>
        <v>2,     2701464,   "ECE H50 T2 RH310BM  (50 gal)"</v>
      </c>
      <c r="AB170" s="128" t="str">
        <f t="shared" si="99"/>
        <v>DirectEnergy</v>
      </c>
      <c r="AC170" s="130" t="s">
        <v>481</v>
      </c>
      <c r="AD170" s="173">
        <f t="shared" si="87"/>
        <v>1</v>
      </c>
      <c r="AE170" s="126" t="str">
        <f t="shared" si="26"/>
        <v xml:space="preserve">          case  ECE H50 T2 RH310BM  (50 gal)   :   "DirectEnergyECEH50"</v>
      </c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</row>
    <row r="171" spans="3:1039" s="6" customFormat="1" ht="15" customHeight="1" x14ac:dyDescent="0.25">
      <c r="C171" s="120" t="str">
        <f t="shared" si="37"/>
        <v>Direct Energy</v>
      </c>
      <c r="D171" s="120" t="str">
        <f t="shared" si="38"/>
        <v>ECE H65 T2 RH310BM  (65 gal)</v>
      </c>
      <c r="E171" s="120">
        <f t="shared" si="39"/>
        <v>2701565</v>
      </c>
      <c r="F171" s="55">
        <f t="shared" si="101"/>
        <v>65</v>
      </c>
      <c r="G171" s="6" t="str">
        <f t="shared" si="41"/>
        <v>Rheem2020Build65</v>
      </c>
      <c r="H171" s="116">
        <f t="shared" si="42"/>
        <v>0</v>
      </c>
      <c r="I171" s="154" t="str">
        <f t="shared" si="43"/>
        <v>DirectEnergyECEH65</v>
      </c>
      <c r="J171" s="91" t="s">
        <v>188</v>
      </c>
      <c r="K171" s="32">
        <v>3</v>
      </c>
      <c r="L171" s="75">
        <f t="shared" si="96"/>
        <v>27</v>
      </c>
      <c r="M171" s="12" t="s">
        <v>346</v>
      </c>
      <c r="N171" s="62">
        <f t="shared" si="102"/>
        <v>15</v>
      </c>
      <c r="O171" s="169">
        <f t="shared" si="83"/>
        <v>2701565</v>
      </c>
      <c r="P171" s="59" t="str">
        <f t="shared" si="103"/>
        <v>ECE H65 T2 RH310BM  (65 gal)</v>
      </c>
      <c r="Q171" s="153">
        <f t="shared" si="84"/>
        <v>1</v>
      </c>
      <c r="R171" s="10" t="s">
        <v>356</v>
      </c>
      <c r="S171" s="11">
        <v>65</v>
      </c>
      <c r="T171" s="30"/>
      <c r="U171" s="80" t="s">
        <v>279</v>
      </c>
      <c r="V171" s="85" t="str">
        <f t="shared" si="85"/>
        <v>Rheem2020Build65</v>
      </c>
      <c r="W171" s="115">
        <v>0</v>
      </c>
      <c r="X171" s="42" t="s">
        <v>8</v>
      </c>
      <c r="Y171" s="43">
        <v>44127</v>
      </c>
      <c r="Z171" s="44"/>
      <c r="AA171" s="126" t="str">
        <f t="shared" ref="AA171:AA329" si="104">"2,     "&amp;E171&amp;",   """&amp;P171&amp;""""</f>
        <v>2,     2701565,   "ECE H65 T2 RH310BM  (65 gal)"</v>
      </c>
      <c r="AB171" s="128" t="str">
        <f t="shared" si="99"/>
        <v>DirectEnergy</v>
      </c>
      <c r="AC171" s="130" t="s">
        <v>482</v>
      </c>
      <c r="AD171" s="173">
        <f t="shared" si="87"/>
        <v>1</v>
      </c>
      <c r="AE171" s="126" t="str">
        <f t="shared" ref="AE171:AE329" si="105">"          case  "&amp;D171&amp;"   :   """&amp;AC171&amp;""""</f>
        <v xml:space="preserve">          case  ECE H65 T2 RH310BM  (65 gal)   :   "DirectEnergyECEH65"</v>
      </c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</row>
    <row r="172" spans="3:1039" s="6" customFormat="1" ht="15" customHeight="1" x14ac:dyDescent="0.25">
      <c r="C172" s="120" t="str">
        <f t="shared" si="37"/>
        <v>Direct Energy</v>
      </c>
      <c r="D172" s="120" t="str">
        <f t="shared" si="38"/>
        <v>ECE H80 T2 RH310BM  (80 gal)</v>
      </c>
      <c r="E172" s="120">
        <f t="shared" si="39"/>
        <v>2701666</v>
      </c>
      <c r="F172" s="55">
        <f t="shared" si="101"/>
        <v>80</v>
      </c>
      <c r="G172" s="6" t="str">
        <f t="shared" si="41"/>
        <v>Rheem2020Build80</v>
      </c>
      <c r="H172" s="116">
        <f t="shared" si="42"/>
        <v>0</v>
      </c>
      <c r="I172" s="154" t="str">
        <f t="shared" si="43"/>
        <v>DirectEnergyECEH80</v>
      </c>
      <c r="J172" s="91" t="s">
        <v>188</v>
      </c>
      <c r="K172" s="32">
        <v>3</v>
      </c>
      <c r="L172" s="75">
        <f t="shared" si="96"/>
        <v>27</v>
      </c>
      <c r="M172" s="12" t="s">
        <v>346</v>
      </c>
      <c r="N172" s="62">
        <f t="shared" si="102"/>
        <v>16</v>
      </c>
      <c r="O172" s="169">
        <f t="shared" si="83"/>
        <v>2701666</v>
      </c>
      <c r="P172" s="59" t="str">
        <f t="shared" si="103"/>
        <v>ECE H80 T2 RH310BM  (80 gal)</v>
      </c>
      <c r="Q172" s="153">
        <f t="shared" si="84"/>
        <v>1</v>
      </c>
      <c r="R172" s="10" t="s">
        <v>412</v>
      </c>
      <c r="S172" s="11">
        <v>80</v>
      </c>
      <c r="T172" s="30"/>
      <c r="U172" s="80" t="s">
        <v>280</v>
      </c>
      <c r="V172" s="85" t="str">
        <f t="shared" si="85"/>
        <v>Rheem2020Build80</v>
      </c>
      <c r="W172" s="115">
        <v>0</v>
      </c>
      <c r="X172" s="42" t="s">
        <v>13</v>
      </c>
      <c r="Y172" s="43">
        <v>44127</v>
      </c>
      <c r="Z172" s="44"/>
      <c r="AA172" s="126" t="str">
        <f t="shared" si="104"/>
        <v>2,     2701666,   "ECE H80 T2 RH310BM  (80 gal)"</v>
      </c>
      <c r="AB172" s="128" t="str">
        <f t="shared" si="99"/>
        <v>DirectEnergy</v>
      </c>
      <c r="AC172" s="130" t="s">
        <v>483</v>
      </c>
      <c r="AD172" s="173">
        <f t="shared" si="87"/>
        <v>1</v>
      </c>
      <c r="AE172" s="126" t="str">
        <f t="shared" si="105"/>
        <v xml:space="preserve">          case  ECE H80 T2 RH310BM  (80 gal)   :   "DirectEnergyECEH80"</v>
      </c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</row>
    <row r="173" spans="3:1039" s="6" customFormat="1" ht="15" customHeight="1" x14ac:dyDescent="0.25">
      <c r="C173" s="6" t="str">
        <f t="shared" si="37"/>
        <v>EcoSense</v>
      </c>
      <c r="D173" s="6" t="str">
        <f t="shared" si="38"/>
        <v>HB50ES  (50 gal)</v>
      </c>
      <c r="E173" s="6">
        <f t="shared" si="39"/>
        <v>1400121</v>
      </c>
      <c r="F173" s="55">
        <f t="shared" si="40"/>
        <v>50</v>
      </c>
      <c r="G173" s="6" t="str">
        <f t="shared" si="41"/>
        <v>RheemHB50</v>
      </c>
      <c r="H173" s="116">
        <f t="shared" si="42"/>
        <v>0</v>
      </c>
      <c r="I173" s="154" t="str">
        <f t="shared" si="43"/>
        <v>EcoSenseHB50ES</v>
      </c>
      <c r="J173" s="91" t="s">
        <v>188</v>
      </c>
      <c r="K173" s="32">
        <v>1</v>
      </c>
      <c r="L173" s="75">
        <f t="shared" si="96"/>
        <v>14</v>
      </c>
      <c r="M173" s="156" t="s">
        <v>98</v>
      </c>
      <c r="N173" s="61">
        <v>1</v>
      </c>
      <c r="O173" s="169">
        <f t="shared" si="83"/>
        <v>1400121</v>
      </c>
      <c r="P173" s="59" t="str">
        <f t="shared" si="103"/>
        <v>HB50ES  (50 gal)</v>
      </c>
      <c r="Q173" s="153">
        <f t="shared" si="84"/>
        <v>1</v>
      </c>
      <c r="R173" s="13" t="s">
        <v>137</v>
      </c>
      <c r="S173" s="14">
        <v>50</v>
      </c>
      <c r="T173" s="30" t="s">
        <v>91</v>
      </c>
      <c r="U173" s="80" t="s">
        <v>91</v>
      </c>
      <c r="V173" s="85" t="str">
        <f t="shared" si="85"/>
        <v>RheemHB50</v>
      </c>
      <c r="W173" s="115">
        <v>0</v>
      </c>
      <c r="X173" s="46" t="str">
        <f>[1]ESTAR_to_AWHS!I117</f>
        <v>4+</v>
      </c>
      <c r="Y173" s="47">
        <f>[1]ESTAR_to_AWHS!J117</f>
        <v>42591</v>
      </c>
      <c r="Z173" s="44" t="s">
        <v>88</v>
      </c>
      <c r="AA173" s="126" t="str">
        <f t="shared" si="104"/>
        <v>2,     1400121,   "HB50ES  (50 gal)"</v>
      </c>
      <c r="AB173" s="127" t="s">
        <v>98</v>
      </c>
      <c r="AC173" s="129" t="s">
        <v>484</v>
      </c>
      <c r="AD173" s="173">
        <f t="shared" si="87"/>
        <v>1</v>
      </c>
      <c r="AE173" s="126" t="str">
        <f t="shared" si="105"/>
        <v xml:space="preserve">          case  HB50ES  (50 gal)   :   "EcoSenseHB50ES"</v>
      </c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</row>
    <row r="174" spans="3:1039" s="6" customFormat="1" ht="15" customHeight="1" x14ac:dyDescent="0.25">
      <c r="C174" s="6" t="str">
        <f t="shared" ref="C174:C175" si="106">M174</f>
        <v>Friedrich</v>
      </c>
      <c r="D174" s="6" t="str">
        <f t="shared" ref="D174:D175" si="107">P174</f>
        <v>PRO H40 T2 FD310UM  (40 gal)</v>
      </c>
      <c r="E174" s="6">
        <f t="shared" ref="E174:E175" si="108">O174</f>
        <v>3100163</v>
      </c>
      <c r="F174" s="55">
        <f t="shared" ref="F174:F175" si="109">S174</f>
        <v>40</v>
      </c>
      <c r="G174" s="6" t="str">
        <f t="shared" ref="G174:G175" si="110">V174</f>
        <v>Rheem2020Build40</v>
      </c>
      <c r="H174" s="116">
        <f t="shared" ref="H174:H175" si="111">W174</f>
        <v>0</v>
      </c>
      <c r="I174" s="154" t="str">
        <f t="shared" ref="I174:I175" si="112">AC174</f>
        <v>FriedrichPROH40T2FD310UM</v>
      </c>
      <c r="J174" s="91" t="s">
        <v>188</v>
      </c>
      <c r="K174" s="189"/>
      <c r="L174" s="75">
        <f t="shared" si="96"/>
        <v>31</v>
      </c>
      <c r="M174" s="174" t="s">
        <v>940</v>
      </c>
      <c r="N174" s="183">
        <v>1</v>
      </c>
      <c r="O174" s="169">
        <f t="shared" si="83"/>
        <v>3100163</v>
      </c>
      <c r="P174" s="59" t="str">
        <f t="shared" ref="P174:P175" si="113">R174 &amp; "  (" &amp; S174 &amp; " gal)"</f>
        <v>PRO H40 T2 FD310UM  (40 gal)</v>
      </c>
      <c r="Q174" s="153">
        <f t="shared" si="84"/>
        <v>1</v>
      </c>
      <c r="R174" s="198" t="s">
        <v>988</v>
      </c>
      <c r="S174" s="178">
        <v>40</v>
      </c>
      <c r="T174" s="179"/>
      <c r="U174" s="179" t="s">
        <v>277</v>
      </c>
      <c r="V174" s="131" t="str">
        <f t="shared" si="85"/>
        <v>Rheem2020Build40</v>
      </c>
      <c r="W174" s="186">
        <v>0</v>
      </c>
      <c r="X174" s="200"/>
      <c r="Y174" s="201"/>
      <c r="Z174" s="187"/>
      <c r="AA174" s="126" t="str">
        <f t="shared" ref="AA174:AA175" si="114">"2,     "&amp;E174&amp;",   """&amp;P174&amp;""""</f>
        <v>2,     3100163,   "PRO H40 T2 FD310UM  (40 gal)"</v>
      </c>
      <c r="AB174" s="199" t="str">
        <f>M174</f>
        <v>Friedrich</v>
      </c>
      <c r="AC174" s="198" t="s">
        <v>1004</v>
      </c>
      <c r="AD174" s="173">
        <f t="shared" si="87"/>
        <v>1</v>
      </c>
      <c r="AE174" s="126" t="str">
        <f t="shared" ref="AE174:AE175" si="115">"          case  "&amp;D174&amp;"   :   """&amp;AC174&amp;""""</f>
        <v xml:space="preserve">          case  PRO H40 T2 FD310UM  (40 gal)   :   "FriedrichPROH40T2FD310UM"</v>
      </c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  <c r="UH174"/>
      <c r="UI174"/>
      <c r="UJ174"/>
      <c r="UK174"/>
      <c r="UL174"/>
      <c r="UM174"/>
      <c r="UN174"/>
      <c r="UO174"/>
      <c r="UP174"/>
      <c r="UQ174"/>
      <c r="UR174"/>
      <c r="US174"/>
      <c r="UT174"/>
      <c r="UU174"/>
      <c r="UV174"/>
      <c r="UW174"/>
      <c r="UX174"/>
      <c r="UY174"/>
      <c r="UZ174"/>
      <c r="VA174"/>
      <c r="VB174"/>
      <c r="VC174"/>
      <c r="VD174"/>
      <c r="VE174"/>
      <c r="VF174"/>
      <c r="VG174"/>
      <c r="VH174"/>
      <c r="VI174"/>
      <c r="VJ174"/>
      <c r="VK174"/>
      <c r="VL174"/>
      <c r="VM174"/>
      <c r="VN174"/>
      <c r="VO174"/>
      <c r="VP174"/>
      <c r="VQ174"/>
      <c r="VR174"/>
      <c r="VS174"/>
      <c r="VT174"/>
      <c r="VU174"/>
      <c r="VV174"/>
      <c r="VW174"/>
      <c r="VX174"/>
      <c r="VY174"/>
      <c r="VZ174"/>
      <c r="WA174"/>
      <c r="WB174"/>
      <c r="WC174"/>
      <c r="WD174"/>
      <c r="WE174"/>
      <c r="WF174"/>
      <c r="WG174"/>
      <c r="WH174"/>
      <c r="WI174"/>
      <c r="WJ174"/>
      <c r="WK174"/>
      <c r="WL174"/>
      <c r="WM174"/>
      <c r="WN174"/>
      <c r="WO174"/>
      <c r="WP174"/>
      <c r="WQ174"/>
      <c r="WR174"/>
      <c r="WS174"/>
      <c r="WT174"/>
      <c r="WU174"/>
      <c r="WV174"/>
      <c r="WW174"/>
      <c r="WX174"/>
      <c r="WY174"/>
      <c r="WZ174"/>
      <c r="XA174"/>
      <c r="XB174"/>
      <c r="XC174"/>
      <c r="XD174"/>
      <c r="XE174"/>
      <c r="XF174"/>
      <c r="XG174"/>
      <c r="XH174"/>
      <c r="XI174"/>
      <c r="XJ174"/>
      <c r="XK174"/>
      <c r="XL174"/>
      <c r="XM174"/>
      <c r="XN174"/>
      <c r="XO174"/>
      <c r="XP174"/>
      <c r="XQ174"/>
      <c r="XR174"/>
      <c r="XS174"/>
      <c r="XT174"/>
      <c r="XU174"/>
      <c r="XV174"/>
      <c r="XW174"/>
      <c r="XX174"/>
      <c r="XY174"/>
      <c r="XZ174"/>
      <c r="YA174"/>
      <c r="YB174"/>
      <c r="YC174"/>
      <c r="YD174"/>
      <c r="YE174"/>
      <c r="YF174"/>
      <c r="YG174"/>
      <c r="YH174"/>
      <c r="YI174"/>
      <c r="YJ174"/>
      <c r="YK174"/>
      <c r="YL174"/>
      <c r="YM174"/>
      <c r="YN174"/>
      <c r="YO174"/>
      <c r="YP174"/>
      <c r="YQ174"/>
      <c r="YR174"/>
      <c r="YS174"/>
      <c r="YT174"/>
      <c r="YU174"/>
      <c r="YV174"/>
      <c r="YW174"/>
      <c r="YX174"/>
      <c r="YY174"/>
      <c r="YZ174"/>
      <c r="ZA174"/>
      <c r="ZB174"/>
      <c r="ZC174"/>
      <c r="ZD174"/>
      <c r="ZE174"/>
      <c r="ZF174"/>
      <c r="ZG174"/>
      <c r="ZH174"/>
      <c r="ZI174"/>
      <c r="ZJ174"/>
      <c r="ZK174"/>
      <c r="ZL174"/>
      <c r="ZM174"/>
      <c r="ZN174"/>
      <c r="ZO174"/>
      <c r="ZP174"/>
      <c r="ZQ174"/>
      <c r="ZR174"/>
      <c r="ZS174"/>
      <c r="ZT174"/>
      <c r="ZU174"/>
      <c r="ZV174"/>
      <c r="ZW174"/>
      <c r="ZX174"/>
      <c r="ZY174"/>
      <c r="ZZ174"/>
      <c r="AAA174"/>
      <c r="AAB174"/>
      <c r="AAC174"/>
      <c r="AAD174"/>
      <c r="AAE174"/>
      <c r="AAF174"/>
      <c r="AAG174"/>
      <c r="AAH174"/>
      <c r="AAI174"/>
      <c r="AAJ174"/>
      <c r="AAK174"/>
      <c r="AAL174"/>
      <c r="AAM174"/>
      <c r="AAN174"/>
      <c r="AAO174"/>
      <c r="AAP174"/>
      <c r="AAQ174"/>
      <c r="AAR174"/>
      <c r="AAS174"/>
      <c r="AAT174"/>
      <c r="AAU174"/>
      <c r="AAV174"/>
      <c r="AAW174"/>
      <c r="AAX174"/>
      <c r="AAY174"/>
      <c r="AAZ174"/>
      <c r="ABA174"/>
      <c r="ABB174"/>
      <c r="ABC174"/>
      <c r="ABD174"/>
      <c r="ABE174"/>
      <c r="ABF174"/>
      <c r="ABG174"/>
      <c r="ABH174"/>
      <c r="ABI174"/>
      <c r="ABJ174"/>
      <c r="ABK174"/>
      <c r="ABL174"/>
      <c r="ABM174"/>
      <c r="ABN174"/>
      <c r="ABO174"/>
      <c r="ABP174"/>
      <c r="ABQ174"/>
      <c r="ABR174"/>
      <c r="ABS174"/>
      <c r="ABT174"/>
      <c r="ABU174"/>
      <c r="ABV174"/>
      <c r="ABW174"/>
      <c r="ABX174"/>
      <c r="ABY174"/>
      <c r="ABZ174"/>
      <c r="ACA174"/>
      <c r="ACB174"/>
      <c r="ACC174"/>
      <c r="ACD174"/>
      <c r="ACE174"/>
      <c r="ACF174"/>
      <c r="ACG174"/>
      <c r="ACH174"/>
      <c r="ACI174"/>
      <c r="ACJ174"/>
      <c r="ACK174"/>
      <c r="ACL174"/>
      <c r="ACM174"/>
      <c r="ACN174"/>
      <c r="ACO174"/>
      <c r="ACP174"/>
      <c r="ACQ174"/>
      <c r="ACR174"/>
      <c r="ACS174"/>
      <c r="ACT174"/>
      <c r="ACU174"/>
      <c r="ACV174"/>
      <c r="ACW174"/>
      <c r="ACX174"/>
      <c r="ACY174"/>
      <c r="ACZ174"/>
      <c r="ADA174"/>
      <c r="ADB174"/>
      <c r="ADC174"/>
      <c r="ADD174"/>
      <c r="ADE174"/>
      <c r="ADF174"/>
      <c r="ADG174"/>
      <c r="ADH174"/>
      <c r="ADI174"/>
      <c r="ADJ174"/>
      <c r="ADK174"/>
      <c r="ADL174"/>
      <c r="ADM174"/>
      <c r="ADN174"/>
      <c r="ADO174"/>
      <c r="ADP174"/>
      <c r="ADQ174"/>
      <c r="ADR174"/>
      <c r="ADS174"/>
      <c r="ADT174"/>
      <c r="ADU174"/>
      <c r="ADV174"/>
      <c r="ADW174"/>
      <c r="ADX174"/>
      <c r="ADY174"/>
      <c r="ADZ174"/>
      <c r="AEA174"/>
      <c r="AEB174"/>
      <c r="AEC174"/>
      <c r="AED174"/>
      <c r="AEE174"/>
      <c r="AEF174"/>
      <c r="AEG174"/>
      <c r="AEH174"/>
      <c r="AEI174"/>
      <c r="AEJ174"/>
      <c r="AEK174"/>
      <c r="AEL174"/>
      <c r="AEM174"/>
      <c r="AEN174"/>
      <c r="AEO174"/>
      <c r="AEP174"/>
      <c r="AEQ174"/>
      <c r="AER174"/>
      <c r="AES174"/>
      <c r="AET174"/>
      <c r="AEU174"/>
      <c r="AEV174"/>
      <c r="AEW174"/>
      <c r="AEX174"/>
      <c r="AEY174"/>
      <c r="AEZ174"/>
      <c r="AFA174"/>
      <c r="AFB174"/>
      <c r="AFC174"/>
      <c r="AFD174"/>
      <c r="AFE174"/>
      <c r="AFF174"/>
      <c r="AFG174"/>
      <c r="AFH174"/>
      <c r="AFI174"/>
      <c r="AFJ174"/>
      <c r="AFK174"/>
      <c r="AFL174"/>
      <c r="AFM174"/>
      <c r="AFN174"/>
      <c r="AFO174"/>
      <c r="AFP174"/>
      <c r="AFQ174"/>
      <c r="AFR174"/>
      <c r="AFS174"/>
      <c r="AFT174"/>
      <c r="AFU174"/>
      <c r="AFV174"/>
      <c r="AFW174"/>
      <c r="AFX174"/>
      <c r="AFY174"/>
      <c r="AFZ174"/>
      <c r="AGA174"/>
      <c r="AGB174"/>
      <c r="AGC174"/>
      <c r="AGD174"/>
      <c r="AGE174"/>
      <c r="AGF174"/>
      <c r="AGG174"/>
      <c r="AGH174"/>
      <c r="AGI174"/>
      <c r="AGJ174"/>
      <c r="AGK174"/>
      <c r="AGL174"/>
      <c r="AGM174"/>
      <c r="AGN174"/>
      <c r="AGO174"/>
      <c r="AGP174"/>
      <c r="AGQ174"/>
      <c r="AGR174"/>
      <c r="AGS174"/>
      <c r="AGT174"/>
      <c r="AGU174"/>
      <c r="AGV174"/>
      <c r="AGW174"/>
      <c r="AGX174"/>
      <c r="AGY174"/>
      <c r="AGZ174"/>
      <c r="AHA174"/>
      <c r="AHB174"/>
      <c r="AHC174"/>
      <c r="AHD174"/>
      <c r="AHE174"/>
      <c r="AHF174"/>
      <c r="AHG174"/>
      <c r="AHH174"/>
      <c r="AHI174"/>
      <c r="AHJ174"/>
      <c r="AHK174"/>
      <c r="AHL174"/>
      <c r="AHM174"/>
      <c r="AHN174"/>
      <c r="AHO174"/>
      <c r="AHP174"/>
      <c r="AHQ174"/>
      <c r="AHR174"/>
      <c r="AHS174"/>
      <c r="AHT174"/>
      <c r="AHU174"/>
      <c r="AHV174"/>
      <c r="AHW174"/>
      <c r="AHX174"/>
      <c r="AHY174"/>
      <c r="AHZ174"/>
      <c r="AIA174"/>
      <c r="AIB174"/>
      <c r="AIC174"/>
      <c r="AID174"/>
      <c r="AIE174"/>
      <c r="AIF174"/>
      <c r="AIG174"/>
      <c r="AIH174"/>
      <c r="AII174"/>
      <c r="AIJ174"/>
      <c r="AIK174"/>
      <c r="AIL174"/>
      <c r="AIM174"/>
      <c r="AIN174"/>
      <c r="AIO174"/>
      <c r="AIP174"/>
      <c r="AIQ174"/>
      <c r="AIR174"/>
      <c r="AIS174"/>
      <c r="AIT174"/>
      <c r="AIU174"/>
      <c r="AIV174"/>
      <c r="AIW174"/>
      <c r="AIX174"/>
      <c r="AIY174"/>
      <c r="AIZ174"/>
      <c r="AJA174"/>
      <c r="AJB174"/>
      <c r="AJC174"/>
      <c r="AJD174"/>
      <c r="AJE174"/>
      <c r="AJF174"/>
      <c r="AJG174"/>
      <c r="AJH174"/>
      <c r="AJI174"/>
      <c r="AJJ174"/>
      <c r="AJK174"/>
      <c r="AJL174"/>
      <c r="AJM174"/>
      <c r="AJN174"/>
      <c r="AJO174"/>
      <c r="AJP174"/>
      <c r="AJQ174"/>
      <c r="AJR174"/>
      <c r="AJS174"/>
      <c r="AJT174"/>
      <c r="AJU174"/>
      <c r="AJV174"/>
      <c r="AJW174"/>
      <c r="AJX174"/>
      <c r="AJY174"/>
      <c r="AJZ174"/>
      <c r="AKA174"/>
      <c r="AKB174"/>
      <c r="AKC174"/>
      <c r="AKD174"/>
      <c r="AKE174"/>
      <c r="AKF174"/>
      <c r="AKG174"/>
      <c r="AKH174"/>
      <c r="AKI174"/>
      <c r="AKJ174"/>
      <c r="AKK174"/>
      <c r="AKL174"/>
      <c r="AKM174"/>
      <c r="AKN174"/>
      <c r="AKO174"/>
      <c r="AKP174"/>
      <c r="AKQ174"/>
      <c r="AKR174"/>
      <c r="AKS174"/>
      <c r="AKT174"/>
      <c r="AKU174"/>
      <c r="AKV174"/>
      <c r="AKW174"/>
      <c r="AKX174"/>
      <c r="AKY174"/>
      <c r="AKZ174"/>
      <c r="ALA174"/>
      <c r="ALB174"/>
      <c r="ALC174"/>
      <c r="ALD174"/>
      <c r="ALE174"/>
      <c r="ALF174"/>
      <c r="ALG174"/>
      <c r="ALH174"/>
      <c r="ALI174"/>
      <c r="ALJ174"/>
      <c r="ALK174"/>
      <c r="ALL174"/>
      <c r="ALM174"/>
      <c r="ALN174"/>
      <c r="ALO174"/>
      <c r="ALP174"/>
      <c r="ALQ174"/>
      <c r="ALR174"/>
      <c r="ALS174"/>
      <c r="ALT174"/>
      <c r="ALU174"/>
      <c r="ALV174"/>
      <c r="ALW174"/>
      <c r="ALX174"/>
      <c r="ALY174"/>
      <c r="ALZ174"/>
      <c r="AMA174"/>
      <c r="AMB174"/>
      <c r="AMC174"/>
      <c r="AMD174"/>
      <c r="AME174"/>
      <c r="AMF174"/>
      <c r="AMG174"/>
      <c r="AMH174"/>
      <c r="AMI174"/>
      <c r="AMJ174"/>
      <c r="AMK174"/>
      <c r="AML174"/>
      <c r="AMM174"/>
      <c r="AMN174"/>
      <c r="AMO174"/>
      <c r="AMP174"/>
      <c r="AMQ174"/>
      <c r="AMR174"/>
      <c r="AMS174"/>
      <c r="AMT174"/>
      <c r="AMU174"/>
      <c r="AMV174"/>
      <c r="AMW174"/>
      <c r="AMX174"/>
      <c r="AMY174"/>
    </row>
    <row r="175" spans="3:1039" s="6" customFormat="1" ht="15" customHeight="1" x14ac:dyDescent="0.25">
      <c r="C175" s="6" t="str">
        <f t="shared" si="106"/>
        <v>Friedrich</v>
      </c>
      <c r="D175" s="6" t="str">
        <f t="shared" si="107"/>
        <v>PRO H50 T2 FD310UM  (50 gal)</v>
      </c>
      <c r="E175" s="6">
        <f t="shared" si="108"/>
        <v>3100264</v>
      </c>
      <c r="F175" s="55">
        <f t="shared" si="109"/>
        <v>50</v>
      </c>
      <c r="G175" s="6" t="str">
        <f t="shared" si="110"/>
        <v>Rheem2020Build50</v>
      </c>
      <c r="H175" s="116">
        <f t="shared" si="111"/>
        <v>0</v>
      </c>
      <c r="I175" s="154" t="str">
        <f t="shared" si="112"/>
        <v>FriedrichPROH50T2FD310UM</v>
      </c>
      <c r="J175" s="91" t="s">
        <v>188</v>
      </c>
      <c r="K175" s="189"/>
      <c r="L175" s="75">
        <f t="shared" si="96"/>
        <v>31</v>
      </c>
      <c r="M175" s="174" t="s">
        <v>940</v>
      </c>
      <c r="N175" s="184">
        <f t="shared" ref="N175:N189" si="116">N174+1</f>
        <v>2</v>
      </c>
      <c r="O175" s="169">
        <f t="shared" si="83"/>
        <v>3100264</v>
      </c>
      <c r="P175" s="59" t="str">
        <f t="shared" si="113"/>
        <v>PRO H50 T2 FD310UM  (50 gal)</v>
      </c>
      <c r="Q175" s="153">
        <f t="shared" si="84"/>
        <v>1</v>
      </c>
      <c r="R175" s="198" t="s">
        <v>989</v>
      </c>
      <c r="S175" s="178">
        <v>50</v>
      </c>
      <c r="T175" s="179"/>
      <c r="U175" s="179" t="s">
        <v>278</v>
      </c>
      <c r="V175" s="131" t="str">
        <f t="shared" si="85"/>
        <v>Rheem2020Build50</v>
      </c>
      <c r="W175" s="186">
        <v>0</v>
      </c>
      <c r="X175" s="200"/>
      <c r="Y175" s="201"/>
      <c r="Z175" s="187"/>
      <c r="AA175" s="126" t="str">
        <f t="shared" si="114"/>
        <v>2,     3100264,   "PRO H50 T2 FD310UM  (50 gal)"</v>
      </c>
      <c r="AB175" s="199" t="str">
        <f t="shared" si="99"/>
        <v>Friedrich</v>
      </c>
      <c r="AC175" s="198" t="s">
        <v>1005</v>
      </c>
      <c r="AD175" s="173">
        <f t="shared" si="87"/>
        <v>1</v>
      </c>
      <c r="AE175" s="126" t="str">
        <f t="shared" si="115"/>
        <v xml:space="preserve">          case  PRO H50 T2 FD310UM  (50 gal)   :   "FriedrichPROH50T2FD310UM"</v>
      </c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  <c r="UH175"/>
      <c r="UI175"/>
      <c r="UJ175"/>
      <c r="UK175"/>
      <c r="UL175"/>
      <c r="UM175"/>
      <c r="UN175"/>
      <c r="UO175"/>
      <c r="UP175"/>
      <c r="UQ175"/>
      <c r="UR175"/>
      <c r="US175"/>
      <c r="UT175"/>
      <c r="UU175"/>
      <c r="UV175"/>
      <c r="UW175"/>
      <c r="UX175"/>
      <c r="UY175"/>
      <c r="UZ175"/>
      <c r="VA175"/>
      <c r="VB175"/>
      <c r="VC175"/>
      <c r="VD175"/>
      <c r="VE175"/>
      <c r="VF175"/>
      <c r="VG175"/>
      <c r="VH175"/>
      <c r="VI175"/>
      <c r="VJ175"/>
      <c r="VK175"/>
      <c r="VL175"/>
      <c r="VM175"/>
      <c r="VN175"/>
      <c r="VO175"/>
      <c r="VP175"/>
      <c r="VQ175"/>
      <c r="VR175"/>
      <c r="VS175"/>
      <c r="VT175"/>
      <c r="VU175"/>
      <c r="VV175"/>
      <c r="VW175"/>
      <c r="VX175"/>
      <c r="VY175"/>
      <c r="VZ175"/>
      <c r="WA175"/>
      <c r="WB175"/>
      <c r="WC175"/>
      <c r="WD175"/>
      <c r="WE175"/>
      <c r="WF175"/>
      <c r="WG175"/>
      <c r="WH175"/>
      <c r="WI175"/>
      <c r="WJ175"/>
      <c r="WK175"/>
      <c r="WL175"/>
      <c r="WM175"/>
      <c r="WN175"/>
      <c r="WO175"/>
      <c r="WP175"/>
      <c r="WQ175"/>
      <c r="WR175"/>
      <c r="WS175"/>
      <c r="WT175"/>
      <c r="WU175"/>
      <c r="WV175"/>
      <c r="WW175"/>
      <c r="WX175"/>
      <c r="WY175"/>
      <c r="WZ175"/>
      <c r="XA175"/>
      <c r="XB175"/>
      <c r="XC175"/>
      <c r="XD175"/>
      <c r="XE175"/>
      <c r="XF175"/>
      <c r="XG175"/>
      <c r="XH175"/>
      <c r="XI175"/>
      <c r="XJ175"/>
      <c r="XK175"/>
      <c r="XL175"/>
      <c r="XM175"/>
      <c r="XN175"/>
      <c r="XO175"/>
      <c r="XP175"/>
      <c r="XQ175"/>
      <c r="XR175"/>
      <c r="XS175"/>
      <c r="XT175"/>
      <c r="XU175"/>
      <c r="XV175"/>
      <c r="XW175"/>
      <c r="XX175"/>
      <c r="XY175"/>
      <c r="XZ175"/>
      <c r="YA175"/>
      <c r="YB175"/>
      <c r="YC175"/>
      <c r="YD175"/>
      <c r="YE175"/>
      <c r="YF175"/>
      <c r="YG175"/>
      <c r="YH175"/>
      <c r="YI175"/>
      <c r="YJ175"/>
      <c r="YK175"/>
      <c r="YL175"/>
      <c r="YM175"/>
      <c r="YN175"/>
      <c r="YO175"/>
      <c r="YP175"/>
      <c r="YQ175"/>
      <c r="YR175"/>
      <c r="YS175"/>
      <c r="YT175"/>
      <c r="YU175"/>
      <c r="YV175"/>
      <c r="YW175"/>
      <c r="YX175"/>
      <c r="YY175"/>
      <c r="YZ175"/>
      <c r="ZA175"/>
      <c r="ZB175"/>
      <c r="ZC175"/>
      <c r="ZD175"/>
      <c r="ZE175"/>
      <c r="ZF175"/>
      <c r="ZG175"/>
      <c r="ZH175"/>
      <c r="ZI175"/>
      <c r="ZJ175"/>
      <c r="ZK175"/>
      <c r="ZL175"/>
      <c r="ZM175"/>
      <c r="ZN175"/>
      <c r="ZO175"/>
      <c r="ZP175"/>
      <c r="ZQ175"/>
      <c r="ZR175"/>
      <c r="ZS175"/>
      <c r="ZT175"/>
      <c r="ZU175"/>
      <c r="ZV175"/>
      <c r="ZW175"/>
      <c r="ZX175"/>
      <c r="ZY175"/>
      <c r="ZZ175"/>
      <c r="AAA175"/>
      <c r="AAB175"/>
      <c r="AAC175"/>
      <c r="AAD175"/>
      <c r="AAE175"/>
      <c r="AAF175"/>
      <c r="AAG175"/>
      <c r="AAH175"/>
      <c r="AAI175"/>
      <c r="AAJ175"/>
      <c r="AAK175"/>
      <c r="AAL175"/>
      <c r="AAM175"/>
      <c r="AAN175"/>
      <c r="AAO175"/>
      <c r="AAP175"/>
      <c r="AAQ175"/>
      <c r="AAR175"/>
      <c r="AAS175"/>
      <c r="AAT175"/>
      <c r="AAU175"/>
      <c r="AAV175"/>
      <c r="AAW175"/>
      <c r="AAX175"/>
      <c r="AAY175"/>
      <c r="AAZ175"/>
      <c r="ABA175"/>
      <c r="ABB175"/>
      <c r="ABC175"/>
      <c r="ABD175"/>
      <c r="ABE175"/>
      <c r="ABF175"/>
      <c r="ABG175"/>
      <c r="ABH175"/>
      <c r="ABI175"/>
      <c r="ABJ175"/>
      <c r="ABK175"/>
      <c r="ABL175"/>
      <c r="ABM175"/>
      <c r="ABN175"/>
      <c r="ABO175"/>
      <c r="ABP175"/>
      <c r="ABQ175"/>
      <c r="ABR175"/>
      <c r="ABS175"/>
      <c r="ABT175"/>
      <c r="ABU175"/>
      <c r="ABV175"/>
      <c r="ABW175"/>
      <c r="ABX175"/>
      <c r="ABY175"/>
      <c r="ABZ175"/>
      <c r="ACA175"/>
      <c r="ACB175"/>
      <c r="ACC175"/>
      <c r="ACD175"/>
      <c r="ACE175"/>
      <c r="ACF175"/>
      <c r="ACG175"/>
      <c r="ACH175"/>
      <c r="ACI175"/>
      <c r="ACJ175"/>
      <c r="ACK175"/>
      <c r="ACL175"/>
      <c r="ACM175"/>
      <c r="ACN175"/>
      <c r="ACO175"/>
      <c r="ACP175"/>
      <c r="ACQ175"/>
      <c r="ACR175"/>
      <c r="ACS175"/>
      <c r="ACT175"/>
      <c r="ACU175"/>
      <c r="ACV175"/>
      <c r="ACW175"/>
      <c r="ACX175"/>
      <c r="ACY175"/>
      <c r="ACZ175"/>
      <c r="ADA175"/>
      <c r="ADB175"/>
      <c r="ADC175"/>
      <c r="ADD175"/>
      <c r="ADE175"/>
      <c r="ADF175"/>
      <c r="ADG175"/>
      <c r="ADH175"/>
      <c r="ADI175"/>
      <c r="ADJ175"/>
      <c r="ADK175"/>
      <c r="ADL175"/>
      <c r="ADM175"/>
      <c r="ADN175"/>
      <c r="ADO175"/>
      <c r="ADP175"/>
      <c r="ADQ175"/>
      <c r="ADR175"/>
      <c r="ADS175"/>
      <c r="ADT175"/>
      <c r="ADU175"/>
      <c r="ADV175"/>
      <c r="ADW175"/>
      <c r="ADX175"/>
      <c r="ADY175"/>
      <c r="ADZ175"/>
      <c r="AEA175"/>
      <c r="AEB175"/>
      <c r="AEC175"/>
      <c r="AED175"/>
      <c r="AEE175"/>
      <c r="AEF175"/>
      <c r="AEG175"/>
      <c r="AEH175"/>
      <c r="AEI175"/>
      <c r="AEJ175"/>
      <c r="AEK175"/>
      <c r="AEL175"/>
      <c r="AEM175"/>
      <c r="AEN175"/>
      <c r="AEO175"/>
      <c r="AEP175"/>
      <c r="AEQ175"/>
      <c r="AER175"/>
      <c r="AES175"/>
      <c r="AET175"/>
      <c r="AEU175"/>
      <c r="AEV175"/>
      <c r="AEW175"/>
      <c r="AEX175"/>
      <c r="AEY175"/>
      <c r="AEZ175"/>
      <c r="AFA175"/>
      <c r="AFB175"/>
      <c r="AFC175"/>
      <c r="AFD175"/>
      <c r="AFE175"/>
      <c r="AFF175"/>
      <c r="AFG175"/>
      <c r="AFH175"/>
      <c r="AFI175"/>
      <c r="AFJ175"/>
      <c r="AFK175"/>
      <c r="AFL175"/>
      <c r="AFM175"/>
      <c r="AFN175"/>
      <c r="AFO175"/>
      <c r="AFP175"/>
      <c r="AFQ175"/>
      <c r="AFR175"/>
      <c r="AFS175"/>
      <c r="AFT175"/>
      <c r="AFU175"/>
      <c r="AFV175"/>
      <c r="AFW175"/>
      <c r="AFX175"/>
      <c r="AFY175"/>
      <c r="AFZ175"/>
      <c r="AGA175"/>
      <c r="AGB175"/>
      <c r="AGC175"/>
      <c r="AGD175"/>
      <c r="AGE175"/>
      <c r="AGF175"/>
      <c r="AGG175"/>
      <c r="AGH175"/>
      <c r="AGI175"/>
      <c r="AGJ175"/>
      <c r="AGK175"/>
      <c r="AGL175"/>
      <c r="AGM175"/>
      <c r="AGN175"/>
      <c r="AGO175"/>
      <c r="AGP175"/>
      <c r="AGQ175"/>
      <c r="AGR175"/>
      <c r="AGS175"/>
      <c r="AGT175"/>
      <c r="AGU175"/>
      <c r="AGV175"/>
      <c r="AGW175"/>
      <c r="AGX175"/>
      <c r="AGY175"/>
      <c r="AGZ175"/>
      <c r="AHA175"/>
      <c r="AHB175"/>
      <c r="AHC175"/>
      <c r="AHD175"/>
      <c r="AHE175"/>
      <c r="AHF175"/>
      <c r="AHG175"/>
      <c r="AHH175"/>
      <c r="AHI175"/>
      <c r="AHJ175"/>
      <c r="AHK175"/>
      <c r="AHL175"/>
      <c r="AHM175"/>
      <c r="AHN175"/>
      <c r="AHO175"/>
      <c r="AHP175"/>
      <c r="AHQ175"/>
      <c r="AHR175"/>
      <c r="AHS175"/>
      <c r="AHT175"/>
      <c r="AHU175"/>
      <c r="AHV175"/>
      <c r="AHW175"/>
      <c r="AHX175"/>
      <c r="AHY175"/>
      <c r="AHZ175"/>
      <c r="AIA175"/>
      <c r="AIB175"/>
      <c r="AIC175"/>
      <c r="AID175"/>
      <c r="AIE175"/>
      <c r="AIF175"/>
      <c r="AIG175"/>
      <c r="AIH175"/>
      <c r="AII175"/>
      <c r="AIJ175"/>
      <c r="AIK175"/>
      <c r="AIL175"/>
      <c r="AIM175"/>
      <c r="AIN175"/>
      <c r="AIO175"/>
      <c r="AIP175"/>
      <c r="AIQ175"/>
      <c r="AIR175"/>
      <c r="AIS175"/>
      <c r="AIT175"/>
      <c r="AIU175"/>
      <c r="AIV175"/>
      <c r="AIW175"/>
      <c r="AIX175"/>
      <c r="AIY175"/>
      <c r="AIZ175"/>
      <c r="AJA175"/>
      <c r="AJB175"/>
      <c r="AJC175"/>
      <c r="AJD175"/>
      <c r="AJE175"/>
      <c r="AJF175"/>
      <c r="AJG175"/>
      <c r="AJH175"/>
      <c r="AJI175"/>
      <c r="AJJ175"/>
      <c r="AJK175"/>
      <c r="AJL175"/>
      <c r="AJM175"/>
      <c r="AJN175"/>
      <c r="AJO175"/>
      <c r="AJP175"/>
      <c r="AJQ175"/>
      <c r="AJR175"/>
      <c r="AJS175"/>
      <c r="AJT175"/>
      <c r="AJU175"/>
      <c r="AJV175"/>
      <c r="AJW175"/>
      <c r="AJX175"/>
      <c r="AJY175"/>
      <c r="AJZ175"/>
      <c r="AKA175"/>
      <c r="AKB175"/>
      <c r="AKC175"/>
      <c r="AKD175"/>
      <c r="AKE175"/>
      <c r="AKF175"/>
      <c r="AKG175"/>
      <c r="AKH175"/>
      <c r="AKI175"/>
      <c r="AKJ175"/>
      <c r="AKK175"/>
      <c r="AKL175"/>
      <c r="AKM175"/>
      <c r="AKN175"/>
      <c r="AKO175"/>
      <c r="AKP175"/>
      <c r="AKQ175"/>
      <c r="AKR175"/>
      <c r="AKS175"/>
      <c r="AKT175"/>
      <c r="AKU175"/>
      <c r="AKV175"/>
      <c r="AKW175"/>
      <c r="AKX175"/>
      <c r="AKY175"/>
      <c r="AKZ175"/>
      <c r="ALA175"/>
      <c r="ALB175"/>
      <c r="ALC175"/>
      <c r="ALD175"/>
      <c r="ALE175"/>
      <c r="ALF175"/>
      <c r="ALG175"/>
      <c r="ALH175"/>
      <c r="ALI175"/>
      <c r="ALJ175"/>
      <c r="ALK175"/>
      <c r="ALL175"/>
      <c r="ALM175"/>
      <c r="ALN175"/>
      <c r="ALO175"/>
      <c r="ALP175"/>
      <c r="ALQ175"/>
      <c r="ALR175"/>
      <c r="ALS175"/>
      <c r="ALT175"/>
      <c r="ALU175"/>
      <c r="ALV175"/>
      <c r="ALW175"/>
      <c r="ALX175"/>
      <c r="ALY175"/>
      <c r="ALZ175"/>
      <c r="AMA175"/>
      <c r="AMB175"/>
      <c r="AMC175"/>
      <c r="AMD175"/>
      <c r="AME175"/>
      <c r="AMF175"/>
      <c r="AMG175"/>
      <c r="AMH175"/>
      <c r="AMI175"/>
      <c r="AMJ175"/>
      <c r="AMK175"/>
      <c r="AML175"/>
      <c r="AMM175"/>
      <c r="AMN175"/>
      <c r="AMO175"/>
      <c r="AMP175"/>
      <c r="AMQ175"/>
      <c r="AMR175"/>
      <c r="AMS175"/>
      <c r="AMT175"/>
      <c r="AMU175"/>
      <c r="AMV175"/>
      <c r="AMW175"/>
      <c r="AMX175"/>
      <c r="AMY175"/>
    </row>
    <row r="176" spans="3:1039" s="6" customFormat="1" ht="15" customHeight="1" x14ac:dyDescent="0.25">
      <c r="C176" s="6" t="str">
        <f t="shared" ref="C176:C189" si="117">M176</f>
        <v>Friedrich</v>
      </c>
      <c r="D176" s="6" t="str">
        <f t="shared" ref="D176:D189" si="118">P176</f>
        <v>PRO H65 T2 FD310UM  (65 gal)</v>
      </c>
      <c r="E176" s="6">
        <f t="shared" ref="E176:E189" si="119">O176</f>
        <v>3100365</v>
      </c>
      <c r="F176" s="55">
        <f t="shared" ref="F176:F189" si="120">S176</f>
        <v>65</v>
      </c>
      <c r="G176" s="6" t="str">
        <f t="shared" ref="G176:G189" si="121">V176</f>
        <v>Rheem2020Build65</v>
      </c>
      <c r="H176" s="116">
        <f t="shared" ref="H176:H189" si="122">W176</f>
        <v>0</v>
      </c>
      <c r="I176" s="154" t="str">
        <f t="shared" ref="I176:I189" si="123">AC176</f>
        <v>FriedrichPROH65T2FD310UM</v>
      </c>
      <c r="J176" s="91" t="s">
        <v>188</v>
      </c>
      <c r="K176" s="189"/>
      <c r="L176" s="75">
        <f t="shared" ref="L176:L189" si="124">VLOOKUP( M176, $M$2:$N$24, 2, FALSE )</f>
        <v>31</v>
      </c>
      <c r="M176" s="174" t="s">
        <v>940</v>
      </c>
      <c r="N176" s="184">
        <f t="shared" si="116"/>
        <v>3</v>
      </c>
      <c r="O176" s="169">
        <f t="shared" si="83"/>
        <v>3100365</v>
      </c>
      <c r="P176" s="59" t="str">
        <f t="shared" ref="P176:P189" si="125">R176 &amp; "  (" &amp; S176 &amp; " gal)"</f>
        <v>PRO H65 T2 FD310UM  (65 gal)</v>
      </c>
      <c r="Q176" s="153">
        <f t="shared" si="84"/>
        <v>1</v>
      </c>
      <c r="R176" s="198" t="s">
        <v>990</v>
      </c>
      <c r="S176" s="178">
        <v>65</v>
      </c>
      <c r="T176" s="179"/>
      <c r="U176" s="179" t="s">
        <v>279</v>
      </c>
      <c r="V176" s="131" t="str">
        <f t="shared" si="85"/>
        <v>Rheem2020Build65</v>
      </c>
      <c r="W176" s="186">
        <v>0</v>
      </c>
      <c r="X176" s="200"/>
      <c r="Y176" s="201"/>
      <c r="Z176" s="187"/>
      <c r="AA176" s="126" t="str">
        <f t="shared" ref="AA176:AA189" si="126">"2,     "&amp;E176&amp;",   """&amp;P176&amp;""""</f>
        <v>2,     3100365,   "PRO H65 T2 FD310UM  (65 gal)"</v>
      </c>
      <c r="AB176" s="199" t="str">
        <f t="shared" si="99"/>
        <v>Friedrich</v>
      </c>
      <c r="AC176" s="198" t="s">
        <v>1006</v>
      </c>
      <c r="AD176" s="173">
        <f t="shared" si="87"/>
        <v>1</v>
      </c>
      <c r="AE176" s="126" t="str">
        <f t="shared" ref="AE176:AE189" si="127">"          case  "&amp;D176&amp;"   :   """&amp;AC176&amp;""""</f>
        <v xml:space="preserve">          case  PRO H65 T2 FD310UM  (65 gal)   :   "FriedrichPROH65T2FD310UM"</v>
      </c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  <c r="UH176"/>
      <c r="UI176"/>
      <c r="UJ176"/>
      <c r="UK176"/>
      <c r="UL176"/>
      <c r="UM176"/>
      <c r="UN176"/>
      <c r="UO176"/>
      <c r="UP176"/>
      <c r="UQ176"/>
      <c r="UR176"/>
      <c r="US176"/>
      <c r="UT176"/>
      <c r="UU176"/>
      <c r="UV176"/>
      <c r="UW176"/>
      <c r="UX176"/>
      <c r="UY176"/>
      <c r="UZ176"/>
      <c r="VA176"/>
      <c r="VB176"/>
      <c r="VC176"/>
      <c r="VD176"/>
      <c r="VE176"/>
      <c r="VF176"/>
      <c r="VG176"/>
      <c r="VH176"/>
      <c r="VI176"/>
      <c r="VJ176"/>
      <c r="VK176"/>
      <c r="VL176"/>
      <c r="VM176"/>
      <c r="VN176"/>
      <c r="VO176"/>
      <c r="VP176"/>
      <c r="VQ176"/>
      <c r="VR176"/>
      <c r="VS176"/>
      <c r="VT176"/>
      <c r="VU176"/>
      <c r="VV176"/>
      <c r="VW176"/>
      <c r="VX176"/>
      <c r="VY176"/>
      <c r="VZ176"/>
      <c r="WA176"/>
      <c r="WB176"/>
      <c r="WC176"/>
      <c r="WD176"/>
      <c r="WE176"/>
      <c r="WF176"/>
      <c r="WG176"/>
      <c r="WH176"/>
      <c r="WI176"/>
      <c r="WJ176"/>
      <c r="WK176"/>
      <c r="WL176"/>
      <c r="WM176"/>
      <c r="WN176"/>
      <c r="WO176"/>
      <c r="WP176"/>
      <c r="WQ176"/>
      <c r="WR176"/>
      <c r="WS176"/>
      <c r="WT176"/>
      <c r="WU176"/>
      <c r="WV176"/>
      <c r="WW176"/>
      <c r="WX176"/>
      <c r="WY176"/>
      <c r="WZ176"/>
      <c r="XA176"/>
      <c r="XB176"/>
      <c r="XC176"/>
      <c r="XD176"/>
      <c r="XE176"/>
      <c r="XF176"/>
      <c r="XG176"/>
      <c r="XH176"/>
      <c r="XI176"/>
      <c r="XJ176"/>
      <c r="XK176"/>
      <c r="XL176"/>
      <c r="XM176"/>
      <c r="XN176"/>
      <c r="XO176"/>
      <c r="XP176"/>
      <c r="XQ176"/>
      <c r="XR176"/>
      <c r="XS176"/>
      <c r="XT176"/>
      <c r="XU176"/>
      <c r="XV176"/>
      <c r="XW176"/>
      <c r="XX176"/>
      <c r="XY176"/>
      <c r="XZ176"/>
      <c r="YA176"/>
      <c r="YB176"/>
      <c r="YC176"/>
      <c r="YD176"/>
      <c r="YE176"/>
      <c r="YF176"/>
      <c r="YG176"/>
      <c r="YH176"/>
      <c r="YI176"/>
      <c r="YJ176"/>
      <c r="YK176"/>
      <c r="YL176"/>
      <c r="YM176"/>
      <c r="YN176"/>
      <c r="YO176"/>
      <c r="YP176"/>
      <c r="YQ176"/>
      <c r="YR176"/>
      <c r="YS176"/>
      <c r="YT176"/>
      <c r="YU176"/>
      <c r="YV176"/>
      <c r="YW176"/>
      <c r="YX176"/>
      <c r="YY176"/>
      <c r="YZ176"/>
      <c r="ZA176"/>
      <c r="ZB176"/>
      <c r="ZC176"/>
      <c r="ZD176"/>
      <c r="ZE176"/>
      <c r="ZF176"/>
      <c r="ZG176"/>
      <c r="ZH176"/>
      <c r="ZI176"/>
      <c r="ZJ176"/>
      <c r="ZK176"/>
      <c r="ZL176"/>
      <c r="ZM176"/>
      <c r="ZN176"/>
      <c r="ZO176"/>
      <c r="ZP176"/>
      <c r="ZQ176"/>
      <c r="ZR176"/>
      <c r="ZS176"/>
      <c r="ZT176"/>
      <c r="ZU176"/>
      <c r="ZV176"/>
      <c r="ZW176"/>
      <c r="ZX176"/>
      <c r="ZY176"/>
      <c r="ZZ176"/>
      <c r="AAA176"/>
      <c r="AAB176"/>
      <c r="AAC176"/>
      <c r="AAD176"/>
      <c r="AAE176"/>
      <c r="AAF176"/>
      <c r="AAG176"/>
      <c r="AAH176"/>
      <c r="AAI176"/>
      <c r="AAJ176"/>
      <c r="AAK176"/>
      <c r="AAL176"/>
      <c r="AAM176"/>
      <c r="AAN176"/>
      <c r="AAO176"/>
      <c r="AAP176"/>
      <c r="AAQ176"/>
      <c r="AAR176"/>
      <c r="AAS176"/>
      <c r="AAT176"/>
      <c r="AAU176"/>
      <c r="AAV176"/>
      <c r="AAW176"/>
      <c r="AAX176"/>
      <c r="AAY176"/>
      <c r="AAZ176"/>
      <c r="ABA176"/>
      <c r="ABB176"/>
      <c r="ABC176"/>
      <c r="ABD176"/>
      <c r="ABE176"/>
      <c r="ABF176"/>
      <c r="ABG176"/>
      <c r="ABH176"/>
      <c r="ABI176"/>
      <c r="ABJ176"/>
      <c r="ABK176"/>
      <c r="ABL176"/>
      <c r="ABM176"/>
      <c r="ABN176"/>
      <c r="ABO176"/>
      <c r="ABP176"/>
      <c r="ABQ176"/>
      <c r="ABR176"/>
      <c r="ABS176"/>
      <c r="ABT176"/>
      <c r="ABU176"/>
      <c r="ABV176"/>
      <c r="ABW176"/>
      <c r="ABX176"/>
      <c r="ABY176"/>
      <c r="ABZ176"/>
      <c r="ACA176"/>
      <c r="ACB176"/>
      <c r="ACC176"/>
      <c r="ACD176"/>
      <c r="ACE176"/>
      <c r="ACF176"/>
      <c r="ACG176"/>
      <c r="ACH176"/>
      <c r="ACI176"/>
      <c r="ACJ176"/>
      <c r="ACK176"/>
      <c r="ACL176"/>
      <c r="ACM176"/>
      <c r="ACN176"/>
      <c r="ACO176"/>
      <c r="ACP176"/>
      <c r="ACQ176"/>
      <c r="ACR176"/>
      <c r="ACS176"/>
      <c r="ACT176"/>
      <c r="ACU176"/>
      <c r="ACV176"/>
      <c r="ACW176"/>
      <c r="ACX176"/>
      <c r="ACY176"/>
      <c r="ACZ176"/>
      <c r="ADA176"/>
      <c r="ADB176"/>
      <c r="ADC176"/>
      <c r="ADD176"/>
      <c r="ADE176"/>
      <c r="ADF176"/>
      <c r="ADG176"/>
      <c r="ADH176"/>
      <c r="ADI176"/>
      <c r="ADJ176"/>
      <c r="ADK176"/>
      <c r="ADL176"/>
      <c r="ADM176"/>
      <c r="ADN176"/>
      <c r="ADO176"/>
      <c r="ADP176"/>
      <c r="ADQ176"/>
      <c r="ADR176"/>
      <c r="ADS176"/>
      <c r="ADT176"/>
      <c r="ADU176"/>
      <c r="ADV176"/>
      <c r="ADW176"/>
      <c r="ADX176"/>
      <c r="ADY176"/>
      <c r="ADZ176"/>
      <c r="AEA176"/>
      <c r="AEB176"/>
      <c r="AEC176"/>
      <c r="AED176"/>
      <c r="AEE176"/>
      <c r="AEF176"/>
      <c r="AEG176"/>
      <c r="AEH176"/>
      <c r="AEI176"/>
      <c r="AEJ176"/>
      <c r="AEK176"/>
      <c r="AEL176"/>
      <c r="AEM176"/>
      <c r="AEN176"/>
      <c r="AEO176"/>
      <c r="AEP176"/>
      <c r="AEQ176"/>
      <c r="AER176"/>
      <c r="AES176"/>
      <c r="AET176"/>
      <c r="AEU176"/>
      <c r="AEV176"/>
      <c r="AEW176"/>
      <c r="AEX176"/>
      <c r="AEY176"/>
      <c r="AEZ176"/>
      <c r="AFA176"/>
      <c r="AFB176"/>
      <c r="AFC176"/>
      <c r="AFD176"/>
      <c r="AFE176"/>
      <c r="AFF176"/>
      <c r="AFG176"/>
      <c r="AFH176"/>
      <c r="AFI176"/>
      <c r="AFJ176"/>
      <c r="AFK176"/>
      <c r="AFL176"/>
      <c r="AFM176"/>
      <c r="AFN176"/>
      <c r="AFO176"/>
      <c r="AFP176"/>
      <c r="AFQ176"/>
      <c r="AFR176"/>
      <c r="AFS176"/>
      <c r="AFT176"/>
      <c r="AFU176"/>
      <c r="AFV176"/>
      <c r="AFW176"/>
      <c r="AFX176"/>
      <c r="AFY176"/>
      <c r="AFZ176"/>
      <c r="AGA176"/>
      <c r="AGB176"/>
      <c r="AGC176"/>
      <c r="AGD176"/>
      <c r="AGE176"/>
      <c r="AGF176"/>
      <c r="AGG176"/>
      <c r="AGH176"/>
      <c r="AGI176"/>
      <c r="AGJ176"/>
      <c r="AGK176"/>
      <c r="AGL176"/>
      <c r="AGM176"/>
      <c r="AGN176"/>
      <c r="AGO176"/>
      <c r="AGP176"/>
      <c r="AGQ176"/>
      <c r="AGR176"/>
      <c r="AGS176"/>
      <c r="AGT176"/>
      <c r="AGU176"/>
      <c r="AGV176"/>
      <c r="AGW176"/>
      <c r="AGX176"/>
      <c r="AGY176"/>
      <c r="AGZ176"/>
      <c r="AHA176"/>
      <c r="AHB176"/>
      <c r="AHC176"/>
      <c r="AHD176"/>
      <c r="AHE176"/>
      <c r="AHF176"/>
      <c r="AHG176"/>
      <c r="AHH176"/>
      <c r="AHI176"/>
      <c r="AHJ176"/>
      <c r="AHK176"/>
      <c r="AHL176"/>
      <c r="AHM176"/>
      <c r="AHN176"/>
      <c r="AHO176"/>
      <c r="AHP176"/>
      <c r="AHQ176"/>
      <c r="AHR176"/>
      <c r="AHS176"/>
      <c r="AHT176"/>
      <c r="AHU176"/>
      <c r="AHV176"/>
      <c r="AHW176"/>
      <c r="AHX176"/>
      <c r="AHY176"/>
      <c r="AHZ176"/>
      <c r="AIA176"/>
      <c r="AIB176"/>
      <c r="AIC176"/>
      <c r="AID176"/>
      <c r="AIE176"/>
      <c r="AIF176"/>
      <c r="AIG176"/>
      <c r="AIH176"/>
      <c r="AII176"/>
      <c r="AIJ176"/>
      <c r="AIK176"/>
      <c r="AIL176"/>
      <c r="AIM176"/>
      <c r="AIN176"/>
      <c r="AIO176"/>
      <c r="AIP176"/>
      <c r="AIQ176"/>
      <c r="AIR176"/>
      <c r="AIS176"/>
      <c r="AIT176"/>
      <c r="AIU176"/>
      <c r="AIV176"/>
      <c r="AIW176"/>
      <c r="AIX176"/>
      <c r="AIY176"/>
      <c r="AIZ176"/>
      <c r="AJA176"/>
      <c r="AJB176"/>
      <c r="AJC176"/>
      <c r="AJD176"/>
      <c r="AJE176"/>
      <c r="AJF176"/>
      <c r="AJG176"/>
      <c r="AJH176"/>
      <c r="AJI176"/>
      <c r="AJJ176"/>
      <c r="AJK176"/>
      <c r="AJL176"/>
      <c r="AJM176"/>
      <c r="AJN176"/>
      <c r="AJO176"/>
      <c r="AJP176"/>
      <c r="AJQ176"/>
      <c r="AJR176"/>
      <c r="AJS176"/>
      <c r="AJT176"/>
      <c r="AJU176"/>
      <c r="AJV176"/>
      <c r="AJW176"/>
      <c r="AJX176"/>
      <c r="AJY176"/>
      <c r="AJZ176"/>
      <c r="AKA176"/>
      <c r="AKB176"/>
      <c r="AKC176"/>
      <c r="AKD176"/>
      <c r="AKE176"/>
      <c r="AKF176"/>
      <c r="AKG176"/>
      <c r="AKH176"/>
      <c r="AKI176"/>
      <c r="AKJ176"/>
      <c r="AKK176"/>
      <c r="AKL176"/>
      <c r="AKM176"/>
      <c r="AKN176"/>
      <c r="AKO176"/>
      <c r="AKP176"/>
      <c r="AKQ176"/>
      <c r="AKR176"/>
      <c r="AKS176"/>
      <c r="AKT176"/>
      <c r="AKU176"/>
      <c r="AKV176"/>
      <c r="AKW176"/>
      <c r="AKX176"/>
      <c r="AKY176"/>
      <c r="AKZ176"/>
      <c r="ALA176"/>
      <c r="ALB176"/>
      <c r="ALC176"/>
      <c r="ALD176"/>
      <c r="ALE176"/>
      <c r="ALF176"/>
      <c r="ALG176"/>
      <c r="ALH176"/>
      <c r="ALI176"/>
      <c r="ALJ176"/>
      <c r="ALK176"/>
      <c r="ALL176"/>
      <c r="ALM176"/>
      <c r="ALN176"/>
      <c r="ALO176"/>
      <c r="ALP176"/>
      <c r="ALQ176"/>
      <c r="ALR176"/>
      <c r="ALS176"/>
      <c r="ALT176"/>
      <c r="ALU176"/>
      <c r="ALV176"/>
      <c r="ALW176"/>
      <c r="ALX176"/>
      <c r="ALY176"/>
      <c r="ALZ176"/>
      <c r="AMA176"/>
      <c r="AMB176"/>
      <c r="AMC176"/>
      <c r="AMD176"/>
      <c r="AME176"/>
      <c r="AMF176"/>
      <c r="AMG176"/>
      <c r="AMH176"/>
      <c r="AMI176"/>
      <c r="AMJ176"/>
      <c r="AMK176"/>
      <c r="AML176"/>
      <c r="AMM176"/>
      <c r="AMN176"/>
      <c r="AMO176"/>
      <c r="AMP176"/>
      <c r="AMQ176"/>
      <c r="AMR176"/>
      <c r="AMS176"/>
      <c r="AMT176"/>
      <c r="AMU176"/>
      <c r="AMV176"/>
      <c r="AMW176"/>
      <c r="AMX176"/>
      <c r="AMY176"/>
    </row>
    <row r="177" spans="3:1039" s="6" customFormat="1" ht="15" customHeight="1" x14ac:dyDescent="0.25">
      <c r="C177" s="6" t="str">
        <f t="shared" si="117"/>
        <v>Friedrich</v>
      </c>
      <c r="D177" s="6" t="str">
        <f t="shared" si="118"/>
        <v>PRO H80 T2 FD310UM  (80 gal)</v>
      </c>
      <c r="E177" s="6">
        <f t="shared" si="119"/>
        <v>3100466</v>
      </c>
      <c r="F177" s="55">
        <f t="shared" si="120"/>
        <v>80</v>
      </c>
      <c r="G177" s="6" t="str">
        <f t="shared" si="121"/>
        <v>Rheem2020Build80</v>
      </c>
      <c r="H177" s="116">
        <f t="shared" si="122"/>
        <v>0</v>
      </c>
      <c r="I177" s="154" t="str">
        <f t="shared" si="123"/>
        <v>FriedrichPROH80T2FD310UM</v>
      </c>
      <c r="J177" s="91" t="s">
        <v>188</v>
      </c>
      <c r="K177" s="189"/>
      <c r="L177" s="75">
        <f t="shared" si="124"/>
        <v>31</v>
      </c>
      <c r="M177" s="174" t="s">
        <v>940</v>
      </c>
      <c r="N177" s="184">
        <f t="shared" si="116"/>
        <v>4</v>
      </c>
      <c r="O177" s="169">
        <f t="shared" si="83"/>
        <v>3100466</v>
      </c>
      <c r="P177" s="59" t="str">
        <f t="shared" si="125"/>
        <v>PRO H80 T2 FD310UM  (80 gal)</v>
      </c>
      <c r="Q177" s="153">
        <f t="shared" si="84"/>
        <v>1</v>
      </c>
      <c r="R177" s="198" t="s">
        <v>991</v>
      </c>
      <c r="S177" s="178">
        <v>80</v>
      </c>
      <c r="T177" s="179"/>
      <c r="U177" s="179" t="s">
        <v>280</v>
      </c>
      <c r="V177" s="131" t="str">
        <f t="shared" si="85"/>
        <v>Rheem2020Build80</v>
      </c>
      <c r="W177" s="186">
        <v>0</v>
      </c>
      <c r="X177" s="200"/>
      <c r="Y177" s="201"/>
      <c r="Z177" s="187"/>
      <c r="AA177" s="126" t="str">
        <f t="shared" si="126"/>
        <v>2,     3100466,   "PRO H80 T2 FD310UM  (80 gal)"</v>
      </c>
      <c r="AB177" s="199" t="str">
        <f t="shared" si="99"/>
        <v>Friedrich</v>
      </c>
      <c r="AC177" s="198" t="s">
        <v>1007</v>
      </c>
      <c r="AD177" s="173">
        <f t="shared" si="87"/>
        <v>1</v>
      </c>
      <c r="AE177" s="126" t="str">
        <f t="shared" si="127"/>
        <v xml:space="preserve">          case  PRO H80 T2 FD310UM  (80 gal)   :   "FriedrichPROH80T2FD310UM"</v>
      </c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  <c r="UH177"/>
      <c r="UI177"/>
      <c r="UJ177"/>
      <c r="UK177"/>
      <c r="UL177"/>
      <c r="UM177"/>
      <c r="UN177"/>
      <c r="UO177"/>
      <c r="UP177"/>
      <c r="UQ177"/>
      <c r="UR177"/>
      <c r="US177"/>
      <c r="UT177"/>
      <c r="UU177"/>
      <c r="UV177"/>
      <c r="UW177"/>
      <c r="UX177"/>
      <c r="UY177"/>
      <c r="UZ177"/>
      <c r="VA177"/>
      <c r="VB177"/>
      <c r="VC177"/>
      <c r="VD177"/>
      <c r="VE177"/>
      <c r="VF177"/>
      <c r="VG177"/>
      <c r="VH177"/>
      <c r="VI177"/>
      <c r="VJ177"/>
      <c r="VK177"/>
      <c r="VL177"/>
      <c r="VM177"/>
      <c r="VN177"/>
      <c r="VO177"/>
      <c r="VP177"/>
      <c r="VQ177"/>
      <c r="VR177"/>
      <c r="VS177"/>
      <c r="VT177"/>
      <c r="VU177"/>
      <c r="VV177"/>
      <c r="VW177"/>
      <c r="VX177"/>
      <c r="VY177"/>
      <c r="VZ177"/>
      <c r="WA177"/>
      <c r="WB177"/>
      <c r="WC177"/>
      <c r="WD177"/>
      <c r="WE177"/>
      <c r="WF177"/>
      <c r="WG177"/>
      <c r="WH177"/>
      <c r="WI177"/>
      <c r="WJ177"/>
      <c r="WK177"/>
      <c r="WL177"/>
      <c r="WM177"/>
      <c r="WN177"/>
      <c r="WO177"/>
      <c r="WP177"/>
      <c r="WQ177"/>
      <c r="WR177"/>
      <c r="WS177"/>
      <c r="WT177"/>
      <c r="WU177"/>
      <c r="WV177"/>
      <c r="WW177"/>
      <c r="WX177"/>
      <c r="WY177"/>
      <c r="WZ177"/>
      <c r="XA177"/>
      <c r="XB177"/>
      <c r="XC177"/>
      <c r="XD177"/>
      <c r="XE177"/>
      <c r="XF177"/>
      <c r="XG177"/>
      <c r="XH177"/>
      <c r="XI177"/>
      <c r="XJ177"/>
      <c r="XK177"/>
      <c r="XL177"/>
      <c r="XM177"/>
      <c r="XN177"/>
      <c r="XO177"/>
      <c r="XP177"/>
      <c r="XQ177"/>
      <c r="XR177"/>
      <c r="XS177"/>
      <c r="XT177"/>
      <c r="XU177"/>
      <c r="XV177"/>
      <c r="XW177"/>
      <c r="XX177"/>
      <c r="XY177"/>
      <c r="XZ177"/>
      <c r="YA177"/>
      <c r="YB177"/>
      <c r="YC177"/>
      <c r="YD177"/>
      <c r="YE177"/>
      <c r="YF177"/>
      <c r="YG177"/>
      <c r="YH177"/>
      <c r="YI177"/>
      <c r="YJ177"/>
      <c r="YK177"/>
      <c r="YL177"/>
      <c r="YM177"/>
      <c r="YN177"/>
      <c r="YO177"/>
      <c r="YP177"/>
      <c r="YQ177"/>
      <c r="YR177"/>
      <c r="YS177"/>
      <c r="YT177"/>
      <c r="YU177"/>
      <c r="YV177"/>
      <c r="YW177"/>
      <c r="YX177"/>
      <c r="YY177"/>
      <c r="YZ177"/>
      <c r="ZA177"/>
      <c r="ZB177"/>
      <c r="ZC177"/>
      <c r="ZD177"/>
      <c r="ZE177"/>
      <c r="ZF177"/>
      <c r="ZG177"/>
      <c r="ZH177"/>
      <c r="ZI177"/>
      <c r="ZJ177"/>
      <c r="ZK177"/>
      <c r="ZL177"/>
      <c r="ZM177"/>
      <c r="ZN177"/>
      <c r="ZO177"/>
      <c r="ZP177"/>
      <c r="ZQ177"/>
      <c r="ZR177"/>
      <c r="ZS177"/>
      <c r="ZT177"/>
      <c r="ZU177"/>
      <c r="ZV177"/>
      <c r="ZW177"/>
      <c r="ZX177"/>
      <c r="ZY177"/>
      <c r="ZZ177"/>
      <c r="AAA177"/>
      <c r="AAB177"/>
      <c r="AAC177"/>
      <c r="AAD177"/>
      <c r="AAE177"/>
      <c r="AAF177"/>
      <c r="AAG177"/>
      <c r="AAH177"/>
      <c r="AAI177"/>
      <c r="AAJ177"/>
      <c r="AAK177"/>
      <c r="AAL177"/>
      <c r="AAM177"/>
      <c r="AAN177"/>
      <c r="AAO177"/>
      <c r="AAP177"/>
      <c r="AAQ177"/>
      <c r="AAR177"/>
      <c r="AAS177"/>
      <c r="AAT177"/>
      <c r="AAU177"/>
      <c r="AAV177"/>
      <c r="AAW177"/>
      <c r="AAX177"/>
      <c r="AAY177"/>
      <c r="AAZ177"/>
      <c r="ABA177"/>
      <c r="ABB177"/>
      <c r="ABC177"/>
      <c r="ABD177"/>
      <c r="ABE177"/>
      <c r="ABF177"/>
      <c r="ABG177"/>
      <c r="ABH177"/>
      <c r="ABI177"/>
      <c r="ABJ177"/>
      <c r="ABK177"/>
      <c r="ABL177"/>
      <c r="ABM177"/>
      <c r="ABN177"/>
      <c r="ABO177"/>
      <c r="ABP177"/>
      <c r="ABQ177"/>
      <c r="ABR177"/>
      <c r="ABS177"/>
      <c r="ABT177"/>
      <c r="ABU177"/>
      <c r="ABV177"/>
      <c r="ABW177"/>
      <c r="ABX177"/>
      <c r="ABY177"/>
      <c r="ABZ177"/>
      <c r="ACA177"/>
      <c r="ACB177"/>
      <c r="ACC177"/>
      <c r="ACD177"/>
      <c r="ACE177"/>
      <c r="ACF177"/>
      <c r="ACG177"/>
      <c r="ACH177"/>
      <c r="ACI177"/>
      <c r="ACJ177"/>
      <c r="ACK177"/>
      <c r="ACL177"/>
      <c r="ACM177"/>
      <c r="ACN177"/>
      <c r="ACO177"/>
      <c r="ACP177"/>
      <c r="ACQ177"/>
      <c r="ACR177"/>
      <c r="ACS177"/>
      <c r="ACT177"/>
      <c r="ACU177"/>
      <c r="ACV177"/>
      <c r="ACW177"/>
      <c r="ACX177"/>
      <c r="ACY177"/>
      <c r="ACZ177"/>
      <c r="ADA177"/>
      <c r="ADB177"/>
      <c r="ADC177"/>
      <c r="ADD177"/>
      <c r="ADE177"/>
      <c r="ADF177"/>
      <c r="ADG177"/>
      <c r="ADH177"/>
      <c r="ADI177"/>
      <c r="ADJ177"/>
      <c r="ADK177"/>
      <c r="ADL177"/>
      <c r="ADM177"/>
      <c r="ADN177"/>
      <c r="ADO177"/>
      <c r="ADP177"/>
      <c r="ADQ177"/>
      <c r="ADR177"/>
      <c r="ADS177"/>
      <c r="ADT177"/>
      <c r="ADU177"/>
      <c r="ADV177"/>
      <c r="ADW177"/>
      <c r="ADX177"/>
      <c r="ADY177"/>
      <c r="ADZ177"/>
      <c r="AEA177"/>
      <c r="AEB177"/>
      <c r="AEC177"/>
      <c r="AED177"/>
      <c r="AEE177"/>
      <c r="AEF177"/>
      <c r="AEG177"/>
      <c r="AEH177"/>
      <c r="AEI177"/>
      <c r="AEJ177"/>
      <c r="AEK177"/>
      <c r="AEL177"/>
      <c r="AEM177"/>
      <c r="AEN177"/>
      <c r="AEO177"/>
      <c r="AEP177"/>
      <c r="AEQ177"/>
      <c r="AER177"/>
      <c r="AES177"/>
      <c r="AET177"/>
      <c r="AEU177"/>
      <c r="AEV177"/>
      <c r="AEW177"/>
      <c r="AEX177"/>
      <c r="AEY177"/>
      <c r="AEZ177"/>
      <c r="AFA177"/>
      <c r="AFB177"/>
      <c r="AFC177"/>
      <c r="AFD177"/>
      <c r="AFE177"/>
      <c r="AFF177"/>
      <c r="AFG177"/>
      <c r="AFH177"/>
      <c r="AFI177"/>
      <c r="AFJ177"/>
      <c r="AFK177"/>
      <c r="AFL177"/>
      <c r="AFM177"/>
      <c r="AFN177"/>
      <c r="AFO177"/>
      <c r="AFP177"/>
      <c r="AFQ177"/>
      <c r="AFR177"/>
      <c r="AFS177"/>
      <c r="AFT177"/>
      <c r="AFU177"/>
      <c r="AFV177"/>
      <c r="AFW177"/>
      <c r="AFX177"/>
      <c r="AFY177"/>
      <c r="AFZ177"/>
      <c r="AGA177"/>
      <c r="AGB177"/>
      <c r="AGC177"/>
      <c r="AGD177"/>
      <c r="AGE177"/>
      <c r="AGF177"/>
      <c r="AGG177"/>
      <c r="AGH177"/>
      <c r="AGI177"/>
      <c r="AGJ177"/>
      <c r="AGK177"/>
      <c r="AGL177"/>
      <c r="AGM177"/>
      <c r="AGN177"/>
      <c r="AGO177"/>
      <c r="AGP177"/>
      <c r="AGQ177"/>
      <c r="AGR177"/>
      <c r="AGS177"/>
      <c r="AGT177"/>
      <c r="AGU177"/>
      <c r="AGV177"/>
      <c r="AGW177"/>
      <c r="AGX177"/>
      <c r="AGY177"/>
      <c r="AGZ177"/>
      <c r="AHA177"/>
      <c r="AHB177"/>
      <c r="AHC177"/>
      <c r="AHD177"/>
      <c r="AHE177"/>
      <c r="AHF177"/>
      <c r="AHG177"/>
      <c r="AHH177"/>
      <c r="AHI177"/>
      <c r="AHJ177"/>
      <c r="AHK177"/>
      <c r="AHL177"/>
      <c r="AHM177"/>
      <c r="AHN177"/>
      <c r="AHO177"/>
      <c r="AHP177"/>
      <c r="AHQ177"/>
      <c r="AHR177"/>
      <c r="AHS177"/>
      <c r="AHT177"/>
      <c r="AHU177"/>
      <c r="AHV177"/>
      <c r="AHW177"/>
      <c r="AHX177"/>
      <c r="AHY177"/>
      <c r="AHZ177"/>
      <c r="AIA177"/>
      <c r="AIB177"/>
      <c r="AIC177"/>
      <c r="AID177"/>
      <c r="AIE177"/>
      <c r="AIF177"/>
      <c r="AIG177"/>
      <c r="AIH177"/>
      <c r="AII177"/>
      <c r="AIJ177"/>
      <c r="AIK177"/>
      <c r="AIL177"/>
      <c r="AIM177"/>
      <c r="AIN177"/>
      <c r="AIO177"/>
      <c r="AIP177"/>
      <c r="AIQ177"/>
      <c r="AIR177"/>
      <c r="AIS177"/>
      <c r="AIT177"/>
      <c r="AIU177"/>
      <c r="AIV177"/>
      <c r="AIW177"/>
      <c r="AIX177"/>
      <c r="AIY177"/>
      <c r="AIZ177"/>
      <c r="AJA177"/>
      <c r="AJB177"/>
      <c r="AJC177"/>
      <c r="AJD177"/>
      <c r="AJE177"/>
      <c r="AJF177"/>
      <c r="AJG177"/>
      <c r="AJH177"/>
      <c r="AJI177"/>
      <c r="AJJ177"/>
      <c r="AJK177"/>
      <c r="AJL177"/>
      <c r="AJM177"/>
      <c r="AJN177"/>
      <c r="AJO177"/>
      <c r="AJP177"/>
      <c r="AJQ177"/>
      <c r="AJR177"/>
      <c r="AJS177"/>
      <c r="AJT177"/>
      <c r="AJU177"/>
      <c r="AJV177"/>
      <c r="AJW177"/>
      <c r="AJX177"/>
      <c r="AJY177"/>
      <c r="AJZ177"/>
      <c r="AKA177"/>
      <c r="AKB177"/>
      <c r="AKC177"/>
      <c r="AKD177"/>
      <c r="AKE177"/>
      <c r="AKF177"/>
      <c r="AKG177"/>
      <c r="AKH177"/>
      <c r="AKI177"/>
      <c r="AKJ177"/>
      <c r="AKK177"/>
      <c r="AKL177"/>
      <c r="AKM177"/>
      <c r="AKN177"/>
      <c r="AKO177"/>
      <c r="AKP177"/>
      <c r="AKQ177"/>
      <c r="AKR177"/>
      <c r="AKS177"/>
      <c r="AKT177"/>
      <c r="AKU177"/>
      <c r="AKV177"/>
      <c r="AKW177"/>
      <c r="AKX177"/>
      <c r="AKY177"/>
      <c r="AKZ177"/>
      <c r="ALA177"/>
      <c r="ALB177"/>
      <c r="ALC177"/>
      <c r="ALD177"/>
      <c r="ALE177"/>
      <c r="ALF177"/>
      <c r="ALG177"/>
      <c r="ALH177"/>
      <c r="ALI177"/>
      <c r="ALJ177"/>
      <c r="ALK177"/>
      <c r="ALL177"/>
      <c r="ALM177"/>
      <c r="ALN177"/>
      <c r="ALO177"/>
      <c r="ALP177"/>
      <c r="ALQ177"/>
      <c r="ALR177"/>
      <c r="ALS177"/>
      <c r="ALT177"/>
      <c r="ALU177"/>
      <c r="ALV177"/>
      <c r="ALW177"/>
      <c r="ALX177"/>
      <c r="ALY177"/>
      <c r="ALZ177"/>
      <c r="AMA177"/>
      <c r="AMB177"/>
      <c r="AMC177"/>
      <c r="AMD177"/>
      <c r="AME177"/>
      <c r="AMF177"/>
      <c r="AMG177"/>
      <c r="AMH177"/>
      <c r="AMI177"/>
      <c r="AMJ177"/>
      <c r="AMK177"/>
      <c r="AML177"/>
      <c r="AMM177"/>
      <c r="AMN177"/>
      <c r="AMO177"/>
      <c r="AMP177"/>
      <c r="AMQ177"/>
      <c r="AMR177"/>
      <c r="AMS177"/>
      <c r="AMT177"/>
      <c r="AMU177"/>
      <c r="AMV177"/>
      <c r="AMW177"/>
      <c r="AMX177"/>
      <c r="AMY177"/>
    </row>
    <row r="178" spans="3:1039" s="6" customFormat="1" ht="15" customHeight="1" x14ac:dyDescent="0.25">
      <c r="C178" s="6" t="str">
        <f t="shared" si="117"/>
        <v>Friedrich</v>
      </c>
      <c r="D178" s="6" t="str">
        <f t="shared" si="118"/>
        <v>PROH40 T2 FD400-30  (40 gal)</v>
      </c>
      <c r="E178" s="6">
        <f t="shared" si="119"/>
        <v>3100559</v>
      </c>
      <c r="F178" s="55">
        <f t="shared" si="120"/>
        <v>40</v>
      </c>
      <c r="G178" s="6" t="str">
        <f t="shared" si="121"/>
        <v>Rheem2020Prem40</v>
      </c>
      <c r="H178" s="116">
        <f t="shared" si="122"/>
        <v>1</v>
      </c>
      <c r="I178" s="154" t="str">
        <f t="shared" si="123"/>
        <v>FriedrichPROH40T2FD400_30</v>
      </c>
      <c r="J178" s="91" t="s">
        <v>188</v>
      </c>
      <c r="K178" s="189"/>
      <c r="L178" s="75">
        <f t="shared" si="124"/>
        <v>31</v>
      </c>
      <c r="M178" s="174" t="s">
        <v>940</v>
      </c>
      <c r="N178" s="184">
        <f t="shared" si="116"/>
        <v>5</v>
      </c>
      <c r="O178" s="169">
        <f t="shared" si="83"/>
        <v>3100559</v>
      </c>
      <c r="P178" s="59" t="str">
        <f t="shared" si="125"/>
        <v>PROH40 T2 FD400-30  (40 gal)</v>
      </c>
      <c r="Q178" s="153">
        <f t="shared" si="84"/>
        <v>1</v>
      </c>
      <c r="R178" s="198" t="s">
        <v>992</v>
      </c>
      <c r="S178" s="178">
        <v>40</v>
      </c>
      <c r="T178" s="179"/>
      <c r="U178" s="179" t="s">
        <v>273</v>
      </c>
      <c r="V178" s="131" t="str">
        <f t="shared" si="85"/>
        <v>Rheem2020Prem40</v>
      </c>
      <c r="W178" s="186">
        <v>1</v>
      </c>
      <c r="X178" s="200"/>
      <c r="Y178" s="201"/>
      <c r="Z178" s="187"/>
      <c r="AA178" s="126" t="str">
        <f t="shared" si="126"/>
        <v>2,     3100559,   "PROH40 T2 FD400-30  (40 gal)"</v>
      </c>
      <c r="AB178" s="199" t="str">
        <f t="shared" si="99"/>
        <v>Friedrich</v>
      </c>
      <c r="AC178" s="198" t="s">
        <v>1008</v>
      </c>
      <c r="AD178" s="173">
        <f t="shared" si="87"/>
        <v>1</v>
      </c>
      <c r="AE178" s="126" t="str">
        <f t="shared" si="127"/>
        <v xml:space="preserve">          case  PROH40 T2 FD400-30  (40 gal)   :   "FriedrichPROH40T2FD400_30"</v>
      </c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  <c r="UH178"/>
      <c r="UI178"/>
      <c r="UJ178"/>
      <c r="UK178"/>
      <c r="UL178"/>
      <c r="UM178"/>
      <c r="UN178"/>
      <c r="UO178"/>
      <c r="UP178"/>
      <c r="UQ178"/>
      <c r="UR178"/>
      <c r="US178"/>
      <c r="UT178"/>
      <c r="UU178"/>
      <c r="UV178"/>
      <c r="UW178"/>
      <c r="UX178"/>
      <c r="UY178"/>
      <c r="UZ178"/>
      <c r="VA178"/>
      <c r="VB178"/>
      <c r="VC178"/>
      <c r="VD178"/>
      <c r="VE178"/>
      <c r="VF178"/>
      <c r="VG178"/>
      <c r="VH178"/>
      <c r="VI178"/>
      <c r="VJ178"/>
      <c r="VK178"/>
      <c r="VL178"/>
      <c r="VM178"/>
      <c r="VN178"/>
      <c r="VO178"/>
      <c r="VP178"/>
      <c r="VQ178"/>
      <c r="VR178"/>
      <c r="VS178"/>
      <c r="VT178"/>
      <c r="VU178"/>
      <c r="VV178"/>
      <c r="VW178"/>
      <c r="VX178"/>
      <c r="VY178"/>
      <c r="VZ178"/>
      <c r="WA178"/>
      <c r="WB178"/>
      <c r="WC178"/>
      <c r="WD178"/>
      <c r="WE178"/>
      <c r="WF178"/>
      <c r="WG178"/>
      <c r="WH178"/>
      <c r="WI178"/>
      <c r="WJ178"/>
      <c r="WK178"/>
      <c r="WL178"/>
      <c r="WM178"/>
      <c r="WN178"/>
      <c r="WO178"/>
      <c r="WP178"/>
      <c r="WQ178"/>
      <c r="WR178"/>
      <c r="WS178"/>
      <c r="WT178"/>
      <c r="WU178"/>
      <c r="WV178"/>
      <c r="WW178"/>
      <c r="WX178"/>
      <c r="WY178"/>
      <c r="WZ178"/>
      <c r="XA178"/>
      <c r="XB178"/>
      <c r="XC178"/>
      <c r="XD178"/>
      <c r="XE178"/>
      <c r="XF178"/>
      <c r="XG178"/>
      <c r="XH178"/>
      <c r="XI178"/>
      <c r="XJ178"/>
      <c r="XK178"/>
      <c r="XL178"/>
      <c r="XM178"/>
      <c r="XN178"/>
      <c r="XO178"/>
      <c r="XP178"/>
      <c r="XQ178"/>
      <c r="XR178"/>
      <c r="XS178"/>
      <c r="XT178"/>
      <c r="XU178"/>
      <c r="XV178"/>
      <c r="XW178"/>
      <c r="XX178"/>
      <c r="XY178"/>
      <c r="XZ178"/>
      <c r="YA178"/>
      <c r="YB178"/>
      <c r="YC178"/>
      <c r="YD178"/>
      <c r="YE178"/>
      <c r="YF178"/>
      <c r="YG178"/>
      <c r="YH178"/>
      <c r="YI178"/>
      <c r="YJ178"/>
      <c r="YK178"/>
      <c r="YL178"/>
      <c r="YM178"/>
      <c r="YN178"/>
      <c r="YO178"/>
      <c r="YP178"/>
      <c r="YQ178"/>
      <c r="YR178"/>
      <c r="YS178"/>
      <c r="YT178"/>
      <c r="YU178"/>
      <c r="YV178"/>
      <c r="YW178"/>
      <c r="YX178"/>
      <c r="YY178"/>
      <c r="YZ178"/>
      <c r="ZA178"/>
      <c r="ZB178"/>
      <c r="ZC178"/>
      <c r="ZD178"/>
      <c r="ZE178"/>
      <c r="ZF178"/>
      <c r="ZG178"/>
      <c r="ZH178"/>
      <c r="ZI178"/>
      <c r="ZJ178"/>
      <c r="ZK178"/>
      <c r="ZL178"/>
      <c r="ZM178"/>
      <c r="ZN178"/>
      <c r="ZO178"/>
      <c r="ZP178"/>
      <c r="ZQ178"/>
      <c r="ZR178"/>
      <c r="ZS178"/>
      <c r="ZT178"/>
      <c r="ZU178"/>
      <c r="ZV178"/>
      <c r="ZW178"/>
      <c r="ZX178"/>
      <c r="ZY178"/>
      <c r="ZZ178"/>
      <c r="AAA178"/>
      <c r="AAB178"/>
      <c r="AAC178"/>
      <c r="AAD178"/>
      <c r="AAE178"/>
      <c r="AAF178"/>
      <c r="AAG178"/>
      <c r="AAH178"/>
      <c r="AAI178"/>
      <c r="AAJ178"/>
      <c r="AAK178"/>
      <c r="AAL178"/>
      <c r="AAM178"/>
      <c r="AAN178"/>
      <c r="AAO178"/>
      <c r="AAP178"/>
      <c r="AAQ178"/>
      <c r="AAR178"/>
      <c r="AAS178"/>
      <c r="AAT178"/>
      <c r="AAU178"/>
      <c r="AAV178"/>
      <c r="AAW178"/>
      <c r="AAX178"/>
      <c r="AAY178"/>
      <c r="AAZ178"/>
      <c r="ABA178"/>
      <c r="ABB178"/>
      <c r="ABC178"/>
      <c r="ABD178"/>
      <c r="ABE178"/>
      <c r="ABF178"/>
      <c r="ABG178"/>
      <c r="ABH178"/>
      <c r="ABI178"/>
      <c r="ABJ178"/>
      <c r="ABK178"/>
      <c r="ABL178"/>
      <c r="ABM178"/>
      <c r="ABN178"/>
      <c r="ABO178"/>
      <c r="ABP178"/>
      <c r="ABQ178"/>
      <c r="ABR178"/>
      <c r="ABS178"/>
      <c r="ABT178"/>
      <c r="ABU178"/>
      <c r="ABV178"/>
      <c r="ABW178"/>
      <c r="ABX178"/>
      <c r="ABY178"/>
      <c r="ABZ178"/>
      <c r="ACA178"/>
      <c r="ACB178"/>
      <c r="ACC178"/>
      <c r="ACD178"/>
      <c r="ACE178"/>
      <c r="ACF178"/>
      <c r="ACG178"/>
      <c r="ACH178"/>
      <c r="ACI178"/>
      <c r="ACJ178"/>
      <c r="ACK178"/>
      <c r="ACL178"/>
      <c r="ACM178"/>
      <c r="ACN178"/>
      <c r="ACO178"/>
      <c r="ACP178"/>
      <c r="ACQ178"/>
      <c r="ACR178"/>
      <c r="ACS178"/>
      <c r="ACT178"/>
      <c r="ACU178"/>
      <c r="ACV178"/>
      <c r="ACW178"/>
      <c r="ACX178"/>
      <c r="ACY178"/>
      <c r="ACZ178"/>
      <c r="ADA178"/>
      <c r="ADB178"/>
      <c r="ADC178"/>
      <c r="ADD178"/>
      <c r="ADE178"/>
      <c r="ADF178"/>
      <c r="ADG178"/>
      <c r="ADH178"/>
      <c r="ADI178"/>
      <c r="ADJ178"/>
      <c r="ADK178"/>
      <c r="ADL178"/>
      <c r="ADM178"/>
      <c r="ADN178"/>
      <c r="ADO178"/>
      <c r="ADP178"/>
      <c r="ADQ178"/>
      <c r="ADR178"/>
      <c r="ADS178"/>
      <c r="ADT178"/>
      <c r="ADU178"/>
      <c r="ADV178"/>
      <c r="ADW178"/>
      <c r="ADX178"/>
      <c r="ADY178"/>
      <c r="ADZ178"/>
      <c r="AEA178"/>
      <c r="AEB178"/>
      <c r="AEC178"/>
      <c r="AED178"/>
      <c r="AEE178"/>
      <c r="AEF178"/>
      <c r="AEG178"/>
      <c r="AEH178"/>
      <c r="AEI178"/>
      <c r="AEJ178"/>
      <c r="AEK178"/>
      <c r="AEL178"/>
      <c r="AEM178"/>
      <c r="AEN178"/>
      <c r="AEO178"/>
      <c r="AEP178"/>
      <c r="AEQ178"/>
      <c r="AER178"/>
      <c r="AES178"/>
      <c r="AET178"/>
      <c r="AEU178"/>
      <c r="AEV178"/>
      <c r="AEW178"/>
      <c r="AEX178"/>
      <c r="AEY178"/>
      <c r="AEZ178"/>
      <c r="AFA178"/>
      <c r="AFB178"/>
      <c r="AFC178"/>
      <c r="AFD178"/>
      <c r="AFE178"/>
      <c r="AFF178"/>
      <c r="AFG178"/>
      <c r="AFH178"/>
      <c r="AFI178"/>
      <c r="AFJ178"/>
      <c r="AFK178"/>
      <c r="AFL178"/>
      <c r="AFM178"/>
      <c r="AFN178"/>
      <c r="AFO178"/>
      <c r="AFP178"/>
      <c r="AFQ178"/>
      <c r="AFR178"/>
      <c r="AFS178"/>
      <c r="AFT178"/>
      <c r="AFU178"/>
      <c r="AFV178"/>
      <c r="AFW178"/>
      <c r="AFX178"/>
      <c r="AFY178"/>
      <c r="AFZ178"/>
      <c r="AGA178"/>
      <c r="AGB178"/>
      <c r="AGC178"/>
      <c r="AGD178"/>
      <c r="AGE178"/>
      <c r="AGF178"/>
      <c r="AGG178"/>
      <c r="AGH178"/>
      <c r="AGI178"/>
      <c r="AGJ178"/>
      <c r="AGK178"/>
      <c r="AGL178"/>
      <c r="AGM178"/>
      <c r="AGN178"/>
      <c r="AGO178"/>
      <c r="AGP178"/>
      <c r="AGQ178"/>
      <c r="AGR178"/>
      <c r="AGS178"/>
      <c r="AGT178"/>
      <c r="AGU178"/>
      <c r="AGV178"/>
      <c r="AGW178"/>
      <c r="AGX178"/>
      <c r="AGY178"/>
      <c r="AGZ178"/>
      <c r="AHA178"/>
      <c r="AHB178"/>
      <c r="AHC178"/>
      <c r="AHD178"/>
      <c r="AHE178"/>
      <c r="AHF178"/>
      <c r="AHG178"/>
      <c r="AHH178"/>
      <c r="AHI178"/>
      <c r="AHJ178"/>
      <c r="AHK178"/>
      <c r="AHL178"/>
      <c r="AHM178"/>
      <c r="AHN178"/>
      <c r="AHO178"/>
      <c r="AHP178"/>
      <c r="AHQ178"/>
      <c r="AHR178"/>
      <c r="AHS178"/>
      <c r="AHT178"/>
      <c r="AHU178"/>
      <c r="AHV178"/>
      <c r="AHW178"/>
      <c r="AHX178"/>
      <c r="AHY178"/>
      <c r="AHZ178"/>
      <c r="AIA178"/>
      <c r="AIB178"/>
      <c r="AIC178"/>
      <c r="AID178"/>
      <c r="AIE178"/>
      <c r="AIF178"/>
      <c r="AIG178"/>
      <c r="AIH178"/>
      <c r="AII178"/>
      <c r="AIJ178"/>
      <c r="AIK178"/>
      <c r="AIL178"/>
      <c r="AIM178"/>
      <c r="AIN178"/>
      <c r="AIO178"/>
      <c r="AIP178"/>
      <c r="AIQ178"/>
      <c r="AIR178"/>
      <c r="AIS178"/>
      <c r="AIT178"/>
      <c r="AIU178"/>
      <c r="AIV178"/>
      <c r="AIW178"/>
      <c r="AIX178"/>
      <c r="AIY178"/>
      <c r="AIZ178"/>
      <c r="AJA178"/>
      <c r="AJB178"/>
      <c r="AJC178"/>
      <c r="AJD178"/>
      <c r="AJE178"/>
      <c r="AJF178"/>
      <c r="AJG178"/>
      <c r="AJH178"/>
      <c r="AJI178"/>
      <c r="AJJ178"/>
      <c r="AJK178"/>
      <c r="AJL178"/>
      <c r="AJM178"/>
      <c r="AJN178"/>
      <c r="AJO178"/>
      <c r="AJP178"/>
      <c r="AJQ178"/>
      <c r="AJR178"/>
      <c r="AJS178"/>
      <c r="AJT178"/>
      <c r="AJU178"/>
      <c r="AJV178"/>
      <c r="AJW178"/>
      <c r="AJX178"/>
      <c r="AJY178"/>
      <c r="AJZ178"/>
      <c r="AKA178"/>
      <c r="AKB178"/>
      <c r="AKC178"/>
      <c r="AKD178"/>
      <c r="AKE178"/>
      <c r="AKF178"/>
      <c r="AKG178"/>
      <c r="AKH178"/>
      <c r="AKI178"/>
      <c r="AKJ178"/>
      <c r="AKK178"/>
      <c r="AKL178"/>
      <c r="AKM178"/>
      <c r="AKN178"/>
      <c r="AKO178"/>
      <c r="AKP178"/>
      <c r="AKQ178"/>
      <c r="AKR178"/>
      <c r="AKS178"/>
      <c r="AKT178"/>
      <c r="AKU178"/>
      <c r="AKV178"/>
      <c r="AKW178"/>
      <c r="AKX178"/>
      <c r="AKY178"/>
      <c r="AKZ178"/>
      <c r="ALA178"/>
      <c r="ALB178"/>
      <c r="ALC178"/>
      <c r="ALD178"/>
      <c r="ALE178"/>
      <c r="ALF178"/>
      <c r="ALG178"/>
      <c r="ALH178"/>
      <c r="ALI178"/>
      <c r="ALJ178"/>
      <c r="ALK178"/>
      <c r="ALL178"/>
      <c r="ALM178"/>
      <c r="ALN178"/>
      <c r="ALO178"/>
      <c r="ALP178"/>
      <c r="ALQ178"/>
      <c r="ALR178"/>
      <c r="ALS178"/>
      <c r="ALT178"/>
      <c r="ALU178"/>
      <c r="ALV178"/>
      <c r="ALW178"/>
      <c r="ALX178"/>
      <c r="ALY178"/>
      <c r="ALZ178"/>
      <c r="AMA178"/>
      <c r="AMB178"/>
      <c r="AMC178"/>
      <c r="AMD178"/>
      <c r="AME178"/>
      <c r="AMF178"/>
      <c r="AMG178"/>
      <c r="AMH178"/>
      <c r="AMI178"/>
      <c r="AMJ178"/>
      <c r="AMK178"/>
      <c r="AML178"/>
      <c r="AMM178"/>
      <c r="AMN178"/>
      <c r="AMO178"/>
      <c r="AMP178"/>
      <c r="AMQ178"/>
      <c r="AMR178"/>
      <c r="AMS178"/>
      <c r="AMT178"/>
      <c r="AMU178"/>
      <c r="AMV178"/>
      <c r="AMW178"/>
      <c r="AMX178"/>
      <c r="AMY178"/>
    </row>
    <row r="179" spans="3:1039" s="6" customFormat="1" ht="15" customHeight="1" x14ac:dyDescent="0.25">
      <c r="C179" s="6" t="str">
        <f t="shared" si="117"/>
        <v>Friedrich</v>
      </c>
      <c r="D179" s="6" t="str">
        <f t="shared" si="118"/>
        <v>PROH40 T2 FD400-SO  (40 gal)</v>
      </c>
      <c r="E179" s="6">
        <f t="shared" si="119"/>
        <v>3100659</v>
      </c>
      <c r="F179" s="55">
        <f t="shared" si="120"/>
        <v>40</v>
      </c>
      <c r="G179" s="6" t="str">
        <f t="shared" si="121"/>
        <v>Rheem2020Prem40</v>
      </c>
      <c r="H179" s="116">
        <f t="shared" si="122"/>
        <v>1</v>
      </c>
      <c r="I179" s="154" t="str">
        <f t="shared" si="123"/>
        <v>FriedrichPROH40T2FD400_SO</v>
      </c>
      <c r="J179" s="91" t="s">
        <v>188</v>
      </c>
      <c r="K179" s="189"/>
      <c r="L179" s="75">
        <f t="shared" si="124"/>
        <v>31</v>
      </c>
      <c r="M179" s="174" t="s">
        <v>940</v>
      </c>
      <c r="N179" s="184">
        <f t="shared" si="116"/>
        <v>6</v>
      </c>
      <c r="O179" s="169">
        <f t="shared" si="83"/>
        <v>3100659</v>
      </c>
      <c r="P179" s="59" t="str">
        <f t="shared" si="125"/>
        <v>PROH40 T2 FD400-SO  (40 gal)</v>
      </c>
      <c r="Q179" s="153">
        <f t="shared" si="84"/>
        <v>1</v>
      </c>
      <c r="R179" s="198" t="s">
        <v>993</v>
      </c>
      <c r="S179" s="178">
        <v>40</v>
      </c>
      <c r="T179" s="179"/>
      <c r="U179" s="179" t="s">
        <v>273</v>
      </c>
      <c r="V179" s="131" t="str">
        <f t="shared" si="85"/>
        <v>Rheem2020Prem40</v>
      </c>
      <c r="W179" s="186">
        <v>1</v>
      </c>
      <c r="X179" s="200"/>
      <c r="Y179" s="201"/>
      <c r="Z179" s="187"/>
      <c r="AA179" s="126" t="str">
        <f t="shared" si="126"/>
        <v>2,     3100659,   "PROH40 T2 FD400-SO  (40 gal)"</v>
      </c>
      <c r="AB179" s="199" t="str">
        <f t="shared" si="99"/>
        <v>Friedrich</v>
      </c>
      <c r="AC179" s="198" t="s">
        <v>1009</v>
      </c>
      <c r="AD179" s="173">
        <f t="shared" si="87"/>
        <v>1</v>
      </c>
      <c r="AE179" s="126" t="str">
        <f t="shared" si="127"/>
        <v xml:space="preserve">          case  PROH40 T2 FD400-SO  (40 gal)   :   "FriedrichPROH40T2FD400_SO"</v>
      </c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  <c r="UH179"/>
      <c r="UI179"/>
      <c r="UJ179"/>
      <c r="UK179"/>
      <c r="UL179"/>
      <c r="UM179"/>
      <c r="UN179"/>
      <c r="UO179"/>
      <c r="UP179"/>
      <c r="UQ179"/>
      <c r="UR179"/>
      <c r="US179"/>
      <c r="UT179"/>
      <c r="UU179"/>
      <c r="UV179"/>
      <c r="UW179"/>
      <c r="UX179"/>
      <c r="UY179"/>
      <c r="UZ179"/>
      <c r="VA179"/>
      <c r="VB179"/>
      <c r="VC179"/>
      <c r="VD179"/>
      <c r="VE179"/>
      <c r="VF179"/>
      <c r="VG179"/>
      <c r="VH179"/>
      <c r="VI179"/>
      <c r="VJ179"/>
      <c r="VK179"/>
      <c r="VL179"/>
      <c r="VM179"/>
      <c r="VN179"/>
      <c r="VO179"/>
      <c r="VP179"/>
      <c r="VQ179"/>
      <c r="VR179"/>
      <c r="VS179"/>
      <c r="VT179"/>
      <c r="VU179"/>
      <c r="VV179"/>
      <c r="VW179"/>
      <c r="VX179"/>
      <c r="VY179"/>
      <c r="VZ179"/>
      <c r="WA179"/>
      <c r="WB179"/>
      <c r="WC179"/>
      <c r="WD179"/>
      <c r="WE179"/>
      <c r="WF179"/>
      <c r="WG179"/>
      <c r="WH179"/>
      <c r="WI179"/>
      <c r="WJ179"/>
      <c r="WK179"/>
      <c r="WL179"/>
      <c r="WM179"/>
      <c r="WN179"/>
      <c r="WO179"/>
      <c r="WP179"/>
      <c r="WQ179"/>
      <c r="WR179"/>
      <c r="WS179"/>
      <c r="WT179"/>
      <c r="WU179"/>
      <c r="WV179"/>
      <c r="WW179"/>
      <c r="WX179"/>
      <c r="WY179"/>
      <c r="WZ179"/>
      <c r="XA179"/>
      <c r="XB179"/>
      <c r="XC179"/>
      <c r="XD179"/>
      <c r="XE179"/>
      <c r="XF179"/>
      <c r="XG179"/>
      <c r="XH179"/>
      <c r="XI179"/>
      <c r="XJ179"/>
      <c r="XK179"/>
      <c r="XL179"/>
      <c r="XM179"/>
      <c r="XN179"/>
      <c r="XO179"/>
      <c r="XP179"/>
      <c r="XQ179"/>
      <c r="XR179"/>
      <c r="XS179"/>
      <c r="XT179"/>
      <c r="XU179"/>
      <c r="XV179"/>
      <c r="XW179"/>
      <c r="XX179"/>
      <c r="XY179"/>
      <c r="XZ179"/>
      <c r="YA179"/>
      <c r="YB179"/>
      <c r="YC179"/>
      <c r="YD179"/>
      <c r="YE179"/>
      <c r="YF179"/>
      <c r="YG179"/>
      <c r="YH179"/>
      <c r="YI179"/>
      <c r="YJ179"/>
      <c r="YK179"/>
      <c r="YL179"/>
      <c r="YM179"/>
      <c r="YN179"/>
      <c r="YO179"/>
      <c r="YP179"/>
      <c r="YQ179"/>
      <c r="YR179"/>
      <c r="YS179"/>
      <c r="YT179"/>
      <c r="YU179"/>
      <c r="YV179"/>
      <c r="YW179"/>
      <c r="YX179"/>
      <c r="YY179"/>
      <c r="YZ179"/>
      <c r="ZA179"/>
      <c r="ZB179"/>
      <c r="ZC179"/>
      <c r="ZD179"/>
      <c r="ZE179"/>
      <c r="ZF179"/>
      <c r="ZG179"/>
      <c r="ZH179"/>
      <c r="ZI179"/>
      <c r="ZJ179"/>
      <c r="ZK179"/>
      <c r="ZL179"/>
      <c r="ZM179"/>
      <c r="ZN179"/>
      <c r="ZO179"/>
      <c r="ZP179"/>
      <c r="ZQ179"/>
      <c r="ZR179"/>
      <c r="ZS179"/>
      <c r="ZT179"/>
      <c r="ZU179"/>
      <c r="ZV179"/>
      <c r="ZW179"/>
      <c r="ZX179"/>
      <c r="ZY179"/>
      <c r="ZZ179"/>
      <c r="AAA179"/>
      <c r="AAB179"/>
      <c r="AAC179"/>
      <c r="AAD179"/>
      <c r="AAE179"/>
      <c r="AAF179"/>
      <c r="AAG179"/>
      <c r="AAH179"/>
      <c r="AAI179"/>
      <c r="AAJ179"/>
      <c r="AAK179"/>
      <c r="AAL179"/>
      <c r="AAM179"/>
      <c r="AAN179"/>
      <c r="AAO179"/>
      <c r="AAP179"/>
      <c r="AAQ179"/>
      <c r="AAR179"/>
      <c r="AAS179"/>
      <c r="AAT179"/>
      <c r="AAU179"/>
      <c r="AAV179"/>
      <c r="AAW179"/>
      <c r="AAX179"/>
      <c r="AAY179"/>
      <c r="AAZ179"/>
      <c r="ABA179"/>
      <c r="ABB179"/>
      <c r="ABC179"/>
      <c r="ABD179"/>
      <c r="ABE179"/>
      <c r="ABF179"/>
      <c r="ABG179"/>
      <c r="ABH179"/>
      <c r="ABI179"/>
      <c r="ABJ179"/>
      <c r="ABK179"/>
      <c r="ABL179"/>
      <c r="ABM179"/>
      <c r="ABN179"/>
      <c r="ABO179"/>
      <c r="ABP179"/>
      <c r="ABQ179"/>
      <c r="ABR179"/>
      <c r="ABS179"/>
      <c r="ABT179"/>
      <c r="ABU179"/>
      <c r="ABV179"/>
      <c r="ABW179"/>
      <c r="ABX179"/>
      <c r="ABY179"/>
      <c r="ABZ179"/>
      <c r="ACA179"/>
      <c r="ACB179"/>
      <c r="ACC179"/>
      <c r="ACD179"/>
      <c r="ACE179"/>
      <c r="ACF179"/>
      <c r="ACG179"/>
      <c r="ACH179"/>
      <c r="ACI179"/>
      <c r="ACJ179"/>
      <c r="ACK179"/>
      <c r="ACL179"/>
      <c r="ACM179"/>
      <c r="ACN179"/>
      <c r="ACO179"/>
      <c r="ACP179"/>
      <c r="ACQ179"/>
      <c r="ACR179"/>
      <c r="ACS179"/>
      <c r="ACT179"/>
      <c r="ACU179"/>
      <c r="ACV179"/>
      <c r="ACW179"/>
      <c r="ACX179"/>
      <c r="ACY179"/>
      <c r="ACZ179"/>
      <c r="ADA179"/>
      <c r="ADB179"/>
      <c r="ADC179"/>
      <c r="ADD179"/>
      <c r="ADE179"/>
      <c r="ADF179"/>
      <c r="ADG179"/>
      <c r="ADH179"/>
      <c r="ADI179"/>
      <c r="ADJ179"/>
      <c r="ADK179"/>
      <c r="ADL179"/>
      <c r="ADM179"/>
      <c r="ADN179"/>
      <c r="ADO179"/>
      <c r="ADP179"/>
      <c r="ADQ179"/>
      <c r="ADR179"/>
      <c r="ADS179"/>
      <c r="ADT179"/>
      <c r="ADU179"/>
      <c r="ADV179"/>
      <c r="ADW179"/>
      <c r="ADX179"/>
      <c r="ADY179"/>
      <c r="ADZ179"/>
      <c r="AEA179"/>
      <c r="AEB179"/>
      <c r="AEC179"/>
      <c r="AED179"/>
      <c r="AEE179"/>
      <c r="AEF179"/>
      <c r="AEG179"/>
      <c r="AEH179"/>
      <c r="AEI179"/>
      <c r="AEJ179"/>
      <c r="AEK179"/>
      <c r="AEL179"/>
      <c r="AEM179"/>
      <c r="AEN179"/>
      <c r="AEO179"/>
      <c r="AEP179"/>
      <c r="AEQ179"/>
      <c r="AER179"/>
      <c r="AES179"/>
      <c r="AET179"/>
      <c r="AEU179"/>
      <c r="AEV179"/>
      <c r="AEW179"/>
      <c r="AEX179"/>
      <c r="AEY179"/>
      <c r="AEZ179"/>
      <c r="AFA179"/>
      <c r="AFB179"/>
      <c r="AFC179"/>
      <c r="AFD179"/>
      <c r="AFE179"/>
      <c r="AFF179"/>
      <c r="AFG179"/>
      <c r="AFH179"/>
      <c r="AFI179"/>
      <c r="AFJ179"/>
      <c r="AFK179"/>
      <c r="AFL179"/>
      <c r="AFM179"/>
      <c r="AFN179"/>
      <c r="AFO179"/>
      <c r="AFP179"/>
      <c r="AFQ179"/>
      <c r="AFR179"/>
      <c r="AFS179"/>
      <c r="AFT179"/>
      <c r="AFU179"/>
      <c r="AFV179"/>
      <c r="AFW179"/>
      <c r="AFX179"/>
      <c r="AFY179"/>
      <c r="AFZ179"/>
      <c r="AGA179"/>
      <c r="AGB179"/>
      <c r="AGC179"/>
      <c r="AGD179"/>
      <c r="AGE179"/>
      <c r="AGF179"/>
      <c r="AGG179"/>
      <c r="AGH179"/>
      <c r="AGI179"/>
      <c r="AGJ179"/>
      <c r="AGK179"/>
      <c r="AGL179"/>
      <c r="AGM179"/>
      <c r="AGN179"/>
      <c r="AGO179"/>
      <c r="AGP179"/>
      <c r="AGQ179"/>
      <c r="AGR179"/>
      <c r="AGS179"/>
      <c r="AGT179"/>
      <c r="AGU179"/>
      <c r="AGV179"/>
      <c r="AGW179"/>
      <c r="AGX179"/>
      <c r="AGY179"/>
      <c r="AGZ179"/>
      <c r="AHA179"/>
      <c r="AHB179"/>
      <c r="AHC179"/>
      <c r="AHD179"/>
      <c r="AHE179"/>
      <c r="AHF179"/>
      <c r="AHG179"/>
      <c r="AHH179"/>
      <c r="AHI179"/>
      <c r="AHJ179"/>
      <c r="AHK179"/>
      <c r="AHL179"/>
      <c r="AHM179"/>
      <c r="AHN179"/>
      <c r="AHO179"/>
      <c r="AHP179"/>
      <c r="AHQ179"/>
      <c r="AHR179"/>
      <c r="AHS179"/>
      <c r="AHT179"/>
      <c r="AHU179"/>
      <c r="AHV179"/>
      <c r="AHW179"/>
      <c r="AHX179"/>
      <c r="AHY179"/>
      <c r="AHZ179"/>
      <c r="AIA179"/>
      <c r="AIB179"/>
      <c r="AIC179"/>
      <c r="AID179"/>
      <c r="AIE179"/>
      <c r="AIF179"/>
      <c r="AIG179"/>
      <c r="AIH179"/>
      <c r="AII179"/>
      <c r="AIJ179"/>
      <c r="AIK179"/>
      <c r="AIL179"/>
      <c r="AIM179"/>
      <c r="AIN179"/>
      <c r="AIO179"/>
      <c r="AIP179"/>
      <c r="AIQ179"/>
      <c r="AIR179"/>
      <c r="AIS179"/>
      <c r="AIT179"/>
      <c r="AIU179"/>
      <c r="AIV179"/>
      <c r="AIW179"/>
      <c r="AIX179"/>
      <c r="AIY179"/>
      <c r="AIZ179"/>
      <c r="AJA179"/>
      <c r="AJB179"/>
      <c r="AJC179"/>
      <c r="AJD179"/>
      <c r="AJE179"/>
      <c r="AJF179"/>
      <c r="AJG179"/>
      <c r="AJH179"/>
      <c r="AJI179"/>
      <c r="AJJ179"/>
      <c r="AJK179"/>
      <c r="AJL179"/>
      <c r="AJM179"/>
      <c r="AJN179"/>
      <c r="AJO179"/>
      <c r="AJP179"/>
      <c r="AJQ179"/>
      <c r="AJR179"/>
      <c r="AJS179"/>
      <c r="AJT179"/>
      <c r="AJU179"/>
      <c r="AJV179"/>
      <c r="AJW179"/>
      <c r="AJX179"/>
      <c r="AJY179"/>
      <c r="AJZ179"/>
      <c r="AKA179"/>
      <c r="AKB179"/>
      <c r="AKC179"/>
      <c r="AKD179"/>
      <c r="AKE179"/>
      <c r="AKF179"/>
      <c r="AKG179"/>
      <c r="AKH179"/>
      <c r="AKI179"/>
      <c r="AKJ179"/>
      <c r="AKK179"/>
      <c r="AKL179"/>
      <c r="AKM179"/>
      <c r="AKN179"/>
      <c r="AKO179"/>
      <c r="AKP179"/>
      <c r="AKQ179"/>
      <c r="AKR179"/>
      <c r="AKS179"/>
      <c r="AKT179"/>
      <c r="AKU179"/>
      <c r="AKV179"/>
      <c r="AKW179"/>
      <c r="AKX179"/>
      <c r="AKY179"/>
      <c r="AKZ179"/>
      <c r="ALA179"/>
      <c r="ALB179"/>
      <c r="ALC179"/>
      <c r="ALD179"/>
      <c r="ALE179"/>
      <c r="ALF179"/>
      <c r="ALG179"/>
      <c r="ALH179"/>
      <c r="ALI179"/>
      <c r="ALJ179"/>
      <c r="ALK179"/>
      <c r="ALL179"/>
      <c r="ALM179"/>
      <c r="ALN179"/>
      <c r="ALO179"/>
      <c r="ALP179"/>
      <c r="ALQ179"/>
      <c r="ALR179"/>
      <c r="ALS179"/>
      <c r="ALT179"/>
      <c r="ALU179"/>
      <c r="ALV179"/>
      <c r="ALW179"/>
      <c r="ALX179"/>
      <c r="ALY179"/>
      <c r="ALZ179"/>
      <c r="AMA179"/>
      <c r="AMB179"/>
      <c r="AMC179"/>
      <c r="AMD179"/>
      <c r="AME179"/>
      <c r="AMF179"/>
      <c r="AMG179"/>
      <c r="AMH179"/>
      <c r="AMI179"/>
      <c r="AMJ179"/>
      <c r="AMK179"/>
      <c r="AML179"/>
      <c r="AMM179"/>
      <c r="AMN179"/>
      <c r="AMO179"/>
      <c r="AMP179"/>
      <c r="AMQ179"/>
      <c r="AMR179"/>
      <c r="AMS179"/>
      <c r="AMT179"/>
      <c r="AMU179"/>
      <c r="AMV179"/>
      <c r="AMW179"/>
      <c r="AMX179"/>
      <c r="AMY179"/>
    </row>
    <row r="180" spans="3:1039" s="6" customFormat="1" ht="15" customHeight="1" x14ac:dyDescent="0.25">
      <c r="C180" s="6" t="str">
        <f t="shared" si="117"/>
        <v>Friedrich</v>
      </c>
      <c r="D180" s="6" t="str">
        <f t="shared" si="118"/>
        <v>PROH50 T2 FD400-15  (50 gal)</v>
      </c>
      <c r="E180" s="6">
        <f t="shared" si="119"/>
        <v>3100760</v>
      </c>
      <c r="F180" s="55">
        <f t="shared" si="120"/>
        <v>50</v>
      </c>
      <c r="G180" s="6" t="str">
        <f t="shared" si="121"/>
        <v>Rheem2020Prem50</v>
      </c>
      <c r="H180" s="116">
        <f t="shared" si="122"/>
        <v>1</v>
      </c>
      <c r="I180" s="154" t="str">
        <f t="shared" si="123"/>
        <v>FriedrichPROH50T2FD400_15</v>
      </c>
      <c r="J180" s="91" t="s">
        <v>188</v>
      </c>
      <c r="K180" s="189"/>
      <c r="L180" s="75">
        <f t="shared" si="124"/>
        <v>31</v>
      </c>
      <c r="M180" s="174" t="s">
        <v>940</v>
      </c>
      <c r="N180" s="184">
        <f t="shared" si="116"/>
        <v>7</v>
      </c>
      <c r="O180" s="169">
        <f t="shared" si="83"/>
        <v>3100760</v>
      </c>
      <c r="P180" s="59" t="str">
        <f t="shared" si="125"/>
        <v>PROH50 T2 FD400-15  (50 gal)</v>
      </c>
      <c r="Q180" s="153">
        <f t="shared" si="84"/>
        <v>1</v>
      </c>
      <c r="R180" s="198" t="s">
        <v>994</v>
      </c>
      <c r="S180" s="178">
        <v>50</v>
      </c>
      <c r="T180" s="179"/>
      <c r="U180" s="179" t="s">
        <v>274</v>
      </c>
      <c r="V180" s="131" t="str">
        <f t="shared" si="85"/>
        <v>Rheem2020Prem50</v>
      </c>
      <c r="W180" s="186">
        <v>1</v>
      </c>
      <c r="X180" s="200"/>
      <c r="Y180" s="201"/>
      <c r="Z180" s="187"/>
      <c r="AA180" s="126" t="str">
        <f t="shared" si="126"/>
        <v>2,     3100760,   "PROH50 T2 FD400-15  (50 gal)"</v>
      </c>
      <c r="AB180" s="199" t="str">
        <f t="shared" si="99"/>
        <v>Friedrich</v>
      </c>
      <c r="AC180" s="198" t="s">
        <v>1010</v>
      </c>
      <c r="AD180" s="173">
        <f t="shared" si="87"/>
        <v>1</v>
      </c>
      <c r="AE180" s="126" t="str">
        <f t="shared" si="127"/>
        <v xml:space="preserve">          case  PROH50 T2 FD400-15  (50 gal)   :   "FriedrichPROH50T2FD400_15"</v>
      </c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  <c r="UH180"/>
      <c r="UI180"/>
      <c r="UJ180"/>
      <c r="UK180"/>
      <c r="UL180"/>
      <c r="UM180"/>
      <c r="UN180"/>
      <c r="UO180"/>
      <c r="UP180"/>
      <c r="UQ180"/>
      <c r="UR180"/>
      <c r="US180"/>
      <c r="UT180"/>
      <c r="UU180"/>
      <c r="UV180"/>
      <c r="UW180"/>
      <c r="UX180"/>
      <c r="UY180"/>
      <c r="UZ180"/>
      <c r="VA180"/>
      <c r="VB180"/>
      <c r="VC180"/>
      <c r="VD180"/>
      <c r="VE180"/>
      <c r="VF180"/>
      <c r="VG180"/>
      <c r="VH180"/>
      <c r="VI180"/>
      <c r="VJ180"/>
      <c r="VK180"/>
      <c r="VL180"/>
      <c r="VM180"/>
      <c r="VN180"/>
      <c r="VO180"/>
      <c r="VP180"/>
      <c r="VQ180"/>
      <c r="VR180"/>
      <c r="VS180"/>
      <c r="VT180"/>
      <c r="VU180"/>
      <c r="VV180"/>
      <c r="VW180"/>
      <c r="VX180"/>
      <c r="VY180"/>
      <c r="VZ180"/>
      <c r="WA180"/>
      <c r="WB180"/>
      <c r="WC180"/>
      <c r="WD180"/>
      <c r="WE180"/>
      <c r="WF180"/>
      <c r="WG180"/>
      <c r="WH180"/>
      <c r="WI180"/>
      <c r="WJ180"/>
      <c r="WK180"/>
      <c r="WL180"/>
      <c r="WM180"/>
      <c r="WN180"/>
      <c r="WO180"/>
      <c r="WP180"/>
      <c r="WQ180"/>
      <c r="WR180"/>
      <c r="WS180"/>
      <c r="WT180"/>
      <c r="WU180"/>
      <c r="WV180"/>
      <c r="WW180"/>
      <c r="WX180"/>
      <c r="WY180"/>
      <c r="WZ180"/>
      <c r="XA180"/>
      <c r="XB180"/>
      <c r="XC180"/>
      <c r="XD180"/>
      <c r="XE180"/>
      <c r="XF180"/>
      <c r="XG180"/>
      <c r="XH180"/>
      <c r="XI180"/>
      <c r="XJ180"/>
      <c r="XK180"/>
      <c r="XL180"/>
      <c r="XM180"/>
      <c r="XN180"/>
      <c r="XO180"/>
      <c r="XP180"/>
      <c r="XQ180"/>
      <c r="XR180"/>
      <c r="XS180"/>
      <c r="XT180"/>
      <c r="XU180"/>
      <c r="XV180"/>
      <c r="XW180"/>
      <c r="XX180"/>
      <c r="XY180"/>
      <c r="XZ180"/>
      <c r="YA180"/>
      <c r="YB180"/>
      <c r="YC180"/>
      <c r="YD180"/>
      <c r="YE180"/>
      <c r="YF180"/>
      <c r="YG180"/>
      <c r="YH180"/>
      <c r="YI180"/>
      <c r="YJ180"/>
      <c r="YK180"/>
      <c r="YL180"/>
      <c r="YM180"/>
      <c r="YN180"/>
      <c r="YO180"/>
      <c r="YP180"/>
      <c r="YQ180"/>
      <c r="YR180"/>
      <c r="YS180"/>
      <c r="YT180"/>
      <c r="YU180"/>
      <c r="YV180"/>
      <c r="YW180"/>
      <c r="YX180"/>
      <c r="YY180"/>
      <c r="YZ180"/>
      <c r="ZA180"/>
      <c r="ZB180"/>
      <c r="ZC180"/>
      <c r="ZD180"/>
      <c r="ZE180"/>
      <c r="ZF180"/>
      <c r="ZG180"/>
      <c r="ZH180"/>
      <c r="ZI180"/>
      <c r="ZJ180"/>
      <c r="ZK180"/>
      <c r="ZL180"/>
      <c r="ZM180"/>
      <c r="ZN180"/>
      <c r="ZO180"/>
      <c r="ZP180"/>
      <c r="ZQ180"/>
      <c r="ZR180"/>
      <c r="ZS180"/>
      <c r="ZT180"/>
      <c r="ZU180"/>
      <c r="ZV180"/>
      <c r="ZW180"/>
      <c r="ZX180"/>
      <c r="ZY180"/>
      <c r="ZZ180"/>
      <c r="AAA180"/>
      <c r="AAB180"/>
      <c r="AAC180"/>
      <c r="AAD180"/>
      <c r="AAE180"/>
      <c r="AAF180"/>
      <c r="AAG180"/>
      <c r="AAH180"/>
      <c r="AAI180"/>
      <c r="AAJ180"/>
      <c r="AAK180"/>
      <c r="AAL180"/>
      <c r="AAM180"/>
      <c r="AAN180"/>
      <c r="AAO180"/>
      <c r="AAP180"/>
      <c r="AAQ180"/>
      <c r="AAR180"/>
      <c r="AAS180"/>
      <c r="AAT180"/>
      <c r="AAU180"/>
      <c r="AAV180"/>
      <c r="AAW180"/>
      <c r="AAX180"/>
      <c r="AAY180"/>
      <c r="AAZ180"/>
      <c r="ABA180"/>
      <c r="ABB180"/>
      <c r="ABC180"/>
      <c r="ABD180"/>
      <c r="ABE180"/>
      <c r="ABF180"/>
      <c r="ABG180"/>
      <c r="ABH180"/>
      <c r="ABI180"/>
      <c r="ABJ180"/>
      <c r="ABK180"/>
      <c r="ABL180"/>
      <c r="ABM180"/>
      <c r="ABN180"/>
      <c r="ABO180"/>
      <c r="ABP180"/>
      <c r="ABQ180"/>
      <c r="ABR180"/>
      <c r="ABS180"/>
      <c r="ABT180"/>
      <c r="ABU180"/>
      <c r="ABV180"/>
      <c r="ABW180"/>
      <c r="ABX180"/>
      <c r="ABY180"/>
      <c r="ABZ180"/>
      <c r="ACA180"/>
      <c r="ACB180"/>
      <c r="ACC180"/>
      <c r="ACD180"/>
      <c r="ACE180"/>
      <c r="ACF180"/>
      <c r="ACG180"/>
      <c r="ACH180"/>
      <c r="ACI180"/>
      <c r="ACJ180"/>
      <c r="ACK180"/>
      <c r="ACL180"/>
      <c r="ACM180"/>
      <c r="ACN180"/>
      <c r="ACO180"/>
      <c r="ACP180"/>
      <c r="ACQ180"/>
      <c r="ACR180"/>
      <c r="ACS180"/>
      <c r="ACT180"/>
      <c r="ACU180"/>
      <c r="ACV180"/>
      <c r="ACW180"/>
      <c r="ACX180"/>
      <c r="ACY180"/>
      <c r="ACZ180"/>
      <c r="ADA180"/>
      <c r="ADB180"/>
      <c r="ADC180"/>
      <c r="ADD180"/>
      <c r="ADE180"/>
      <c r="ADF180"/>
      <c r="ADG180"/>
      <c r="ADH180"/>
      <c r="ADI180"/>
      <c r="ADJ180"/>
      <c r="ADK180"/>
      <c r="ADL180"/>
      <c r="ADM180"/>
      <c r="ADN180"/>
      <c r="ADO180"/>
      <c r="ADP180"/>
      <c r="ADQ180"/>
      <c r="ADR180"/>
      <c r="ADS180"/>
      <c r="ADT180"/>
      <c r="ADU180"/>
      <c r="ADV180"/>
      <c r="ADW180"/>
      <c r="ADX180"/>
      <c r="ADY180"/>
      <c r="ADZ180"/>
      <c r="AEA180"/>
      <c r="AEB180"/>
      <c r="AEC180"/>
      <c r="AED180"/>
      <c r="AEE180"/>
      <c r="AEF180"/>
      <c r="AEG180"/>
      <c r="AEH180"/>
      <c r="AEI180"/>
      <c r="AEJ180"/>
      <c r="AEK180"/>
      <c r="AEL180"/>
      <c r="AEM180"/>
      <c r="AEN180"/>
      <c r="AEO180"/>
      <c r="AEP180"/>
      <c r="AEQ180"/>
      <c r="AER180"/>
      <c r="AES180"/>
      <c r="AET180"/>
      <c r="AEU180"/>
      <c r="AEV180"/>
      <c r="AEW180"/>
      <c r="AEX180"/>
      <c r="AEY180"/>
      <c r="AEZ180"/>
      <c r="AFA180"/>
      <c r="AFB180"/>
      <c r="AFC180"/>
      <c r="AFD180"/>
      <c r="AFE180"/>
      <c r="AFF180"/>
      <c r="AFG180"/>
      <c r="AFH180"/>
      <c r="AFI180"/>
      <c r="AFJ180"/>
      <c r="AFK180"/>
      <c r="AFL180"/>
      <c r="AFM180"/>
      <c r="AFN180"/>
      <c r="AFO180"/>
      <c r="AFP180"/>
      <c r="AFQ180"/>
      <c r="AFR180"/>
      <c r="AFS180"/>
      <c r="AFT180"/>
      <c r="AFU180"/>
      <c r="AFV180"/>
      <c r="AFW180"/>
      <c r="AFX180"/>
      <c r="AFY180"/>
      <c r="AFZ180"/>
      <c r="AGA180"/>
      <c r="AGB180"/>
      <c r="AGC180"/>
      <c r="AGD180"/>
      <c r="AGE180"/>
      <c r="AGF180"/>
      <c r="AGG180"/>
      <c r="AGH180"/>
      <c r="AGI180"/>
      <c r="AGJ180"/>
      <c r="AGK180"/>
      <c r="AGL180"/>
      <c r="AGM180"/>
      <c r="AGN180"/>
      <c r="AGO180"/>
      <c r="AGP180"/>
      <c r="AGQ180"/>
      <c r="AGR180"/>
      <c r="AGS180"/>
      <c r="AGT180"/>
      <c r="AGU180"/>
      <c r="AGV180"/>
      <c r="AGW180"/>
      <c r="AGX180"/>
      <c r="AGY180"/>
      <c r="AGZ180"/>
      <c r="AHA180"/>
      <c r="AHB180"/>
      <c r="AHC180"/>
      <c r="AHD180"/>
      <c r="AHE180"/>
      <c r="AHF180"/>
      <c r="AHG180"/>
      <c r="AHH180"/>
      <c r="AHI180"/>
      <c r="AHJ180"/>
      <c r="AHK180"/>
      <c r="AHL180"/>
      <c r="AHM180"/>
      <c r="AHN180"/>
      <c r="AHO180"/>
      <c r="AHP180"/>
      <c r="AHQ180"/>
      <c r="AHR180"/>
      <c r="AHS180"/>
      <c r="AHT180"/>
      <c r="AHU180"/>
      <c r="AHV180"/>
      <c r="AHW180"/>
      <c r="AHX180"/>
      <c r="AHY180"/>
      <c r="AHZ180"/>
      <c r="AIA180"/>
      <c r="AIB180"/>
      <c r="AIC180"/>
      <c r="AID180"/>
      <c r="AIE180"/>
      <c r="AIF180"/>
      <c r="AIG180"/>
      <c r="AIH180"/>
      <c r="AII180"/>
      <c r="AIJ180"/>
      <c r="AIK180"/>
      <c r="AIL180"/>
      <c r="AIM180"/>
      <c r="AIN180"/>
      <c r="AIO180"/>
      <c r="AIP180"/>
      <c r="AIQ180"/>
      <c r="AIR180"/>
      <c r="AIS180"/>
      <c r="AIT180"/>
      <c r="AIU180"/>
      <c r="AIV180"/>
      <c r="AIW180"/>
      <c r="AIX180"/>
      <c r="AIY180"/>
      <c r="AIZ180"/>
      <c r="AJA180"/>
      <c r="AJB180"/>
      <c r="AJC180"/>
      <c r="AJD180"/>
      <c r="AJE180"/>
      <c r="AJF180"/>
      <c r="AJG180"/>
      <c r="AJH180"/>
      <c r="AJI180"/>
      <c r="AJJ180"/>
      <c r="AJK180"/>
      <c r="AJL180"/>
      <c r="AJM180"/>
      <c r="AJN180"/>
      <c r="AJO180"/>
      <c r="AJP180"/>
      <c r="AJQ180"/>
      <c r="AJR180"/>
      <c r="AJS180"/>
      <c r="AJT180"/>
      <c r="AJU180"/>
      <c r="AJV180"/>
      <c r="AJW180"/>
      <c r="AJX180"/>
      <c r="AJY180"/>
      <c r="AJZ180"/>
      <c r="AKA180"/>
      <c r="AKB180"/>
      <c r="AKC180"/>
      <c r="AKD180"/>
      <c r="AKE180"/>
      <c r="AKF180"/>
      <c r="AKG180"/>
      <c r="AKH180"/>
      <c r="AKI180"/>
      <c r="AKJ180"/>
      <c r="AKK180"/>
      <c r="AKL180"/>
      <c r="AKM180"/>
      <c r="AKN180"/>
      <c r="AKO180"/>
      <c r="AKP180"/>
      <c r="AKQ180"/>
      <c r="AKR180"/>
      <c r="AKS180"/>
      <c r="AKT180"/>
      <c r="AKU180"/>
      <c r="AKV180"/>
      <c r="AKW180"/>
      <c r="AKX180"/>
      <c r="AKY180"/>
      <c r="AKZ180"/>
      <c r="ALA180"/>
      <c r="ALB180"/>
      <c r="ALC180"/>
      <c r="ALD180"/>
      <c r="ALE180"/>
      <c r="ALF180"/>
      <c r="ALG180"/>
      <c r="ALH180"/>
      <c r="ALI180"/>
      <c r="ALJ180"/>
      <c r="ALK180"/>
      <c r="ALL180"/>
      <c r="ALM180"/>
      <c r="ALN180"/>
      <c r="ALO180"/>
      <c r="ALP180"/>
      <c r="ALQ180"/>
      <c r="ALR180"/>
      <c r="ALS180"/>
      <c r="ALT180"/>
      <c r="ALU180"/>
      <c r="ALV180"/>
      <c r="ALW180"/>
      <c r="ALX180"/>
      <c r="ALY180"/>
      <c r="ALZ180"/>
      <c r="AMA180"/>
      <c r="AMB180"/>
      <c r="AMC180"/>
      <c r="AMD180"/>
      <c r="AME180"/>
      <c r="AMF180"/>
      <c r="AMG180"/>
      <c r="AMH180"/>
      <c r="AMI180"/>
      <c r="AMJ180"/>
      <c r="AMK180"/>
      <c r="AML180"/>
      <c r="AMM180"/>
      <c r="AMN180"/>
      <c r="AMO180"/>
      <c r="AMP180"/>
      <c r="AMQ180"/>
      <c r="AMR180"/>
      <c r="AMS180"/>
      <c r="AMT180"/>
      <c r="AMU180"/>
      <c r="AMV180"/>
      <c r="AMW180"/>
      <c r="AMX180"/>
      <c r="AMY180"/>
    </row>
    <row r="181" spans="3:1039" s="6" customFormat="1" ht="15" customHeight="1" x14ac:dyDescent="0.25">
      <c r="C181" s="6" t="str">
        <f t="shared" si="117"/>
        <v>Friedrich</v>
      </c>
      <c r="D181" s="6" t="str">
        <f t="shared" si="118"/>
        <v>PROH50 T2 FD400-30  (50 gal)</v>
      </c>
      <c r="E181" s="6">
        <f t="shared" si="119"/>
        <v>3100860</v>
      </c>
      <c r="F181" s="55">
        <f t="shared" si="120"/>
        <v>50</v>
      </c>
      <c r="G181" s="6" t="str">
        <f t="shared" si="121"/>
        <v>Rheem2020Prem50</v>
      </c>
      <c r="H181" s="116">
        <f t="shared" si="122"/>
        <v>1</v>
      </c>
      <c r="I181" s="154" t="str">
        <f t="shared" si="123"/>
        <v>FriedrichPROH50T2FD400_30</v>
      </c>
      <c r="J181" s="91" t="s">
        <v>188</v>
      </c>
      <c r="K181" s="189"/>
      <c r="L181" s="75">
        <f t="shared" si="124"/>
        <v>31</v>
      </c>
      <c r="M181" s="174" t="s">
        <v>940</v>
      </c>
      <c r="N181" s="184">
        <f t="shared" si="116"/>
        <v>8</v>
      </c>
      <c r="O181" s="169">
        <f t="shared" si="83"/>
        <v>3100860</v>
      </c>
      <c r="P181" s="59" t="str">
        <f t="shared" si="125"/>
        <v>PROH50 T2 FD400-30  (50 gal)</v>
      </c>
      <c r="Q181" s="153">
        <f t="shared" si="84"/>
        <v>1</v>
      </c>
      <c r="R181" s="198" t="s">
        <v>995</v>
      </c>
      <c r="S181" s="178">
        <v>50</v>
      </c>
      <c r="T181" s="179"/>
      <c r="U181" s="179" t="s">
        <v>274</v>
      </c>
      <c r="V181" s="131" t="str">
        <f t="shared" si="85"/>
        <v>Rheem2020Prem50</v>
      </c>
      <c r="W181" s="186">
        <v>1</v>
      </c>
      <c r="X181" s="200"/>
      <c r="Y181" s="201"/>
      <c r="Z181" s="187"/>
      <c r="AA181" s="126" t="str">
        <f t="shared" si="126"/>
        <v>2,     3100860,   "PROH50 T2 FD400-30  (50 gal)"</v>
      </c>
      <c r="AB181" s="199" t="str">
        <f t="shared" si="99"/>
        <v>Friedrich</v>
      </c>
      <c r="AC181" s="198" t="s">
        <v>1011</v>
      </c>
      <c r="AD181" s="173">
        <f t="shared" si="87"/>
        <v>1</v>
      </c>
      <c r="AE181" s="126" t="str">
        <f t="shared" si="127"/>
        <v xml:space="preserve">          case  PROH50 T2 FD400-30  (50 gal)   :   "FriedrichPROH50T2FD400_30"</v>
      </c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  <c r="UH181"/>
      <c r="UI181"/>
      <c r="UJ181"/>
      <c r="UK181"/>
      <c r="UL181"/>
      <c r="UM181"/>
      <c r="UN181"/>
      <c r="UO181"/>
      <c r="UP181"/>
      <c r="UQ181"/>
      <c r="UR181"/>
      <c r="US181"/>
      <c r="UT181"/>
      <c r="UU181"/>
      <c r="UV181"/>
      <c r="UW181"/>
      <c r="UX181"/>
      <c r="UY181"/>
      <c r="UZ181"/>
      <c r="VA181"/>
      <c r="VB181"/>
      <c r="VC181"/>
      <c r="VD181"/>
      <c r="VE181"/>
      <c r="VF181"/>
      <c r="VG181"/>
      <c r="VH181"/>
      <c r="VI181"/>
      <c r="VJ181"/>
      <c r="VK181"/>
      <c r="VL181"/>
      <c r="VM181"/>
      <c r="VN181"/>
      <c r="VO181"/>
      <c r="VP181"/>
      <c r="VQ181"/>
      <c r="VR181"/>
      <c r="VS181"/>
      <c r="VT181"/>
      <c r="VU181"/>
      <c r="VV181"/>
      <c r="VW181"/>
      <c r="VX181"/>
      <c r="VY181"/>
      <c r="VZ181"/>
      <c r="WA181"/>
      <c r="WB181"/>
      <c r="WC181"/>
      <c r="WD181"/>
      <c r="WE181"/>
      <c r="WF181"/>
      <c r="WG181"/>
      <c r="WH181"/>
      <c r="WI181"/>
      <c r="WJ181"/>
      <c r="WK181"/>
      <c r="WL181"/>
      <c r="WM181"/>
      <c r="WN181"/>
      <c r="WO181"/>
      <c r="WP181"/>
      <c r="WQ181"/>
      <c r="WR181"/>
      <c r="WS181"/>
      <c r="WT181"/>
      <c r="WU181"/>
      <c r="WV181"/>
      <c r="WW181"/>
      <c r="WX181"/>
      <c r="WY181"/>
      <c r="WZ181"/>
      <c r="XA181"/>
      <c r="XB181"/>
      <c r="XC181"/>
      <c r="XD181"/>
      <c r="XE181"/>
      <c r="XF181"/>
      <c r="XG181"/>
      <c r="XH181"/>
      <c r="XI181"/>
      <c r="XJ181"/>
      <c r="XK181"/>
      <c r="XL181"/>
      <c r="XM181"/>
      <c r="XN181"/>
      <c r="XO181"/>
      <c r="XP181"/>
      <c r="XQ181"/>
      <c r="XR181"/>
      <c r="XS181"/>
      <c r="XT181"/>
      <c r="XU181"/>
      <c r="XV181"/>
      <c r="XW181"/>
      <c r="XX181"/>
      <c r="XY181"/>
      <c r="XZ181"/>
      <c r="YA181"/>
      <c r="YB181"/>
      <c r="YC181"/>
      <c r="YD181"/>
      <c r="YE181"/>
      <c r="YF181"/>
      <c r="YG181"/>
      <c r="YH181"/>
      <c r="YI181"/>
      <c r="YJ181"/>
      <c r="YK181"/>
      <c r="YL181"/>
      <c r="YM181"/>
      <c r="YN181"/>
      <c r="YO181"/>
      <c r="YP181"/>
      <c r="YQ181"/>
      <c r="YR181"/>
      <c r="YS181"/>
      <c r="YT181"/>
      <c r="YU181"/>
      <c r="YV181"/>
      <c r="YW181"/>
      <c r="YX181"/>
      <c r="YY181"/>
      <c r="YZ181"/>
      <c r="ZA181"/>
      <c r="ZB181"/>
      <c r="ZC181"/>
      <c r="ZD181"/>
      <c r="ZE181"/>
      <c r="ZF181"/>
      <c r="ZG181"/>
      <c r="ZH181"/>
      <c r="ZI181"/>
      <c r="ZJ181"/>
      <c r="ZK181"/>
      <c r="ZL181"/>
      <c r="ZM181"/>
      <c r="ZN181"/>
      <c r="ZO181"/>
      <c r="ZP181"/>
      <c r="ZQ181"/>
      <c r="ZR181"/>
      <c r="ZS181"/>
      <c r="ZT181"/>
      <c r="ZU181"/>
      <c r="ZV181"/>
      <c r="ZW181"/>
      <c r="ZX181"/>
      <c r="ZY181"/>
      <c r="ZZ181"/>
      <c r="AAA181"/>
      <c r="AAB181"/>
      <c r="AAC181"/>
      <c r="AAD181"/>
      <c r="AAE181"/>
      <c r="AAF181"/>
      <c r="AAG181"/>
      <c r="AAH181"/>
      <c r="AAI181"/>
      <c r="AAJ181"/>
      <c r="AAK181"/>
      <c r="AAL181"/>
      <c r="AAM181"/>
      <c r="AAN181"/>
      <c r="AAO181"/>
      <c r="AAP181"/>
      <c r="AAQ181"/>
      <c r="AAR181"/>
      <c r="AAS181"/>
      <c r="AAT181"/>
      <c r="AAU181"/>
      <c r="AAV181"/>
      <c r="AAW181"/>
      <c r="AAX181"/>
      <c r="AAY181"/>
      <c r="AAZ181"/>
      <c r="ABA181"/>
      <c r="ABB181"/>
      <c r="ABC181"/>
      <c r="ABD181"/>
      <c r="ABE181"/>
      <c r="ABF181"/>
      <c r="ABG181"/>
      <c r="ABH181"/>
      <c r="ABI181"/>
      <c r="ABJ181"/>
      <c r="ABK181"/>
      <c r="ABL181"/>
      <c r="ABM181"/>
      <c r="ABN181"/>
      <c r="ABO181"/>
      <c r="ABP181"/>
      <c r="ABQ181"/>
      <c r="ABR181"/>
      <c r="ABS181"/>
      <c r="ABT181"/>
      <c r="ABU181"/>
      <c r="ABV181"/>
      <c r="ABW181"/>
      <c r="ABX181"/>
      <c r="ABY181"/>
      <c r="ABZ181"/>
      <c r="ACA181"/>
      <c r="ACB181"/>
      <c r="ACC181"/>
      <c r="ACD181"/>
      <c r="ACE181"/>
      <c r="ACF181"/>
      <c r="ACG181"/>
      <c r="ACH181"/>
      <c r="ACI181"/>
      <c r="ACJ181"/>
      <c r="ACK181"/>
      <c r="ACL181"/>
      <c r="ACM181"/>
      <c r="ACN181"/>
      <c r="ACO181"/>
      <c r="ACP181"/>
      <c r="ACQ181"/>
      <c r="ACR181"/>
      <c r="ACS181"/>
      <c r="ACT181"/>
      <c r="ACU181"/>
      <c r="ACV181"/>
      <c r="ACW181"/>
      <c r="ACX181"/>
      <c r="ACY181"/>
      <c r="ACZ181"/>
      <c r="ADA181"/>
      <c r="ADB181"/>
      <c r="ADC181"/>
      <c r="ADD181"/>
      <c r="ADE181"/>
      <c r="ADF181"/>
      <c r="ADG181"/>
      <c r="ADH181"/>
      <c r="ADI181"/>
      <c r="ADJ181"/>
      <c r="ADK181"/>
      <c r="ADL181"/>
      <c r="ADM181"/>
      <c r="ADN181"/>
      <c r="ADO181"/>
      <c r="ADP181"/>
      <c r="ADQ181"/>
      <c r="ADR181"/>
      <c r="ADS181"/>
      <c r="ADT181"/>
      <c r="ADU181"/>
      <c r="ADV181"/>
      <c r="ADW181"/>
      <c r="ADX181"/>
      <c r="ADY181"/>
      <c r="ADZ181"/>
      <c r="AEA181"/>
      <c r="AEB181"/>
      <c r="AEC181"/>
      <c r="AED181"/>
      <c r="AEE181"/>
      <c r="AEF181"/>
      <c r="AEG181"/>
      <c r="AEH181"/>
      <c r="AEI181"/>
      <c r="AEJ181"/>
      <c r="AEK181"/>
      <c r="AEL181"/>
      <c r="AEM181"/>
      <c r="AEN181"/>
      <c r="AEO181"/>
      <c r="AEP181"/>
      <c r="AEQ181"/>
      <c r="AER181"/>
      <c r="AES181"/>
      <c r="AET181"/>
      <c r="AEU181"/>
      <c r="AEV181"/>
      <c r="AEW181"/>
      <c r="AEX181"/>
      <c r="AEY181"/>
      <c r="AEZ181"/>
      <c r="AFA181"/>
      <c r="AFB181"/>
      <c r="AFC181"/>
      <c r="AFD181"/>
      <c r="AFE181"/>
      <c r="AFF181"/>
      <c r="AFG181"/>
      <c r="AFH181"/>
      <c r="AFI181"/>
      <c r="AFJ181"/>
      <c r="AFK181"/>
      <c r="AFL181"/>
      <c r="AFM181"/>
      <c r="AFN181"/>
      <c r="AFO181"/>
      <c r="AFP181"/>
      <c r="AFQ181"/>
      <c r="AFR181"/>
      <c r="AFS181"/>
      <c r="AFT181"/>
      <c r="AFU181"/>
      <c r="AFV181"/>
      <c r="AFW181"/>
      <c r="AFX181"/>
      <c r="AFY181"/>
      <c r="AFZ181"/>
      <c r="AGA181"/>
      <c r="AGB181"/>
      <c r="AGC181"/>
      <c r="AGD181"/>
      <c r="AGE181"/>
      <c r="AGF181"/>
      <c r="AGG181"/>
      <c r="AGH181"/>
      <c r="AGI181"/>
      <c r="AGJ181"/>
      <c r="AGK181"/>
      <c r="AGL181"/>
      <c r="AGM181"/>
      <c r="AGN181"/>
      <c r="AGO181"/>
      <c r="AGP181"/>
      <c r="AGQ181"/>
      <c r="AGR181"/>
      <c r="AGS181"/>
      <c r="AGT181"/>
      <c r="AGU181"/>
      <c r="AGV181"/>
      <c r="AGW181"/>
      <c r="AGX181"/>
      <c r="AGY181"/>
      <c r="AGZ181"/>
      <c r="AHA181"/>
      <c r="AHB181"/>
      <c r="AHC181"/>
      <c r="AHD181"/>
      <c r="AHE181"/>
      <c r="AHF181"/>
      <c r="AHG181"/>
      <c r="AHH181"/>
      <c r="AHI181"/>
      <c r="AHJ181"/>
      <c r="AHK181"/>
      <c r="AHL181"/>
      <c r="AHM181"/>
      <c r="AHN181"/>
      <c r="AHO181"/>
      <c r="AHP181"/>
      <c r="AHQ181"/>
      <c r="AHR181"/>
      <c r="AHS181"/>
      <c r="AHT181"/>
      <c r="AHU181"/>
      <c r="AHV181"/>
      <c r="AHW181"/>
      <c r="AHX181"/>
      <c r="AHY181"/>
      <c r="AHZ181"/>
      <c r="AIA181"/>
      <c r="AIB181"/>
      <c r="AIC181"/>
      <c r="AID181"/>
      <c r="AIE181"/>
      <c r="AIF181"/>
      <c r="AIG181"/>
      <c r="AIH181"/>
      <c r="AII181"/>
      <c r="AIJ181"/>
      <c r="AIK181"/>
      <c r="AIL181"/>
      <c r="AIM181"/>
      <c r="AIN181"/>
      <c r="AIO181"/>
      <c r="AIP181"/>
      <c r="AIQ181"/>
      <c r="AIR181"/>
      <c r="AIS181"/>
      <c r="AIT181"/>
      <c r="AIU181"/>
      <c r="AIV181"/>
      <c r="AIW181"/>
      <c r="AIX181"/>
      <c r="AIY181"/>
      <c r="AIZ181"/>
      <c r="AJA181"/>
      <c r="AJB181"/>
      <c r="AJC181"/>
      <c r="AJD181"/>
      <c r="AJE181"/>
      <c r="AJF181"/>
      <c r="AJG181"/>
      <c r="AJH181"/>
      <c r="AJI181"/>
      <c r="AJJ181"/>
      <c r="AJK181"/>
      <c r="AJL181"/>
      <c r="AJM181"/>
      <c r="AJN181"/>
      <c r="AJO181"/>
      <c r="AJP181"/>
      <c r="AJQ181"/>
      <c r="AJR181"/>
      <c r="AJS181"/>
      <c r="AJT181"/>
      <c r="AJU181"/>
      <c r="AJV181"/>
      <c r="AJW181"/>
      <c r="AJX181"/>
      <c r="AJY181"/>
      <c r="AJZ181"/>
      <c r="AKA181"/>
      <c r="AKB181"/>
      <c r="AKC181"/>
      <c r="AKD181"/>
      <c r="AKE181"/>
      <c r="AKF181"/>
      <c r="AKG181"/>
      <c r="AKH181"/>
      <c r="AKI181"/>
      <c r="AKJ181"/>
      <c r="AKK181"/>
      <c r="AKL181"/>
      <c r="AKM181"/>
      <c r="AKN181"/>
      <c r="AKO181"/>
      <c r="AKP181"/>
      <c r="AKQ181"/>
      <c r="AKR181"/>
      <c r="AKS181"/>
      <c r="AKT181"/>
      <c r="AKU181"/>
      <c r="AKV181"/>
      <c r="AKW181"/>
      <c r="AKX181"/>
      <c r="AKY181"/>
      <c r="AKZ181"/>
      <c r="ALA181"/>
      <c r="ALB181"/>
      <c r="ALC181"/>
      <c r="ALD181"/>
      <c r="ALE181"/>
      <c r="ALF181"/>
      <c r="ALG181"/>
      <c r="ALH181"/>
      <c r="ALI181"/>
      <c r="ALJ181"/>
      <c r="ALK181"/>
      <c r="ALL181"/>
      <c r="ALM181"/>
      <c r="ALN181"/>
      <c r="ALO181"/>
      <c r="ALP181"/>
      <c r="ALQ181"/>
      <c r="ALR181"/>
      <c r="ALS181"/>
      <c r="ALT181"/>
      <c r="ALU181"/>
      <c r="ALV181"/>
      <c r="ALW181"/>
      <c r="ALX181"/>
      <c r="ALY181"/>
      <c r="ALZ181"/>
      <c r="AMA181"/>
      <c r="AMB181"/>
      <c r="AMC181"/>
      <c r="AMD181"/>
      <c r="AME181"/>
      <c r="AMF181"/>
      <c r="AMG181"/>
      <c r="AMH181"/>
      <c r="AMI181"/>
      <c r="AMJ181"/>
      <c r="AMK181"/>
      <c r="AML181"/>
      <c r="AMM181"/>
      <c r="AMN181"/>
      <c r="AMO181"/>
      <c r="AMP181"/>
      <c r="AMQ181"/>
      <c r="AMR181"/>
      <c r="AMS181"/>
      <c r="AMT181"/>
      <c r="AMU181"/>
      <c r="AMV181"/>
      <c r="AMW181"/>
      <c r="AMX181"/>
      <c r="AMY181"/>
    </row>
    <row r="182" spans="3:1039" s="6" customFormat="1" ht="15" customHeight="1" x14ac:dyDescent="0.25">
      <c r="C182" s="6" t="str">
        <f t="shared" si="117"/>
        <v>Friedrich</v>
      </c>
      <c r="D182" s="6" t="str">
        <f t="shared" si="118"/>
        <v>PROH50 T2 FD400-SO  (50 gal)</v>
      </c>
      <c r="E182" s="6">
        <f t="shared" si="119"/>
        <v>3100960</v>
      </c>
      <c r="F182" s="55">
        <f t="shared" si="120"/>
        <v>50</v>
      </c>
      <c r="G182" s="6" t="str">
        <f t="shared" si="121"/>
        <v>Rheem2020Prem50</v>
      </c>
      <c r="H182" s="116">
        <f t="shared" si="122"/>
        <v>1</v>
      </c>
      <c r="I182" s="154" t="str">
        <f t="shared" si="123"/>
        <v>FriedrichPROH50T2FD400_SO</v>
      </c>
      <c r="J182" s="91" t="s">
        <v>188</v>
      </c>
      <c r="K182" s="189"/>
      <c r="L182" s="75">
        <f t="shared" si="124"/>
        <v>31</v>
      </c>
      <c r="M182" s="174" t="s">
        <v>940</v>
      </c>
      <c r="N182" s="184">
        <f t="shared" si="116"/>
        <v>9</v>
      </c>
      <c r="O182" s="169">
        <f t="shared" si="83"/>
        <v>3100960</v>
      </c>
      <c r="P182" s="59" t="str">
        <f t="shared" si="125"/>
        <v>PROH50 T2 FD400-SO  (50 gal)</v>
      </c>
      <c r="Q182" s="153">
        <f t="shared" si="84"/>
        <v>1</v>
      </c>
      <c r="R182" s="198" t="s">
        <v>996</v>
      </c>
      <c r="S182" s="178">
        <v>50</v>
      </c>
      <c r="T182" s="179"/>
      <c r="U182" s="179" t="s">
        <v>274</v>
      </c>
      <c r="V182" s="131" t="str">
        <f t="shared" si="85"/>
        <v>Rheem2020Prem50</v>
      </c>
      <c r="W182" s="186">
        <v>1</v>
      </c>
      <c r="X182" s="200"/>
      <c r="Y182" s="201"/>
      <c r="Z182" s="187"/>
      <c r="AA182" s="126" t="str">
        <f t="shared" si="126"/>
        <v>2,     3100960,   "PROH50 T2 FD400-SO  (50 gal)"</v>
      </c>
      <c r="AB182" s="199" t="str">
        <f t="shared" si="99"/>
        <v>Friedrich</v>
      </c>
      <c r="AC182" s="198" t="s">
        <v>1012</v>
      </c>
      <c r="AD182" s="173">
        <f t="shared" si="87"/>
        <v>1</v>
      </c>
      <c r="AE182" s="126" t="str">
        <f t="shared" si="127"/>
        <v xml:space="preserve">          case  PROH50 T2 FD400-SO  (50 gal)   :   "FriedrichPROH50T2FD400_SO"</v>
      </c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  <c r="UH182"/>
      <c r="UI182"/>
      <c r="UJ182"/>
      <c r="UK182"/>
      <c r="UL182"/>
      <c r="UM182"/>
      <c r="UN182"/>
      <c r="UO182"/>
      <c r="UP182"/>
      <c r="UQ182"/>
      <c r="UR182"/>
      <c r="US182"/>
      <c r="UT182"/>
      <c r="UU182"/>
      <c r="UV182"/>
      <c r="UW182"/>
      <c r="UX182"/>
      <c r="UY182"/>
      <c r="UZ182"/>
      <c r="VA182"/>
      <c r="VB182"/>
      <c r="VC182"/>
      <c r="VD182"/>
      <c r="VE182"/>
      <c r="VF182"/>
      <c r="VG182"/>
      <c r="VH182"/>
      <c r="VI182"/>
      <c r="VJ182"/>
      <c r="VK182"/>
      <c r="VL182"/>
      <c r="VM182"/>
      <c r="VN182"/>
      <c r="VO182"/>
      <c r="VP182"/>
      <c r="VQ182"/>
      <c r="VR182"/>
      <c r="VS182"/>
      <c r="VT182"/>
      <c r="VU182"/>
      <c r="VV182"/>
      <c r="VW182"/>
      <c r="VX182"/>
      <c r="VY182"/>
      <c r="VZ182"/>
      <c r="WA182"/>
      <c r="WB182"/>
      <c r="WC182"/>
      <c r="WD182"/>
      <c r="WE182"/>
      <c r="WF182"/>
      <c r="WG182"/>
      <c r="WH182"/>
      <c r="WI182"/>
      <c r="WJ182"/>
      <c r="WK182"/>
      <c r="WL182"/>
      <c r="WM182"/>
      <c r="WN182"/>
      <c r="WO182"/>
      <c r="WP182"/>
      <c r="WQ182"/>
      <c r="WR182"/>
      <c r="WS182"/>
      <c r="WT182"/>
      <c r="WU182"/>
      <c r="WV182"/>
      <c r="WW182"/>
      <c r="WX182"/>
      <c r="WY182"/>
      <c r="WZ182"/>
      <c r="XA182"/>
      <c r="XB182"/>
      <c r="XC182"/>
      <c r="XD182"/>
      <c r="XE182"/>
      <c r="XF182"/>
      <c r="XG182"/>
      <c r="XH182"/>
      <c r="XI182"/>
      <c r="XJ182"/>
      <c r="XK182"/>
      <c r="XL182"/>
      <c r="XM182"/>
      <c r="XN182"/>
      <c r="XO182"/>
      <c r="XP182"/>
      <c r="XQ182"/>
      <c r="XR182"/>
      <c r="XS182"/>
      <c r="XT182"/>
      <c r="XU182"/>
      <c r="XV182"/>
      <c r="XW182"/>
      <c r="XX182"/>
      <c r="XY182"/>
      <c r="XZ182"/>
      <c r="YA182"/>
      <c r="YB182"/>
      <c r="YC182"/>
      <c r="YD182"/>
      <c r="YE182"/>
      <c r="YF182"/>
      <c r="YG182"/>
      <c r="YH182"/>
      <c r="YI182"/>
      <c r="YJ182"/>
      <c r="YK182"/>
      <c r="YL182"/>
      <c r="YM182"/>
      <c r="YN182"/>
      <c r="YO182"/>
      <c r="YP182"/>
      <c r="YQ182"/>
      <c r="YR182"/>
      <c r="YS182"/>
      <c r="YT182"/>
      <c r="YU182"/>
      <c r="YV182"/>
      <c r="YW182"/>
      <c r="YX182"/>
      <c r="YY182"/>
      <c r="YZ182"/>
      <c r="ZA182"/>
      <c r="ZB182"/>
      <c r="ZC182"/>
      <c r="ZD182"/>
      <c r="ZE182"/>
      <c r="ZF182"/>
      <c r="ZG182"/>
      <c r="ZH182"/>
      <c r="ZI182"/>
      <c r="ZJ182"/>
      <c r="ZK182"/>
      <c r="ZL182"/>
      <c r="ZM182"/>
      <c r="ZN182"/>
      <c r="ZO182"/>
      <c r="ZP182"/>
      <c r="ZQ182"/>
      <c r="ZR182"/>
      <c r="ZS182"/>
      <c r="ZT182"/>
      <c r="ZU182"/>
      <c r="ZV182"/>
      <c r="ZW182"/>
      <c r="ZX182"/>
      <c r="ZY182"/>
      <c r="ZZ182"/>
      <c r="AAA182"/>
      <c r="AAB182"/>
      <c r="AAC182"/>
      <c r="AAD182"/>
      <c r="AAE182"/>
      <c r="AAF182"/>
      <c r="AAG182"/>
      <c r="AAH182"/>
      <c r="AAI182"/>
      <c r="AAJ182"/>
      <c r="AAK182"/>
      <c r="AAL182"/>
      <c r="AAM182"/>
      <c r="AAN182"/>
      <c r="AAO182"/>
      <c r="AAP182"/>
      <c r="AAQ182"/>
      <c r="AAR182"/>
      <c r="AAS182"/>
      <c r="AAT182"/>
      <c r="AAU182"/>
      <c r="AAV182"/>
      <c r="AAW182"/>
      <c r="AAX182"/>
      <c r="AAY182"/>
      <c r="AAZ182"/>
      <c r="ABA182"/>
      <c r="ABB182"/>
      <c r="ABC182"/>
      <c r="ABD182"/>
      <c r="ABE182"/>
      <c r="ABF182"/>
      <c r="ABG182"/>
      <c r="ABH182"/>
      <c r="ABI182"/>
      <c r="ABJ182"/>
      <c r="ABK182"/>
      <c r="ABL182"/>
      <c r="ABM182"/>
      <c r="ABN182"/>
      <c r="ABO182"/>
      <c r="ABP182"/>
      <c r="ABQ182"/>
      <c r="ABR182"/>
      <c r="ABS182"/>
      <c r="ABT182"/>
      <c r="ABU182"/>
      <c r="ABV182"/>
      <c r="ABW182"/>
      <c r="ABX182"/>
      <c r="ABY182"/>
      <c r="ABZ182"/>
      <c r="ACA182"/>
      <c r="ACB182"/>
      <c r="ACC182"/>
      <c r="ACD182"/>
      <c r="ACE182"/>
      <c r="ACF182"/>
      <c r="ACG182"/>
      <c r="ACH182"/>
      <c r="ACI182"/>
      <c r="ACJ182"/>
      <c r="ACK182"/>
      <c r="ACL182"/>
      <c r="ACM182"/>
      <c r="ACN182"/>
      <c r="ACO182"/>
      <c r="ACP182"/>
      <c r="ACQ182"/>
      <c r="ACR182"/>
      <c r="ACS182"/>
      <c r="ACT182"/>
      <c r="ACU182"/>
      <c r="ACV182"/>
      <c r="ACW182"/>
      <c r="ACX182"/>
      <c r="ACY182"/>
      <c r="ACZ182"/>
      <c r="ADA182"/>
      <c r="ADB182"/>
      <c r="ADC182"/>
      <c r="ADD182"/>
      <c r="ADE182"/>
      <c r="ADF182"/>
      <c r="ADG182"/>
      <c r="ADH182"/>
      <c r="ADI182"/>
      <c r="ADJ182"/>
      <c r="ADK182"/>
      <c r="ADL182"/>
      <c r="ADM182"/>
      <c r="ADN182"/>
      <c r="ADO182"/>
      <c r="ADP182"/>
      <c r="ADQ182"/>
      <c r="ADR182"/>
      <c r="ADS182"/>
      <c r="ADT182"/>
      <c r="ADU182"/>
      <c r="ADV182"/>
      <c r="ADW182"/>
      <c r="ADX182"/>
      <c r="ADY182"/>
      <c r="ADZ182"/>
      <c r="AEA182"/>
      <c r="AEB182"/>
      <c r="AEC182"/>
      <c r="AED182"/>
      <c r="AEE182"/>
      <c r="AEF182"/>
      <c r="AEG182"/>
      <c r="AEH182"/>
      <c r="AEI182"/>
      <c r="AEJ182"/>
      <c r="AEK182"/>
      <c r="AEL182"/>
      <c r="AEM182"/>
      <c r="AEN182"/>
      <c r="AEO182"/>
      <c r="AEP182"/>
      <c r="AEQ182"/>
      <c r="AER182"/>
      <c r="AES182"/>
      <c r="AET182"/>
      <c r="AEU182"/>
      <c r="AEV182"/>
      <c r="AEW182"/>
      <c r="AEX182"/>
      <c r="AEY182"/>
      <c r="AEZ182"/>
      <c r="AFA182"/>
      <c r="AFB182"/>
      <c r="AFC182"/>
      <c r="AFD182"/>
      <c r="AFE182"/>
      <c r="AFF182"/>
      <c r="AFG182"/>
      <c r="AFH182"/>
      <c r="AFI182"/>
      <c r="AFJ182"/>
      <c r="AFK182"/>
      <c r="AFL182"/>
      <c r="AFM182"/>
      <c r="AFN182"/>
      <c r="AFO182"/>
      <c r="AFP182"/>
      <c r="AFQ182"/>
      <c r="AFR182"/>
      <c r="AFS182"/>
      <c r="AFT182"/>
      <c r="AFU182"/>
      <c r="AFV182"/>
      <c r="AFW182"/>
      <c r="AFX182"/>
      <c r="AFY182"/>
      <c r="AFZ182"/>
      <c r="AGA182"/>
      <c r="AGB182"/>
      <c r="AGC182"/>
      <c r="AGD182"/>
      <c r="AGE182"/>
      <c r="AGF182"/>
      <c r="AGG182"/>
      <c r="AGH182"/>
      <c r="AGI182"/>
      <c r="AGJ182"/>
      <c r="AGK182"/>
      <c r="AGL182"/>
      <c r="AGM182"/>
      <c r="AGN182"/>
      <c r="AGO182"/>
      <c r="AGP182"/>
      <c r="AGQ182"/>
      <c r="AGR182"/>
      <c r="AGS182"/>
      <c r="AGT182"/>
      <c r="AGU182"/>
      <c r="AGV182"/>
      <c r="AGW182"/>
      <c r="AGX182"/>
      <c r="AGY182"/>
      <c r="AGZ182"/>
      <c r="AHA182"/>
      <c r="AHB182"/>
      <c r="AHC182"/>
      <c r="AHD182"/>
      <c r="AHE182"/>
      <c r="AHF182"/>
      <c r="AHG182"/>
      <c r="AHH182"/>
      <c r="AHI182"/>
      <c r="AHJ182"/>
      <c r="AHK182"/>
      <c r="AHL182"/>
      <c r="AHM182"/>
      <c r="AHN182"/>
      <c r="AHO182"/>
      <c r="AHP182"/>
      <c r="AHQ182"/>
      <c r="AHR182"/>
      <c r="AHS182"/>
      <c r="AHT182"/>
      <c r="AHU182"/>
      <c r="AHV182"/>
      <c r="AHW182"/>
      <c r="AHX182"/>
      <c r="AHY182"/>
      <c r="AHZ182"/>
      <c r="AIA182"/>
      <c r="AIB182"/>
      <c r="AIC182"/>
      <c r="AID182"/>
      <c r="AIE182"/>
      <c r="AIF182"/>
      <c r="AIG182"/>
      <c r="AIH182"/>
      <c r="AII182"/>
      <c r="AIJ182"/>
      <c r="AIK182"/>
      <c r="AIL182"/>
      <c r="AIM182"/>
      <c r="AIN182"/>
      <c r="AIO182"/>
      <c r="AIP182"/>
      <c r="AIQ182"/>
      <c r="AIR182"/>
      <c r="AIS182"/>
      <c r="AIT182"/>
      <c r="AIU182"/>
      <c r="AIV182"/>
      <c r="AIW182"/>
      <c r="AIX182"/>
      <c r="AIY182"/>
      <c r="AIZ182"/>
      <c r="AJA182"/>
      <c r="AJB182"/>
      <c r="AJC182"/>
      <c r="AJD182"/>
      <c r="AJE182"/>
      <c r="AJF182"/>
      <c r="AJG182"/>
      <c r="AJH182"/>
      <c r="AJI182"/>
      <c r="AJJ182"/>
      <c r="AJK182"/>
      <c r="AJL182"/>
      <c r="AJM182"/>
      <c r="AJN182"/>
      <c r="AJO182"/>
      <c r="AJP182"/>
      <c r="AJQ182"/>
      <c r="AJR182"/>
      <c r="AJS182"/>
      <c r="AJT182"/>
      <c r="AJU182"/>
      <c r="AJV182"/>
      <c r="AJW182"/>
      <c r="AJX182"/>
      <c r="AJY182"/>
      <c r="AJZ182"/>
      <c r="AKA182"/>
      <c r="AKB182"/>
      <c r="AKC182"/>
      <c r="AKD182"/>
      <c r="AKE182"/>
      <c r="AKF182"/>
      <c r="AKG182"/>
      <c r="AKH182"/>
      <c r="AKI182"/>
      <c r="AKJ182"/>
      <c r="AKK182"/>
      <c r="AKL182"/>
      <c r="AKM182"/>
      <c r="AKN182"/>
      <c r="AKO182"/>
      <c r="AKP182"/>
      <c r="AKQ182"/>
      <c r="AKR182"/>
      <c r="AKS182"/>
      <c r="AKT182"/>
      <c r="AKU182"/>
      <c r="AKV182"/>
      <c r="AKW182"/>
      <c r="AKX182"/>
      <c r="AKY182"/>
      <c r="AKZ182"/>
      <c r="ALA182"/>
      <c r="ALB182"/>
      <c r="ALC182"/>
      <c r="ALD182"/>
      <c r="ALE182"/>
      <c r="ALF182"/>
      <c r="ALG182"/>
      <c r="ALH182"/>
      <c r="ALI182"/>
      <c r="ALJ182"/>
      <c r="ALK182"/>
      <c r="ALL182"/>
      <c r="ALM182"/>
      <c r="ALN182"/>
      <c r="ALO182"/>
      <c r="ALP182"/>
      <c r="ALQ182"/>
      <c r="ALR182"/>
      <c r="ALS182"/>
      <c r="ALT182"/>
      <c r="ALU182"/>
      <c r="ALV182"/>
      <c r="ALW182"/>
      <c r="ALX182"/>
      <c r="ALY182"/>
      <c r="ALZ182"/>
      <c r="AMA182"/>
      <c r="AMB182"/>
      <c r="AMC182"/>
      <c r="AMD182"/>
      <c r="AME182"/>
      <c r="AMF182"/>
      <c r="AMG182"/>
      <c r="AMH182"/>
      <c r="AMI182"/>
      <c r="AMJ182"/>
      <c r="AMK182"/>
      <c r="AML182"/>
      <c r="AMM182"/>
      <c r="AMN182"/>
      <c r="AMO182"/>
      <c r="AMP182"/>
      <c r="AMQ182"/>
      <c r="AMR182"/>
      <c r="AMS182"/>
      <c r="AMT182"/>
      <c r="AMU182"/>
      <c r="AMV182"/>
      <c r="AMW182"/>
      <c r="AMX182"/>
      <c r="AMY182"/>
    </row>
    <row r="183" spans="3:1039" s="6" customFormat="1" ht="15" customHeight="1" x14ac:dyDescent="0.25">
      <c r="C183" s="6" t="str">
        <f t="shared" si="117"/>
        <v>Friedrich</v>
      </c>
      <c r="D183" s="6" t="str">
        <f t="shared" si="118"/>
        <v>PROH65 T2 FD400-15  (65 gal)</v>
      </c>
      <c r="E183" s="6">
        <f t="shared" si="119"/>
        <v>3101061</v>
      </c>
      <c r="F183" s="55">
        <f t="shared" si="120"/>
        <v>65</v>
      </c>
      <c r="G183" s="6" t="str">
        <f t="shared" si="121"/>
        <v>Rheem2020Prem65</v>
      </c>
      <c r="H183" s="116">
        <f t="shared" si="122"/>
        <v>1</v>
      </c>
      <c r="I183" s="154" t="str">
        <f t="shared" si="123"/>
        <v>FriedrichPROH65T2FD400_15</v>
      </c>
      <c r="J183" s="91" t="s">
        <v>188</v>
      </c>
      <c r="K183" s="189"/>
      <c r="L183" s="75">
        <f t="shared" si="124"/>
        <v>31</v>
      </c>
      <c r="M183" s="174" t="s">
        <v>940</v>
      </c>
      <c r="N183" s="184">
        <f t="shared" si="116"/>
        <v>10</v>
      </c>
      <c r="O183" s="169">
        <f t="shared" si="83"/>
        <v>3101061</v>
      </c>
      <c r="P183" s="59" t="str">
        <f t="shared" si="125"/>
        <v>PROH65 T2 FD400-15  (65 gal)</v>
      </c>
      <c r="Q183" s="153">
        <f t="shared" si="84"/>
        <v>1</v>
      </c>
      <c r="R183" s="198" t="s">
        <v>997</v>
      </c>
      <c r="S183" s="178">
        <v>65</v>
      </c>
      <c r="T183" s="179"/>
      <c r="U183" s="179" t="s">
        <v>275</v>
      </c>
      <c r="V183" s="131" t="str">
        <f t="shared" si="85"/>
        <v>Rheem2020Prem65</v>
      </c>
      <c r="W183" s="186">
        <v>1</v>
      </c>
      <c r="X183" s="200"/>
      <c r="Y183" s="201"/>
      <c r="Z183" s="187"/>
      <c r="AA183" s="126" t="str">
        <f t="shared" si="126"/>
        <v>2,     3101061,   "PROH65 T2 FD400-15  (65 gal)"</v>
      </c>
      <c r="AB183" s="199" t="str">
        <f t="shared" si="99"/>
        <v>Friedrich</v>
      </c>
      <c r="AC183" s="198" t="s">
        <v>1013</v>
      </c>
      <c r="AD183" s="173">
        <f t="shared" si="87"/>
        <v>1</v>
      </c>
      <c r="AE183" s="126" t="str">
        <f t="shared" si="127"/>
        <v xml:space="preserve">          case  PROH65 T2 FD400-15  (65 gal)   :   "FriedrichPROH65T2FD400_15"</v>
      </c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  <c r="UH183"/>
      <c r="UI183"/>
      <c r="UJ183"/>
      <c r="UK183"/>
      <c r="UL183"/>
      <c r="UM183"/>
      <c r="UN183"/>
      <c r="UO183"/>
      <c r="UP183"/>
      <c r="UQ183"/>
      <c r="UR183"/>
      <c r="US183"/>
      <c r="UT183"/>
      <c r="UU183"/>
      <c r="UV183"/>
      <c r="UW183"/>
      <c r="UX183"/>
      <c r="UY183"/>
      <c r="UZ183"/>
      <c r="VA183"/>
      <c r="VB183"/>
      <c r="VC183"/>
      <c r="VD183"/>
      <c r="VE183"/>
      <c r="VF183"/>
      <c r="VG183"/>
      <c r="VH183"/>
      <c r="VI183"/>
      <c r="VJ183"/>
      <c r="VK183"/>
      <c r="VL183"/>
      <c r="VM183"/>
      <c r="VN183"/>
      <c r="VO183"/>
      <c r="VP183"/>
      <c r="VQ183"/>
      <c r="VR183"/>
      <c r="VS183"/>
      <c r="VT183"/>
      <c r="VU183"/>
      <c r="VV183"/>
      <c r="VW183"/>
      <c r="VX183"/>
      <c r="VY183"/>
      <c r="VZ183"/>
      <c r="WA183"/>
      <c r="WB183"/>
      <c r="WC183"/>
      <c r="WD183"/>
      <c r="WE183"/>
      <c r="WF183"/>
      <c r="WG183"/>
      <c r="WH183"/>
      <c r="WI183"/>
      <c r="WJ183"/>
      <c r="WK183"/>
      <c r="WL183"/>
      <c r="WM183"/>
      <c r="WN183"/>
      <c r="WO183"/>
      <c r="WP183"/>
      <c r="WQ183"/>
      <c r="WR183"/>
      <c r="WS183"/>
      <c r="WT183"/>
      <c r="WU183"/>
      <c r="WV183"/>
      <c r="WW183"/>
      <c r="WX183"/>
      <c r="WY183"/>
      <c r="WZ183"/>
      <c r="XA183"/>
      <c r="XB183"/>
      <c r="XC183"/>
      <c r="XD183"/>
      <c r="XE183"/>
      <c r="XF183"/>
      <c r="XG183"/>
      <c r="XH183"/>
      <c r="XI183"/>
      <c r="XJ183"/>
      <c r="XK183"/>
      <c r="XL183"/>
      <c r="XM183"/>
      <c r="XN183"/>
      <c r="XO183"/>
      <c r="XP183"/>
      <c r="XQ183"/>
      <c r="XR183"/>
      <c r="XS183"/>
      <c r="XT183"/>
      <c r="XU183"/>
      <c r="XV183"/>
      <c r="XW183"/>
      <c r="XX183"/>
      <c r="XY183"/>
      <c r="XZ183"/>
      <c r="YA183"/>
      <c r="YB183"/>
      <c r="YC183"/>
      <c r="YD183"/>
      <c r="YE183"/>
      <c r="YF183"/>
      <c r="YG183"/>
      <c r="YH183"/>
      <c r="YI183"/>
      <c r="YJ183"/>
      <c r="YK183"/>
      <c r="YL183"/>
      <c r="YM183"/>
      <c r="YN183"/>
      <c r="YO183"/>
      <c r="YP183"/>
      <c r="YQ183"/>
      <c r="YR183"/>
      <c r="YS183"/>
      <c r="YT183"/>
      <c r="YU183"/>
      <c r="YV183"/>
      <c r="YW183"/>
      <c r="YX183"/>
      <c r="YY183"/>
      <c r="YZ183"/>
      <c r="ZA183"/>
      <c r="ZB183"/>
      <c r="ZC183"/>
      <c r="ZD183"/>
      <c r="ZE183"/>
      <c r="ZF183"/>
      <c r="ZG183"/>
      <c r="ZH183"/>
      <c r="ZI183"/>
      <c r="ZJ183"/>
      <c r="ZK183"/>
      <c r="ZL183"/>
      <c r="ZM183"/>
      <c r="ZN183"/>
      <c r="ZO183"/>
      <c r="ZP183"/>
      <c r="ZQ183"/>
      <c r="ZR183"/>
      <c r="ZS183"/>
      <c r="ZT183"/>
      <c r="ZU183"/>
      <c r="ZV183"/>
      <c r="ZW183"/>
      <c r="ZX183"/>
      <c r="ZY183"/>
      <c r="ZZ183"/>
      <c r="AAA183"/>
      <c r="AAB183"/>
      <c r="AAC183"/>
      <c r="AAD183"/>
      <c r="AAE183"/>
      <c r="AAF183"/>
      <c r="AAG183"/>
      <c r="AAH183"/>
      <c r="AAI183"/>
      <c r="AAJ183"/>
      <c r="AAK183"/>
      <c r="AAL183"/>
      <c r="AAM183"/>
      <c r="AAN183"/>
      <c r="AAO183"/>
      <c r="AAP183"/>
      <c r="AAQ183"/>
      <c r="AAR183"/>
      <c r="AAS183"/>
      <c r="AAT183"/>
      <c r="AAU183"/>
      <c r="AAV183"/>
      <c r="AAW183"/>
      <c r="AAX183"/>
      <c r="AAY183"/>
      <c r="AAZ183"/>
      <c r="ABA183"/>
      <c r="ABB183"/>
      <c r="ABC183"/>
      <c r="ABD183"/>
      <c r="ABE183"/>
      <c r="ABF183"/>
      <c r="ABG183"/>
      <c r="ABH183"/>
      <c r="ABI183"/>
      <c r="ABJ183"/>
      <c r="ABK183"/>
      <c r="ABL183"/>
      <c r="ABM183"/>
      <c r="ABN183"/>
      <c r="ABO183"/>
      <c r="ABP183"/>
      <c r="ABQ183"/>
      <c r="ABR183"/>
      <c r="ABS183"/>
      <c r="ABT183"/>
      <c r="ABU183"/>
      <c r="ABV183"/>
      <c r="ABW183"/>
      <c r="ABX183"/>
      <c r="ABY183"/>
      <c r="ABZ183"/>
      <c r="ACA183"/>
      <c r="ACB183"/>
      <c r="ACC183"/>
      <c r="ACD183"/>
      <c r="ACE183"/>
      <c r="ACF183"/>
      <c r="ACG183"/>
      <c r="ACH183"/>
      <c r="ACI183"/>
      <c r="ACJ183"/>
      <c r="ACK183"/>
      <c r="ACL183"/>
      <c r="ACM183"/>
      <c r="ACN183"/>
      <c r="ACO183"/>
      <c r="ACP183"/>
      <c r="ACQ183"/>
      <c r="ACR183"/>
      <c r="ACS183"/>
      <c r="ACT183"/>
      <c r="ACU183"/>
      <c r="ACV183"/>
      <c r="ACW183"/>
      <c r="ACX183"/>
      <c r="ACY183"/>
      <c r="ACZ183"/>
      <c r="ADA183"/>
      <c r="ADB183"/>
      <c r="ADC183"/>
      <c r="ADD183"/>
      <c r="ADE183"/>
      <c r="ADF183"/>
      <c r="ADG183"/>
      <c r="ADH183"/>
      <c r="ADI183"/>
      <c r="ADJ183"/>
      <c r="ADK183"/>
      <c r="ADL183"/>
      <c r="ADM183"/>
      <c r="ADN183"/>
      <c r="ADO183"/>
      <c r="ADP183"/>
      <c r="ADQ183"/>
      <c r="ADR183"/>
      <c r="ADS183"/>
      <c r="ADT183"/>
      <c r="ADU183"/>
      <c r="ADV183"/>
      <c r="ADW183"/>
      <c r="ADX183"/>
      <c r="ADY183"/>
      <c r="ADZ183"/>
      <c r="AEA183"/>
      <c r="AEB183"/>
      <c r="AEC183"/>
      <c r="AED183"/>
      <c r="AEE183"/>
      <c r="AEF183"/>
      <c r="AEG183"/>
      <c r="AEH183"/>
      <c r="AEI183"/>
      <c r="AEJ183"/>
      <c r="AEK183"/>
      <c r="AEL183"/>
      <c r="AEM183"/>
      <c r="AEN183"/>
      <c r="AEO183"/>
      <c r="AEP183"/>
      <c r="AEQ183"/>
      <c r="AER183"/>
      <c r="AES183"/>
      <c r="AET183"/>
      <c r="AEU183"/>
      <c r="AEV183"/>
      <c r="AEW183"/>
      <c r="AEX183"/>
      <c r="AEY183"/>
      <c r="AEZ183"/>
      <c r="AFA183"/>
      <c r="AFB183"/>
      <c r="AFC183"/>
      <c r="AFD183"/>
      <c r="AFE183"/>
      <c r="AFF183"/>
      <c r="AFG183"/>
      <c r="AFH183"/>
      <c r="AFI183"/>
      <c r="AFJ183"/>
      <c r="AFK183"/>
      <c r="AFL183"/>
      <c r="AFM183"/>
      <c r="AFN183"/>
      <c r="AFO183"/>
      <c r="AFP183"/>
      <c r="AFQ183"/>
      <c r="AFR183"/>
      <c r="AFS183"/>
      <c r="AFT183"/>
      <c r="AFU183"/>
      <c r="AFV183"/>
      <c r="AFW183"/>
      <c r="AFX183"/>
      <c r="AFY183"/>
      <c r="AFZ183"/>
      <c r="AGA183"/>
      <c r="AGB183"/>
      <c r="AGC183"/>
      <c r="AGD183"/>
      <c r="AGE183"/>
      <c r="AGF183"/>
      <c r="AGG183"/>
      <c r="AGH183"/>
      <c r="AGI183"/>
      <c r="AGJ183"/>
      <c r="AGK183"/>
      <c r="AGL183"/>
      <c r="AGM183"/>
      <c r="AGN183"/>
      <c r="AGO183"/>
      <c r="AGP183"/>
      <c r="AGQ183"/>
      <c r="AGR183"/>
      <c r="AGS183"/>
      <c r="AGT183"/>
      <c r="AGU183"/>
      <c r="AGV183"/>
      <c r="AGW183"/>
      <c r="AGX183"/>
      <c r="AGY183"/>
      <c r="AGZ183"/>
      <c r="AHA183"/>
      <c r="AHB183"/>
      <c r="AHC183"/>
      <c r="AHD183"/>
      <c r="AHE183"/>
      <c r="AHF183"/>
      <c r="AHG183"/>
      <c r="AHH183"/>
      <c r="AHI183"/>
      <c r="AHJ183"/>
      <c r="AHK183"/>
      <c r="AHL183"/>
      <c r="AHM183"/>
      <c r="AHN183"/>
      <c r="AHO183"/>
      <c r="AHP183"/>
      <c r="AHQ183"/>
      <c r="AHR183"/>
      <c r="AHS183"/>
      <c r="AHT183"/>
      <c r="AHU183"/>
      <c r="AHV183"/>
      <c r="AHW183"/>
      <c r="AHX183"/>
      <c r="AHY183"/>
      <c r="AHZ183"/>
      <c r="AIA183"/>
      <c r="AIB183"/>
      <c r="AIC183"/>
      <c r="AID183"/>
      <c r="AIE183"/>
      <c r="AIF183"/>
      <c r="AIG183"/>
      <c r="AIH183"/>
      <c r="AII183"/>
      <c r="AIJ183"/>
      <c r="AIK183"/>
      <c r="AIL183"/>
      <c r="AIM183"/>
      <c r="AIN183"/>
      <c r="AIO183"/>
      <c r="AIP183"/>
      <c r="AIQ183"/>
      <c r="AIR183"/>
      <c r="AIS183"/>
      <c r="AIT183"/>
      <c r="AIU183"/>
      <c r="AIV183"/>
      <c r="AIW183"/>
      <c r="AIX183"/>
      <c r="AIY183"/>
      <c r="AIZ183"/>
      <c r="AJA183"/>
      <c r="AJB183"/>
      <c r="AJC183"/>
      <c r="AJD183"/>
      <c r="AJE183"/>
      <c r="AJF183"/>
      <c r="AJG183"/>
      <c r="AJH183"/>
      <c r="AJI183"/>
      <c r="AJJ183"/>
      <c r="AJK183"/>
      <c r="AJL183"/>
      <c r="AJM183"/>
      <c r="AJN183"/>
      <c r="AJO183"/>
      <c r="AJP183"/>
      <c r="AJQ183"/>
      <c r="AJR183"/>
      <c r="AJS183"/>
      <c r="AJT183"/>
      <c r="AJU183"/>
      <c r="AJV183"/>
      <c r="AJW183"/>
      <c r="AJX183"/>
      <c r="AJY183"/>
      <c r="AJZ183"/>
      <c r="AKA183"/>
      <c r="AKB183"/>
      <c r="AKC183"/>
      <c r="AKD183"/>
      <c r="AKE183"/>
      <c r="AKF183"/>
      <c r="AKG183"/>
      <c r="AKH183"/>
      <c r="AKI183"/>
      <c r="AKJ183"/>
      <c r="AKK183"/>
      <c r="AKL183"/>
      <c r="AKM183"/>
      <c r="AKN183"/>
      <c r="AKO183"/>
      <c r="AKP183"/>
      <c r="AKQ183"/>
      <c r="AKR183"/>
      <c r="AKS183"/>
      <c r="AKT183"/>
      <c r="AKU183"/>
      <c r="AKV183"/>
      <c r="AKW183"/>
      <c r="AKX183"/>
      <c r="AKY183"/>
      <c r="AKZ183"/>
      <c r="ALA183"/>
      <c r="ALB183"/>
      <c r="ALC183"/>
      <c r="ALD183"/>
      <c r="ALE183"/>
      <c r="ALF183"/>
      <c r="ALG183"/>
      <c r="ALH183"/>
      <c r="ALI183"/>
      <c r="ALJ183"/>
      <c r="ALK183"/>
      <c r="ALL183"/>
      <c r="ALM183"/>
      <c r="ALN183"/>
      <c r="ALO183"/>
      <c r="ALP183"/>
      <c r="ALQ183"/>
      <c r="ALR183"/>
      <c r="ALS183"/>
      <c r="ALT183"/>
      <c r="ALU183"/>
      <c r="ALV183"/>
      <c r="ALW183"/>
      <c r="ALX183"/>
      <c r="ALY183"/>
      <c r="ALZ183"/>
      <c r="AMA183"/>
      <c r="AMB183"/>
      <c r="AMC183"/>
      <c r="AMD183"/>
      <c r="AME183"/>
      <c r="AMF183"/>
      <c r="AMG183"/>
      <c r="AMH183"/>
      <c r="AMI183"/>
      <c r="AMJ183"/>
      <c r="AMK183"/>
      <c r="AML183"/>
      <c r="AMM183"/>
      <c r="AMN183"/>
      <c r="AMO183"/>
      <c r="AMP183"/>
      <c r="AMQ183"/>
      <c r="AMR183"/>
      <c r="AMS183"/>
      <c r="AMT183"/>
      <c r="AMU183"/>
      <c r="AMV183"/>
      <c r="AMW183"/>
      <c r="AMX183"/>
      <c r="AMY183"/>
    </row>
    <row r="184" spans="3:1039" s="6" customFormat="1" ht="15" customHeight="1" x14ac:dyDescent="0.25">
      <c r="C184" s="6" t="str">
        <f t="shared" si="117"/>
        <v>Friedrich</v>
      </c>
      <c r="D184" s="6" t="str">
        <f t="shared" si="118"/>
        <v>PROH65 T2 FD400-30  (65 gal)</v>
      </c>
      <c r="E184" s="6">
        <f t="shared" si="119"/>
        <v>3101161</v>
      </c>
      <c r="F184" s="55">
        <f t="shared" si="120"/>
        <v>65</v>
      </c>
      <c r="G184" s="6" t="str">
        <f t="shared" si="121"/>
        <v>Rheem2020Prem65</v>
      </c>
      <c r="H184" s="116">
        <f t="shared" si="122"/>
        <v>1</v>
      </c>
      <c r="I184" s="154" t="str">
        <f t="shared" si="123"/>
        <v>FriedrichPROH65T2FD400_30</v>
      </c>
      <c r="J184" s="91" t="s">
        <v>188</v>
      </c>
      <c r="K184" s="189"/>
      <c r="L184" s="75">
        <f t="shared" si="124"/>
        <v>31</v>
      </c>
      <c r="M184" s="174" t="s">
        <v>940</v>
      </c>
      <c r="N184" s="184">
        <f t="shared" si="116"/>
        <v>11</v>
      </c>
      <c r="O184" s="169">
        <f t="shared" si="83"/>
        <v>3101161</v>
      </c>
      <c r="P184" s="59" t="str">
        <f t="shared" si="125"/>
        <v>PROH65 T2 FD400-30  (65 gal)</v>
      </c>
      <c r="Q184" s="153">
        <f t="shared" si="84"/>
        <v>1</v>
      </c>
      <c r="R184" s="198" t="s">
        <v>998</v>
      </c>
      <c r="S184" s="178">
        <v>65</v>
      </c>
      <c r="T184" s="179"/>
      <c r="U184" s="179" t="s">
        <v>275</v>
      </c>
      <c r="V184" s="131" t="str">
        <f t="shared" si="85"/>
        <v>Rheem2020Prem65</v>
      </c>
      <c r="W184" s="186">
        <v>1</v>
      </c>
      <c r="X184" s="200"/>
      <c r="Y184" s="201"/>
      <c r="Z184" s="187"/>
      <c r="AA184" s="126" t="str">
        <f t="shared" si="126"/>
        <v>2,     3101161,   "PROH65 T2 FD400-30  (65 gal)"</v>
      </c>
      <c r="AB184" s="199" t="str">
        <f t="shared" si="99"/>
        <v>Friedrich</v>
      </c>
      <c r="AC184" s="198" t="s">
        <v>1014</v>
      </c>
      <c r="AD184" s="173">
        <f t="shared" si="87"/>
        <v>1</v>
      </c>
      <c r="AE184" s="126" t="str">
        <f t="shared" si="127"/>
        <v xml:space="preserve">          case  PROH65 T2 FD400-30  (65 gal)   :   "FriedrichPROH65T2FD400_30"</v>
      </c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/>
      <c r="QP184"/>
      <c r="QQ184"/>
      <c r="QR184"/>
      <c r="QS184"/>
      <c r="QT184"/>
      <c r="QU184"/>
      <c r="QV184"/>
      <c r="QW184"/>
      <c r="QX184"/>
      <c r="QY184"/>
      <c r="QZ184"/>
      <c r="RA184"/>
      <c r="RB184"/>
      <c r="RC184"/>
      <c r="RD184"/>
      <c r="RE184"/>
      <c r="RF184"/>
      <c r="RG184"/>
      <c r="RH184"/>
      <c r="RI184"/>
      <c r="RJ184"/>
      <c r="RK184"/>
      <c r="RL184"/>
      <c r="RM184"/>
      <c r="RN184"/>
      <c r="RO184"/>
      <c r="RP184"/>
      <c r="RQ184"/>
      <c r="RR184"/>
      <c r="RS184"/>
      <c r="RT184"/>
      <c r="RU184"/>
      <c r="RV184"/>
      <c r="RW184"/>
      <c r="RX184"/>
      <c r="RY184"/>
      <c r="RZ184"/>
      <c r="SA184"/>
      <c r="SB184"/>
      <c r="SC184"/>
      <c r="SD184"/>
      <c r="SE184"/>
      <c r="SF184"/>
      <c r="SG184"/>
      <c r="SH184"/>
      <c r="SI184"/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  <c r="UH184"/>
      <c r="UI184"/>
      <c r="UJ184"/>
      <c r="UK184"/>
      <c r="UL184"/>
      <c r="UM184"/>
      <c r="UN184"/>
      <c r="UO184"/>
      <c r="UP184"/>
      <c r="UQ184"/>
      <c r="UR184"/>
      <c r="US184"/>
      <c r="UT184"/>
      <c r="UU184"/>
      <c r="UV184"/>
      <c r="UW184"/>
      <c r="UX184"/>
      <c r="UY184"/>
      <c r="UZ184"/>
      <c r="VA184"/>
      <c r="VB184"/>
      <c r="VC184"/>
      <c r="VD184"/>
      <c r="VE184"/>
      <c r="VF184"/>
      <c r="VG184"/>
      <c r="VH184"/>
      <c r="VI184"/>
      <c r="VJ184"/>
      <c r="VK184"/>
      <c r="VL184"/>
      <c r="VM184"/>
      <c r="VN184"/>
      <c r="VO184"/>
      <c r="VP184"/>
      <c r="VQ184"/>
      <c r="VR184"/>
      <c r="VS184"/>
      <c r="VT184"/>
      <c r="VU184"/>
      <c r="VV184"/>
      <c r="VW184"/>
      <c r="VX184"/>
      <c r="VY184"/>
      <c r="VZ184"/>
      <c r="WA184"/>
      <c r="WB184"/>
      <c r="WC184"/>
      <c r="WD184"/>
      <c r="WE184"/>
      <c r="WF184"/>
      <c r="WG184"/>
      <c r="WH184"/>
      <c r="WI184"/>
      <c r="WJ184"/>
      <c r="WK184"/>
      <c r="WL184"/>
      <c r="WM184"/>
      <c r="WN184"/>
      <c r="WO184"/>
      <c r="WP184"/>
      <c r="WQ184"/>
      <c r="WR184"/>
      <c r="WS184"/>
      <c r="WT184"/>
      <c r="WU184"/>
      <c r="WV184"/>
      <c r="WW184"/>
      <c r="WX184"/>
      <c r="WY184"/>
      <c r="WZ184"/>
      <c r="XA184"/>
      <c r="XB184"/>
      <c r="XC184"/>
      <c r="XD184"/>
      <c r="XE184"/>
      <c r="XF184"/>
      <c r="XG184"/>
      <c r="XH184"/>
      <c r="XI184"/>
      <c r="XJ184"/>
      <c r="XK184"/>
      <c r="XL184"/>
      <c r="XM184"/>
      <c r="XN184"/>
      <c r="XO184"/>
      <c r="XP184"/>
      <c r="XQ184"/>
      <c r="XR184"/>
      <c r="XS184"/>
      <c r="XT184"/>
      <c r="XU184"/>
      <c r="XV184"/>
      <c r="XW184"/>
      <c r="XX184"/>
      <c r="XY184"/>
      <c r="XZ184"/>
      <c r="YA184"/>
      <c r="YB184"/>
      <c r="YC184"/>
      <c r="YD184"/>
      <c r="YE184"/>
      <c r="YF184"/>
      <c r="YG184"/>
      <c r="YH184"/>
      <c r="YI184"/>
      <c r="YJ184"/>
      <c r="YK184"/>
      <c r="YL184"/>
      <c r="YM184"/>
      <c r="YN184"/>
      <c r="YO184"/>
      <c r="YP184"/>
      <c r="YQ184"/>
      <c r="YR184"/>
      <c r="YS184"/>
      <c r="YT184"/>
      <c r="YU184"/>
      <c r="YV184"/>
      <c r="YW184"/>
      <c r="YX184"/>
      <c r="YY184"/>
      <c r="YZ184"/>
      <c r="ZA184"/>
      <c r="ZB184"/>
      <c r="ZC184"/>
      <c r="ZD184"/>
      <c r="ZE184"/>
      <c r="ZF184"/>
      <c r="ZG184"/>
      <c r="ZH184"/>
      <c r="ZI184"/>
      <c r="ZJ184"/>
      <c r="ZK184"/>
      <c r="ZL184"/>
      <c r="ZM184"/>
      <c r="ZN184"/>
      <c r="ZO184"/>
      <c r="ZP184"/>
      <c r="ZQ184"/>
      <c r="ZR184"/>
      <c r="ZS184"/>
      <c r="ZT184"/>
      <c r="ZU184"/>
      <c r="ZV184"/>
      <c r="ZW184"/>
      <c r="ZX184"/>
      <c r="ZY184"/>
      <c r="ZZ184"/>
      <c r="AAA184"/>
      <c r="AAB184"/>
      <c r="AAC184"/>
      <c r="AAD184"/>
      <c r="AAE184"/>
      <c r="AAF184"/>
      <c r="AAG184"/>
      <c r="AAH184"/>
      <c r="AAI184"/>
      <c r="AAJ184"/>
      <c r="AAK184"/>
      <c r="AAL184"/>
      <c r="AAM184"/>
      <c r="AAN184"/>
      <c r="AAO184"/>
      <c r="AAP184"/>
      <c r="AAQ184"/>
      <c r="AAR184"/>
      <c r="AAS184"/>
      <c r="AAT184"/>
      <c r="AAU184"/>
      <c r="AAV184"/>
      <c r="AAW184"/>
      <c r="AAX184"/>
      <c r="AAY184"/>
      <c r="AAZ184"/>
      <c r="ABA184"/>
      <c r="ABB184"/>
      <c r="ABC184"/>
      <c r="ABD184"/>
      <c r="ABE184"/>
      <c r="ABF184"/>
      <c r="ABG184"/>
      <c r="ABH184"/>
      <c r="ABI184"/>
      <c r="ABJ184"/>
      <c r="ABK184"/>
      <c r="ABL184"/>
      <c r="ABM184"/>
      <c r="ABN184"/>
      <c r="ABO184"/>
      <c r="ABP184"/>
      <c r="ABQ184"/>
      <c r="ABR184"/>
      <c r="ABS184"/>
      <c r="ABT184"/>
      <c r="ABU184"/>
      <c r="ABV184"/>
      <c r="ABW184"/>
      <c r="ABX184"/>
      <c r="ABY184"/>
      <c r="ABZ184"/>
      <c r="ACA184"/>
      <c r="ACB184"/>
      <c r="ACC184"/>
      <c r="ACD184"/>
      <c r="ACE184"/>
      <c r="ACF184"/>
      <c r="ACG184"/>
      <c r="ACH184"/>
      <c r="ACI184"/>
      <c r="ACJ184"/>
      <c r="ACK184"/>
      <c r="ACL184"/>
      <c r="ACM184"/>
      <c r="ACN184"/>
      <c r="ACO184"/>
      <c r="ACP184"/>
      <c r="ACQ184"/>
      <c r="ACR184"/>
      <c r="ACS184"/>
      <c r="ACT184"/>
      <c r="ACU184"/>
      <c r="ACV184"/>
      <c r="ACW184"/>
      <c r="ACX184"/>
      <c r="ACY184"/>
      <c r="ACZ184"/>
      <c r="ADA184"/>
      <c r="ADB184"/>
      <c r="ADC184"/>
      <c r="ADD184"/>
      <c r="ADE184"/>
      <c r="ADF184"/>
      <c r="ADG184"/>
      <c r="ADH184"/>
      <c r="ADI184"/>
      <c r="ADJ184"/>
      <c r="ADK184"/>
      <c r="ADL184"/>
      <c r="ADM184"/>
      <c r="ADN184"/>
      <c r="ADO184"/>
      <c r="ADP184"/>
      <c r="ADQ184"/>
      <c r="ADR184"/>
      <c r="ADS184"/>
      <c r="ADT184"/>
      <c r="ADU184"/>
      <c r="ADV184"/>
      <c r="ADW184"/>
      <c r="ADX184"/>
      <c r="ADY184"/>
      <c r="ADZ184"/>
      <c r="AEA184"/>
      <c r="AEB184"/>
      <c r="AEC184"/>
      <c r="AED184"/>
      <c r="AEE184"/>
      <c r="AEF184"/>
      <c r="AEG184"/>
      <c r="AEH184"/>
      <c r="AEI184"/>
      <c r="AEJ184"/>
      <c r="AEK184"/>
      <c r="AEL184"/>
      <c r="AEM184"/>
      <c r="AEN184"/>
      <c r="AEO184"/>
      <c r="AEP184"/>
      <c r="AEQ184"/>
      <c r="AER184"/>
      <c r="AES184"/>
      <c r="AET184"/>
      <c r="AEU184"/>
      <c r="AEV184"/>
      <c r="AEW184"/>
      <c r="AEX184"/>
      <c r="AEY184"/>
      <c r="AEZ184"/>
      <c r="AFA184"/>
      <c r="AFB184"/>
      <c r="AFC184"/>
      <c r="AFD184"/>
      <c r="AFE184"/>
      <c r="AFF184"/>
      <c r="AFG184"/>
      <c r="AFH184"/>
      <c r="AFI184"/>
      <c r="AFJ184"/>
      <c r="AFK184"/>
      <c r="AFL184"/>
      <c r="AFM184"/>
      <c r="AFN184"/>
      <c r="AFO184"/>
      <c r="AFP184"/>
      <c r="AFQ184"/>
      <c r="AFR184"/>
      <c r="AFS184"/>
      <c r="AFT184"/>
      <c r="AFU184"/>
      <c r="AFV184"/>
      <c r="AFW184"/>
      <c r="AFX184"/>
      <c r="AFY184"/>
      <c r="AFZ184"/>
      <c r="AGA184"/>
      <c r="AGB184"/>
      <c r="AGC184"/>
      <c r="AGD184"/>
      <c r="AGE184"/>
      <c r="AGF184"/>
      <c r="AGG184"/>
      <c r="AGH184"/>
      <c r="AGI184"/>
      <c r="AGJ184"/>
      <c r="AGK184"/>
      <c r="AGL184"/>
      <c r="AGM184"/>
      <c r="AGN184"/>
      <c r="AGO184"/>
      <c r="AGP184"/>
      <c r="AGQ184"/>
      <c r="AGR184"/>
      <c r="AGS184"/>
      <c r="AGT184"/>
      <c r="AGU184"/>
      <c r="AGV184"/>
      <c r="AGW184"/>
      <c r="AGX184"/>
      <c r="AGY184"/>
      <c r="AGZ184"/>
      <c r="AHA184"/>
      <c r="AHB184"/>
      <c r="AHC184"/>
      <c r="AHD184"/>
      <c r="AHE184"/>
      <c r="AHF184"/>
      <c r="AHG184"/>
      <c r="AHH184"/>
      <c r="AHI184"/>
      <c r="AHJ184"/>
      <c r="AHK184"/>
      <c r="AHL184"/>
      <c r="AHM184"/>
      <c r="AHN184"/>
      <c r="AHO184"/>
      <c r="AHP184"/>
      <c r="AHQ184"/>
      <c r="AHR184"/>
      <c r="AHS184"/>
      <c r="AHT184"/>
      <c r="AHU184"/>
      <c r="AHV184"/>
      <c r="AHW184"/>
      <c r="AHX184"/>
      <c r="AHY184"/>
      <c r="AHZ184"/>
      <c r="AIA184"/>
      <c r="AIB184"/>
      <c r="AIC184"/>
      <c r="AID184"/>
      <c r="AIE184"/>
      <c r="AIF184"/>
      <c r="AIG184"/>
      <c r="AIH184"/>
      <c r="AII184"/>
      <c r="AIJ184"/>
      <c r="AIK184"/>
      <c r="AIL184"/>
      <c r="AIM184"/>
      <c r="AIN184"/>
      <c r="AIO184"/>
      <c r="AIP184"/>
      <c r="AIQ184"/>
      <c r="AIR184"/>
      <c r="AIS184"/>
      <c r="AIT184"/>
      <c r="AIU184"/>
      <c r="AIV184"/>
      <c r="AIW184"/>
      <c r="AIX184"/>
      <c r="AIY184"/>
      <c r="AIZ184"/>
      <c r="AJA184"/>
      <c r="AJB184"/>
      <c r="AJC184"/>
      <c r="AJD184"/>
      <c r="AJE184"/>
      <c r="AJF184"/>
      <c r="AJG184"/>
      <c r="AJH184"/>
      <c r="AJI184"/>
      <c r="AJJ184"/>
      <c r="AJK184"/>
      <c r="AJL184"/>
      <c r="AJM184"/>
      <c r="AJN184"/>
      <c r="AJO184"/>
      <c r="AJP184"/>
      <c r="AJQ184"/>
      <c r="AJR184"/>
      <c r="AJS184"/>
      <c r="AJT184"/>
      <c r="AJU184"/>
      <c r="AJV184"/>
      <c r="AJW184"/>
      <c r="AJX184"/>
      <c r="AJY184"/>
      <c r="AJZ184"/>
      <c r="AKA184"/>
      <c r="AKB184"/>
      <c r="AKC184"/>
      <c r="AKD184"/>
      <c r="AKE184"/>
      <c r="AKF184"/>
      <c r="AKG184"/>
      <c r="AKH184"/>
      <c r="AKI184"/>
      <c r="AKJ184"/>
      <c r="AKK184"/>
      <c r="AKL184"/>
      <c r="AKM184"/>
      <c r="AKN184"/>
      <c r="AKO184"/>
      <c r="AKP184"/>
      <c r="AKQ184"/>
      <c r="AKR184"/>
      <c r="AKS184"/>
      <c r="AKT184"/>
      <c r="AKU184"/>
      <c r="AKV184"/>
      <c r="AKW184"/>
      <c r="AKX184"/>
      <c r="AKY184"/>
      <c r="AKZ184"/>
      <c r="ALA184"/>
      <c r="ALB184"/>
      <c r="ALC184"/>
      <c r="ALD184"/>
      <c r="ALE184"/>
      <c r="ALF184"/>
      <c r="ALG184"/>
      <c r="ALH184"/>
      <c r="ALI184"/>
      <c r="ALJ184"/>
      <c r="ALK184"/>
      <c r="ALL184"/>
      <c r="ALM184"/>
      <c r="ALN184"/>
      <c r="ALO184"/>
      <c r="ALP184"/>
      <c r="ALQ184"/>
      <c r="ALR184"/>
      <c r="ALS184"/>
      <c r="ALT184"/>
      <c r="ALU184"/>
      <c r="ALV184"/>
      <c r="ALW184"/>
      <c r="ALX184"/>
      <c r="ALY184"/>
      <c r="ALZ184"/>
      <c r="AMA184"/>
      <c r="AMB184"/>
      <c r="AMC184"/>
      <c r="AMD184"/>
      <c r="AME184"/>
      <c r="AMF184"/>
      <c r="AMG184"/>
      <c r="AMH184"/>
      <c r="AMI184"/>
      <c r="AMJ184"/>
      <c r="AMK184"/>
      <c r="AML184"/>
      <c r="AMM184"/>
      <c r="AMN184"/>
      <c r="AMO184"/>
      <c r="AMP184"/>
      <c r="AMQ184"/>
      <c r="AMR184"/>
      <c r="AMS184"/>
      <c r="AMT184"/>
      <c r="AMU184"/>
      <c r="AMV184"/>
      <c r="AMW184"/>
      <c r="AMX184"/>
      <c r="AMY184"/>
    </row>
    <row r="185" spans="3:1039" s="6" customFormat="1" ht="15" customHeight="1" x14ac:dyDescent="0.25">
      <c r="C185" s="6" t="str">
        <f t="shared" si="117"/>
        <v>Friedrich</v>
      </c>
      <c r="D185" s="6" t="str">
        <f t="shared" si="118"/>
        <v>PROH65 T2 FD400-SO  (65 gal)</v>
      </c>
      <c r="E185" s="6">
        <f t="shared" si="119"/>
        <v>3101261</v>
      </c>
      <c r="F185" s="55">
        <f t="shared" si="120"/>
        <v>65</v>
      </c>
      <c r="G185" s="6" t="str">
        <f t="shared" si="121"/>
        <v>Rheem2020Prem65</v>
      </c>
      <c r="H185" s="116">
        <f t="shared" si="122"/>
        <v>1</v>
      </c>
      <c r="I185" s="154" t="str">
        <f t="shared" si="123"/>
        <v>FriedrichPROH65T2FD400_SO</v>
      </c>
      <c r="J185" s="91" t="s">
        <v>188</v>
      </c>
      <c r="K185" s="189"/>
      <c r="L185" s="75">
        <f t="shared" si="124"/>
        <v>31</v>
      </c>
      <c r="M185" s="174" t="s">
        <v>940</v>
      </c>
      <c r="N185" s="184">
        <f t="shared" si="116"/>
        <v>12</v>
      </c>
      <c r="O185" s="169">
        <f t="shared" si="83"/>
        <v>3101261</v>
      </c>
      <c r="P185" s="59" t="str">
        <f t="shared" si="125"/>
        <v>PROH65 T2 FD400-SO  (65 gal)</v>
      </c>
      <c r="Q185" s="153">
        <f t="shared" si="84"/>
        <v>1</v>
      </c>
      <c r="R185" s="198" t="s">
        <v>999</v>
      </c>
      <c r="S185" s="178">
        <v>65</v>
      </c>
      <c r="T185" s="179"/>
      <c r="U185" s="179" t="s">
        <v>275</v>
      </c>
      <c r="V185" s="131" t="str">
        <f t="shared" si="85"/>
        <v>Rheem2020Prem65</v>
      </c>
      <c r="W185" s="186">
        <v>1</v>
      </c>
      <c r="X185" s="200"/>
      <c r="Y185" s="201"/>
      <c r="Z185" s="187"/>
      <c r="AA185" s="126" t="str">
        <f t="shared" si="126"/>
        <v>2,     3101261,   "PROH65 T2 FD400-SO  (65 gal)"</v>
      </c>
      <c r="AB185" s="199" t="str">
        <f t="shared" si="99"/>
        <v>Friedrich</v>
      </c>
      <c r="AC185" s="198" t="s">
        <v>1015</v>
      </c>
      <c r="AD185" s="173">
        <f t="shared" si="87"/>
        <v>1</v>
      </c>
      <c r="AE185" s="126" t="str">
        <f t="shared" si="127"/>
        <v xml:space="preserve">          case  PROH65 T2 FD400-SO  (65 gal)   :   "FriedrichPROH65T2FD400_SO"</v>
      </c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  <c r="UH185"/>
      <c r="UI185"/>
      <c r="UJ185"/>
      <c r="UK185"/>
      <c r="UL185"/>
      <c r="UM185"/>
      <c r="UN185"/>
      <c r="UO185"/>
      <c r="UP185"/>
      <c r="UQ185"/>
      <c r="UR185"/>
      <c r="US185"/>
      <c r="UT185"/>
      <c r="UU185"/>
      <c r="UV185"/>
      <c r="UW185"/>
      <c r="UX185"/>
      <c r="UY185"/>
      <c r="UZ185"/>
      <c r="VA185"/>
      <c r="VB185"/>
      <c r="VC185"/>
      <c r="VD185"/>
      <c r="VE185"/>
      <c r="VF185"/>
      <c r="VG185"/>
      <c r="VH185"/>
      <c r="VI185"/>
      <c r="VJ185"/>
      <c r="VK185"/>
      <c r="VL185"/>
      <c r="VM185"/>
      <c r="VN185"/>
      <c r="VO185"/>
      <c r="VP185"/>
      <c r="VQ185"/>
      <c r="VR185"/>
      <c r="VS185"/>
      <c r="VT185"/>
      <c r="VU185"/>
      <c r="VV185"/>
      <c r="VW185"/>
      <c r="VX185"/>
      <c r="VY185"/>
      <c r="VZ185"/>
      <c r="WA185"/>
      <c r="WB185"/>
      <c r="WC185"/>
      <c r="WD185"/>
      <c r="WE185"/>
      <c r="WF185"/>
      <c r="WG185"/>
      <c r="WH185"/>
      <c r="WI185"/>
      <c r="WJ185"/>
      <c r="WK185"/>
      <c r="WL185"/>
      <c r="WM185"/>
      <c r="WN185"/>
      <c r="WO185"/>
      <c r="WP185"/>
      <c r="WQ185"/>
      <c r="WR185"/>
      <c r="WS185"/>
      <c r="WT185"/>
      <c r="WU185"/>
      <c r="WV185"/>
      <c r="WW185"/>
      <c r="WX185"/>
      <c r="WY185"/>
      <c r="WZ185"/>
      <c r="XA185"/>
      <c r="XB185"/>
      <c r="XC185"/>
      <c r="XD185"/>
      <c r="XE185"/>
      <c r="XF185"/>
      <c r="XG185"/>
      <c r="XH185"/>
      <c r="XI185"/>
      <c r="XJ185"/>
      <c r="XK185"/>
      <c r="XL185"/>
      <c r="XM185"/>
      <c r="XN185"/>
      <c r="XO185"/>
      <c r="XP185"/>
      <c r="XQ185"/>
      <c r="XR185"/>
      <c r="XS185"/>
      <c r="XT185"/>
      <c r="XU185"/>
      <c r="XV185"/>
      <c r="XW185"/>
      <c r="XX185"/>
      <c r="XY185"/>
      <c r="XZ185"/>
      <c r="YA185"/>
      <c r="YB185"/>
      <c r="YC185"/>
      <c r="YD185"/>
      <c r="YE185"/>
      <c r="YF185"/>
      <c r="YG185"/>
      <c r="YH185"/>
      <c r="YI185"/>
      <c r="YJ185"/>
      <c r="YK185"/>
      <c r="YL185"/>
      <c r="YM185"/>
      <c r="YN185"/>
      <c r="YO185"/>
      <c r="YP185"/>
      <c r="YQ185"/>
      <c r="YR185"/>
      <c r="YS185"/>
      <c r="YT185"/>
      <c r="YU185"/>
      <c r="YV185"/>
      <c r="YW185"/>
      <c r="YX185"/>
      <c r="YY185"/>
      <c r="YZ185"/>
      <c r="ZA185"/>
      <c r="ZB185"/>
      <c r="ZC185"/>
      <c r="ZD185"/>
      <c r="ZE185"/>
      <c r="ZF185"/>
      <c r="ZG185"/>
      <c r="ZH185"/>
      <c r="ZI185"/>
      <c r="ZJ185"/>
      <c r="ZK185"/>
      <c r="ZL185"/>
      <c r="ZM185"/>
      <c r="ZN185"/>
      <c r="ZO185"/>
      <c r="ZP185"/>
      <c r="ZQ185"/>
      <c r="ZR185"/>
      <c r="ZS185"/>
      <c r="ZT185"/>
      <c r="ZU185"/>
      <c r="ZV185"/>
      <c r="ZW185"/>
      <c r="ZX185"/>
      <c r="ZY185"/>
      <c r="ZZ185"/>
      <c r="AAA185"/>
      <c r="AAB185"/>
      <c r="AAC185"/>
      <c r="AAD185"/>
      <c r="AAE185"/>
      <c r="AAF185"/>
      <c r="AAG185"/>
      <c r="AAH185"/>
      <c r="AAI185"/>
      <c r="AAJ185"/>
      <c r="AAK185"/>
      <c r="AAL185"/>
      <c r="AAM185"/>
      <c r="AAN185"/>
      <c r="AAO185"/>
      <c r="AAP185"/>
      <c r="AAQ185"/>
      <c r="AAR185"/>
      <c r="AAS185"/>
      <c r="AAT185"/>
      <c r="AAU185"/>
      <c r="AAV185"/>
      <c r="AAW185"/>
      <c r="AAX185"/>
      <c r="AAY185"/>
      <c r="AAZ185"/>
      <c r="ABA185"/>
      <c r="ABB185"/>
      <c r="ABC185"/>
      <c r="ABD185"/>
      <c r="ABE185"/>
      <c r="ABF185"/>
      <c r="ABG185"/>
      <c r="ABH185"/>
      <c r="ABI185"/>
      <c r="ABJ185"/>
      <c r="ABK185"/>
      <c r="ABL185"/>
      <c r="ABM185"/>
      <c r="ABN185"/>
      <c r="ABO185"/>
      <c r="ABP185"/>
      <c r="ABQ185"/>
      <c r="ABR185"/>
      <c r="ABS185"/>
      <c r="ABT185"/>
      <c r="ABU185"/>
      <c r="ABV185"/>
      <c r="ABW185"/>
      <c r="ABX185"/>
      <c r="ABY185"/>
      <c r="ABZ185"/>
      <c r="ACA185"/>
      <c r="ACB185"/>
      <c r="ACC185"/>
      <c r="ACD185"/>
      <c r="ACE185"/>
      <c r="ACF185"/>
      <c r="ACG185"/>
      <c r="ACH185"/>
      <c r="ACI185"/>
      <c r="ACJ185"/>
      <c r="ACK185"/>
      <c r="ACL185"/>
      <c r="ACM185"/>
      <c r="ACN185"/>
      <c r="ACO185"/>
      <c r="ACP185"/>
      <c r="ACQ185"/>
      <c r="ACR185"/>
      <c r="ACS185"/>
      <c r="ACT185"/>
      <c r="ACU185"/>
      <c r="ACV185"/>
      <c r="ACW185"/>
      <c r="ACX185"/>
      <c r="ACY185"/>
      <c r="ACZ185"/>
      <c r="ADA185"/>
      <c r="ADB185"/>
      <c r="ADC185"/>
      <c r="ADD185"/>
      <c r="ADE185"/>
      <c r="ADF185"/>
      <c r="ADG185"/>
      <c r="ADH185"/>
      <c r="ADI185"/>
      <c r="ADJ185"/>
      <c r="ADK185"/>
      <c r="ADL185"/>
      <c r="ADM185"/>
      <c r="ADN185"/>
      <c r="ADO185"/>
      <c r="ADP185"/>
      <c r="ADQ185"/>
      <c r="ADR185"/>
      <c r="ADS185"/>
      <c r="ADT185"/>
      <c r="ADU185"/>
      <c r="ADV185"/>
      <c r="ADW185"/>
      <c r="ADX185"/>
      <c r="ADY185"/>
      <c r="ADZ185"/>
      <c r="AEA185"/>
      <c r="AEB185"/>
      <c r="AEC185"/>
      <c r="AED185"/>
      <c r="AEE185"/>
      <c r="AEF185"/>
      <c r="AEG185"/>
      <c r="AEH185"/>
      <c r="AEI185"/>
      <c r="AEJ185"/>
      <c r="AEK185"/>
      <c r="AEL185"/>
      <c r="AEM185"/>
      <c r="AEN185"/>
      <c r="AEO185"/>
      <c r="AEP185"/>
      <c r="AEQ185"/>
      <c r="AER185"/>
      <c r="AES185"/>
      <c r="AET185"/>
      <c r="AEU185"/>
      <c r="AEV185"/>
      <c r="AEW185"/>
      <c r="AEX185"/>
      <c r="AEY185"/>
      <c r="AEZ185"/>
      <c r="AFA185"/>
      <c r="AFB185"/>
      <c r="AFC185"/>
      <c r="AFD185"/>
      <c r="AFE185"/>
      <c r="AFF185"/>
      <c r="AFG185"/>
      <c r="AFH185"/>
      <c r="AFI185"/>
      <c r="AFJ185"/>
      <c r="AFK185"/>
      <c r="AFL185"/>
      <c r="AFM185"/>
      <c r="AFN185"/>
      <c r="AFO185"/>
      <c r="AFP185"/>
      <c r="AFQ185"/>
      <c r="AFR185"/>
      <c r="AFS185"/>
      <c r="AFT185"/>
      <c r="AFU185"/>
      <c r="AFV185"/>
      <c r="AFW185"/>
      <c r="AFX185"/>
      <c r="AFY185"/>
      <c r="AFZ185"/>
      <c r="AGA185"/>
      <c r="AGB185"/>
      <c r="AGC185"/>
      <c r="AGD185"/>
      <c r="AGE185"/>
      <c r="AGF185"/>
      <c r="AGG185"/>
      <c r="AGH185"/>
      <c r="AGI185"/>
      <c r="AGJ185"/>
      <c r="AGK185"/>
      <c r="AGL185"/>
      <c r="AGM185"/>
      <c r="AGN185"/>
      <c r="AGO185"/>
      <c r="AGP185"/>
      <c r="AGQ185"/>
      <c r="AGR185"/>
      <c r="AGS185"/>
      <c r="AGT185"/>
      <c r="AGU185"/>
      <c r="AGV185"/>
      <c r="AGW185"/>
      <c r="AGX185"/>
      <c r="AGY185"/>
      <c r="AGZ185"/>
      <c r="AHA185"/>
      <c r="AHB185"/>
      <c r="AHC185"/>
      <c r="AHD185"/>
      <c r="AHE185"/>
      <c r="AHF185"/>
      <c r="AHG185"/>
      <c r="AHH185"/>
      <c r="AHI185"/>
      <c r="AHJ185"/>
      <c r="AHK185"/>
      <c r="AHL185"/>
      <c r="AHM185"/>
      <c r="AHN185"/>
      <c r="AHO185"/>
      <c r="AHP185"/>
      <c r="AHQ185"/>
      <c r="AHR185"/>
      <c r="AHS185"/>
      <c r="AHT185"/>
      <c r="AHU185"/>
      <c r="AHV185"/>
      <c r="AHW185"/>
      <c r="AHX185"/>
      <c r="AHY185"/>
      <c r="AHZ185"/>
      <c r="AIA185"/>
      <c r="AIB185"/>
      <c r="AIC185"/>
      <c r="AID185"/>
      <c r="AIE185"/>
      <c r="AIF185"/>
      <c r="AIG185"/>
      <c r="AIH185"/>
      <c r="AII185"/>
      <c r="AIJ185"/>
      <c r="AIK185"/>
      <c r="AIL185"/>
      <c r="AIM185"/>
      <c r="AIN185"/>
      <c r="AIO185"/>
      <c r="AIP185"/>
      <c r="AIQ185"/>
      <c r="AIR185"/>
      <c r="AIS185"/>
      <c r="AIT185"/>
      <c r="AIU185"/>
      <c r="AIV185"/>
      <c r="AIW185"/>
      <c r="AIX185"/>
      <c r="AIY185"/>
      <c r="AIZ185"/>
      <c r="AJA185"/>
      <c r="AJB185"/>
      <c r="AJC185"/>
      <c r="AJD185"/>
      <c r="AJE185"/>
      <c r="AJF185"/>
      <c r="AJG185"/>
      <c r="AJH185"/>
      <c r="AJI185"/>
      <c r="AJJ185"/>
      <c r="AJK185"/>
      <c r="AJL185"/>
      <c r="AJM185"/>
      <c r="AJN185"/>
      <c r="AJO185"/>
      <c r="AJP185"/>
      <c r="AJQ185"/>
      <c r="AJR185"/>
      <c r="AJS185"/>
      <c r="AJT185"/>
      <c r="AJU185"/>
      <c r="AJV185"/>
      <c r="AJW185"/>
      <c r="AJX185"/>
      <c r="AJY185"/>
      <c r="AJZ185"/>
      <c r="AKA185"/>
      <c r="AKB185"/>
      <c r="AKC185"/>
      <c r="AKD185"/>
      <c r="AKE185"/>
      <c r="AKF185"/>
      <c r="AKG185"/>
      <c r="AKH185"/>
      <c r="AKI185"/>
      <c r="AKJ185"/>
      <c r="AKK185"/>
      <c r="AKL185"/>
      <c r="AKM185"/>
      <c r="AKN185"/>
      <c r="AKO185"/>
      <c r="AKP185"/>
      <c r="AKQ185"/>
      <c r="AKR185"/>
      <c r="AKS185"/>
      <c r="AKT185"/>
      <c r="AKU185"/>
      <c r="AKV185"/>
      <c r="AKW185"/>
      <c r="AKX185"/>
      <c r="AKY185"/>
      <c r="AKZ185"/>
      <c r="ALA185"/>
      <c r="ALB185"/>
      <c r="ALC185"/>
      <c r="ALD185"/>
      <c r="ALE185"/>
      <c r="ALF185"/>
      <c r="ALG185"/>
      <c r="ALH185"/>
      <c r="ALI185"/>
      <c r="ALJ185"/>
      <c r="ALK185"/>
      <c r="ALL185"/>
      <c r="ALM185"/>
      <c r="ALN185"/>
      <c r="ALO185"/>
      <c r="ALP185"/>
      <c r="ALQ185"/>
      <c r="ALR185"/>
      <c r="ALS185"/>
      <c r="ALT185"/>
      <c r="ALU185"/>
      <c r="ALV185"/>
      <c r="ALW185"/>
      <c r="ALX185"/>
      <c r="ALY185"/>
      <c r="ALZ185"/>
      <c r="AMA185"/>
      <c r="AMB185"/>
      <c r="AMC185"/>
      <c r="AMD185"/>
      <c r="AME185"/>
      <c r="AMF185"/>
      <c r="AMG185"/>
      <c r="AMH185"/>
      <c r="AMI185"/>
      <c r="AMJ185"/>
      <c r="AMK185"/>
      <c r="AML185"/>
      <c r="AMM185"/>
      <c r="AMN185"/>
      <c r="AMO185"/>
      <c r="AMP185"/>
      <c r="AMQ185"/>
      <c r="AMR185"/>
      <c r="AMS185"/>
      <c r="AMT185"/>
      <c r="AMU185"/>
      <c r="AMV185"/>
      <c r="AMW185"/>
      <c r="AMX185"/>
      <c r="AMY185"/>
    </row>
    <row r="186" spans="3:1039" s="6" customFormat="1" ht="15" customHeight="1" x14ac:dyDescent="0.25">
      <c r="C186" s="6" t="str">
        <f t="shared" si="117"/>
        <v>Friedrich</v>
      </c>
      <c r="D186" s="6" t="str">
        <f t="shared" si="118"/>
        <v>PROH80 T2 FD400-15  (80 gal)</v>
      </c>
      <c r="E186" s="6">
        <f t="shared" si="119"/>
        <v>3101362</v>
      </c>
      <c r="F186" s="55">
        <f t="shared" si="120"/>
        <v>80</v>
      </c>
      <c r="G186" s="6" t="str">
        <f t="shared" si="121"/>
        <v>Rheem2020Prem80</v>
      </c>
      <c r="H186" s="116">
        <f t="shared" si="122"/>
        <v>1</v>
      </c>
      <c r="I186" s="154" t="str">
        <f t="shared" si="123"/>
        <v>FriedrichPROH80T2FD400_15</v>
      </c>
      <c r="J186" s="91" t="s">
        <v>188</v>
      </c>
      <c r="K186" s="189"/>
      <c r="L186" s="75">
        <f t="shared" si="124"/>
        <v>31</v>
      </c>
      <c r="M186" s="174" t="s">
        <v>940</v>
      </c>
      <c r="N186" s="184">
        <f t="shared" si="116"/>
        <v>13</v>
      </c>
      <c r="O186" s="169">
        <f t="shared" si="83"/>
        <v>3101362</v>
      </c>
      <c r="P186" s="59" t="str">
        <f t="shared" si="125"/>
        <v>PROH80 T2 FD400-15  (80 gal)</v>
      </c>
      <c r="Q186" s="153">
        <f t="shared" si="84"/>
        <v>1</v>
      </c>
      <c r="R186" s="198" t="s">
        <v>1000</v>
      </c>
      <c r="S186" s="178">
        <v>80</v>
      </c>
      <c r="T186" s="179"/>
      <c r="U186" s="179" t="s">
        <v>276</v>
      </c>
      <c r="V186" s="131" t="str">
        <f t="shared" si="85"/>
        <v>Rheem2020Prem80</v>
      </c>
      <c r="W186" s="186">
        <v>1</v>
      </c>
      <c r="X186" s="200"/>
      <c r="Y186" s="201"/>
      <c r="Z186" s="187"/>
      <c r="AA186" s="126" t="str">
        <f t="shared" si="126"/>
        <v>2,     3101362,   "PROH80 T2 FD400-15  (80 gal)"</v>
      </c>
      <c r="AB186" s="199" t="str">
        <f t="shared" si="99"/>
        <v>Friedrich</v>
      </c>
      <c r="AC186" s="198" t="s">
        <v>1016</v>
      </c>
      <c r="AD186" s="173">
        <f t="shared" si="87"/>
        <v>1</v>
      </c>
      <c r="AE186" s="126" t="str">
        <f t="shared" si="127"/>
        <v xml:space="preserve">          case  PROH80 T2 FD400-15  (80 gal)   :   "FriedrichPROH80T2FD400_15"</v>
      </c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  <c r="UH186"/>
      <c r="UI186"/>
      <c r="UJ186"/>
      <c r="UK186"/>
      <c r="UL186"/>
      <c r="UM186"/>
      <c r="UN186"/>
      <c r="UO186"/>
      <c r="UP186"/>
      <c r="UQ186"/>
      <c r="UR186"/>
      <c r="US186"/>
      <c r="UT186"/>
      <c r="UU186"/>
      <c r="UV186"/>
      <c r="UW186"/>
      <c r="UX186"/>
      <c r="UY186"/>
      <c r="UZ186"/>
      <c r="VA186"/>
      <c r="VB186"/>
      <c r="VC186"/>
      <c r="VD186"/>
      <c r="VE186"/>
      <c r="VF186"/>
      <c r="VG186"/>
      <c r="VH186"/>
      <c r="VI186"/>
      <c r="VJ186"/>
      <c r="VK186"/>
      <c r="VL186"/>
      <c r="VM186"/>
      <c r="VN186"/>
      <c r="VO186"/>
      <c r="VP186"/>
      <c r="VQ186"/>
      <c r="VR186"/>
      <c r="VS186"/>
      <c r="VT186"/>
      <c r="VU186"/>
      <c r="VV186"/>
      <c r="VW186"/>
      <c r="VX186"/>
      <c r="VY186"/>
      <c r="VZ186"/>
      <c r="WA186"/>
      <c r="WB186"/>
      <c r="WC186"/>
      <c r="WD186"/>
      <c r="WE186"/>
      <c r="WF186"/>
      <c r="WG186"/>
      <c r="WH186"/>
      <c r="WI186"/>
      <c r="WJ186"/>
      <c r="WK186"/>
      <c r="WL186"/>
      <c r="WM186"/>
      <c r="WN186"/>
      <c r="WO186"/>
      <c r="WP186"/>
      <c r="WQ186"/>
      <c r="WR186"/>
      <c r="WS186"/>
      <c r="WT186"/>
      <c r="WU186"/>
      <c r="WV186"/>
      <c r="WW186"/>
      <c r="WX186"/>
      <c r="WY186"/>
      <c r="WZ186"/>
      <c r="XA186"/>
      <c r="XB186"/>
      <c r="XC186"/>
      <c r="XD186"/>
      <c r="XE186"/>
      <c r="XF186"/>
      <c r="XG186"/>
      <c r="XH186"/>
      <c r="XI186"/>
      <c r="XJ186"/>
      <c r="XK186"/>
      <c r="XL186"/>
      <c r="XM186"/>
      <c r="XN186"/>
      <c r="XO186"/>
      <c r="XP186"/>
      <c r="XQ186"/>
      <c r="XR186"/>
      <c r="XS186"/>
      <c r="XT186"/>
      <c r="XU186"/>
      <c r="XV186"/>
      <c r="XW186"/>
      <c r="XX186"/>
      <c r="XY186"/>
      <c r="XZ186"/>
      <c r="YA186"/>
      <c r="YB186"/>
      <c r="YC186"/>
      <c r="YD186"/>
      <c r="YE186"/>
      <c r="YF186"/>
      <c r="YG186"/>
      <c r="YH186"/>
      <c r="YI186"/>
      <c r="YJ186"/>
      <c r="YK186"/>
      <c r="YL186"/>
      <c r="YM186"/>
      <c r="YN186"/>
      <c r="YO186"/>
      <c r="YP186"/>
      <c r="YQ186"/>
      <c r="YR186"/>
      <c r="YS186"/>
      <c r="YT186"/>
      <c r="YU186"/>
      <c r="YV186"/>
      <c r="YW186"/>
      <c r="YX186"/>
      <c r="YY186"/>
      <c r="YZ186"/>
      <c r="ZA186"/>
      <c r="ZB186"/>
      <c r="ZC186"/>
      <c r="ZD186"/>
      <c r="ZE186"/>
      <c r="ZF186"/>
      <c r="ZG186"/>
      <c r="ZH186"/>
      <c r="ZI186"/>
      <c r="ZJ186"/>
      <c r="ZK186"/>
      <c r="ZL186"/>
      <c r="ZM186"/>
      <c r="ZN186"/>
      <c r="ZO186"/>
      <c r="ZP186"/>
      <c r="ZQ186"/>
      <c r="ZR186"/>
      <c r="ZS186"/>
      <c r="ZT186"/>
      <c r="ZU186"/>
      <c r="ZV186"/>
      <c r="ZW186"/>
      <c r="ZX186"/>
      <c r="ZY186"/>
      <c r="ZZ186"/>
      <c r="AAA186"/>
      <c r="AAB186"/>
      <c r="AAC186"/>
      <c r="AAD186"/>
      <c r="AAE186"/>
      <c r="AAF186"/>
      <c r="AAG186"/>
      <c r="AAH186"/>
      <c r="AAI186"/>
      <c r="AAJ186"/>
      <c r="AAK186"/>
      <c r="AAL186"/>
      <c r="AAM186"/>
      <c r="AAN186"/>
      <c r="AAO186"/>
      <c r="AAP186"/>
      <c r="AAQ186"/>
      <c r="AAR186"/>
      <c r="AAS186"/>
      <c r="AAT186"/>
      <c r="AAU186"/>
      <c r="AAV186"/>
      <c r="AAW186"/>
      <c r="AAX186"/>
      <c r="AAY186"/>
      <c r="AAZ186"/>
      <c r="ABA186"/>
      <c r="ABB186"/>
      <c r="ABC186"/>
      <c r="ABD186"/>
      <c r="ABE186"/>
      <c r="ABF186"/>
      <c r="ABG186"/>
      <c r="ABH186"/>
      <c r="ABI186"/>
      <c r="ABJ186"/>
      <c r="ABK186"/>
      <c r="ABL186"/>
      <c r="ABM186"/>
      <c r="ABN186"/>
      <c r="ABO186"/>
      <c r="ABP186"/>
      <c r="ABQ186"/>
      <c r="ABR186"/>
      <c r="ABS186"/>
      <c r="ABT186"/>
      <c r="ABU186"/>
      <c r="ABV186"/>
      <c r="ABW186"/>
      <c r="ABX186"/>
      <c r="ABY186"/>
      <c r="ABZ186"/>
      <c r="ACA186"/>
      <c r="ACB186"/>
      <c r="ACC186"/>
      <c r="ACD186"/>
      <c r="ACE186"/>
      <c r="ACF186"/>
      <c r="ACG186"/>
      <c r="ACH186"/>
      <c r="ACI186"/>
      <c r="ACJ186"/>
      <c r="ACK186"/>
      <c r="ACL186"/>
      <c r="ACM186"/>
      <c r="ACN186"/>
      <c r="ACO186"/>
      <c r="ACP186"/>
      <c r="ACQ186"/>
      <c r="ACR186"/>
      <c r="ACS186"/>
      <c r="ACT186"/>
      <c r="ACU186"/>
      <c r="ACV186"/>
      <c r="ACW186"/>
      <c r="ACX186"/>
      <c r="ACY186"/>
      <c r="ACZ186"/>
      <c r="ADA186"/>
      <c r="ADB186"/>
      <c r="ADC186"/>
      <c r="ADD186"/>
      <c r="ADE186"/>
      <c r="ADF186"/>
      <c r="ADG186"/>
      <c r="ADH186"/>
      <c r="ADI186"/>
      <c r="ADJ186"/>
      <c r="ADK186"/>
      <c r="ADL186"/>
      <c r="ADM186"/>
      <c r="ADN186"/>
      <c r="ADO186"/>
      <c r="ADP186"/>
      <c r="ADQ186"/>
      <c r="ADR186"/>
      <c r="ADS186"/>
      <c r="ADT186"/>
      <c r="ADU186"/>
      <c r="ADV186"/>
      <c r="ADW186"/>
      <c r="ADX186"/>
      <c r="ADY186"/>
      <c r="ADZ186"/>
      <c r="AEA186"/>
      <c r="AEB186"/>
      <c r="AEC186"/>
      <c r="AED186"/>
      <c r="AEE186"/>
      <c r="AEF186"/>
      <c r="AEG186"/>
      <c r="AEH186"/>
      <c r="AEI186"/>
      <c r="AEJ186"/>
      <c r="AEK186"/>
      <c r="AEL186"/>
      <c r="AEM186"/>
      <c r="AEN186"/>
      <c r="AEO186"/>
      <c r="AEP186"/>
      <c r="AEQ186"/>
      <c r="AER186"/>
      <c r="AES186"/>
      <c r="AET186"/>
      <c r="AEU186"/>
      <c r="AEV186"/>
      <c r="AEW186"/>
      <c r="AEX186"/>
      <c r="AEY186"/>
      <c r="AEZ186"/>
      <c r="AFA186"/>
      <c r="AFB186"/>
      <c r="AFC186"/>
      <c r="AFD186"/>
      <c r="AFE186"/>
      <c r="AFF186"/>
      <c r="AFG186"/>
      <c r="AFH186"/>
      <c r="AFI186"/>
      <c r="AFJ186"/>
      <c r="AFK186"/>
      <c r="AFL186"/>
      <c r="AFM186"/>
      <c r="AFN186"/>
      <c r="AFO186"/>
      <c r="AFP186"/>
      <c r="AFQ186"/>
      <c r="AFR186"/>
      <c r="AFS186"/>
      <c r="AFT186"/>
      <c r="AFU186"/>
      <c r="AFV186"/>
      <c r="AFW186"/>
      <c r="AFX186"/>
      <c r="AFY186"/>
      <c r="AFZ186"/>
      <c r="AGA186"/>
      <c r="AGB186"/>
      <c r="AGC186"/>
      <c r="AGD186"/>
      <c r="AGE186"/>
      <c r="AGF186"/>
      <c r="AGG186"/>
      <c r="AGH186"/>
      <c r="AGI186"/>
      <c r="AGJ186"/>
      <c r="AGK186"/>
      <c r="AGL186"/>
      <c r="AGM186"/>
      <c r="AGN186"/>
      <c r="AGO186"/>
      <c r="AGP186"/>
      <c r="AGQ186"/>
      <c r="AGR186"/>
      <c r="AGS186"/>
      <c r="AGT186"/>
      <c r="AGU186"/>
      <c r="AGV186"/>
      <c r="AGW186"/>
      <c r="AGX186"/>
      <c r="AGY186"/>
      <c r="AGZ186"/>
      <c r="AHA186"/>
      <c r="AHB186"/>
      <c r="AHC186"/>
      <c r="AHD186"/>
      <c r="AHE186"/>
      <c r="AHF186"/>
      <c r="AHG186"/>
      <c r="AHH186"/>
      <c r="AHI186"/>
      <c r="AHJ186"/>
      <c r="AHK186"/>
      <c r="AHL186"/>
      <c r="AHM186"/>
      <c r="AHN186"/>
      <c r="AHO186"/>
      <c r="AHP186"/>
      <c r="AHQ186"/>
      <c r="AHR186"/>
      <c r="AHS186"/>
      <c r="AHT186"/>
      <c r="AHU186"/>
      <c r="AHV186"/>
      <c r="AHW186"/>
      <c r="AHX186"/>
      <c r="AHY186"/>
      <c r="AHZ186"/>
      <c r="AIA186"/>
      <c r="AIB186"/>
      <c r="AIC186"/>
      <c r="AID186"/>
      <c r="AIE186"/>
      <c r="AIF186"/>
      <c r="AIG186"/>
      <c r="AIH186"/>
      <c r="AII186"/>
      <c r="AIJ186"/>
      <c r="AIK186"/>
      <c r="AIL186"/>
      <c r="AIM186"/>
      <c r="AIN186"/>
      <c r="AIO186"/>
      <c r="AIP186"/>
      <c r="AIQ186"/>
      <c r="AIR186"/>
      <c r="AIS186"/>
      <c r="AIT186"/>
      <c r="AIU186"/>
      <c r="AIV186"/>
      <c r="AIW186"/>
      <c r="AIX186"/>
      <c r="AIY186"/>
      <c r="AIZ186"/>
      <c r="AJA186"/>
      <c r="AJB186"/>
      <c r="AJC186"/>
      <c r="AJD186"/>
      <c r="AJE186"/>
      <c r="AJF186"/>
      <c r="AJG186"/>
      <c r="AJH186"/>
      <c r="AJI186"/>
      <c r="AJJ186"/>
      <c r="AJK186"/>
      <c r="AJL186"/>
      <c r="AJM186"/>
      <c r="AJN186"/>
      <c r="AJO186"/>
      <c r="AJP186"/>
      <c r="AJQ186"/>
      <c r="AJR186"/>
      <c r="AJS186"/>
      <c r="AJT186"/>
      <c r="AJU186"/>
      <c r="AJV186"/>
      <c r="AJW186"/>
      <c r="AJX186"/>
      <c r="AJY186"/>
      <c r="AJZ186"/>
      <c r="AKA186"/>
      <c r="AKB186"/>
      <c r="AKC186"/>
      <c r="AKD186"/>
      <c r="AKE186"/>
      <c r="AKF186"/>
      <c r="AKG186"/>
      <c r="AKH186"/>
      <c r="AKI186"/>
      <c r="AKJ186"/>
      <c r="AKK186"/>
      <c r="AKL186"/>
      <c r="AKM186"/>
      <c r="AKN186"/>
      <c r="AKO186"/>
      <c r="AKP186"/>
      <c r="AKQ186"/>
      <c r="AKR186"/>
      <c r="AKS186"/>
      <c r="AKT186"/>
      <c r="AKU186"/>
      <c r="AKV186"/>
      <c r="AKW186"/>
      <c r="AKX186"/>
      <c r="AKY186"/>
      <c r="AKZ186"/>
      <c r="ALA186"/>
      <c r="ALB186"/>
      <c r="ALC186"/>
      <c r="ALD186"/>
      <c r="ALE186"/>
      <c r="ALF186"/>
      <c r="ALG186"/>
      <c r="ALH186"/>
      <c r="ALI186"/>
      <c r="ALJ186"/>
      <c r="ALK186"/>
      <c r="ALL186"/>
      <c r="ALM186"/>
      <c r="ALN186"/>
      <c r="ALO186"/>
      <c r="ALP186"/>
      <c r="ALQ186"/>
      <c r="ALR186"/>
      <c r="ALS186"/>
      <c r="ALT186"/>
      <c r="ALU186"/>
      <c r="ALV186"/>
      <c r="ALW186"/>
      <c r="ALX186"/>
      <c r="ALY186"/>
      <c r="ALZ186"/>
      <c r="AMA186"/>
      <c r="AMB186"/>
      <c r="AMC186"/>
      <c r="AMD186"/>
      <c r="AME186"/>
      <c r="AMF186"/>
      <c r="AMG186"/>
      <c r="AMH186"/>
      <c r="AMI186"/>
      <c r="AMJ186"/>
      <c r="AMK186"/>
      <c r="AML186"/>
      <c r="AMM186"/>
      <c r="AMN186"/>
      <c r="AMO186"/>
      <c r="AMP186"/>
      <c r="AMQ186"/>
      <c r="AMR186"/>
      <c r="AMS186"/>
      <c r="AMT186"/>
      <c r="AMU186"/>
      <c r="AMV186"/>
      <c r="AMW186"/>
      <c r="AMX186"/>
      <c r="AMY186"/>
    </row>
    <row r="187" spans="3:1039" s="6" customFormat="1" ht="15" customHeight="1" x14ac:dyDescent="0.25">
      <c r="C187" s="6" t="str">
        <f t="shared" si="117"/>
        <v>Friedrich</v>
      </c>
      <c r="D187" s="6" t="str">
        <f t="shared" si="118"/>
        <v>PROH80 T2 FD400-30  (80 gal)</v>
      </c>
      <c r="E187" s="6">
        <f t="shared" si="119"/>
        <v>3101462</v>
      </c>
      <c r="F187" s="55">
        <f t="shared" si="120"/>
        <v>80</v>
      </c>
      <c r="G187" s="6" t="str">
        <f t="shared" si="121"/>
        <v>Rheem2020Prem80</v>
      </c>
      <c r="H187" s="116">
        <f t="shared" si="122"/>
        <v>1</v>
      </c>
      <c r="I187" s="154" t="str">
        <f t="shared" si="123"/>
        <v>FriedrichPROH80T2FD400_30</v>
      </c>
      <c r="J187" s="91" t="s">
        <v>188</v>
      </c>
      <c r="K187" s="189"/>
      <c r="L187" s="75">
        <f t="shared" si="124"/>
        <v>31</v>
      </c>
      <c r="M187" s="174" t="s">
        <v>940</v>
      </c>
      <c r="N187" s="184">
        <f t="shared" si="116"/>
        <v>14</v>
      </c>
      <c r="O187" s="169">
        <f t="shared" si="83"/>
        <v>3101462</v>
      </c>
      <c r="P187" s="59" t="str">
        <f t="shared" si="125"/>
        <v>PROH80 T2 FD400-30  (80 gal)</v>
      </c>
      <c r="Q187" s="153">
        <f t="shared" si="84"/>
        <v>1</v>
      </c>
      <c r="R187" s="198" t="s">
        <v>1001</v>
      </c>
      <c r="S187" s="178">
        <v>80</v>
      </c>
      <c r="T187" s="179"/>
      <c r="U187" s="179" t="s">
        <v>276</v>
      </c>
      <c r="V187" s="131" t="str">
        <f t="shared" si="85"/>
        <v>Rheem2020Prem80</v>
      </c>
      <c r="W187" s="186">
        <v>1</v>
      </c>
      <c r="X187" s="200"/>
      <c r="Y187" s="201"/>
      <c r="Z187" s="187"/>
      <c r="AA187" s="126" t="str">
        <f t="shared" si="126"/>
        <v>2,     3101462,   "PROH80 T2 FD400-30  (80 gal)"</v>
      </c>
      <c r="AB187" s="199" t="str">
        <f t="shared" si="99"/>
        <v>Friedrich</v>
      </c>
      <c r="AC187" s="198" t="s">
        <v>1017</v>
      </c>
      <c r="AD187" s="173">
        <f t="shared" si="87"/>
        <v>1</v>
      </c>
      <c r="AE187" s="126" t="str">
        <f t="shared" si="127"/>
        <v xml:space="preserve">          case  PROH80 T2 FD400-30  (80 gal)   :   "FriedrichPROH80T2FD400_30"</v>
      </c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  <c r="UH187"/>
      <c r="UI187"/>
      <c r="UJ187"/>
      <c r="UK187"/>
      <c r="UL187"/>
      <c r="UM187"/>
      <c r="UN187"/>
      <c r="UO187"/>
      <c r="UP187"/>
      <c r="UQ187"/>
      <c r="UR187"/>
      <c r="US187"/>
      <c r="UT187"/>
      <c r="UU187"/>
      <c r="UV187"/>
      <c r="UW187"/>
      <c r="UX187"/>
      <c r="UY187"/>
      <c r="UZ187"/>
      <c r="VA187"/>
      <c r="VB187"/>
      <c r="VC187"/>
      <c r="VD187"/>
      <c r="VE187"/>
      <c r="VF187"/>
      <c r="VG187"/>
      <c r="VH187"/>
      <c r="VI187"/>
      <c r="VJ187"/>
      <c r="VK187"/>
      <c r="VL187"/>
      <c r="VM187"/>
      <c r="VN187"/>
      <c r="VO187"/>
      <c r="VP187"/>
      <c r="VQ187"/>
      <c r="VR187"/>
      <c r="VS187"/>
      <c r="VT187"/>
      <c r="VU187"/>
      <c r="VV187"/>
      <c r="VW187"/>
      <c r="VX187"/>
      <c r="VY187"/>
      <c r="VZ187"/>
      <c r="WA187"/>
      <c r="WB187"/>
      <c r="WC187"/>
      <c r="WD187"/>
      <c r="WE187"/>
      <c r="WF187"/>
      <c r="WG187"/>
      <c r="WH187"/>
      <c r="WI187"/>
      <c r="WJ187"/>
      <c r="WK187"/>
      <c r="WL187"/>
      <c r="WM187"/>
      <c r="WN187"/>
      <c r="WO187"/>
      <c r="WP187"/>
      <c r="WQ187"/>
      <c r="WR187"/>
      <c r="WS187"/>
      <c r="WT187"/>
      <c r="WU187"/>
      <c r="WV187"/>
      <c r="WW187"/>
      <c r="WX187"/>
      <c r="WY187"/>
      <c r="WZ187"/>
      <c r="XA187"/>
      <c r="XB187"/>
      <c r="XC187"/>
      <c r="XD187"/>
      <c r="XE187"/>
      <c r="XF187"/>
      <c r="XG187"/>
      <c r="XH187"/>
      <c r="XI187"/>
      <c r="XJ187"/>
      <c r="XK187"/>
      <c r="XL187"/>
      <c r="XM187"/>
      <c r="XN187"/>
      <c r="XO187"/>
      <c r="XP187"/>
      <c r="XQ187"/>
      <c r="XR187"/>
      <c r="XS187"/>
      <c r="XT187"/>
      <c r="XU187"/>
      <c r="XV187"/>
      <c r="XW187"/>
      <c r="XX187"/>
      <c r="XY187"/>
      <c r="XZ187"/>
      <c r="YA187"/>
      <c r="YB187"/>
      <c r="YC187"/>
      <c r="YD187"/>
      <c r="YE187"/>
      <c r="YF187"/>
      <c r="YG187"/>
      <c r="YH187"/>
      <c r="YI187"/>
      <c r="YJ187"/>
      <c r="YK187"/>
      <c r="YL187"/>
      <c r="YM187"/>
      <c r="YN187"/>
      <c r="YO187"/>
      <c r="YP187"/>
      <c r="YQ187"/>
      <c r="YR187"/>
      <c r="YS187"/>
      <c r="YT187"/>
      <c r="YU187"/>
      <c r="YV187"/>
      <c r="YW187"/>
      <c r="YX187"/>
      <c r="YY187"/>
      <c r="YZ187"/>
      <c r="ZA187"/>
      <c r="ZB187"/>
      <c r="ZC187"/>
      <c r="ZD187"/>
      <c r="ZE187"/>
      <c r="ZF187"/>
      <c r="ZG187"/>
      <c r="ZH187"/>
      <c r="ZI187"/>
      <c r="ZJ187"/>
      <c r="ZK187"/>
      <c r="ZL187"/>
      <c r="ZM187"/>
      <c r="ZN187"/>
      <c r="ZO187"/>
      <c r="ZP187"/>
      <c r="ZQ187"/>
      <c r="ZR187"/>
      <c r="ZS187"/>
      <c r="ZT187"/>
      <c r="ZU187"/>
      <c r="ZV187"/>
      <c r="ZW187"/>
      <c r="ZX187"/>
      <c r="ZY187"/>
      <c r="ZZ187"/>
      <c r="AAA187"/>
      <c r="AAB187"/>
      <c r="AAC187"/>
      <c r="AAD187"/>
      <c r="AAE187"/>
      <c r="AAF187"/>
      <c r="AAG187"/>
      <c r="AAH187"/>
      <c r="AAI187"/>
      <c r="AAJ187"/>
      <c r="AAK187"/>
      <c r="AAL187"/>
      <c r="AAM187"/>
      <c r="AAN187"/>
      <c r="AAO187"/>
      <c r="AAP187"/>
      <c r="AAQ187"/>
      <c r="AAR187"/>
      <c r="AAS187"/>
      <c r="AAT187"/>
      <c r="AAU187"/>
      <c r="AAV187"/>
      <c r="AAW187"/>
      <c r="AAX187"/>
      <c r="AAY187"/>
      <c r="AAZ187"/>
      <c r="ABA187"/>
      <c r="ABB187"/>
      <c r="ABC187"/>
      <c r="ABD187"/>
      <c r="ABE187"/>
      <c r="ABF187"/>
      <c r="ABG187"/>
      <c r="ABH187"/>
      <c r="ABI187"/>
      <c r="ABJ187"/>
      <c r="ABK187"/>
      <c r="ABL187"/>
      <c r="ABM187"/>
      <c r="ABN187"/>
      <c r="ABO187"/>
      <c r="ABP187"/>
      <c r="ABQ187"/>
      <c r="ABR187"/>
      <c r="ABS187"/>
      <c r="ABT187"/>
      <c r="ABU187"/>
      <c r="ABV187"/>
      <c r="ABW187"/>
      <c r="ABX187"/>
      <c r="ABY187"/>
      <c r="ABZ187"/>
      <c r="ACA187"/>
      <c r="ACB187"/>
      <c r="ACC187"/>
      <c r="ACD187"/>
      <c r="ACE187"/>
      <c r="ACF187"/>
      <c r="ACG187"/>
      <c r="ACH187"/>
      <c r="ACI187"/>
      <c r="ACJ187"/>
      <c r="ACK187"/>
      <c r="ACL187"/>
      <c r="ACM187"/>
      <c r="ACN187"/>
      <c r="ACO187"/>
      <c r="ACP187"/>
      <c r="ACQ187"/>
      <c r="ACR187"/>
      <c r="ACS187"/>
      <c r="ACT187"/>
      <c r="ACU187"/>
      <c r="ACV187"/>
      <c r="ACW187"/>
      <c r="ACX187"/>
      <c r="ACY187"/>
      <c r="ACZ187"/>
      <c r="ADA187"/>
      <c r="ADB187"/>
      <c r="ADC187"/>
      <c r="ADD187"/>
      <c r="ADE187"/>
      <c r="ADF187"/>
      <c r="ADG187"/>
      <c r="ADH187"/>
      <c r="ADI187"/>
      <c r="ADJ187"/>
      <c r="ADK187"/>
      <c r="ADL187"/>
      <c r="ADM187"/>
      <c r="ADN187"/>
      <c r="ADO187"/>
      <c r="ADP187"/>
      <c r="ADQ187"/>
      <c r="ADR187"/>
      <c r="ADS187"/>
      <c r="ADT187"/>
      <c r="ADU187"/>
      <c r="ADV187"/>
      <c r="ADW187"/>
      <c r="ADX187"/>
      <c r="ADY187"/>
      <c r="ADZ187"/>
      <c r="AEA187"/>
      <c r="AEB187"/>
      <c r="AEC187"/>
      <c r="AED187"/>
      <c r="AEE187"/>
      <c r="AEF187"/>
      <c r="AEG187"/>
      <c r="AEH187"/>
      <c r="AEI187"/>
      <c r="AEJ187"/>
      <c r="AEK187"/>
      <c r="AEL187"/>
      <c r="AEM187"/>
      <c r="AEN187"/>
      <c r="AEO187"/>
      <c r="AEP187"/>
      <c r="AEQ187"/>
      <c r="AER187"/>
      <c r="AES187"/>
      <c r="AET187"/>
      <c r="AEU187"/>
      <c r="AEV187"/>
      <c r="AEW187"/>
      <c r="AEX187"/>
      <c r="AEY187"/>
      <c r="AEZ187"/>
      <c r="AFA187"/>
      <c r="AFB187"/>
      <c r="AFC187"/>
      <c r="AFD187"/>
      <c r="AFE187"/>
      <c r="AFF187"/>
      <c r="AFG187"/>
      <c r="AFH187"/>
      <c r="AFI187"/>
      <c r="AFJ187"/>
      <c r="AFK187"/>
      <c r="AFL187"/>
      <c r="AFM187"/>
      <c r="AFN187"/>
      <c r="AFO187"/>
      <c r="AFP187"/>
      <c r="AFQ187"/>
      <c r="AFR187"/>
      <c r="AFS187"/>
      <c r="AFT187"/>
      <c r="AFU187"/>
      <c r="AFV187"/>
      <c r="AFW187"/>
      <c r="AFX187"/>
      <c r="AFY187"/>
      <c r="AFZ187"/>
      <c r="AGA187"/>
      <c r="AGB187"/>
      <c r="AGC187"/>
      <c r="AGD187"/>
      <c r="AGE187"/>
      <c r="AGF187"/>
      <c r="AGG187"/>
      <c r="AGH187"/>
      <c r="AGI187"/>
      <c r="AGJ187"/>
      <c r="AGK187"/>
      <c r="AGL187"/>
      <c r="AGM187"/>
      <c r="AGN187"/>
      <c r="AGO187"/>
      <c r="AGP187"/>
      <c r="AGQ187"/>
      <c r="AGR187"/>
      <c r="AGS187"/>
      <c r="AGT187"/>
      <c r="AGU187"/>
      <c r="AGV187"/>
      <c r="AGW187"/>
      <c r="AGX187"/>
      <c r="AGY187"/>
      <c r="AGZ187"/>
      <c r="AHA187"/>
      <c r="AHB187"/>
      <c r="AHC187"/>
      <c r="AHD187"/>
      <c r="AHE187"/>
      <c r="AHF187"/>
      <c r="AHG187"/>
      <c r="AHH187"/>
      <c r="AHI187"/>
      <c r="AHJ187"/>
      <c r="AHK187"/>
      <c r="AHL187"/>
      <c r="AHM187"/>
      <c r="AHN187"/>
      <c r="AHO187"/>
      <c r="AHP187"/>
      <c r="AHQ187"/>
      <c r="AHR187"/>
      <c r="AHS187"/>
      <c r="AHT187"/>
      <c r="AHU187"/>
      <c r="AHV187"/>
      <c r="AHW187"/>
      <c r="AHX187"/>
      <c r="AHY187"/>
      <c r="AHZ187"/>
      <c r="AIA187"/>
      <c r="AIB187"/>
      <c r="AIC187"/>
      <c r="AID187"/>
      <c r="AIE187"/>
      <c r="AIF187"/>
      <c r="AIG187"/>
      <c r="AIH187"/>
      <c r="AII187"/>
      <c r="AIJ187"/>
      <c r="AIK187"/>
      <c r="AIL187"/>
      <c r="AIM187"/>
      <c r="AIN187"/>
      <c r="AIO187"/>
      <c r="AIP187"/>
      <c r="AIQ187"/>
      <c r="AIR187"/>
      <c r="AIS187"/>
      <c r="AIT187"/>
      <c r="AIU187"/>
      <c r="AIV187"/>
      <c r="AIW187"/>
      <c r="AIX187"/>
      <c r="AIY187"/>
      <c r="AIZ187"/>
      <c r="AJA187"/>
      <c r="AJB187"/>
      <c r="AJC187"/>
      <c r="AJD187"/>
      <c r="AJE187"/>
      <c r="AJF187"/>
      <c r="AJG187"/>
      <c r="AJH187"/>
      <c r="AJI187"/>
      <c r="AJJ187"/>
      <c r="AJK187"/>
      <c r="AJL187"/>
      <c r="AJM187"/>
      <c r="AJN187"/>
      <c r="AJO187"/>
      <c r="AJP187"/>
      <c r="AJQ187"/>
      <c r="AJR187"/>
      <c r="AJS187"/>
      <c r="AJT187"/>
      <c r="AJU187"/>
      <c r="AJV187"/>
      <c r="AJW187"/>
      <c r="AJX187"/>
      <c r="AJY187"/>
      <c r="AJZ187"/>
      <c r="AKA187"/>
      <c r="AKB187"/>
      <c r="AKC187"/>
      <c r="AKD187"/>
      <c r="AKE187"/>
      <c r="AKF187"/>
      <c r="AKG187"/>
      <c r="AKH187"/>
      <c r="AKI187"/>
      <c r="AKJ187"/>
      <c r="AKK187"/>
      <c r="AKL187"/>
      <c r="AKM187"/>
      <c r="AKN187"/>
      <c r="AKO187"/>
      <c r="AKP187"/>
      <c r="AKQ187"/>
      <c r="AKR187"/>
      <c r="AKS187"/>
      <c r="AKT187"/>
      <c r="AKU187"/>
      <c r="AKV187"/>
      <c r="AKW187"/>
      <c r="AKX187"/>
      <c r="AKY187"/>
      <c r="AKZ187"/>
      <c r="ALA187"/>
      <c r="ALB187"/>
      <c r="ALC187"/>
      <c r="ALD187"/>
      <c r="ALE187"/>
      <c r="ALF187"/>
      <c r="ALG187"/>
      <c r="ALH187"/>
      <c r="ALI187"/>
      <c r="ALJ187"/>
      <c r="ALK187"/>
      <c r="ALL187"/>
      <c r="ALM187"/>
      <c r="ALN187"/>
      <c r="ALO187"/>
      <c r="ALP187"/>
      <c r="ALQ187"/>
      <c r="ALR187"/>
      <c r="ALS187"/>
      <c r="ALT187"/>
      <c r="ALU187"/>
      <c r="ALV187"/>
      <c r="ALW187"/>
      <c r="ALX187"/>
      <c r="ALY187"/>
      <c r="ALZ187"/>
      <c r="AMA187"/>
      <c r="AMB187"/>
      <c r="AMC187"/>
      <c r="AMD187"/>
      <c r="AME187"/>
      <c r="AMF187"/>
      <c r="AMG187"/>
      <c r="AMH187"/>
      <c r="AMI187"/>
      <c r="AMJ187"/>
      <c r="AMK187"/>
      <c r="AML187"/>
      <c r="AMM187"/>
      <c r="AMN187"/>
      <c r="AMO187"/>
      <c r="AMP187"/>
      <c r="AMQ187"/>
      <c r="AMR187"/>
      <c r="AMS187"/>
      <c r="AMT187"/>
      <c r="AMU187"/>
      <c r="AMV187"/>
      <c r="AMW187"/>
      <c r="AMX187"/>
      <c r="AMY187"/>
    </row>
    <row r="188" spans="3:1039" s="6" customFormat="1" ht="15" customHeight="1" x14ac:dyDescent="0.25">
      <c r="C188" s="6" t="str">
        <f t="shared" si="117"/>
        <v>Friedrich</v>
      </c>
      <c r="D188" s="6" t="str">
        <f t="shared" si="118"/>
        <v>PROH80 T2 FD400-SO  (80 gal)</v>
      </c>
      <c r="E188" s="6">
        <f t="shared" si="119"/>
        <v>3101562</v>
      </c>
      <c r="F188" s="55">
        <f t="shared" si="120"/>
        <v>80</v>
      </c>
      <c r="G188" s="6" t="str">
        <f t="shared" si="121"/>
        <v>Rheem2020Prem80</v>
      </c>
      <c r="H188" s="116">
        <f t="shared" si="122"/>
        <v>1</v>
      </c>
      <c r="I188" s="154" t="str">
        <f t="shared" si="123"/>
        <v>FriedrichPROH80T2FD400_SO</v>
      </c>
      <c r="J188" s="91" t="s">
        <v>188</v>
      </c>
      <c r="K188" s="189"/>
      <c r="L188" s="75">
        <f t="shared" si="124"/>
        <v>31</v>
      </c>
      <c r="M188" s="174" t="s">
        <v>940</v>
      </c>
      <c r="N188" s="184">
        <f t="shared" si="116"/>
        <v>15</v>
      </c>
      <c r="O188" s="169">
        <f t="shared" si="83"/>
        <v>3101562</v>
      </c>
      <c r="P188" s="59" t="str">
        <f t="shared" si="125"/>
        <v>PROH80 T2 FD400-SO  (80 gal)</v>
      </c>
      <c r="Q188" s="153">
        <f t="shared" si="84"/>
        <v>1</v>
      </c>
      <c r="R188" s="198" t="s">
        <v>1002</v>
      </c>
      <c r="S188" s="178">
        <v>80</v>
      </c>
      <c r="T188" s="179"/>
      <c r="U188" s="179" t="s">
        <v>276</v>
      </c>
      <c r="V188" s="131" t="str">
        <f t="shared" si="85"/>
        <v>Rheem2020Prem80</v>
      </c>
      <c r="W188" s="186">
        <v>1</v>
      </c>
      <c r="X188" s="200"/>
      <c r="Y188" s="201"/>
      <c r="Z188" s="187"/>
      <c r="AA188" s="126" t="str">
        <f t="shared" si="126"/>
        <v>2,     3101562,   "PROH80 T2 FD400-SO  (80 gal)"</v>
      </c>
      <c r="AB188" s="199" t="str">
        <f t="shared" si="99"/>
        <v>Friedrich</v>
      </c>
      <c r="AC188" s="198" t="s">
        <v>1018</v>
      </c>
      <c r="AD188" s="173">
        <f t="shared" si="87"/>
        <v>1</v>
      </c>
      <c r="AE188" s="126" t="str">
        <f t="shared" si="127"/>
        <v xml:space="preserve">          case  PROH80 T2 FD400-SO  (80 gal)   :   "FriedrichPROH80T2FD400_SO"</v>
      </c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  <c r="UH188"/>
      <c r="UI188"/>
      <c r="UJ188"/>
      <c r="UK188"/>
      <c r="UL188"/>
      <c r="UM188"/>
      <c r="UN188"/>
      <c r="UO188"/>
      <c r="UP188"/>
      <c r="UQ188"/>
      <c r="UR188"/>
      <c r="US188"/>
      <c r="UT188"/>
      <c r="UU188"/>
      <c r="UV188"/>
      <c r="UW188"/>
      <c r="UX188"/>
      <c r="UY188"/>
      <c r="UZ188"/>
      <c r="VA188"/>
      <c r="VB188"/>
      <c r="VC188"/>
      <c r="VD188"/>
      <c r="VE188"/>
      <c r="VF188"/>
      <c r="VG188"/>
      <c r="VH188"/>
      <c r="VI188"/>
      <c r="VJ188"/>
      <c r="VK188"/>
      <c r="VL188"/>
      <c r="VM188"/>
      <c r="VN188"/>
      <c r="VO188"/>
      <c r="VP188"/>
      <c r="VQ188"/>
      <c r="VR188"/>
      <c r="VS188"/>
      <c r="VT188"/>
      <c r="VU188"/>
      <c r="VV188"/>
      <c r="VW188"/>
      <c r="VX188"/>
      <c r="VY188"/>
      <c r="VZ188"/>
      <c r="WA188"/>
      <c r="WB188"/>
      <c r="WC188"/>
      <c r="WD188"/>
      <c r="WE188"/>
      <c r="WF188"/>
      <c r="WG188"/>
      <c r="WH188"/>
      <c r="WI188"/>
      <c r="WJ188"/>
      <c r="WK188"/>
      <c r="WL188"/>
      <c r="WM188"/>
      <c r="WN188"/>
      <c r="WO188"/>
      <c r="WP188"/>
      <c r="WQ188"/>
      <c r="WR188"/>
      <c r="WS188"/>
      <c r="WT188"/>
      <c r="WU188"/>
      <c r="WV188"/>
      <c r="WW188"/>
      <c r="WX188"/>
      <c r="WY188"/>
      <c r="WZ188"/>
      <c r="XA188"/>
      <c r="XB188"/>
      <c r="XC188"/>
      <c r="XD188"/>
      <c r="XE188"/>
      <c r="XF188"/>
      <c r="XG188"/>
      <c r="XH188"/>
      <c r="XI188"/>
      <c r="XJ188"/>
      <c r="XK188"/>
      <c r="XL188"/>
      <c r="XM188"/>
      <c r="XN188"/>
      <c r="XO188"/>
      <c r="XP188"/>
      <c r="XQ188"/>
      <c r="XR188"/>
      <c r="XS188"/>
      <c r="XT188"/>
      <c r="XU188"/>
      <c r="XV188"/>
      <c r="XW188"/>
      <c r="XX188"/>
      <c r="XY188"/>
      <c r="XZ188"/>
      <c r="YA188"/>
      <c r="YB188"/>
      <c r="YC188"/>
      <c r="YD188"/>
      <c r="YE188"/>
      <c r="YF188"/>
      <c r="YG188"/>
      <c r="YH188"/>
      <c r="YI188"/>
      <c r="YJ188"/>
      <c r="YK188"/>
      <c r="YL188"/>
      <c r="YM188"/>
      <c r="YN188"/>
      <c r="YO188"/>
      <c r="YP188"/>
      <c r="YQ188"/>
      <c r="YR188"/>
      <c r="YS188"/>
      <c r="YT188"/>
      <c r="YU188"/>
      <c r="YV188"/>
      <c r="YW188"/>
      <c r="YX188"/>
      <c r="YY188"/>
      <c r="YZ188"/>
      <c r="ZA188"/>
      <c r="ZB188"/>
      <c r="ZC188"/>
      <c r="ZD188"/>
      <c r="ZE188"/>
      <c r="ZF188"/>
      <c r="ZG188"/>
      <c r="ZH188"/>
      <c r="ZI188"/>
      <c r="ZJ188"/>
      <c r="ZK188"/>
      <c r="ZL188"/>
      <c r="ZM188"/>
      <c r="ZN188"/>
      <c r="ZO188"/>
      <c r="ZP188"/>
      <c r="ZQ188"/>
      <c r="ZR188"/>
      <c r="ZS188"/>
      <c r="ZT188"/>
      <c r="ZU188"/>
      <c r="ZV188"/>
      <c r="ZW188"/>
      <c r="ZX188"/>
      <c r="ZY188"/>
      <c r="ZZ188"/>
      <c r="AAA188"/>
      <c r="AAB188"/>
      <c r="AAC188"/>
      <c r="AAD188"/>
      <c r="AAE188"/>
      <c r="AAF188"/>
      <c r="AAG188"/>
      <c r="AAH188"/>
      <c r="AAI188"/>
      <c r="AAJ188"/>
      <c r="AAK188"/>
      <c r="AAL188"/>
      <c r="AAM188"/>
      <c r="AAN188"/>
      <c r="AAO188"/>
      <c r="AAP188"/>
      <c r="AAQ188"/>
      <c r="AAR188"/>
      <c r="AAS188"/>
      <c r="AAT188"/>
      <c r="AAU188"/>
      <c r="AAV188"/>
      <c r="AAW188"/>
      <c r="AAX188"/>
      <c r="AAY188"/>
      <c r="AAZ188"/>
      <c r="ABA188"/>
      <c r="ABB188"/>
      <c r="ABC188"/>
      <c r="ABD188"/>
      <c r="ABE188"/>
      <c r="ABF188"/>
      <c r="ABG188"/>
      <c r="ABH188"/>
      <c r="ABI188"/>
      <c r="ABJ188"/>
      <c r="ABK188"/>
      <c r="ABL188"/>
      <c r="ABM188"/>
      <c r="ABN188"/>
      <c r="ABO188"/>
      <c r="ABP188"/>
      <c r="ABQ188"/>
      <c r="ABR188"/>
      <c r="ABS188"/>
      <c r="ABT188"/>
      <c r="ABU188"/>
      <c r="ABV188"/>
      <c r="ABW188"/>
      <c r="ABX188"/>
      <c r="ABY188"/>
      <c r="ABZ188"/>
      <c r="ACA188"/>
      <c r="ACB188"/>
      <c r="ACC188"/>
      <c r="ACD188"/>
      <c r="ACE188"/>
      <c r="ACF188"/>
      <c r="ACG188"/>
      <c r="ACH188"/>
      <c r="ACI188"/>
      <c r="ACJ188"/>
      <c r="ACK188"/>
      <c r="ACL188"/>
      <c r="ACM188"/>
      <c r="ACN188"/>
      <c r="ACO188"/>
      <c r="ACP188"/>
      <c r="ACQ188"/>
      <c r="ACR188"/>
      <c r="ACS188"/>
      <c r="ACT188"/>
      <c r="ACU188"/>
      <c r="ACV188"/>
      <c r="ACW188"/>
      <c r="ACX188"/>
      <c r="ACY188"/>
      <c r="ACZ188"/>
      <c r="ADA188"/>
      <c r="ADB188"/>
      <c r="ADC188"/>
      <c r="ADD188"/>
      <c r="ADE188"/>
      <c r="ADF188"/>
      <c r="ADG188"/>
      <c r="ADH188"/>
      <c r="ADI188"/>
      <c r="ADJ188"/>
      <c r="ADK188"/>
      <c r="ADL188"/>
      <c r="ADM188"/>
      <c r="ADN188"/>
      <c r="ADO188"/>
      <c r="ADP188"/>
      <c r="ADQ188"/>
      <c r="ADR188"/>
      <c r="ADS188"/>
      <c r="ADT188"/>
      <c r="ADU188"/>
      <c r="ADV188"/>
      <c r="ADW188"/>
      <c r="ADX188"/>
      <c r="ADY188"/>
      <c r="ADZ188"/>
      <c r="AEA188"/>
      <c r="AEB188"/>
      <c r="AEC188"/>
      <c r="AED188"/>
      <c r="AEE188"/>
      <c r="AEF188"/>
      <c r="AEG188"/>
      <c r="AEH188"/>
      <c r="AEI188"/>
      <c r="AEJ188"/>
      <c r="AEK188"/>
      <c r="AEL188"/>
      <c r="AEM188"/>
      <c r="AEN188"/>
      <c r="AEO188"/>
      <c r="AEP188"/>
      <c r="AEQ188"/>
      <c r="AER188"/>
      <c r="AES188"/>
      <c r="AET188"/>
      <c r="AEU188"/>
      <c r="AEV188"/>
      <c r="AEW188"/>
      <c r="AEX188"/>
      <c r="AEY188"/>
      <c r="AEZ188"/>
      <c r="AFA188"/>
      <c r="AFB188"/>
      <c r="AFC188"/>
      <c r="AFD188"/>
      <c r="AFE188"/>
      <c r="AFF188"/>
      <c r="AFG188"/>
      <c r="AFH188"/>
      <c r="AFI188"/>
      <c r="AFJ188"/>
      <c r="AFK188"/>
      <c r="AFL188"/>
      <c r="AFM188"/>
      <c r="AFN188"/>
      <c r="AFO188"/>
      <c r="AFP188"/>
      <c r="AFQ188"/>
      <c r="AFR188"/>
      <c r="AFS188"/>
      <c r="AFT188"/>
      <c r="AFU188"/>
      <c r="AFV188"/>
      <c r="AFW188"/>
      <c r="AFX188"/>
      <c r="AFY188"/>
      <c r="AFZ188"/>
      <c r="AGA188"/>
      <c r="AGB188"/>
      <c r="AGC188"/>
      <c r="AGD188"/>
      <c r="AGE188"/>
      <c r="AGF188"/>
      <c r="AGG188"/>
      <c r="AGH188"/>
      <c r="AGI188"/>
      <c r="AGJ188"/>
      <c r="AGK188"/>
      <c r="AGL188"/>
      <c r="AGM188"/>
      <c r="AGN188"/>
      <c r="AGO188"/>
      <c r="AGP188"/>
      <c r="AGQ188"/>
      <c r="AGR188"/>
      <c r="AGS188"/>
      <c r="AGT188"/>
      <c r="AGU188"/>
      <c r="AGV188"/>
      <c r="AGW188"/>
      <c r="AGX188"/>
      <c r="AGY188"/>
      <c r="AGZ188"/>
      <c r="AHA188"/>
      <c r="AHB188"/>
      <c r="AHC188"/>
      <c r="AHD188"/>
      <c r="AHE188"/>
      <c r="AHF188"/>
      <c r="AHG188"/>
      <c r="AHH188"/>
      <c r="AHI188"/>
      <c r="AHJ188"/>
      <c r="AHK188"/>
      <c r="AHL188"/>
      <c r="AHM188"/>
      <c r="AHN188"/>
      <c r="AHO188"/>
      <c r="AHP188"/>
      <c r="AHQ188"/>
      <c r="AHR188"/>
      <c r="AHS188"/>
      <c r="AHT188"/>
      <c r="AHU188"/>
      <c r="AHV188"/>
      <c r="AHW188"/>
      <c r="AHX188"/>
      <c r="AHY188"/>
      <c r="AHZ188"/>
      <c r="AIA188"/>
      <c r="AIB188"/>
      <c r="AIC188"/>
      <c r="AID188"/>
      <c r="AIE188"/>
      <c r="AIF188"/>
      <c r="AIG188"/>
      <c r="AIH188"/>
      <c r="AII188"/>
      <c r="AIJ188"/>
      <c r="AIK188"/>
      <c r="AIL188"/>
      <c r="AIM188"/>
      <c r="AIN188"/>
      <c r="AIO188"/>
      <c r="AIP188"/>
      <c r="AIQ188"/>
      <c r="AIR188"/>
      <c r="AIS188"/>
      <c r="AIT188"/>
      <c r="AIU188"/>
      <c r="AIV188"/>
      <c r="AIW188"/>
      <c r="AIX188"/>
      <c r="AIY188"/>
      <c r="AIZ188"/>
      <c r="AJA188"/>
      <c r="AJB188"/>
      <c r="AJC188"/>
      <c r="AJD188"/>
      <c r="AJE188"/>
      <c r="AJF188"/>
      <c r="AJG188"/>
      <c r="AJH188"/>
      <c r="AJI188"/>
      <c r="AJJ188"/>
      <c r="AJK188"/>
      <c r="AJL188"/>
      <c r="AJM188"/>
      <c r="AJN188"/>
      <c r="AJO188"/>
      <c r="AJP188"/>
      <c r="AJQ188"/>
      <c r="AJR188"/>
      <c r="AJS188"/>
      <c r="AJT188"/>
      <c r="AJU188"/>
      <c r="AJV188"/>
      <c r="AJW188"/>
      <c r="AJX188"/>
      <c r="AJY188"/>
      <c r="AJZ188"/>
      <c r="AKA188"/>
      <c r="AKB188"/>
      <c r="AKC188"/>
      <c r="AKD188"/>
      <c r="AKE188"/>
      <c r="AKF188"/>
      <c r="AKG188"/>
      <c r="AKH188"/>
      <c r="AKI188"/>
      <c r="AKJ188"/>
      <c r="AKK188"/>
      <c r="AKL188"/>
      <c r="AKM188"/>
      <c r="AKN188"/>
      <c r="AKO188"/>
      <c r="AKP188"/>
      <c r="AKQ188"/>
      <c r="AKR188"/>
      <c r="AKS188"/>
      <c r="AKT188"/>
      <c r="AKU188"/>
      <c r="AKV188"/>
      <c r="AKW188"/>
      <c r="AKX188"/>
      <c r="AKY188"/>
      <c r="AKZ188"/>
      <c r="ALA188"/>
      <c r="ALB188"/>
      <c r="ALC188"/>
      <c r="ALD188"/>
      <c r="ALE188"/>
      <c r="ALF188"/>
      <c r="ALG188"/>
      <c r="ALH188"/>
      <c r="ALI188"/>
      <c r="ALJ188"/>
      <c r="ALK188"/>
      <c r="ALL188"/>
      <c r="ALM188"/>
      <c r="ALN188"/>
      <c r="ALO188"/>
      <c r="ALP188"/>
      <c r="ALQ188"/>
      <c r="ALR188"/>
      <c r="ALS188"/>
      <c r="ALT188"/>
      <c r="ALU188"/>
      <c r="ALV188"/>
      <c r="ALW188"/>
      <c r="ALX188"/>
      <c r="ALY188"/>
      <c r="ALZ188"/>
      <c r="AMA188"/>
      <c r="AMB188"/>
      <c r="AMC188"/>
      <c r="AMD188"/>
      <c r="AME188"/>
      <c r="AMF188"/>
      <c r="AMG188"/>
      <c r="AMH188"/>
      <c r="AMI188"/>
      <c r="AMJ188"/>
      <c r="AMK188"/>
      <c r="AML188"/>
      <c r="AMM188"/>
      <c r="AMN188"/>
      <c r="AMO188"/>
      <c r="AMP188"/>
      <c r="AMQ188"/>
      <c r="AMR188"/>
      <c r="AMS188"/>
      <c r="AMT188"/>
      <c r="AMU188"/>
      <c r="AMV188"/>
      <c r="AMW188"/>
      <c r="AMX188"/>
      <c r="AMY188"/>
    </row>
    <row r="189" spans="3:1039" s="6" customFormat="1" ht="15" customHeight="1" x14ac:dyDescent="0.25">
      <c r="C189" s="6" t="str">
        <f t="shared" si="117"/>
        <v>Friedrich</v>
      </c>
      <c r="D189" s="6" t="str">
        <f t="shared" si="118"/>
        <v>PROPH40 T2 FD400-15  (40 gal)</v>
      </c>
      <c r="E189" s="6">
        <f t="shared" si="119"/>
        <v>3101659</v>
      </c>
      <c r="F189" s="55">
        <f t="shared" si="120"/>
        <v>40</v>
      </c>
      <c r="G189" s="6" t="str">
        <f t="shared" si="121"/>
        <v>Rheem2020Prem40</v>
      </c>
      <c r="H189" s="116">
        <f t="shared" si="122"/>
        <v>1</v>
      </c>
      <c r="I189" s="154" t="str">
        <f t="shared" si="123"/>
        <v>FriedrichPROPH40T2FD400_15</v>
      </c>
      <c r="J189" s="91" t="s">
        <v>188</v>
      </c>
      <c r="K189" s="189"/>
      <c r="L189" s="75">
        <f t="shared" si="124"/>
        <v>31</v>
      </c>
      <c r="M189" s="174" t="s">
        <v>940</v>
      </c>
      <c r="N189" s="184">
        <f t="shared" si="116"/>
        <v>16</v>
      </c>
      <c r="O189" s="169">
        <f t="shared" si="83"/>
        <v>3101659</v>
      </c>
      <c r="P189" s="59" t="str">
        <f t="shared" si="125"/>
        <v>PROPH40 T2 FD400-15  (40 gal)</v>
      </c>
      <c r="Q189" s="153">
        <f t="shared" si="84"/>
        <v>1</v>
      </c>
      <c r="R189" s="198" t="s">
        <v>1003</v>
      </c>
      <c r="S189" s="178">
        <v>40</v>
      </c>
      <c r="T189" s="179"/>
      <c r="U189" s="179" t="s">
        <v>273</v>
      </c>
      <c r="V189" s="131" t="str">
        <f t="shared" si="85"/>
        <v>Rheem2020Prem40</v>
      </c>
      <c r="W189" s="186">
        <v>1</v>
      </c>
      <c r="X189" s="200"/>
      <c r="Y189" s="201"/>
      <c r="Z189" s="187"/>
      <c r="AA189" s="126" t="str">
        <f t="shared" si="126"/>
        <v>2,     3101659,   "PROPH40 T2 FD400-15  (40 gal)"</v>
      </c>
      <c r="AB189" s="199" t="str">
        <f t="shared" si="99"/>
        <v>Friedrich</v>
      </c>
      <c r="AC189" s="198" t="s">
        <v>1019</v>
      </c>
      <c r="AD189" s="173">
        <f t="shared" si="87"/>
        <v>1</v>
      </c>
      <c r="AE189" s="126" t="str">
        <f t="shared" si="127"/>
        <v xml:space="preserve">          case  PROPH40 T2 FD400-15  (40 gal)   :   "FriedrichPROPH40T2FD400_15"</v>
      </c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  <c r="UH189"/>
      <c r="UI189"/>
      <c r="UJ189"/>
      <c r="UK189"/>
      <c r="UL189"/>
      <c r="UM189"/>
      <c r="UN189"/>
      <c r="UO189"/>
      <c r="UP189"/>
      <c r="UQ189"/>
      <c r="UR189"/>
      <c r="US189"/>
      <c r="UT189"/>
      <c r="UU189"/>
      <c r="UV189"/>
      <c r="UW189"/>
      <c r="UX189"/>
      <c r="UY189"/>
      <c r="UZ189"/>
      <c r="VA189"/>
      <c r="VB189"/>
      <c r="VC189"/>
      <c r="VD189"/>
      <c r="VE189"/>
      <c r="VF189"/>
      <c r="VG189"/>
      <c r="VH189"/>
      <c r="VI189"/>
      <c r="VJ189"/>
      <c r="VK189"/>
      <c r="VL189"/>
      <c r="VM189"/>
      <c r="VN189"/>
      <c r="VO189"/>
      <c r="VP189"/>
      <c r="VQ189"/>
      <c r="VR189"/>
      <c r="VS189"/>
      <c r="VT189"/>
      <c r="VU189"/>
      <c r="VV189"/>
      <c r="VW189"/>
      <c r="VX189"/>
      <c r="VY189"/>
      <c r="VZ189"/>
      <c r="WA189"/>
      <c r="WB189"/>
      <c r="WC189"/>
      <c r="WD189"/>
      <c r="WE189"/>
      <c r="WF189"/>
      <c r="WG189"/>
      <c r="WH189"/>
      <c r="WI189"/>
      <c r="WJ189"/>
      <c r="WK189"/>
      <c r="WL189"/>
      <c r="WM189"/>
      <c r="WN189"/>
      <c r="WO189"/>
      <c r="WP189"/>
      <c r="WQ189"/>
      <c r="WR189"/>
      <c r="WS189"/>
      <c r="WT189"/>
      <c r="WU189"/>
      <c r="WV189"/>
      <c r="WW189"/>
      <c r="WX189"/>
      <c r="WY189"/>
      <c r="WZ189"/>
      <c r="XA189"/>
      <c r="XB189"/>
      <c r="XC189"/>
      <c r="XD189"/>
      <c r="XE189"/>
      <c r="XF189"/>
      <c r="XG189"/>
      <c r="XH189"/>
      <c r="XI189"/>
      <c r="XJ189"/>
      <c r="XK189"/>
      <c r="XL189"/>
      <c r="XM189"/>
      <c r="XN189"/>
      <c r="XO189"/>
      <c r="XP189"/>
      <c r="XQ189"/>
      <c r="XR189"/>
      <c r="XS189"/>
      <c r="XT189"/>
      <c r="XU189"/>
      <c r="XV189"/>
      <c r="XW189"/>
      <c r="XX189"/>
      <c r="XY189"/>
      <c r="XZ189"/>
      <c r="YA189"/>
      <c r="YB189"/>
      <c r="YC189"/>
      <c r="YD189"/>
      <c r="YE189"/>
      <c r="YF189"/>
      <c r="YG189"/>
      <c r="YH189"/>
      <c r="YI189"/>
      <c r="YJ189"/>
      <c r="YK189"/>
      <c r="YL189"/>
      <c r="YM189"/>
      <c r="YN189"/>
      <c r="YO189"/>
      <c r="YP189"/>
      <c r="YQ189"/>
      <c r="YR189"/>
      <c r="YS189"/>
      <c r="YT189"/>
      <c r="YU189"/>
      <c r="YV189"/>
      <c r="YW189"/>
      <c r="YX189"/>
      <c r="YY189"/>
      <c r="YZ189"/>
      <c r="ZA189"/>
      <c r="ZB189"/>
      <c r="ZC189"/>
      <c r="ZD189"/>
      <c r="ZE189"/>
      <c r="ZF189"/>
      <c r="ZG189"/>
      <c r="ZH189"/>
      <c r="ZI189"/>
      <c r="ZJ189"/>
      <c r="ZK189"/>
      <c r="ZL189"/>
      <c r="ZM189"/>
      <c r="ZN189"/>
      <c r="ZO189"/>
      <c r="ZP189"/>
      <c r="ZQ189"/>
      <c r="ZR189"/>
      <c r="ZS189"/>
      <c r="ZT189"/>
      <c r="ZU189"/>
      <c r="ZV189"/>
      <c r="ZW189"/>
      <c r="ZX189"/>
      <c r="ZY189"/>
      <c r="ZZ189"/>
      <c r="AAA189"/>
      <c r="AAB189"/>
      <c r="AAC189"/>
      <c r="AAD189"/>
      <c r="AAE189"/>
      <c r="AAF189"/>
      <c r="AAG189"/>
      <c r="AAH189"/>
      <c r="AAI189"/>
      <c r="AAJ189"/>
      <c r="AAK189"/>
      <c r="AAL189"/>
      <c r="AAM189"/>
      <c r="AAN189"/>
      <c r="AAO189"/>
      <c r="AAP189"/>
      <c r="AAQ189"/>
      <c r="AAR189"/>
      <c r="AAS189"/>
      <c r="AAT189"/>
      <c r="AAU189"/>
      <c r="AAV189"/>
      <c r="AAW189"/>
      <c r="AAX189"/>
      <c r="AAY189"/>
      <c r="AAZ189"/>
      <c r="ABA189"/>
      <c r="ABB189"/>
      <c r="ABC189"/>
      <c r="ABD189"/>
      <c r="ABE189"/>
      <c r="ABF189"/>
      <c r="ABG189"/>
      <c r="ABH189"/>
      <c r="ABI189"/>
      <c r="ABJ189"/>
      <c r="ABK189"/>
      <c r="ABL189"/>
      <c r="ABM189"/>
      <c r="ABN189"/>
      <c r="ABO189"/>
      <c r="ABP189"/>
      <c r="ABQ189"/>
      <c r="ABR189"/>
      <c r="ABS189"/>
      <c r="ABT189"/>
      <c r="ABU189"/>
      <c r="ABV189"/>
      <c r="ABW189"/>
      <c r="ABX189"/>
      <c r="ABY189"/>
      <c r="ABZ189"/>
      <c r="ACA189"/>
      <c r="ACB189"/>
      <c r="ACC189"/>
      <c r="ACD189"/>
      <c r="ACE189"/>
      <c r="ACF189"/>
      <c r="ACG189"/>
      <c r="ACH189"/>
      <c r="ACI189"/>
      <c r="ACJ189"/>
      <c r="ACK189"/>
      <c r="ACL189"/>
      <c r="ACM189"/>
      <c r="ACN189"/>
      <c r="ACO189"/>
      <c r="ACP189"/>
      <c r="ACQ189"/>
      <c r="ACR189"/>
      <c r="ACS189"/>
      <c r="ACT189"/>
      <c r="ACU189"/>
      <c r="ACV189"/>
      <c r="ACW189"/>
      <c r="ACX189"/>
      <c r="ACY189"/>
      <c r="ACZ189"/>
      <c r="ADA189"/>
      <c r="ADB189"/>
      <c r="ADC189"/>
      <c r="ADD189"/>
      <c r="ADE189"/>
      <c r="ADF189"/>
      <c r="ADG189"/>
      <c r="ADH189"/>
      <c r="ADI189"/>
      <c r="ADJ189"/>
      <c r="ADK189"/>
      <c r="ADL189"/>
      <c r="ADM189"/>
      <c r="ADN189"/>
      <c r="ADO189"/>
      <c r="ADP189"/>
      <c r="ADQ189"/>
      <c r="ADR189"/>
      <c r="ADS189"/>
      <c r="ADT189"/>
      <c r="ADU189"/>
      <c r="ADV189"/>
      <c r="ADW189"/>
      <c r="ADX189"/>
      <c r="ADY189"/>
      <c r="ADZ189"/>
      <c r="AEA189"/>
      <c r="AEB189"/>
      <c r="AEC189"/>
      <c r="AED189"/>
      <c r="AEE189"/>
      <c r="AEF189"/>
      <c r="AEG189"/>
      <c r="AEH189"/>
      <c r="AEI189"/>
      <c r="AEJ189"/>
      <c r="AEK189"/>
      <c r="AEL189"/>
      <c r="AEM189"/>
      <c r="AEN189"/>
      <c r="AEO189"/>
      <c r="AEP189"/>
      <c r="AEQ189"/>
      <c r="AER189"/>
      <c r="AES189"/>
      <c r="AET189"/>
      <c r="AEU189"/>
      <c r="AEV189"/>
      <c r="AEW189"/>
      <c r="AEX189"/>
      <c r="AEY189"/>
      <c r="AEZ189"/>
      <c r="AFA189"/>
      <c r="AFB189"/>
      <c r="AFC189"/>
      <c r="AFD189"/>
      <c r="AFE189"/>
      <c r="AFF189"/>
      <c r="AFG189"/>
      <c r="AFH189"/>
      <c r="AFI189"/>
      <c r="AFJ189"/>
      <c r="AFK189"/>
      <c r="AFL189"/>
      <c r="AFM189"/>
      <c r="AFN189"/>
      <c r="AFO189"/>
      <c r="AFP189"/>
      <c r="AFQ189"/>
      <c r="AFR189"/>
      <c r="AFS189"/>
      <c r="AFT189"/>
      <c r="AFU189"/>
      <c r="AFV189"/>
      <c r="AFW189"/>
      <c r="AFX189"/>
      <c r="AFY189"/>
      <c r="AFZ189"/>
      <c r="AGA189"/>
      <c r="AGB189"/>
      <c r="AGC189"/>
      <c r="AGD189"/>
      <c r="AGE189"/>
      <c r="AGF189"/>
      <c r="AGG189"/>
      <c r="AGH189"/>
      <c r="AGI189"/>
      <c r="AGJ189"/>
      <c r="AGK189"/>
      <c r="AGL189"/>
      <c r="AGM189"/>
      <c r="AGN189"/>
      <c r="AGO189"/>
      <c r="AGP189"/>
      <c r="AGQ189"/>
      <c r="AGR189"/>
      <c r="AGS189"/>
      <c r="AGT189"/>
      <c r="AGU189"/>
      <c r="AGV189"/>
      <c r="AGW189"/>
      <c r="AGX189"/>
      <c r="AGY189"/>
      <c r="AGZ189"/>
      <c r="AHA189"/>
      <c r="AHB189"/>
      <c r="AHC189"/>
      <c r="AHD189"/>
      <c r="AHE189"/>
      <c r="AHF189"/>
      <c r="AHG189"/>
      <c r="AHH189"/>
      <c r="AHI189"/>
      <c r="AHJ189"/>
      <c r="AHK189"/>
      <c r="AHL189"/>
      <c r="AHM189"/>
      <c r="AHN189"/>
      <c r="AHO189"/>
      <c r="AHP189"/>
      <c r="AHQ189"/>
      <c r="AHR189"/>
      <c r="AHS189"/>
      <c r="AHT189"/>
      <c r="AHU189"/>
      <c r="AHV189"/>
      <c r="AHW189"/>
      <c r="AHX189"/>
      <c r="AHY189"/>
      <c r="AHZ189"/>
      <c r="AIA189"/>
      <c r="AIB189"/>
      <c r="AIC189"/>
      <c r="AID189"/>
      <c r="AIE189"/>
      <c r="AIF189"/>
      <c r="AIG189"/>
      <c r="AIH189"/>
      <c r="AII189"/>
      <c r="AIJ189"/>
      <c r="AIK189"/>
      <c r="AIL189"/>
      <c r="AIM189"/>
      <c r="AIN189"/>
      <c r="AIO189"/>
      <c r="AIP189"/>
      <c r="AIQ189"/>
      <c r="AIR189"/>
      <c r="AIS189"/>
      <c r="AIT189"/>
      <c r="AIU189"/>
      <c r="AIV189"/>
      <c r="AIW189"/>
      <c r="AIX189"/>
      <c r="AIY189"/>
      <c r="AIZ189"/>
      <c r="AJA189"/>
      <c r="AJB189"/>
      <c r="AJC189"/>
      <c r="AJD189"/>
      <c r="AJE189"/>
      <c r="AJF189"/>
      <c r="AJG189"/>
      <c r="AJH189"/>
      <c r="AJI189"/>
      <c r="AJJ189"/>
      <c r="AJK189"/>
      <c r="AJL189"/>
      <c r="AJM189"/>
      <c r="AJN189"/>
      <c r="AJO189"/>
      <c r="AJP189"/>
      <c r="AJQ189"/>
      <c r="AJR189"/>
      <c r="AJS189"/>
      <c r="AJT189"/>
      <c r="AJU189"/>
      <c r="AJV189"/>
      <c r="AJW189"/>
      <c r="AJX189"/>
      <c r="AJY189"/>
      <c r="AJZ189"/>
      <c r="AKA189"/>
      <c r="AKB189"/>
      <c r="AKC189"/>
      <c r="AKD189"/>
      <c r="AKE189"/>
      <c r="AKF189"/>
      <c r="AKG189"/>
      <c r="AKH189"/>
      <c r="AKI189"/>
      <c r="AKJ189"/>
      <c r="AKK189"/>
      <c r="AKL189"/>
      <c r="AKM189"/>
      <c r="AKN189"/>
      <c r="AKO189"/>
      <c r="AKP189"/>
      <c r="AKQ189"/>
      <c r="AKR189"/>
      <c r="AKS189"/>
      <c r="AKT189"/>
      <c r="AKU189"/>
      <c r="AKV189"/>
      <c r="AKW189"/>
      <c r="AKX189"/>
      <c r="AKY189"/>
      <c r="AKZ189"/>
      <c r="ALA189"/>
      <c r="ALB189"/>
      <c r="ALC189"/>
      <c r="ALD189"/>
      <c r="ALE189"/>
      <c r="ALF189"/>
      <c r="ALG189"/>
      <c r="ALH189"/>
      <c r="ALI189"/>
      <c r="ALJ189"/>
      <c r="ALK189"/>
      <c r="ALL189"/>
      <c r="ALM189"/>
      <c r="ALN189"/>
      <c r="ALO189"/>
      <c r="ALP189"/>
      <c r="ALQ189"/>
      <c r="ALR189"/>
      <c r="ALS189"/>
      <c r="ALT189"/>
      <c r="ALU189"/>
      <c r="ALV189"/>
      <c r="ALW189"/>
      <c r="ALX189"/>
      <c r="ALY189"/>
      <c r="ALZ189"/>
      <c r="AMA189"/>
      <c r="AMB189"/>
      <c r="AMC189"/>
      <c r="AMD189"/>
      <c r="AME189"/>
      <c r="AMF189"/>
      <c r="AMG189"/>
      <c r="AMH189"/>
      <c r="AMI189"/>
      <c r="AMJ189"/>
      <c r="AMK189"/>
      <c r="AML189"/>
      <c r="AMM189"/>
      <c r="AMN189"/>
      <c r="AMO189"/>
      <c r="AMP189"/>
      <c r="AMQ189"/>
      <c r="AMR189"/>
      <c r="AMS189"/>
      <c r="AMT189"/>
      <c r="AMU189"/>
      <c r="AMV189"/>
      <c r="AMW189"/>
      <c r="AMX189"/>
      <c r="AMY189"/>
    </row>
    <row r="190" spans="3:1039" s="6" customFormat="1" ht="15" customHeight="1" x14ac:dyDescent="0.25">
      <c r="C190" s="6" t="str">
        <f t="shared" si="37"/>
        <v>GE</v>
      </c>
      <c r="D190" s="6" t="str">
        <f t="shared" si="38"/>
        <v>BEH50DCEJSB  (50 gal)</v>
      </c>
      <c r="E190" s="6">
        <f t="shared" si="39"/>
        <v>1500119</v>
      </c>
      <c r="F190" s="55">
        <f t="shared" si="40"/>
        <v>50</v>
      </c>
      <c r="G190" s="6" t="str">
        <f t="shared" si="41"/>
        <v>GE2014</v>
      </c>
      <c r="H190" s="116">
        <f t="shared" si="42"/>
        <v>0</v>
      </c>
      <c r="I190" s="154" t="str">
        <f t="shared" si="43"/>
        <v>BEH50DCEJSB</v>
      </c>
      <c r="J190" s="91" t="s">
        <v>188</v>
      </c>
      <c r="K190" s="32">
        <v>3</v>
      </c>
      <c r="L190" s="75">
        <f t="shared" ref="L190:L332" si="128">VLOOKUP( M190, $M$2:$N$24, 2, FALSE )</f>
        <v>15</v>
      </c>
      <c r="M190" s="156" t="s">
        <v>94</v>
      </c>
      <c r="N190" s="61">
        <v>1</v>
      </c>
      <c r="O190" s="169">
        <f t="shared" si="83"/>
        <v>1500119</v>
      </c>
      <c r="P190" s="59" t="str">
        <f t="shared" si="103"/>
        <v>BEH50DCEJSB  (50 gal)</v>
      </c>
      <c r="Q190" s="153">
        <f t="shared" si="84"/>
        <v>1</v>
      </c>
      <c r="R190" s="13" t="s">
        <v>117</v>
      </c>
      <c r="S190" s="14">
        <v>50</v>
      </c>
      <c r="T190" s="30" t="s">
        <v>224</v>
      </c>
      <c r="U190" s="80" t="s">
        <v>170</v>
      </c>
      <c r="V190" s="85" t="str">
        <f t="shared" si="85"/>
        <v>GE2014</v>
      </c>
      <c r="W190" s="115">
        <v>0</v>
      </c>
      <c r="X190" s="46" t="str">
        <f>[1]ESTAR_to_AWHS!I20</f>
        <v>2-3</v>
      </c>
      <c r="Y190" s="47">
        <f>[1]ESTAR_to_AWHS!J20</f>
        <v>42621</v>
      </c>
      <c r="Z190" s="44" t="s">
        <v>84</v>
      </c>
      <c r="AA190" s="126" t="str">
        <f t="shared" si="104"/>
        <v>2,     1500119,   "BEH50DCEJSB  (50 gal)"</v>
      </c>
      <c r="AB190" s="127" t="str">
        <f>M190</f>
        <v>GE</v>
      </c>
      <c r="AC190" s="129" t="s">
        <v>117</v>
      </c>
      <c r="AD190" s="173">
        <f t="shared" si="87"/>
        <v>1</v>
      </c>
      <c r="AE190" s="126" t="str">
        <f t="shared" si="105"/>
        <v xml:space="preserve">          case  BEH50DCEJSB  (50 gal)   :   "BEH50DCEJSB"</v>
      </c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/>
      <c r="NP190"/>
      <c r="NQ190"/>
      <c r="NR190"/>
      <c r="NS190"/>
      <c r="NT190"/>
      <c r="NU190"/>
      <c r="NV190"/>
      <c r="NW190"/>
      <c r="NX190"/>
      <c r="NY190"/>
      <c r="NZ190"/>
      <c r="OA190"/>
      <c r="OB190"/>
      <c r="OC190"/>
      <c r="OD190"/>
      <c r="OE190"/>
      <c r="OF190"/>
      <c r="OG190"/>
      <c r="OH190"/>
      <c r="OI190"/>
      <c r="OJ190"/>
      <c r="OK190"/>
      <c r="OL190"/>
      <c r="OM190"/>
      <c r="ON190"/>
      <c r="OO190"/>
      <c r="OP190"/>
      <c r="OQ190"/>
      <c r="OR190"/>
      <c r="OS190"/>
      <c r="OT190"/>
      <c r="OU190"/>
      <c r="OV190"/>
      <c r="OW190"/>
      <c r="OX190"/>
      <c r="OY190"/>
      <c r="OZ190"/>
      <c r="PA190"/>
      <c r="PB190"/>
      <c r="PC190"/>
      <c r="PD190"/>
      <c r="PE190"/>
      <c r="PF190"/>
      <c r="PG190"/>
      <c r="PH190"/>
      <c r="PI190"/>
      <c r="PJ190"/>
      <c r="PK190"/>
      <c r="PL190"/>
      <c r="PM190"/>
      <c r="PN190"/>
      <c r="PO190"/>
      <c r="PP190"/>
      <c r="PQ190"/>
      <c r="PR190"/>
      <c r="PS190"/>
      <c r="PT190"/>
      <c r="PU190"/>
      <c r="PV190"/>
      <c r="PW190"/>
      <c r="PX190"/>
      <c r="PY190"/>
      <c r="PZ190"/>
      <c r="QA190"/>
      <c r="QB190"/>
      <c r="QC190"/>
      <c r="QD190"/>
      <c r="QE190"/>
      <c r="QF190"/>
      <c r="QG190"/>
      <c r="QH190"/>
      <c r="QI190"/>
      <c r="QJ190"/>
      <c r="QK190"/>
      <c r="QL190"/>
      <c r="QM190"/>
      <c r="QN190"/>
      <c r="QO190"/>
      <c r="QP190"/>
      <c r="QQ190"/>
      <c r="QR190"/>
      <c r="QS190"/>
      <c r="QT190"/>
      <c r="QU190"/>
      <c r="QV190"/>
      <c r="QW190"/>
      <c r="QX190"/>
      <c r="QY190"/>
      <c r="QZ190"/>
      <c r="RA190"/>
      <c r="RB190"/>
      <c r="RC190"/>
      <c r="RD190"/>
      <c r="RE190"/>
      <c r="RF190"/>
      <c r="RG190"/>
      <c r="RH190"/>
      <c r="RI190"/>
      <c r="RJ190"/>
      <c r="RK190"/>
      <c r="RL190"/>
      <c r="RM190"/>
      <c r="RN190"/>
      <c r="RO190"/>
      <c r="RP190"/>
      <c r="RQ190"/>
      <c r="RR190"/>
      <c r="RS190"/>
      <c r="RT190"/>
      <c r="RU190"/>
      <c r="RV190"/>
      <c r="RW190"/>
      <c r="RX190"/>
      <c r="RY190"/>
      <c r="RZ190"/>
      <c r="SA190"/>
      <c r="SB190"/>
      <c r="SC190"/>
      <c r="SD190"/>
      <c r="SE190"/>
      <c r="SF190"/>
      <c r="SG190"/>
      <c r="SH190"/>
      <c r="SI190"/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  <c r="UH190"/>
      <c r="UI190"/>
      <c r="UJ190"/>
      <c r="UK190"/>
      <c r="UL190"/>
      <c r="UM190"/>
      <c r="UN190"/>
      <c r="UO190"/>
      <c r="UP190"/>
      <c r="UQ190"/>
      <c r="UR190"/>
      <c r="US190"/>
      <c r="UT190"/>
      <c r="UU190"/>
      <c r="UV190"/>
      <c r="UW190"/>
      <c r="UX190"/>
      <c r="UY190"/>
      <c r="UZ190"/>
      <c r="VA190"/>
      <c r="VB190"/>
      <c r="VC190"/>
      <c r="VD190"/>
      <c r="VE190"/>
      <c r="VF190"/>
      <c r="VG190"/>
      <c r="VH190"/>
      <c r="VI190"/>
      <c r="VJ190"/>
      <c r="VK190"/>
      <c r="VL190"/>
      <c r="VM190"/>
      <c r="VN190"/>
      <c r="VO190"/>
      <c r="VP190"/>
      <c r="VQ190"/>
      <c r="VR190"/>
      <c r="VS190"/>
      <c r="VT190"/>
      <c r="VU190"/>
      <c r="VV190"/>
      <c r="VW190"/>
      <c r="VX190"/>
      <c r="VY190"/>
      <c r="VZ190"/>
      <c r="WA190"/>
      <c r="WB190"/>
      <c r="WC190"/>
      <c r="WD190"/>
      <c r="WE190"/>
      <c r="WF190"/>
      <c r="WG190"/>
      <c r="WH190"/>
      <c r="WI190"/>
      <c r="WJ190"/>
      <c r="WK190"/>
      <c r="WL190"/>
      <c r="WM190"/>
      <c r="WN190"/>
      <c r="WO190"/>
      <c r="WP190"/>
      <c r="WQ190"/>
      <c r="WR190"/>
      <c r="WS190"/>
      <c r="WT190"/>
      <c r="WU190"/>
      <c r="WV190"/>
      <c r="WW190"/>
      <c r="WX190"/>
      <c r="WY190"/>
      <c r="WZ190"/>
      <c r="XA190"/>
      <c r="XB190"/>
      <c r="XC190"/>
      <c r="XD190"/>
      <c r="XE190"/>
      <c r="XF190"/>
      <c r="XG190"/>
      <c r="XH190"/>
      <c r="XI190"/>
      <c r="XJ190"/>
      <c r="XK190"/>
      <c r="XL190"/>
      <c r="XM190"/>
      <c r="XN190"/>
      <c r="XO190"/>
      <c r="XP190"/>
      <c r="XQ190"/>
      <c r="XR190"/>
      <c r="XS190"/>
      <c r="XT190"/>
      <c r="XU190"/>
      <c r="XV190"/>
      <c r="XW190"/>
      <c r="XX190"/>
      <c r="XY190"/>
      <c r="XZ190"/>
      <c r="YA190"/>
      <c r="YB190"/>
      <c r="YC190"/>
      <c r="YD190"/>
      <c r="YE190"/>
      <c r="YF190"/>
      <c r="YG190"/>
      <c r="YH190"/>
      <c r="YI190"/>
      <c r="YJ190"/>
      <c r="YK190"/>
      <c r="YL190"/>
      <c r="YM190"/>
      <c r="YN190"/>
      <c r="YO190"/>
      <c r="YP190"/>
      <c r="YQ190"/>
      <c r="YR190"/>
      <c r="YS190"/>
      <c r="YT190"/>
      <c r="YU190"/>
      <c r="YV190"/>
      <c r="YW190"/>
      <c r="YX190"/>
      <c r="YY190"/>
      <c r="YZ190"/>
      <c r="ZA190"/>
      <c r="ZB190"/>
      <c r="ZC190"/>
      <c r="ZD190"/>
      <c r="ZE190"/>
      <c r="ZF190"/>
      <c r="ZG190"/>
      <c r="ZH190"/>
      <c r="ZI190"/>
      <c r="ZJ190"/>
      <c r="ZK190"/>
      <c r="ZL190"/>
      <c r="ZM190"/>
      <c r="ZN190"/>
      <c r="ZO190"/>
      <c r="ZP190"/>
      <c r="ZQ190"/>
      <c r="ZR190"/>
      <c r="ZS190"/>
      <c r="ZT190"/>
      <c r="ZU190"/>
      <c r="ZV190"/>
      <c r="ZW190"/>
      <c r="ZX190"/>
      <c r="ZY190"/>
      <c r="ZZ190"/>
      <c r="AAA190"/>
      <c r="AAB190"/>
      <c r="AAC190"/>
      <c r="AAD190"/>
      <c r="AAE190"/>
      <c r="AAF190"/>
      <c r="AAG190"/>
      <c r="AAH190"/>
      <c r="AAI190"/>
      <c r="AAJ190"/>
      <c r="AAK190"/>
      <c r="AAL190"/>
      <c r="AAM190"/>
      <c r="AAN190"/>
      <c r="AAO190"/>
      <c r="AAP190"/>
      <c r="AAQ190"/>
      <c r="AAR190"/>
      <c r="AAS190"/>
      <c r="AAT190"/>
      <c r="AAU190"/>
      <c r="AAV190"/>
      <c r="AAW190"/>
      <c r="AAX190"/>
      <c r="AAY190"/>
      <c r="AAZ190"/>
      <c r="ABA190"/>
      <c r="ABB190"/>
      <c r="ABC190"/>
      <c r="ABD190"/>
      <c r="ABE190"/>
      <c r="ABF190"/>
      <c r="ABG190"/>
      <c r="ABH190"/>
      <c r="ABI190"/>
      <c r="ABJ190"/>
      <c r="ABK190"/>
      <c r="ABL190"/>
      <c r="ABM190"/>
      <c r="ABN190"/>
      <c r="ABO190"/>
      <c r="ABP190"/>
      <c r="ABQ190"/>
      <c r="ABR190"/>
      <c r="ABS190"/>
      <c r="ABT190"/>
      <c r="ABU190"/>
      <c r="ABV190"/>
      <c r="ABW190"/>
      <c r="ABX190"/>
      <c r="ABY190"/>
      <c r="ABZ190"/>
      <c r="ACA190"/>
      <c r="ACB190"/>
      <c r="ACC190"/>
      <c r="ACD190"/>
      <c r="ACE190"/>
      <c r="ACF190"/>
      <c r="ACG190"/>
      <c r="ACH190"/>
      <c r="ACI190"/>
      <c r="ACJ190"/>
      <c r="ACK190"/>
      <c r="ACL190"/>
      <c r="ACM190"/>
      <c r="ACN190"/>
      <c r="ACO190"/>
      <c r="ACP190"/>
      <c r="ACQ190"/>
      <c r="ACR190"/>
      <c r="ACS190"/>
      <c r="ACT190"/>
      <c r="ACU190"/>
      <c r="ACV190"/>
      <c r="ACW190"/>
      <c r="ACX190"/>
      <c r="ACY190"/>
      <c r="ACZ190"/>
      <c r="ADA190"/>
      <c r="ADB190"/>
      <c r="ADC190"/>
      <c r="ADD190"/>
      <c r="ADE190"/>
      <c r="ADF190"/>
      <c r="ADG190"/>
      <c r="ADH190"/>
      <c r="ADI190"/>
      <c r="ADJ190"/>
      <c r="ADK190"/>
      <c r="ADL190"/>
      <c r="ADM190"/>
      <c r="ADN190"/>
      <c r="ADO190"/>
      <c r="ADP190"/>
      <c r="ADQ190"/>
      <c r="ADR190"/>
      <c r="ADS190"/>
      <c r="ADT190"/>
      <c r="ADU190"/>
      <c r="ADV190"/>
      <c r="ADW190"/>
      <c r="ADX190"/>
      <c r="ADY190"/>
      <c r="ADZ190"/>
      <c r="AEA190"/>
      <c r="AEB190"/>
      <c r="AEC190"/>
      <c r="AED190"/>
      <c r="AEE190"/>
      <c r="AEF190"/>
      <c r="AEG190"/>
      <c r="AEH190"/>
      <c r="AEI190"/>
      <c r="AEJ190"/>
      <c r="AEK190"/>
      <c r="AEL190"/>
      <c r="AEM190"/>
      <c r="AEN190"/>
      <c r="AEO190"/>
      <c r="AEP190"/>
      <c r="AEQ190"/>
      <c r="AER190"/>
      <c r="AES190"/>
      <c r="AET190"/>
      <c r="AEU190"/>
      <c r="AEV190"/>
      <c r="AEW190"/>
      <c r="AEX190"/>
      <c r="AEY190"/>
      <c r="AEZ190"/>
      <c r="AFA190"/>
      <c r="AFB190"/>
      <c r="AFC190"/>
      <c r="AFD190"/>
      <c r="AFE190"/>
      <c r="AFF190"/>
      <c r="AFG190"/>
      <c r="AFH190"/>
      <c r="AFI190"/>
      <c r="AFJ190"/>
      <c r="AFK190"/>
      <c r="AFL190"/>
      <c r="AFM190"/>
      <c r="AFN190"/>
      <c r="AFO190"/>
      <c r="AFP190"/>
      <c r="AFQ190"/>
      <c r="AFR190"/>
      <c r="AFS190"/>
      <c r="AFT190"/>
      <c r="AFU190"/>
      <c r="AFV190"/>
      <c r="AFW190"/>
      <c r="AFX190"/>
      <c r="AFY190"/>
      <c r="AFZ190"/>
      <c r="AGA190"/>
      <c r="AGB190"/>
      <c r="AGC190"/>
      <c r="AGD190"/>
      <c r="AGE190"/>
      <c r="AGF190"/>
      <c r="AGG190"/>
      <c r="AGH190"/>
      <c r="AGI190"/>
      <c r="AGJ190"/>
      <c r="AGK190"/>
      <c r="AGL190"/>
      <c r="AGM190"/>
      <c r="AGN190"/>
      <c r="AGO190"/>
      <c r="AGP190"/>
      <c r="AGQ190"/>
      <c r="AGR190"/>
      <c r="AGS190"/>
      <c r="AGT190"/>
      <c r="AGU190"/>
      <c r="AGV190"/>
      <c r="AGW190"/>
      <c r="AGX190"/>
      <c r="AGY190"/>
      <c r="AGZ190"/>
      <c r="AHA190"/>
      <c r="AHB190"/>
      <c r="AHC190"/>
      <c r="AHD190"/>
      <c r="AHE190"/>
      <c r="AHF190"/>
      <c r="AHG190"/>
      <c r="AHH190"/>
      <c r="AHI190"/>
      <c r="AHJ190"/>
      <c r="AHK190"/>
      <c r="AHL190"/>
      <c r="AHM190"/>
      <c r="AHN190"/>
      <c r="AHO190"/>
      <c r="AHP190"/>
      <c r="AHQ190"/>
      <c r="AHR190"/>
      <c r="AHS190"/>
      <c r="AHT190"/>
      <c r="AHU190"/>
      <c r="AHV190"/>
      <c r="AHW190"/>
      <c r="AHX190"/>
      <c r="AHY190"/>
      <c r="AHZ190"/>
      <c r="AIA190"/>
      <c r="AIB190"/>
      <c r="AIC190"/>
      <c r="AID190"/>
      <c r="AIE190"/>
      <c r="AIF190"/>
      <c r="AIG190"/>
      <c r="AIH190"/>
      <c r="AII190"/>
      <c r="AIJ190"/>
      <c r="AIK190"/>
      <c r="AIL190"/>
      <c r="AIM190"/>
      <c r="AIN190"/>
      <c r="AIO190"/>
      <c r="AIP190"/>
      <c r="AIQ190"/>
      <c r="AIR190"/>
      <c r="AIS190"/>
      <c r="AIT190"/>
      <c r="AIU190"/>
      <c r="AIV190"/>
      <c r="AIW190"/>
      <c r="AIX190"/>
      <c r="AIY190"/>
      <c r="AIZ190"/>
      <c r="AJA190"/>
      <c r="AJB190"/>
      <c r="AJC190"/>
      <c r="AJD190"/>
      <c r="AJE190"/>
      <c r="AJF190"/>
      <c r="AJG190"/>
      <c r="AJH190"/>
      <c r="AJI190"/>
      <c r="AJJ190"/>
      <c r="AJK190"/>
      <c r="AJL190"/>
      <c r="AJM190"/>
      <c r="AJN190"/>
      <c r="AJO190"/>
      <c r="AJP190"/>
      <c r="AJQ190"/>
      <c r="AJR190"/>
      <c r="AJS190"/>
      <c r="AJT190"/>
      <c r="AJU190"/>
      <c r="AJV190"/>
      <c r="AJW190"/>
      <c r="AJX190"/>
      <c r="AJY190"/>
      <c r="AJZ190"/>
      <c r="AKA190"/>
      <c r="AKB190"/>
      <c r="AKC190"/>
      <c r="AKD190"/>
      <c r="AKE190"/>
      <c r="AKF190"/>
      <c r="AKG190"/>
      <c r="AKH190"/>
      <c r="AKI190"/>
      <c r="AKJ190"/>
      <c r="AKK190"/>
      <c r="AKL190"/>
      <c r="AKM190"/>
      <c r="AKN190"/>
      <c r="AKO190"/>
      <c r="AKP190"/>
      <c r="AKQ190"/>
      <c r="AKR190"/>
      <c r="AKS190"/>
      <c r="AKT190"/>
      <c r="AKU190"/>
      <c r="AKV190"/>
      <c r="AKW190"/>
      <c r="AKX190"/>
      <c r="AKY190"/>
      <c r="AKZ190"/>
      <c r="ALA190"/>
      <c r="ALB190"/>
      <c r="ALC190"/>
      <c r="ALD190"/>
      <c r="ALE190"/>
      <c r="ALF190"/>
      <c r="ALG190"/>
      <c r="ALH190"/>
      <c r="ALI190"/>
      <c r="ALJ190"/>
      <c r="ALK190"/>
      <c r="ALL190"/>
      <c r="ALM190"/>
      <c r="ALN190"/>
      <c r="ALO190"/>
      <c r="ALP190"/>
      <c r="ALQ190"/>
      <c r="ALR190"/>
      <c r="ALS190"/>
      <c r="ALT190"/>
      <c r="ALU190"/>
      <c r="ALV190"/>
      <c r="ALW190"/>
      <c r="ALX190"/>
      <c r="ALY190"/>
      <c r="ALZ190"/>
      <c r="AMA190"/>
      <c r="AMB190"/>
      <c r="AMC190"/>
      <c r="AMD190"/>
      <c r="AME190"/>
      <c r="AMF190"/>
      <c r="AMG190"/>
      <c r="AMH190"/>
      <c r="AMI190"/>
      <c r="AMJ190"/>
      <c r="AMK190"/>
      <c r="AML190"/>
      <c r="AMM190"/>
      <c r="AMN190"/>
      <c r="AMO190"/>
      <c r="AMP190"/>
      <c r="AMQ190"/>
      <c r="AMR190"/>
      <c r="AMS190"/>
      <c r="AMT190"/>
      <c r="AMU190"/>
      <c r="AMV190"/>
      <c r="AMW190"/>
      <c r="AMX190"/>
      <c r="AMY190"/>
    </row>
    <row r="191" spans="3:1039" s="6" customFormat="1" ht="15" customHeight="1" x14ac:dyDescent="0.25">
      <c r="C191" s="6" t="str">
        <f t="shared" si="37"/>
        <v>GE</v>
      </c>
      <c r="D191" s="6" t="str">
        <f t="shared" si="38"/>
        <v>BEH80DCEJSB  (80 gal)</v>
      </c>
      <c r="E191" s="6">
        <f t="shared" si="39"/>
        <v>1500223</v>
      </c>
      <c r="F191" s="55">
        <f t="shared" si="40"/>
        <v>80</v>
      </c>
      <c r="G191" s="6" t="str">
        <f t="shared" si="41"/>
        <v>GE2014_80</v>
      </c>
      <c r="H191" s="116">
        <f t="shared" si="42"/>
        <v>0</v>
      </c>
      <c r="I191" s="154" t="str">
        <f t="shared" si="43"/>
        <v>BEH80DCEJSB</v>
      </c>
      <c r="J191" s="91" t="s">
        <v>188</v>
      </c>
      <c r="K191" s="32">
        <v>3</v>
      </c>
      <c r="L191" s="75">
        <f t="shared" si="128"/>
        <v>15</v>
      </c>
      <c r="M191" s="12" t="s">
        <v>94</v>
      </c>
      <c r="N191" s="62">
        <f t="shared" ref="N191:N198" si="129">N190+1</f>
        <v>2</v>
      </c>
      <c r="O191" s="169">
        <f t="shared" si="83"/>
        <v>1500223</v>
      </c>
      <c r="P191" s="59" t="str">
        <f t="shared" si="103"/>
        <v>BEH80DCEJSB  (80 gal)</v>
      </c>
      <c r="Q191" s="153">
        <f t="shared" si="84"/>
        <v>1</v>
      </c>
      <c r="R191" s="13" t="s">
        <v>118</v>
      </c>
      <c r="S191" s="14">
        <v>80</v>
      </c>
      <c r="T191" s="30" t="s">
        <v>225</v>
      </c>
      <c r="U191" s="80" t="s">
        <v>226</v>
      </c>
      <c r="V191" s="85" t="str">
        <f t="shared" si="85"/>
        <v>GE2014_80</v>
      </c>
      <c r="W191" s="115">
        <v>0</v>
      </c>
      <c r="X191" s="46" t="str">
        <f>[1]ESTAR_to_AWHS!I21</f>
        <v>4+</v>
      </c>
      <c r="Y191" s="47">
        <f>[1]ESTAR_to_AWHS!J21</f>
        <v>42621</v>
      </c>
      <c r="Z191" s="44" t="s">
        <v>84</v>
      </c>
      <c r="AA191" s="126" t="str">
        <f t="shared" si="104"/>
        <v>2,     1500223,   "BEH80DCEJSB  (80 gal)"</v>
      </c>
      <c r="AB191" s="128" t="str">
        <f t="shared" si="99"/>
        <v>GE</v>
      </c>
      <c r="AC191" s="129" t="s">
        <v>118</v>
      </c>
      <c r="AD191" s="173">
        <f t="shared" si="87"/>
        <v>1</v>
      </c>
      <c r="AE191" s="126" t="str">
        <f t="shared" si="105"/>
        <v xml:space="preserve">          case  BEH80DCEJSB  (80 gal)   :   "BEH80DCEJSB"</v>
      </c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/>
      <c r="ON191"/>
      <c r="OO191"/>
      <c r="OP191"/>
      <c r="OQ191"/>
      <c r="OR191"/>
      <c r="OS191"/>
      <c r="OT191"/>
      <c r="OU191"/>
      <c r="OV191"/>
      <c r="OW191"/>
      <c r="OX191"/>
      <c r="OY191"/>
      <c r="OZ191"/>
      <c r="PA191"/>
      <c r="PB191"/>
      <c r="PC191"/>
      <c r="PD191"/>
      <c r="PE191"/>
      <c r="PF191"/>
      <c r="PG191"/>
      <c r="PH191"/>
      <c r="PI191"/>
      <c r="PJ191"/>
      <c r="PK191"/>
      <c r="PL191"/>
      <c r="PM191"/>
      <c r="PN191"/>
      <c r="PO191"/>
      <c r="PP191"/>
      <c r="PQ191"/>
      <c r="PR191"/>
      <c r="PS191"/>
      <c r="PT191"/>
      <c r="PU191"/>
      <c r="PV191"/>
      <c r="PW191"/>
      <c r="PX191"/>
      <c r="PY191"/>
      <c r="PZ191"/>
      <c r="QA191"/>
      <c r="QB191"/>
      <c r="QC191"/>
      <c r="QD191"/>
      <c r="QE191"/>
      <c r="QF191"/>
      <c r="QG191"/>
      <c r="QH191"/>
      <c r="QI191"/>
      <c r="QJ191"/>
      <c r="QK191"/>
      <c r="QL191"/>
      <c r="QM191"/>
      <c r="QN191"/>
      <c r="QO191"/>
      <c r="QP191"/>
      <c r="QQ191"/>
      <c r="QR191"/>
      <c r="QS191"/>
      <c r="QT191"/>
      <c r="QU191"/>
      <c r="QV191"/>
      <c r="QW191"/>
      <c r="QX191"/>
      <c r="QY191"/>
      <c r="QZ191"/>
      <c r="RA191"/>
      <c r="RB191"/>
      <c r="RC191"/>
      <c r="RD191"/>
      <c r="RE191"/>
      <c r="RF191"/>
      <c r="RG191"/>
      <c r="RH191"/>
      <c r="RI191"/>
      <c r="RJ191"/>
      <c r="RK191"/>
      <c r="RL191"/>
      <c r="RM191"/>
      <c r="RN191"/>
      <c r="RO191"/>
      <c r="RP191"/>
      <c r="RQ191"/>
      <c r="RR191"/>
      <c r="RS191"/>
      <c r="RT191"/>
      <c r="RU191"/>
      <c r="RV191"/>
      <c r="RW191"/>
      <c r="RX191"/>
      <c r="RY191"/>
      <c r="RZ191"/>
      <c r="SA191"/>
      <c r="SB191"/>
      <c r="SC191"/>
      <c r="SD191"/>
      <c r="SE191"/>
      <c r="SF191"/>
      <c r="SG191"/>
      <c r="SH191"/>
      <c r="SI191"/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  <c r="UH191"/>
      <c r="UI191"/>
      <c r="UJ191"/>
      <c r="UK191"/>
      <c r="UL191"/>
      <c r="UM191"/>
      <c r="UN191"/>
      <c r="UO191"/>
      <c r="UP191"/>
      <c r="UQ191"/>
      <c r="UR191"/>
      <c r="US191"/>
      <c r="UT191"/>
      <c r="UU191"/>
      <c r="UV191"/>
      <c r="UW191"/>
      <c r="UX191"/>
      <c r="UY191"/>
      <c r="UZ191"/>
      <c r="VA191"/>
      <c r="VB191"/>
      <c r="VC191"/>
      <c r="VD191"/>
      <c r="VE191"/>
      <c r="VF191"/>
      <c r="VG191"/>
      <c r="VH191"/>
      <c r="VI191"/>
      <c r="VJ191"/>
      <c r="VK191"/>
      <c r="VL191"/>
      <c r="VM191"/>
      <c r="VN191"/>
      <c r="VO191"/>
      <c r="VP191"/>
      <c r="VQ191"/>
      <c r="VR191"/>
      <c r="VS191"/>
      <c r="VT191"/>
      <c r="VU191"/>
      <c r="VV191"/>
      <c r="VW191"/>
      <c r="VX191"/>
      <c r="VY191"/>
      <c r="VZ191"/>
      <c r="WA191"/>
      <c r="WB191"/>
      <c r="WC191"/>
      <c r="WD191"/>
      <c r="WE191"/>
      <c r="WF191"/>
      <c r="WG191"/>
      <c r="WH191"/>
      <c r="WI191"/>
      <c r="WJ191"/>
      <c r="WK191"/>
      <c r="WL191"/>
      <c r="WM191"/>
      <c r="WN191"/>
      <c r="WO191"/>
      <c r="WP191"/>
      <c r="WQ191"/>
      <c r="WR191"/>
      <c r="WS191"/>
      <c r="WT191"/>
      <c r="WU191"/>
      <c r="WV191"/>
      <c r="WW191"/>
      <c r="WX191"/>
      <c r="WY191"/>
      <c r="WZ191"/>
      <c r="XA191"/>
      <c r="XB191"/>
      <c r="XC191"/>
      <c r="XD191"/>
      <c r="XE191"/>
      <c r="XF191"/>
      <c r="XG191"/>
      <c r="XH191"/>
      <c r="XI191"/>
      <c r="XJ191"/>
      <c r="XK191"/>
      <c r="XL191"/>
      <c r="XM191"/>
      <c r="XN191"/>
      <c r="XO191"/>
      <c r="XP191"/>
      <c r="XQ191"/>
      <c r="XR191"/>
      <c r="XS191"/>
      <c r="XT191"/>
      <c r="XU191"/>
      <c r="XV191"/>
      <c r="XW191"/>
      <c r="XX191"/>
      <c r="XY191"/>
      <c r="XZ191"/>
      <c r="YA191"/>
      <c r="YB191"/>
      <c r="YC191"/>
      <c r="YD191"/>
      <c r="YE191"/>
      <c r="YF191"/>
      <c r="YG191"/>
      <c r="YH191"/>
      <c r="YI191"/>
      <c r="YJ191"/>
      <c r="YK191"/>
      <c r="YL191"/>
      <c r="YM191"/>
      <c r="YN191"/>
      <c r="YO191"/>
      <c r="YP191"/>
      <c r="YQ191"/>
      <c r="YR191"/>
      <c r="YS191"/>
      <c r="YT191"/>
      <c r="YU191"/>
      <c r="YV191"/>
      <c r="YW191"/>
      <c r="YX191"/>
      <c r="YY191"/>
      <c r="YZ191"/>
      <c r="ZA191"/>
      <c r="ZB191"/>
      <c r="ZC191"/>
      <c r="ZD191"/>
      <c r="ZE191"/>
      <c r="ZF191"/>
      <c r="ZG191"/>
      <c r="ZH191"/>
      <c r="ZI191"/>
      <c r="ZJ191"/>
      <c r="ZK191"/>
      <c r="ZL191"/>
      <c r="ZM191"/>
      <c r="ZN191"/>
      <c r="ZO191"/>
      <c r="ZP191"/>
      <c r="ZQ191"/>
      <c r="ZR191"/>
      <c r="ZS191"/>
      <c r="ZT191"/>
      <c r="ZU191"/>
      <c r="ZV191"/>
      <c r="ZW191"/>
      <c r="ZX191"/>
      <c r="ZY191"/>
      <c r="ZZ191"/>
      <c r="AAA191"/>
      <c r="AAB191"/>
      <c r="AAC191"/>
      <c r="AAD191"/>
      <c r="AAE191"/>
      <c r="AAF191"/>
      <c r="AAG191"/>
      <c r="AAH191"/>
      <c r="AAI191"/>
      <c r="AAJ191"/>
      <c r="AAK191"/>
      <c r="AAL191"/>
      <c r="AAM191"/>
      <c r="AAN191"/>
      <c r="AAO191"/>
      <c r="AAP191"/>
      <c r="AAQ191"/>
      <c r="AAR191"/>
      <c r="AAS191"/>
      <c r="AAT191"/>
      <c r="AAU191"/>
      <c r="AAV191"/>
      <c r="AAW191"/>
      <c r="AAX191"/>
      <c r="AAY191"/>
      <c r="AAZ191"/>
      <c r="ABA191"/>
      <c r="ABB191"/>
      <c r="ABC191"/>
      <c r="ABD191"/>
      <c r="ABE191"/>
      <c r="ABF191"/>
      <c r="ABG191"/>
      <c r="ABH191"/>
      <c r="ABI191"/>
      <c r="ABJ191"/>
      <c r="ABK191"/>
      <c r="ABL191"/>
      <c r="ABM191"/>
      <c r="ABN191"/>
      <c r="ABO191"/>
      <c r="ABP191"/>
      <c r="ABQ191"/>
      <c r="ABR191"/>
      <c r="ABS191"/>
      <c r="ABT191"/>
      <c r="ABU191"/>
      <c r="ABV191"/>
      <c r="ABW191"/>
      <c r="ABX191"/>
      <c r="ABY191"/>
      <c r="ABZ191"/>
      <c r="ACA191"/>
      <c r="ACB191"/>
      <c r="ACC191"/>
      <c r="ACD191"/>
      <c r="ACE191"/>
      <c r="ACF191"/>
      <c r="ACG191"/>
      <c r="ACH191"/>
      <c r="ACI191"/>
      <c r="ACJ191"/>
      <c r="ACK191"/>
      <c r="ACL191"/>
      <c r="ACM191"/>
      <c r="ACN191"/>
      <c r="ACO191"/>
      <c r="ACP191"/>
      <c r="ACQ191"/>
      <c r="ACR191"/>
      <c r="ACS191"/>
      <c r="ACT191"/>
      <c r="ACU191"/>
      <c r="ACV191"/>
      <c r="ACW191"/>
      <c r="ACX191"/>
      <c r="ACY191"/>
      <c r="ACZ191"/>
      <c r="ADA191"/>
      <c r="ADB191"/>
      <c r="ADC191"/>
      <c r="ADD191"/>
      <c r="ADE191"/>
      <c r="ADF191"/>
      <c r="ADG191"/>
      <c r="ADH191"/>
      <c r="ADI191"/>
      <c r="ADJ191"/>
      <c r="ADK191"/>
      <c r="ADL191"/>
      <c r="ADM191"/>
      <c r="ADN191"/>
      <c r="ADO191"/>
      <c r="ADP191"/>
      <c r="ADQ191"/>
      <c r="ADR191"/>
      <c r="ADS191"/>
      <c r="ADT191"/>
      <c r="ADU191"/>
      <c r="ADV191"/>
      <c r="ADW191"/>
      <c r="ADX191"/>
      <c r="ADY191"/>
      <c r="ADZ191"/>
      <c r="AEA191"/>
      <c r="AEB191"/>
      <c r="AEC191"/>
      <c r="AED191"/>
      <c r="AEE191"/>
      <c r="AEF191"/>
      <c r="AEG191"/>
      <c r="AEH191"/>
      <c r="AEI191"/>
      <c r="AEJ191"/>
      <c r="AEK191"/>
      <c r="AEL191"/>
      <c r="AEM191"/>
      <c r="AEN191"/>
      <c r="AEO191"/>
      <c r="AEP191"/>
      <c r="AEQ191"/>
      <c r="AER191"/>
      <c r="AES191"/>
      <c r="AET191"/>
      <c r="AEU191"/>
      <c r="AEV191"/>
      <c r="AEW191"/>
      <c r="AEX191"/>
      <c r="AEY191"/>
      <c r="AEZ191"/>
      <c r="AFA191"/>
      <c r="AFB191"/>
      <c r="AFC191"/>
      <c r="AFD191"/>
      <c r="AFE191"/>
      <c r="AFF191"/>
      <c r="AFG191"/>
      <c r="AFH191"/>
      <c r="AFI191"/>
      <c r="AFJ191"/>
      <c r="AFK191"/>
      <c r="AFL191"/>
      <c r="AFM191"/>
      <c r="AFN191"/>
      <c r="AFO191"/>
      <c r="AFP191"/>
      <c r="AFQ191"/>
      <c r="AFR191"/>
      <c r="AFS191"/>
      <c r="AFT191"/>
      <c r="AFU191"/>
      <c r="AFV191"/>
      <c r="AFW191"/>
      <c r="AFX191"/>
      <c r="AFY191"/>
      <c r="AFZ191"/>
      <c r="AGA191"/>
      <c r="AGB191"/>
      <c r="AGC191"/>
      <c r="AGD191"/>
      <c r="AGE191"/>
      <c r="AGF191"/>
      <c r="AGG191"/>
      <c r="AGH191"/>
      <c r="AGI191"/>
      <c r="AGJ191"/>
      <c r="AGK191"/>
      <c r="AGL191"/>
      <c r="AGM191"/>
      <c r="AGN191"/>
      <c r="AGO191"/>
      <c r="AGP191"/>
      <c r="AGQ191"/>
      <c r="AGR191"/>
      <c r="AGS191"/>
      <c r="AGT191"/>
      <c r="AGU191"/>
      <c r="AGV191"/>
      <c r="AGW191"/>
      <c r="AGX191"/>
      <c r="AGY191"/>
      <c r="AGZ191"/>
      <c r="AHA191"/>
      <c r="AHB191"/>
      <c r="AHC191"/>
      <c r="AHD191"/>
      <c r="AHE191"/>
      <c r="AHF191"/>
      <c r="AHG191"/>
      <c r="AHH191"/>
      <c r="AHI191"/>
      <c r="AHJ191"/>
      <c r="AHK191"/>
      <c r="AHL191"/>
      <c r="AHM191"/>
      <c r="AHN191"/>
      <c r="AHO191"/>
      <c r="AHP191"/>
      <c r="AHQ191"/>
      <c r="AHR191"/>
      <c r="AHS191"/>
      <c r="AHT191"/>
      <c r="AHU191"/>
      <c r="AHV191"/>
      <c r="AHW191"/>
      <c r="AHX191"/>
      <c r="AHY191"/>
      <c r="AHZ191"/>
      <c r="AIA191"/>
      <c r="AIB191"/>
      <c r="AIC191"/>
      <c r="AID191"/>
      <c r="AIE191"/>
      <c r="AIF191"/>
      <c r="AIG191"/>
      <c r="AIH191"/>
      <c r="AII191"/>
      <c r="AIJ191"/>
      <c r="AIK191"/>
      <c r="AIL191"/>
      <c r="AIM191"/>
      <c r="AIN191"/>
      <c r="AIO191"/>
      <c r="AIP191"/>
      <c r="AIQ191"/>
      <c r="AIR191"/>
      <c r="AIS191"/>
      <c r="AIT191"/>
      <c r="AIU191"/>
      <c r="AIV191"/>
      <c r="AIW191"/>
      <c r="AIX191"/>
      <c r="AIY191"/>
      <c r="AIZ191"/>
      <c r="AJA191"/>
      <c r="AJB191"/>
      <c r="AJC191"/>
      <c r="AJD191"/>
      <c r="AJE191"/>
      <c r="AJF191"/>
      <c r="AJG191"/>
      <c r="AJH191"/>
      <c r="AJI191"/>
      <c r="AJJ191"/>
      <c r="AJK191"/>
      <c r="AJL191"/>
      <c r="AJM191"/>
      <c r="AJN191"/>
      <c r="AJO191"/>
      <c r="AJP191"/>
      <c r="AJQ191"/>
      <c r="AJR191"/>
      <c r="AJS191"/>
      <c r="AJT191"/>
      <c r="AJU191"/>
      <c r="AJV191"/>
      <c r="AJW191"/>
      <c r="AJX191"/>
      <c r="AJY191"/>
      <c r="AJZ191"/>
      <c r="AKA191"/>
      <c r="AKB191"/>
      <c r="AKC191"/>
      <c r="AKD191"/>
      <c r="AKE191"/>
      <c r="AKF191"/>
      <c r="AKG191"/>
      <c r="AKH191"/>
      <c r="AKI191"/>
      <c r="AKJ191"/>
      <c r="AKK191"/>
      <c r="AKL191"/>
      <c r="AKM191"/>
      <c r="AKN191"/>
      <c r="AKO191"/>
      <c r="AKP191"/>
      <c r="AKQ191"/>
      <c r="AKR191"/>
      <c r="AKS191"/>
      <c r="AKT191"/>
      <c r="AKU191"/>
      <c r="AKV191"/>
      <c r="AKW191"/>
      <c r="AKX191"/>
      <c r="AKY191"/>
      <c r="AKZ191"/>
      <c r="ALA191"/>
      <c r="ALB191"/>
      <c r="ALC191"/>
      <c r="ALD191"/>
      <c r="ALE191"/>
      <c r="ALF191"/>
      <c r="ALG191"/>
      <c r="ALH191"/>
      <c r="ALI191"/>
      <c r="ALJ191"/>
      <c r="ALK191"/>
      <c r="ALL191"/>
      <c r="ALM191"/>
      <c r="ALN191"/>
      <c r="ALO191"/>
      <c r="ALP191"/>
      <c r="ALQ191"/>
      <c r="ALR191"/>
      <c r="ALS191"/>
      <c r="ALT191"/>
      <c r="ALU191"/>
      <c r="ALV191"/>
      <c r="ALW191"/>
      <c r="ALX191"/>
      <c r="ALY191"/>
      <c r="ALZ191"/>
      <c r="AMA191"/>
      <c r="AMB191"/>
      <c r="AMC191"/>
      <c r="AMD191"/>
      <c r="AME191"/>
      <c r="AMF191"/>
      <c r="AMG191"/>
      <c r="AMH191"/>
      <c r="AMI191"/>
      <c r="AMJ191"/>
      <c r="AMK191"/>
      <c r="AML191"/>
      <c r="AMM191"/>
      <c r="AMN191"/>
      <c r="AMO191"/>
      <c r="AMP191"/>
      <c r="AMQ191"/>
      <c r="AMR191"/>
      <c r="AMS191"/>
      <c r="AMT191"/>
      <c r="AMU191"/>
      <c r="AMV191"/>
      <c r="AMW191"/>
      <c r="AMX191"/>
      <c r="AMY191"/>
    </row>
    <row r="192" spans="3:1039" s="6" customFormat="1" ht="15" customHeight="1" x14ac:dyDescent="0.25">
      <c r="C192" s="6" t="str">
        <f t="shared" si="37"/>
        <v>GE</v>
      </c>
      <c r="D192" s="6" t="str">
        <f t="shared" si="38"/>
        <v>GEH50DEEJSC  (50 gal)</v>
      </c>
      <c r="E192" s="6">
        <f t="shared" si="39"/>
        <v>1500319</v>
      </c>
      <c r="F192" s="55">
        <f t="shared" si="40"/>
        <v>50</v>
      </c>
      <c r="G192" s="6" t="str">
        <f t="shared" si="41"/>
        <v>GE2014</v>
      </c>
      <c r="H192" s="116">
        <f t="shared" si="42"/>
        <v>0</v>
      </c>
      <c r="I192" s="154" t="str">
        <f t="shared" si="43"/>
        <v>GEH50DEEJSC</v>
      </c>
      <c r="J192" s="91" t="s">
        <v>188</v>
      </c>
      <c r="K192" s="32">
        <v>3</v>
      </c>
      <c r="L192" s="75">
        <f t="shared" si="128"/>
        <v>15</v>
      </c>
      <c r="M192" s="12" t="s">
        <v>94</v>
      </c>
      <c r="N192" s="62">
        <f t="shared" si="129"/>
        <v>3</v>
      </c>
      <c r="O192" s="169">
        <f t="shared" si="83"/>
        <v>1500319</v>
      </c>
      <c r="P192" s="59" t="str">
        <f t="shared" si="103"/>
        <v>GEH50DEEJSC  (50 gal)</v>
      </c>
      <c r="Q192" s="153">
        <f t="shared" si="84"/>
        <v>1</v>
      </c>
      <c r="R192" s="13" t="s">
        <v>119</v>
      </c>
      <c r="S192" s="14">
        <v>50</v>
      </c>
      <c r="T192" s="30" t="s">
        <v>224</v>
      </c>
      <c r="U192" s="80" t="s">
        <v>170</v>
      </c>
      <c r="V192" s="85" t="str">
        <f t="shared" si="85"/>
        <v>GE2014</v>
      </c>
      <c r="W192" s="115">
        <v>0</v>
      </c>
      <c r="X192" s="46" t="str">
        <f>[1]ESTAR_to_AWHS!I22</f>
        <v>2-3</v>
      </c>
      <c r="Y192" s="47">
        <f>[1]ESTAR_to_AWHS!J22</f>
        <v>42621</v>
      </c>
      <c r="Z192" s="44" t="s">
        <v>84</v>
      </c>
      <c r="AA192" s="126" t="str">
        <f t="shared" si="104"/>
        <v>2,     1500319,   "GEH50DEEJSC  (50 gal)"</v>
      </c>
      <c r="AB192" s="128" t="str">
        <f t="shared" si="99"/>
        <v>GE</v>
      </c>
      <c r="AC192" s="129" t="s">
        <v>119</v>
      </c>
      <c r="AD192" s="173">
        <f t="shared" si="87"/>
        <v>1</v>
      </c>
      <c r="AE192" s="126" t="str">
        <f t="shared" si="105"/>
        <v xml:space="preserve">          case  GEH50DEEJSC  (50 gal)   :   "GEH50DEEJSC"</v>
      </c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  <c r="UH192"/>
      <c r="UI192"/>
      <c r="UJ192"/>
      <c r="UK192"/>
      <c r="UL192"/>
      <c r="UM192"/>
      <c r="UN192"/>
      <c r="UO192"/>
      <c r="UP192"/>
      <c r="UQ192"/>
      <c r="UR192"/>
      <c r="US192"/>
      <c r="UT192"/>
      <c r="UU192"/>
      <c r="UV192"/>
      <c r="UW192"/>
      <c r="UX192"/>
      <c r="UY192"/>
      <c r="UZ192"/>
      <c r="VA192"/>
      <c r="VB192"/>
      <c r="VC192"/>
      <c r="VD192"/>
      <c r="VE192"/>
      <c r="VF192"/>
      <c r="VG192"/>
      <c r="VH192"/>
      <c r="VI192"/>
      <c r="VJ192"/>
      <c r="VK192"/>
      <c r="VL192"/>
      <c r="VM192"/>
      <c r="VN192"/>
      <c r="VO192"/>
      <c r="VP192"/>
      <c r="VQ192"/>
      <c r="VR192"/>
      <c r="VS192"/>
      <c r="VT192"/>
      <c r="VU192"/>
      <c r="VV192"/>
      <c r="VW192"/>
      <c r="VX192"/>
      <c r="VY192"/>
      <c r="VZ192"/>
      <c r="WA192"/>
      <c r="WB192"/>
      <c r="WC192"/>
      <c r="WD192"/>
      <c r="WE192"/>
      <c r="WF192"/>
      <c r="WG192"/>
      <c r="WH192"/>
      <c r="WI192"/>
      <c r="WJ192"/>
      <c r="WK192"/>
      <c r="WL192"/>
      <c r="WM192"/>
      <c r="WN192"/>
      <c r="WO192"/>
      <c r="WP192"/>
      <c r="WQ192"/>
      <c r="WR192"/>
      <c r="WS192"/>
      <c r="WT192"/>
      <c r="WU192"/>
      <c r="WV192"/>
      <c r="WW192"/>
      <c r="WX192"/>
      <c r="WY192"/>
      <c r="WZ192"/>
      <c r="XA192"/>
      <c r="XB192"/>
      <c r="XC192"/>
      <c r="XD192"/>
      <c r="XE192"/>
      <c r="XF192"/>
      <c r="XG192"/>
      <c r="XH192"/>
      <c r="XI192"/>
      <c r="XJ192"/>
      <c r="XK192"/>
      <c r="XL192"/>
      <c r="XM192"/>
      <c r="XN192"/>
      <c r="XO192"/>
      <c r="XP192"/>
      <c r="XQ192"/>
      <c r="XR192"/>
      <c r="XS192"/>
      <c r="XT192"/>
      <c r="XU192"/>
      <c r="XV192"/>
      <c r="XW192"/>
      <c r="XX192"/>
      <c r="XY192"/>
      <c r="XZ192"/>
      <c r="YA192"/>
      <c r="YB192"/>
      <c r="YC192"/>
      <c r="YD192"/>
      <c r="YE192"/>
      <c r="YF192"/>
      <c r="YG192"/>
      <c r="YH192"/>
      <c r="YI192"/>
      <c r="YJ192"/>
      <c r="YK192"/>
      <c r="YL192"/>
      <c r="YM192"/>
      <c r="YN192"/>
      <c r="YO192"/>
      <c r="YP192"/>
      <c r="YQ192"/>
      <c r="YR192"/>
      <c r="YS192"/>
      <c r="YT192"/>
      <c r="YU192"/>
      <c r="YV192"/>
      <c r="YW192"/>
      <c r="YX192"/>
      <c r="YY192"/>
      <c r="YZ192"/>
      <c r="ZA192"/>
      <c r="ZB192"/>
      <c r="ZC192"/>
      <c r="ZD192"/>
      <c r="ZE192"/>
      <c r="ZF192"/>
      <c r="ZG192"/>
      <c r="ZH192"/>
      <c r="ZI192"/>
      <c r="ZJ192"/>
      <c r="ZK192"/>
      <c r="ZL192"/>
      <c r="ZM192"/>
      <c r="ZN192"/>
      <c r="ZO192"/>
      <c r="ZP192"/>
      <c r="ZQ192"/>
      <c r="ZR192"/>
      <c r="ZS192"/>
      <c r="ZT192"/>
      <c r="ZU192"/>
      <c r="ZV192"/>
      <c r="ZW192"/>
      <c r="ZX192"/>
      <c r="ZY192"/>
      <c r="ZZ192"/>
      <c r="AAA192"/>
      <c r="AAB192"/>
      <c r="AAC192"/>
      <c r="AAD192"/>
      <c r="AAE192"/>
      <c r="AAF192"/>
      <c r="AAG192"/>
      <c r="AAH192"/>
      <c r="AAI192"/>
      <c r="AAJ192"/>
      <c r="AAK192"/>
      <c r="AAL192"/>
      <c r="AAM192"/>
      <c r="AAN192"/>
      <c r="AAO192"/>
      <c r="AAP192"/>
      <c r="AAQ192"/>
      <c r="AAR192"/>
      <c r="AAS192"/>
      <c r="AAT192"/>
      <c r="AAU192"/>
      <c r="AAV192"/>
      <c r="AAW192"/>
      <c r="AAX192"/>
      <c r="AAY192"/>
      <c r="AAZ192"/>
      <c r="ABA192"/>
      <c r="ABB192"/>
      <c r="ABC192"/>
      <c r="ABD192"/>
      <c r="ABE192"/>
      <c r="ABF192"/>
      <c r="ABG192"/>
      <c r="ABH192"/>
      <c r="ABI192"/>
      <c r="ABJ192"/>
      <c r="ABK192"/>
      <c r="ABL192"/>
      <c r="ABM192"/>
      <c r="ABN192"/>
      <c r="ABO192"/>
      <c r="ABP192"/>
      <c r="ABQ192"/>
      <c r="ABR192"/>
      <c r="ABS192"/>
      <c r="ABT192"/>
      <c r="ABU192"/>
      <c r="ABV192"/>
      <c r="ABW192"/>
      <c r="ABX192"/>
      <c r="ABY192"/>
      <c r="ABZ192"/>
      <c r="ACA192"/>
      <c r="ACB192"/>
      <c r="ACC192"/>
      <c r="ACD192"/>
      <c r="ACE192"/>
      <c r="ACF192"/>
      <c r="ACG192"/>
      <c r="ACH192"/>
      <c r="ACI192"/>
      <c r="ACJ192"/>
      <c r="ACK192"/>
      <c r="ACL192"/>
      <c r="ACM192"/>
      <c r="ACN192"/>
      <c r="ACO192"/>
      <c r="ACP192"/>
      <c r="ACQ192"/>
      <c r="ACR192"/>
      <c r="ACS192"/>
      <c r="ACT192"/>
      <c r="ACU192"/>
      <c r="ACV192"/>
      <c r="ACW192"/>
      <c r="ACX192"/>
      <c r="ACY192"/>
      <c r="ACZ192"/>
      <c r="ADA192"/>
      <c r="ADB192"/>
      <c r="ADC192"/>
      <c r="ADD192"/>
      <c r="ADE192"/>
      <c r="ADF192"/>
      <c r="ADG192"/>
      <c r="ADH192"/>
      <c r="ADI192"/>
      <c r="ADJ192"/>
      <c r="ADK192"/>
      <c r="ADL192"/>
      <c r="ADM192"/>
      <c r="ADN192"/>
      <c r="ADO192"/>
      <c r="ADP192"/>
      <c r="ADQ192"/>
      <c r="ADR192"/>
      <c r="ADS192"/>
      <c r="ADT192"/>
      <c r="ADU192"/>
      <c r="ADV192"/>
      <c r="ADW192"/>
      <c r="ADX192"/>
      <c r="ADY192"/>
      <c r="ADZ192"/>
      <c r="AEA192"/>
      <c r="AEB192"/>
      <c r="AEC192"/>
      <c r="AED192"/>
      <c r="AEE192"/>
      <c r="AEF192"/>
      <c r="AEG192"/>
      <c r="AEH192"/>
      <c r="AEI192"/>
      <c r="AEJ192"/>
      <c r="AEK192"/>
      <c r="AEL192"/>
      <c r="AEM192"/>
      <c r="AEN192"/>
      <c r="AEO192"/>
      <c r="AEP192"/>
      <c r="AEQ192"/>
      <c r="AER192"/>
      <c r="AES192"/>
      <c r="AET192"/>
      <c r="AEU192"/>
      <c r="AEV192"/>
      <c r="AEW192"/>
      <c r="AEX192"/>
      <c r="AEY192"/>
      <c r="AEZ192"/>
      <c r="AFA192"/>
      <c r="AFB192"/>
      <c r="AFC192"/>
      <c r="AFD192"/>
      <c r="AFE192"/>
      <c r="AFF192"/>
      <c r="AFG192"/>
      <c r="AFH192"/>
      <c r="AFI192"/>
      <c r="AFJ192"/>
      <c r="AFK192"/>
      <c r="AFL192"/>
      <c r="AFM192"/>
      <c r="AFN192"/>
      <c r="AFO192"/>
      <c r="AFP192"/>
      <c r="AFQ192"/>
      <c r="AFR192"/>
      <c r="AFS192"/>
      <c r="AFT192"/>
      <c r="AFU192"/>
      <c r="AFV192"/>
      <c r="AFW192"/>
      <c r="AFX192"/>
      <c r="AFY192"/>
      <c r="AFZ192"/>
      <c r="AGA192"/>
      <c r="AGB192"/>
      <c r="AGC192"/>
      <c r="AGD192"/>
      <c r="AGE192"/>
      <c r="AGF192"/>
      <c r="AGG192"/>
      <c r="AGH192"/>
      <c r="AGI192"/>
      <c r="AGJ192"/>
      <c r="AGK192"/>
      <c r="AGL192"/>
      <c r="AGM192"/>
      <c r="AGN192"/>
      <c r="AGO192"/>
      <c r="AGP192"/>
      <c r="AGQ192"/>
      <c r="AGR192"/>
      <c r="AGS192"/>
      <c r="AGT192"/>
      <c r="AGU192"/>
      <c r="AGV192"/>
      <c r="AGW192"/>
      <c r="AGX192"/>
      <c r="AGY192"/>
      <c r="AGZ192"/>
      <c r="AHA192"/>
      <c r="AHB192"/>
      <c r="AHC192"/>
      <c r="AHD192"/>
      <c r="AHE192"/>
      <c r="AHF192"/>
      <c r="AHG192"/>
      <c r="AHH192"/>
      <c r="AHI192"/>
      <c r="AHJ192"/>
      <c r="AHK192"/>
      <c r="AHL192"/>
      <c r="AHM192"/>
      <c r="AHN192"/>
      <c r="AHO192"/>
      <c r="AHP192"/>
      <c r="AHQ192"/>
      <c r="AHR192"/>
      <c r="AHS192"/>
      <c r="AHT192"/>
      <c r="AHU192"/>
      <c r="AHV192"/>
      <c r="AHW192"/>
      <c r="AHX192"/>
      <c r="AHY192"/>
      <c r="AHZ192"/>
      <c r="AIA192"/>
      <c r="AIB192"/>
      <c r="AIC192"/>
      <c r="AID192"/>
      <c r="AIE192"/>
      <c r="AIF192"/>
      <c r="AIG192"/>
      <c r="AIH192"/>
      <c r="AII192"/>
      <c r="AIJ192"/>
      <c r="AIK192"/>
      <c r="AIL192"/>
      <c r="AIM192"/>
      <c r="AIN192"/>
      <c r="AIO192"/>
      <c r="AIP192"/>
      <c r="AIQ192"/>
      <c r="AIR192"/>
      <c r="AIS192"/>
      <c r="AIT192"/>
      <c r="AIU192"/>
      <c r="AIV192"/>
      <c r="AIW192"/>
      <c r="AIX192"/>
      <c r="AIY192"/>
      <c r="AIZ192"/>
      <c r="AJA192"/>
      <c r="AJB192"/>
      <c r="AJC192"/>
      <c r="AJD192"/>
      <c r="AJE192"/>
      <c r="AJF192"/>
      <c r="AJG192"/>
      <c r="AJH192"/>
      <c r="AJI192"/>
      <c r="AJJ192"/>
      <c r="AJK192"/>
      <c r="AJL192"/>
      <c r="AJM192"/>
      <c r="AJN192"/>
      <c r="AJO192"/>
      <c r="AJP192"/>
      <c r="AJQ192"/>
      <c r="AJR192"/>
      <c r="AJS192"/>
      <c r="AJT192"/>
      <c r="AJU192"/>
      <c r="AJV192"/>
      <c r="AJW192"/>
      <c r="AJX192"/>
      <c r="AJY192"/>
      <c r="AJZ192"/>
      <c r="AKA192"/>
      <c r="AKB192"/>
      <c r="AKC192"/>
      <c r="AKD192"/>
      <c r="AKE192"/>
      <c r="AKF192"/>
      <c r="AKG192"/>
      <c r="AKH192"/>
      <c r="AKI192"/>
      <c r="AKJ192"/>
      <c r="AKK192"/>
      <c r="AKL192"/>
      <c r="AKM192"/>
      <c r="AKN192"/>
      <c r="AKO192"/>
      <c r="AKP192"/>
      <c r="AKQ192"/>
      <c r="AKR192"/>
      <c r="AKS192"/>
      <c r="AKT192"/>
      <c r="AKU192"/>
      <c r="AKV192"/>
      <c r="AKW192"/>
      <c r="AKX192"/>
      <c r="AKY192"/>
      <c r="AKZ192"/>
      <c r="ALA192"/>
      <c r="ALB192"/>
      <c r="ALC192"/>
      <c r="ALD192"/>
      <c r="ALE192"/>
      <c r="ALF192"/>
      <c r="ALG192"/>
      <c r="ALH192"/>
      <c r="ALI192"/>
      <c r="ALJ192"/>
      <c r="ALK192"/>
      <c r="ALL192"/>
      <c r="ALM192"/>
      <c r="ALN192"/>
      <c r="ALO192"/>
      <c r="ALP192"/>
      <c r="ALQ192"/>
      <c r="ALR192"/>
      <c r="ALS192"/>
      <c r="ALT192"/>
      <c r="ALU192"/>
      <c r="ALV192"/>
      <c r="ALW192"/>
      <c r="ALX192"/>
      <c r="ALY192"/>
      <c r="ALZ192"/>
      <c r="AMA192"/>
      <c r="AMB192"/>
      <c r="AMC192"/>
      <c r="AMD192"/>
      <c r="AME192"/>
      <c r="AMF192"/>
      <c r="AMG192"/>
      <c r="AMH192"/>
      <c r="AMI192"/>
      <c r="AMJ192"/>
      <c r="AMK192"/>
      <c r="AML192"/>
      <c r="AMM192"/>
      <c r="AMN192"/>
      <c r="AMO192"/>
      <c r="AMP192"/>
      <c r="AMQ192"/>
      <c r="AMR192"/>
      <c r="AMS192"/>
      <c r="AMT192"/>
      <c r="AMU192"/>
      <c r="AMV192"/>
      <c r="AMW192"/>
      <c r="AMX192"/>
      <c r="AMY192"/>
    </row>
    <row r="193" spans="3:1042" s="6" customFormat="1" ht="15" customHeight="1" x14ac:dyDescent="0.25">
      <c r="C193" s="6" t="str">
        <f t="shared" si="37"/>
        <v>GE</v>
      </c>
      <c r="D193" s="6" t="str">
        <f t="shared" si="38"/>
        <v>GEH50DEEJXXX  (50 gal)</v>
      </c>
      <c r="E193" s="6">
        <f t="shared" si="39"/>
        <v>1500419</v>
      </c>
      <c r="F193" s="55">
        <f t="shared" si="40"/>
        <v>50</v>
      </c>
      <c r="G193" s="6" t="str">
        <f t="shared" si="41"/>
        <v>GE2014</v>
      </c>
      <c r="H193" s="116">
        <f t="shared" si="42"/>
        <v>0</v>
      </c>
      <c r="I193" s="154" t="str">
        <f t="shared" si="43"/>
        <v>GEH50DEEJXXX</v>
      </c>
      <c r="J193" s="91" t="s">
        <v>188</v>
      </c>
      <c r="K193" s="34">
        <v>3</v>
      </c>
      <c r="L193" s="75">
        <f t="shared" si="128"/>
        <v>15</v>
      </c>
      <c r="M193" s="18" t="s">
        <v>94</v>
      </c>
      <c r="N193" s="62">
        <f t="shared" si="129"/>
        <v>4</v>
      </c>
      <c r="O193" s="169">
        <f t="shared" si="83"/>
        <v>1500419</v>
      </c>
      <c r="P193" s="59" t="str">
        <f t="shared" si="103"/>
        <v>GEH50DEEJXXX  (50 gal)</v>
      </c>
      <c r="Q193" s="153">
        <f t="shared" si="84"/>
        <v>1</v>
      </c>
      <c r="R193" s="19" t="s">
        <v>158</v>
      </c>
      <c r="S193" s="20">
        <v>50</v>
      </c>
      <c r="T193" s="31" t="s">
        <v>224</v>
      </c>
      <c r="U193" s="80" t="s">
        <v>170</v>
      </c>
      <c r="V193" s="85" t="str">
        <f t="shared" si="85"/>
        <v>GE2014</v>
      </c>
      <c r="W193" s="115">
        <v>0</v>
      </c>
      <c r="X193" s="45"/>
      <c r="Y193" s="45"/>
      <c r="Z193" s="44"/>
      <c r="AA193" s="126" t="str">
        <f t="shared" si="104"/>
        <v>2,     1500419,   "GEH50DEEJXXX  (50 gal)"</v>
      </c>
      <c r="AB193" s="128" t="str">
        <f t="shared" si="99"/>
        <v>GE</v>
      </c>
      <c r="AC193" s="129" t="s">
        <v>158</v>
      </c>
      <c r="AD193" s="173">
        <f t="shared" si="87"/>
        <v>1</v>
      </c>
      <c r="AE193" s="126" t="str">
        <f t="shared" si="105"/>
        <v xml:space="preserve">          case  GEH50DEEJXXX  (50 gal)   :   "GEH50DEEJXXX"</v>
      </c>
      <c r="AF193" s="18"/>
      <c r="AG193" s="18"/>
      <c r="AH193" s="18"/>
      <c r="AI193" s="18"/>
      <c r="AJ193" s="18"/>
      <c r="AK193" s="18"/>
      <c r="AL193" s="18"/>
      <c r="AM193" s="18"/>
      <c r="AN193" s="18"/>
      <c r="AO193" s="18"/>
      <c r="AP193" s="18"/>
      <c r="AQ193" s="18"/>
      <c r="AR193" s="18"/>
      <c r="AS193" s="18"/>
      <c r="AT193" s="18"/>
      <c r="AU193" s="18"/>
      <c r="AV193" s="18"/>
      <c r="AW193" s="18"/>
      <c r="AX193" s="18"/>
      <c r="AY193" s="18"/>
      <c r="AZ193" s="18"/>
      <c r="BA193" s="18"/>
      <c r="BB193" s="18"/>
      <c r="BC193" s="18"/>
      <c r="BD193" s="18"/>
      <c r="BE193" s="18"/>
      <c r="BF193" s="18"/>
      <c r="BG193" s="18"/>
      <c r="BH193" s="18"/>
      <c r="BI193" s="18"/>
      <c r="BJ193" s="18"/>
      <c r="BK193" s="18"/>
      <c r="BL193" s="18"/>
      <c r="BM193" s="18"/>
      <c r="BN193" s="18"/>
      <c r="BO193" s="18"/>
      <c r="BP193" s="18"/>
      <c r="BQ193" s="18"/>
      <c r="BR193" s="18"/>
      <c r="BS193" s="18"/>
      <c r="BT193" s="18"/>
      <c r="BU193" s="18"/>
      <c r="BV193" s="18"/>
      <c r="BW193" s="18"/>
      <c r="BX193" s="18"/>
      <c r="BY193" s="18"/>
      <c r="BZ193" s="18"/>
      <c r="CA193" s="18"/>
      <c r="CB193" s="18"/>
      <c r="CC193" s="18"/>
      <c r="CD193" s="18"/>
      <c r="CE193" s="18"/>
      <c r="CF193" s="18"/>
      <c r="CG193" s="18"/>
      <c r="CH193" s="18"/>
      <c r="CI193" s="18"/>
      <c r="CJ193" s="18"/>
      <c r="CK193" s="18"/>
      <c r="CL193" s="18"/>
      <c r="CM193" s="18"/>
      <c r="CN193" s="18"/>
      <c r="CO193" s="18"/>
      <c r="CP193" s="18"/>
      <c r="CQ193" s="18"/>
      <c r="CR193" s="18"/>
      <c r="CS193" s="18"/>
      <c r="CT193" s="18"/>
      <c r="CU193" s="18"/>
      <c r="CV193" s="18"/>
      <c r="CW193" s="18"/>
      <c r="CX193" s="18"/>
      <c r="CY193" s="18"/>
      <c r="CZ193" s="18"/>
      <c r="DA193" s="18"/>
      <c r="DB193" s="18"/>
      <c r="DC193" s="18"/>
      <c r="DD193" s="18"/>
      <c r="DE193" s="18"/>
      <c r="DF193" s="18"/>
      <c r="DG193" s="18"/>
      <c r="DH193" s="18"/>
      <c r="DI193" s="18"/>
      <c r="DJ193" s="18"/>
      <c r="DK193" s="18"/>
      <c r="DL193" s="18"/>
      <c r="DM193" s="18"/>
      <c r="DN193" s="18"/>
      <c r="DO193" s="18"/>
      <c r="DP193" s="18"/>
      <c r="DQ193" s="18"/>
      <c r="DR193" s="18"/>
      <c r="DS193" s="18"/>
      <c r="DT193" s="18"/>
      <c r="DU193" s="18"/>
      <c r="DV193" s="18"/>
      <c r="DW193" s="18"/>
      <c r="DX193" s="18"/>
      <c r="DY193" s="18"/>
      <c r="DZ193" s="18"/>
      <c r="EA193" s="18"/>
      <c r="EB193" s="18"/>
      <c r="EC193" s="18"/>
      <c r="ED193" s="18"/>
      <c r="EE193" s="18"/>
      <c r="EF193" s="18"/>
      <c r="EG193" s="18"/>
      <c r="EH193" s="18"/>
      <c r="EI193" s="18"/>
      <c r="EJ193" s="18"/>
      <c r="EK193" s="18"/>
      <c r="EL193" s="18"/>
      <c r="EM193" s="18"/>
      <c r="EN193" s="18"/>
      <c r="EO193" s="18"/>
      <c r="EP193" s="18"/>
      <c r="EQ193" s="18"/>
      <c r="ER193" s="18"/>
      <c r="ES193" s="18"/>
      <c r="ET193" s="18"/>
      <c r="EU193" s="18"/>
      <c r="EV193" s="18"/>
      <c r="EW193" s="18"/>
      <c r="EX193" s="18"/>
      <c r="EY193" s="18"/>
      <c r="EZ193" s="18"/>
      <c r="FA193" s="18"/>
      <c r="FB193" s="18"/>
      <c r="FC193" s="18"/>
      <c r="FD193" s="18"/>
      <c r="FE193" s="18"/>
      <c r="FF193" s="18"/>
      <c r="FG193" s="18"/>
      <c r="FH193" s="18"/>
      <c r="FI193" s="18"/>
      <c r="FJ193" s="18"/>
      <c r="FK193" s="18"/>
      <c r="FL193" s="18"/>
      <c r="FM193" s="18"/>
      <c r="FN193" s="18"/>
      <c r="FO193" s="18"/>
      <c r="FP193" s="18"/>
      <c r="FQ193" s="18"/>
      <c r="FR193" s="18"/>
      <c r="FS193" s="18"/>
      <c r="FT193" s="18"/>
      <c r="FU193" s="18"/>
      <c r="FV193" s="18"/>
      <c r="FW193" s="18"/>
      <c r="FX193" s="18"/>
      <c r="FY193" s="18"/>
      <c r="FZ193" s="18"/>
      <c r="GA193" s="18"/>
      <c r="GB193" s="18"/>
      <c r="GC193" s="18"/>
      <c r="GD193" s="18"/>
      <c r="GE193" s="18"/>
      <c r="GF193" s="18"/>
      <c r="GG193" s="18"/>
      <c r="GH193" s="18"/>
      <c r="GI193" s="18"/>
      <c r="GJ193" s="18"/>
      <c r="GK193" s="18"/>
      <c r="GL193" s="18"/>
      <c r="GM193" s="18"/>
      <c r="GN193" s="18"/>
      <c r="GO193" s="18"/>
      <c r="GP193" s="18"/>
      <c r="GQ193" s="18"/>
      <c r="GR193" s="18"/>
      <c r="GS193" s="18"/>
      <c r="GT193" s="18"/>
      <c r="GU193" s="18"/>
      <c r="GV193" s="18"/>
      <c r="GW193" s="18"/>
      <c r="GX193" s="18"/>
      <c r="GY193" s="18"/>
      <c r="GZ193" s="18"/>
      <c r="HA193" s="18"/>
      <c r="HB193" s="18"/>
      <c r="HC193" s="18"/>
      <c r="HD193" s="18"/>
      <c r="HE193" s="18"/>
      <c r="HF193" s="18"/>
      <c r="HG193" s="18"/>
      <c r="HH193" s="18"/>
      <c r="HI193" s="18"/>
      <c r="HJ193" s="18"/>
      <c r="HK193" s="18"/>
      <c r="HL193" s="18"/>
      <c r="HM193" s="18"/>
      <c r="HN193" s="18"/>
      <c r="HO193" s="18"/>
      <c r="HP193" s="18"/>
      <c r="HQ193" s="18"/>
      <c r="HR193" s="18"/>
      <c r="HS193" s="18"/>
      <c r="HT193" s="18"/>
      <c r="HU193" s="18"/>
      <c r="HV193" s="18"/>
      <c r="HW193" s="18"/>
      <c r="HX193" s="18"/>
      <c r="HY193" s="18"/>
      <c r="HZ193" s="18"/>
      <c r="IA193" s="18"/>
      <c r="IB193" s="18"/>
      <c r="IC193" s="18"/>
      <c r="ID193" s="18"/>
      <c r="IE193" s="18"/>
      <c r="IF193" s="18"/>
      <c r="IG193" s="18"/>
      <c r="IH193" s="18"/>
      <c r="II193" s="18"/>
      <c r="IJ193" s="18"/>
      <c r="IK193" s="18"/>
      <c r="IL193" s="18"/>
      <c r="IM193" s="18"/>
      <c r="IN193" s="18"/>
      <c r="IO193" s="18"/>
      <c r="IP193" s="18"/>
      <c r="IQ193" s="18"/>
      <c r="IR193" s="18"/>
      <c r="IS193" s="18"/>
      <c r="IT193" s="18"/>
      <c r="IU193" s="18"/>
      <c r="IV193" s="18"/>
      <c r="IW193" s="18"/>
      <c r="IX193" s="18"/>
      <c r="IY193" s="18"/>
      <c r="IZ193" s="18"/>
      <c r="JA193" s="18"/>
      <c r="JB193" s="18"/>
      <c r="JC193" s="18"/>
      <c r="JD193" s="18"/>
      <c r="JE193" s="18"/>
      <c r="JF193" s="18"/>
      <c r="JG193" s="18"/>
      <c r="JH193" s="18"/>
      <c r="JI193" s="18"/>
      <c r="JJ193" s="18"/>
      <c r="JK193" s="18"/>
      <c r="JL193" s="18"/>
      <c r="JM193" s="18"/>
      <c r="JN193" s="18"/>
      <c r="JO193" s="18"/>
      <c r="JP193" s="18"/>
      <c r="JQ193" s="18"/>
      <c r="JR193" s="18"/>
      <c r="JS193" s="18"/>
      <c r="JT193" s="18"/>
      <c r="JU193" s="18"/>
      <c r="JV193" s="18"/>
      <c r="JW193" s="18"/>
      <c r="JX193" s="18"/>
      <c r="JY193" s="18"/>
      <c r="JZ193" s="18"/>
      <c r="KA193" s="18"/>
      <c r="KB193" s="18"/>
      <c r="KC193" s="18"/>
      <c r="KD193" s="18"/>
      <c r="KE193" s="18"/>
      <c r="KF193" s="18"/>
      <c r="KG193" s="18"/>
      <c r="KH193" s="18"/>
      <c r="KI193" s="18"/>
      <c r="KJ193" s="18"/>
      <c r="KK193" s="18"/>
      <c r="KL193" s="18"/>
      <c r="KM193" s="18"/>
      <c r="KN193" s="18"/>
      <c r="KO193" s="18"/>
      <c r="KP193" s="18"/>
      <c r="KQ193" s="18"/>
      <c r="KR193" s="18"/>
      <c r="KS193" s="18"/>
      <c r="KT193" s="18"/>
      <c r="KU193" s="18"/>
      <c r="KV193" s="18"/>
      <c r="KW193" s="18"/>
      <c r="KX193" s="18"/>
      <c r="KY193" s="18"/>
      <c r="KZ193" s="18"/>
      <c r="LA193" s="18"/>
      <c r="LB193" s="18"/>
      <c r="LC193" s="18"/>
      <c r="LD193" s="18"/>
      <c r="LE193" s="18"/>
      <c r="LF193" s="18"/>
      <c r="LG193" s="18"/>
      <c r="LH193" s="18"/>
      <c r="LI193" s="18"/>
      <c r="LJ193" s="18"/>
      <c r="LK193" s="18"/>
      <c r="LL193" s="18"/>
      <c r="LM193" s="18"/>
      <c r="LN193" s="18"/>
      <c r="LO193" s="18"/>
      <c r="LP193" s="18"/>
      <c r="LQ193" s="18"/>
      <c r="LR193" s="18"/>
      <c r="LS193" s="18"/>
      <c r="LT193" s="18"/>
      <c r="LU193" s="18"/>
      <c r="LV193" s="18"/>
      <c r="LW193" s="18"/>
      <c r="LX193" s="18"/>
      <c r="LY193" s="18"/>
      <c r="LZ193" s="18"/>
      <c r="MA193" s="18"/>
      <c r="MB193" s="18"/>
      <c r="MC193" s="18"/>
      <c r="MD193" s="18"/>
      <c r="ME193" s="18"/>
      <c r="MF193" s="18"/>
      <c r="MG193" s="18"/>
      <c r="MH193" s="18"/>
      <c r="MI193" s="18"/>
      <c r="MJ193" s="18"/>
      <c r="MK193" s="18"/>
      <c r="ML193" s="18"/>
      <c r="MM193" s="18"/>
      <c r="MN193" s="18"/>
      <c r="MO193" s="18"/>
      <c r="MP193" s="18"/>
      <c r="MQ193" s="18"/>
      <c r="MR193" s="18"/>
      <c r="MS193" s="18"/>
      <c r="MT193" s="18"/>
      <c r="MU193" s="18"/>
      <c r="MV193" s="18"/>
      <c r="MW193" s="18"/>
      <c r="MX193" s="18"/>
      <c r="MY193" s="18"/>
      <c r="MZ193" s="18"/>
      <c r="NA193" s="18"/>
      <c r="NB193" s="18"/>
      <c r="NC193" s="18"/>
      <c r="ND193" s="18"/>
      <c r="NE193" s="18"/>
      <c r="NF193" s="18"/>
      <c r="NG193" s="18"/>
      <c r="NH193" s="18"/>
      <c r="NI193" s="18"/>
      <c r="NJ193" s="18"/>
      <c r="NK193" s="18"/>
      <c r="NL193" s="18"/>
      <c r="NM193" s="18"/>
      <c r="NN193" s="18"/>
      <c r="NO193" s="18"/>
      <c r="NP193" s="18"/>
      <c r="NQ193" s="18"/>
      <c r="NR193" s="18"/>
      <c r="NS193" s="18"/>
      <c r="NT193" s="18"/>
      <c r="NU193" s="18"/>
      <c r="NV193" s="18"/>
      <c r="NW193" s="18"/>
      <c r="NX193" s="18"/>
      <c r="NY193" s="18"/>
      <c r="NZ193" s="18"/>
      <c r="OA193" s="18"/>
      <c r="OB193" s="18"/>
      <c r="OC193" s="18"/>
      <c r="OD193" s="18"/>
      <c r="OE193" s="18"/>
      <c r="OF193" s="18"/>
      <c r="OG193" s="18"/>
      <c r="OH193" s="18"/>
      <c r="OI193" s="18"/>
      <c r="OJ193" s="18"/>
      <c r="OK193" s="18"/>
      <c r="OL193" s="18"/>
      <c r="OM193" s="18"/>
      <c r="ON193" s="18"/>
      <c r="OO193" s="18"/>
      <c r="OP193" s="18"/>
      <c r="OQ193" s="18"/>
      <c r="OR193" s="18"/>
      <c r="OS193" s="18"/>
      <c r="OT193" s="18"/>
      <c r="OU193" s="18"/>
      <c r="OV193" s="18"/>
      <c r="OW193" s="18"/>
      <c r="OX193" s="18"/>
      <c r="OY193" s="18"/>
      <c r="OZ193" s="18"/>
      <c r="PA193" s="18"/>
      <c r="PB193" s="18"/>
      <c r="PC193" s="18"/>
      <c r="PD193" s="18"/>
      <c r="PE193" s="18"/>
      <c r="PF193" s="18"/>
      <c r="PG193" s="18"/>
      <c r="PH193" s="18"/>
      <c r="PI193" s="18"/>
      <c r="PJ193" s="18"/>
      <c r="PK193" s="18"/>
      <c r="PL193" s="18"/>
      <c r="PM193" s="18"/>
      <c r="PN193" s="18"/>
      <c r="PO193" s="18"/>
      <c r="PP193" s="18"/>
      <c r="PQ193" s="18"/>
      <c r="PR193" s="18"/>
      <c r="PS193" s="18"/>
      <c r="PT193" s="18"/>
      <c r="PU193" s="18"/>
      <c r="PV193" s="18"/>
      <c r="PW193" s="18"/>
      <c r="PX193" s="18"/>
      <c r="PY193" s="18"/>
      <c r="PZ193" s="18"/>
      <c r="QA193" s="18"/>
      <c r="QB193" s="18"/>
      <c r="QC193" s="18"/>
      <c r="QD193" s="18"/>
      <c r="QE193" s="18"/>
      <c r="QF193" s="18"/>
      <c r="QG193" s="18"/>
      <c r="QH193" s="18"/>
      <c r="QI193" s="18"/>
      <c r="QJ193" s="18"/>
      <c r="QK193" s="18"/>
      <c r="QL193" s="18"/>
      <c r="QM193" s="18"/>
      <c r="QN193" s="18"/>
      <c r="QO193" s="18"/>
      <c r="QP193" s="18"/>
      <c r="QQ193" s="18"/>
      <c r="QR193" s="18"/>
      <c r="QS193" s="18"/>
      <c r="QT193" s="18"/>
      <c r="QU193" s="18"/>
      <c r="QV193" s="18"/>
      <c r="QW193" s="18"/>
      <c r="QX193" s="18"/>
      <c r="QY193" s="18"/>
      <c r="QZ193" s="18"/>
      <c r="RA193" s="18"/>
      <c r="RB193" s="18"/>
      <c r="RC193" s="18"/>
      <c r="RD193" s="18"/>
      <c r="RE193" s="18"/>
      <c r="RF193" s="18"/>
      <c r="RG193" s="18"/>
      <c r="RH193" s="18"/>
      <c r="RI193" s="18"/>
      <c r="RJ193" s="18"/>
      <c r="RK193" s="18"/>
      <c r="RL193" s="18"/>
      <c r="RM193" s="18"/>
      <c r="RN193" s="18"/>
      <c r="RO193" s="18"/>
      <c r="RP193" s="18"/>
      <c r="RQ193" s="18"/>
      <c r="RR193" s="18"/>
      <c r="RS193" s="18"/>
      <c r="RT193" s="18"/>
      <c r="RU193" s="18"/>
      <c r="RV193" s="18"/>
      <c r="RW193" s="18"/>
      <c r="RX193" s="18"/>
      <c r="RY193" s="18"/>
      <c r="RZ193" s="18"/>
      <c r="SA193" s="18"/>
      <c r="SB193" s="18"/>
      <c r="SC193" s="18"/>
      <c r="SD193" s="18"/>
      <c r="SE193" s="18"/>
      <c r="SF193" s="18"/>
      <c r="SG193" s="18"/>
      <c r="SH193" s="18"/>
      <c r="SI193" s="18"/>
      <c r="SJ193" s="18"/>
      <c r="SK193" s="18"/>
      <c r="SL193" s="18"/>
      <c r="SM193" s="18"/>
      <c r="SN193" s="18"/>
      <c r="SO193" s="18"/>
      <c r="SP193" s="18"/>
      <c r="SQ193" s="18"/>
      <c r="SR193" s="18"/>
      <c r="SS193" s="18"/>
      <c r="ST193" s="18"/>
      <c r="SU193" s="18"/>
      <c r="SV193" s="18"/>
      <c r="SW193" s="18"/>
      <c r="SX193" s="18"/>
      <c r="SY193" s="18"/>
      <c r="SZ193" s="18"/>
      <c r="TA193" s="18"/>
      <c r="TB193" s="18"/>
      <c r="TC193" s="18"/>
      <c r="TD193" s="18"/>
      <c r="TE193" s="18"/>
      <c r="TF193" s="18"/>
      <c r="TG193" s="18"/>
      <c r="TH193" s="18"/>
      <c r="TI193" s="18"/>
      <c r="TJ193" s="18"/>
      <c r="TK193" s="18"/>
      <c r="TL193" s="18"/>
      <c r="TM193" s="18"/>
      <c r="TN193" s="18"/>
      <c r="TO193" s="18"/>
      <c r="TP193" s="18"/>
      <c r="TQ193" s="18"/>
      <c r="TR193" s="18"/>
      <c r="TS193" s="18"/>
      <c r="TT193" s="18"/>
      <c r="TU193" s="18"/>
      <c r="TV193" s="18"/>
      <c r="TW193" s="18"/>
      <c r="TX193" s="18"/>
      <c r="TY193" s="18"/>
      <c r="TZ193" s="18"/>
      <c r="UA193" s="18"/>
      <c r="UB193" s="18"/>
      <c r="UC193" s="18"/>
      <c r="UD193" s="18"/>
      <c r="UE193" s="18"/>
      <c r="UF193" s="18"/>
      <c r="UG193" s="18"/>
      <c r="UH193" s="18"/>
      <c r="UI193" s="18"/>
      <c r="UJ193" s="18"/>
      <c r="UK193" s="18"/>
      <c r="UL193" s="18"/>
      <c r="UM193" s="18"/>
      <c r="UN193" s="18"/>
      <c r="UO193" s="18"/>
      <c r="UP193" s="18"/>
      <c r="UQ193" s="18"/>
      <c r="UR193" s="18"/>
      <c r="US193" s="18"/>
      <c r="UT193" s="18"/>
      <c r="UU193" s="18"/>
      <c r="UV193" s="18"/>
      <c r="UW193" s="18"/>
      <c r="UX193" s="18"/>
      <c r="UY193" s="18"/>
      <c r="UZ193" s="18"/>
      <c r="VA193" s="18"/>
      <c r="VB193" s="18"/>
      <c r="VC193" s="18"/>
      <c r="VD193" s="18"/>
      <c r="VE193" s="18"/>
      <c r="VF193" s="18"/>
      <c r="VG193" s="18"/>
      <c r="VH193" s="18"/>
      <c r="VI193" s="18"/>
      <c r="VJ193" s="18"/>
      <c r="VK193" s="18"/>
      <c r="VL193" s="18"/>
      <c r="VM193" s="18"/>
      <c r="VN193" s="18"/>
      <c r="VO193" s="18"/>
      <c r="VP193" s="18"/>
      <c r="VQ193" s="18"/>
      <c r="VR193" s="18"/>
      <c r="VS193" s="18"/>
      <c r="VT193" s="18"/>
      <c r="VU193" s="18"/>
      <c r="VV193" s="18"/>
      <c r="VW193" s="18"/>
      <c r="VX193" s="18"/>
      <c r="VY193" s="18"/>
      <c r="VZ193" s="18"/>
      <c r="WA193" s="18"/>
      <c r="WB193" s="18"/>
      <c r="WC193" s="18"/>
      <c r="WD193" s="18"/>
      <c r="WE193" s="18"/>
      <c r="WF193" s="18"/>
      <c r="WG193" s="18"/>
      <c r="WH193" s="18"/>
      <c r="WI193" s="18"/>
      <c r="WJ193" s="18"/>
      <c r="WK193" s="18"/>
      <c r="WL193" s="18"/>
      <c r="WM193" s="18"/>
      <c r="WN193" s="18"/>
      <c r="WO193" s="18"/>
      <c r="WP193" s="18"/>
      <c r="WQ193" s="18"/>
      <c r="WR193" s="18"/>
      <c r="WS193" s="18"/>
      <c r="WT193" s="18"/>
      <c r="WU193" s="18"/>
      <c r="WV193" s="18"/>
      <c r="WW193" s="18"/>
      <c r="WX193" s="18"/>
      <c r="WY193" s="18"/>
      <c r="WZ193" s="18"/>
      <c r="XA193" s="18"/>
      <c r="XB193" s="18"/>
      <c r="XC193" s="18"/>
      <c r="XD193" s="18"/>
      <c r="XE193" s="18"/>
      <c r="XF193" s="18"/>
      <c r="XG193" s="18"/>
      <c r="XH193" s="18"/>
      <c r="XI193" s="18"/>
      <c r="XJ193" s="18"/>
      <c r="XK193" s="18"/>
      <c r="XL193" s="18"/>
      <c r="XM193" s="18"/>
      <c r="XN193" s="18"/>
      <c r="XO193" s="18"/>
      <c r="XP193" s="18"/>
      <c r="XQ193" s="18"/>
      <c r="XR193" s="18"/>
      <c r="XS193" s="18"/>
      <c r="XT193" s="18"/>
      <c r="XU193" s="18"/>
      <c r="XV193" s="18"/>
      <c r="XW193" s="18"/>
      <c r="XX193" s="18"/>
      <c r="XY193" s="18"/>
      <c r="XZ193" s="18"/>
      <c r="YA193" s="18"/>
      <c r="YB193" s="18"/>
      <c r="YC193" s="18"/>
      <c r="YD193" s="18"/>
      <c r="YE193" s="18"/>
      <c r="YF193" s="18"/>
      <c r="YG193" s="18"/>
      <c r="YH193" s="18"/>
      <c r="YI193" s="18"/>
      <c r="YJ193" s="18"/>
      <c r="YK193" s="18"/>
      <c r="YL193" s="18"/>
      <c r="YM193" s="18"/>
      <c r="YN193" s="18"/>
      <c r="YO193" s="18"/>
      <c r="YP193" s="18"/>
      <c r="YQ193" s="18"/>
      <c r="YR193" s="18"/>
      <c r="YS193" s="18"/>
      <c r="YT193" s="18"/>
      <c r="YU193" s="18"/>
      <c r="YV193" s="18"/>
      <c r="YW193" s="18"/>
      <c r="YX193" s="18"/>
      <c r="YY193" s="18"/>
      <c r="YZ193" s="18"/>
      <c r="ZA193" s="18"/>
      <c r="ZB193" s="18"/>
      <c r="ZC193" s="18"/>
      <c r="ZD193" s="18"/>
      <c r="ZE193" s="18"/>
      <c r="ZF193" s="18"/>
      <c r="ZG193" s="18"/>
      <c r="ZH193" s="18"/>
      <c r="ZI193" s="18"/>
      <c r="ZJ193" s="18"/>
      <c r="ZK193" s="18"/>
      <c r="ZL193" s="18"/>
      <c r="ZM193" s="18"/>
      <c r="ZN193" s="18"/>
      <c r="ZO193" s="18"/>
      <c r="ZP193" s="18"/>
      <c r="ZQ193" s="18"/>
      <c r="ZR193" s="18"/>
      <c r="ZS193" s="18"/>
      <c r="ZT193" s="18"/>
      <c r="ZU193" s="18"/>
      <c r="ZV193" s="18"/>
      <c r="ZW193" s="18"/>
      <c r="ZX193" s="18"/>
      <c r="ZY193" s="18"/>
      <c r="ZZ193" s="18"/>
      <c r="AAA193" s="18"/>
      <c r="AAB193" s="18"/>
      <c r="AAC193" s="18"/>
      <c r="AAD193" s="18"/>
      <c r="AAE193" s="18"/>
      <c r="AAF193" s="18"/>
      <c r="AAG193" s="18"/>
      <c r="AAH193" s="18"/>
      <c r="AAI193" s="18"/>
      <c r="AAJ193" s="18"/>
      <c r="AAK193" s="18"/>
      <c r="AAL193" s="18"/>
      <c r="AAM193" s="18"/>
      <c r="AAN193" s="18"/>
      <c r="AAO193" s="18"/>
      <c r="AAP193" s="18"/>
      <c r="AAQ193" s="18"/>
      <c r="AAR193" s="18"/>
      <c r="AAS193" s="18"/>
      <c r="AAT193" s="18"/>
      <c r="AAU193" s="18"/>
      <c r="AAV193" s="18"/>
      <c r="AAW193" s="18"/>
      <c r="AAX193" s="18"/>
      <c r="AAY193" s="18"/>
      <c r="AAZ193" s="18"/>
      <c r="ABA193" s="18"/>
      <c r="ABB193" s="18"/>
      <c r="ABC193" s="18"/>
      <c r="ABD193" s="18"/>
      <c r="ABE193" s="18"/>
      <c r="ABF193" s="18"/>
      <c r="ABG193" s="18"/>
      <c r="ABH193" s="18"/>
      <c r="ABI193" s="18"/>
      <c r="ABJ193" s="18"/>
      <c r="ABK193" s="18"/>
      <c r="ABL193" s="18"/>
      <c r="ABM193" s="18"/>
      <c r="ABN193" s="18"/>
      <c r="ABO193" s="18"/>
      <c r="ABP193" s="18"/>
      <c r="ABQ193" s="18"/>
      <c r="ABR193" s="18"/>
      <c r="ABS193" s="18"/>
      <c r="ABT193" s="18"/>
      <c r="ABU193" s="18"/>
      <c r="ABV193" s="18"/>
      <c r="ABW193" s="18"/>
      <c r="ABX193" s="18"/>
      <c r="ABY193" s="18"/>
      <c r="ABZ193" s="18"/>
      <c r="ACA193" s="18"/>
      <c r="ACB193" s="18"/>
      <c r="ACC193" s="18"/>
      <c r="ACD193" s="18"/>
      <c r="ACE193" s="18"/>
      <c r="ACF193" s="18"/>
      <c r="ACG193" s="18"/>
      <c r="ACH193" s="18"/>
      <c r="ACI193" s="18"/>
      <c r="ACJ193" s="18"/>
      <c r="ACK193" s="18"/>
      <c r="ACL193" s="18"/>
      <c r="ACM193" s="18"/>
      <c r="ACN193" s="18"/>
      <c r="ACO193" s="18"/>
      <c r="ACP193" s="18"/>
      <c r="ACQ193" s="18"/>
      <c r="ACR193" s="18"/>
      <c r="ACS193" s="18"/>
      <c r="ACT193" s="18"/>
      <c r="ACU193" s="18"/>
      <c r="ACV193" s="18"/>
      <c r="ACW193" s="18"/>
      <c r="ACX193" s="18"/>
      <c r="ACY193" s="18"/>
      <c r="ACZ193" s="18"/>
      <c r="ADA193" s="18"/>
      <c r="ADB193" s="18"/>
      <c r="ADC193" s="18"/>
      <c r="ADD193" s="18"/>
      <c r="ADE193" s="18"/>
      <c r="ADF193" s="18"/>
      <c r="ADG193" s="18"/>
      <c r="ADH193" s="18"/>
      <c r="ADI193" s="18"/>
      <c r="ADJ193" s="18"/>
      <c r="ADK193" s="18"/>
      <c r="ADL193" s="18"/>
      <c r="ADM193" s="18"/>
      <c r="ADN193" s="18"/>
      <c r="ADO193" s="18"/>
      <c r="ADP193" s="18"/>
      <c r="ADQ193" s="18"/>
      <c r="ADR193" s="18"/>
      <c r="ADS193" s="18"/>
      <c r="ADT193" s="18"/>
      <c r="ADU193" s="18"/>
      <c r="ADV193" s="18"/>
      <c r="ADW193" s="18"/>
      <c r="ADX193" s="18"/>
      <c r="ADY193" s="18"/>
      <c r="ADZ193" s="18"/>
      <c r="AEA193" s="18"/>
      <c r="AEB193" s="18"/>
      <c r="AEC193" s="18"/>
      <c r="AED193" s="18"/>
      <c r="AEE193" s="18"/>
      <c r="AEF193" s="18"/>
      <c r="AEG193" s="18"/>
      <c r="AEH193" s="18"/>
      <c r="AEI193" s="18"/>
      <c r="AEJ193" s="18"/>
      <c r="AEK193" s="18"/>
      <c r="AEL193" s="18"/>
      <c r="AEM193" s="18"/>
      <c r="AEN193" s="18"/>
      <c r="AEO193" s="18"/>
      <c r="AEP193" s="18"/>
      <c r="AEQ193" s="18"/>
      <c r="AER193" s="18"/>
      <c r="AES193" s="18"/>
      <c r="AET193" s="18"/>
      <c r="AEU193" s="18"/>
      <c r="AEV193" s="18"/>
      <c r="AEW193" s="18"/>
      <c r="AEX193" s="18"/>
      <c r="AEY193" s="18"/>
      <c r="AEZ193" s="18"/>
      <c r="AFA193" s="18"/>
      <c r="AFB193" s="18"/>
      <c r="AFC193" s="18"/>
      <c r="AFD193" s="18"/>
      <c r="AFE193" s="18"/>
      <c r="AFF193" s="18"/>
      <c r="AFG193" s="18"/>
      <c r="AFH193" s="18"/>
      <c r="AFI193" s="18"/>
      <c r="AFJ193" s="18"/>
      <c r="AFK193" s="18"/>
      <c r="AFL193" s="18"/>
      <c r="AFM193" s="18"/>
      <c r="AFN193" s="18"/>
      <c r="AFO193" s="18"/>
      <c r="AFP193" s="18"/>
      <c r="AFQ193" s="18"/>
      <c r="AFR193" s="18"/>
      <c r="AFS193" s="18"/>
      <c r="AFT193" s="18"/>
      <c r="AFU193" s="18"/>
      <c r="AFV193" s="18"/>
      <c r="AFW193" s="18"/>
      <c r="AFX193" s="18"/>
      <c r="AFY193" s="18"/>
      <c r="AFZ193" s="18"/>
      <c r="AGA193" s="18"/>
      <c r="AGB193" s="18"/>
      <c r="AGC193" s="18"/>
      <c r="AGD193" s="18"/>
      <c r="AGE193" s="18"/>
      <c r="AGF193" s="18"/>
      <c r="AGG193" s="18"/>
      <c r="AGH193" s="18"/>
      <c r="AGI193" s="18"/>
      <c r="AGJ193" s="18"/>
      <c r="AGK193" s="18"/>
      <c r="AGL193" s="18"/>
      <c r="AGM193" s="18"/>
      <c r="AGN193" s="18"/>
      <c r="AGO193" s="18"/>
      <c r="AGP193" s="18"/>
      <c r="AGQ193" s="18"/>
      <c r="AGR193" s="18"/>
      <c r="AGS193" s="18"/>
      <c r="AGT193" s="18"/>
      <c r="AGU193" s="18"/>
      <c r="AGV193" s="18"/>
      <c r="AGW193" s="18"/>
      <c r="AGX193" s="18"/>
      <c r="AGY193" s="18"/>
      <c r="AGZ193" s="18"/>
      <c r="AHA193" s="18"/>
      <c r="AHB193" s="18"/>
      <c r="AHC193" s="18"/>
      <c r="AHD193" s="18"/>
      <c r="AHE193" s="18"/>
      <c r="AHF193" s="18"/>
      <c r="AHG193" s="18"/>
      <c r="AHH193" s="18"/>
      <c r="AHI193" s="18"/>
      <c r="AHJ193" s="18"/>
      <c r="AHK193" s="18"/>
      <c r="AHL193" s="18"/>
      <c r="AHM193" s="18"/>
      <c r="AHN193" s="18"/>
      <c r="AHO193" s="18"/>
      <c r="AHP193" s="18"/>
      <c r="AHQ193" s="18"/>
      <c r="AHR193" s="18"/>
      <c r="AHS193" s="18"/>
      <c r="AHT193" s="18"/>
      <c r="AHU193" s="18"/>
      <c r="AHV193" s="18"/>
      <c r="AHW193" s="18"/>
      <c r="AHX193" s="18"/>
      <c r="AHY193" s="18"/>
      <c r="AHZ193" s="18"/>
      <c r="AIA193" s="18"/>
      <c r="AIB193" s="18"/>
      <c r="AIC193" s="18"/>
      <c r="AID193" s="18"/>
      <c r="AIE193" s="18"/>
      <c r="AIF193" s="18"/>
      <c r="AIG193" s="18"/>
      <c r="AIH193" s="18"/>
      <c r="AII193" s="18"/>
      <c r="AIJ193" s="18"/>
      <c r="AIK193" s="18"/>
      <c r="AIL193" s="18"/>
      <c r="AIM193" s="18"/>
      <c r="AIN193" s="18"/>
      <c r="AIO193" s="18"/>
      <c r="AIP193" s="18"/>
      <c r="AIQ193" s="18"/>
      <c r="AIR193" s="18"/>
      <c r="AIS193" s="18"/>
      <c r="AIT193" s="18"/>
      <c r="AIU193" s="18"/>
      <c r="AIV193" s="18"/>
      <c r="AIW193" s="18"/>
      <c r="AIX193" s="18"/>
      <c r="AIY193" s="18"/>
      <c r="AIZ193" s="18"/>
      <c r="AJA193" s="18"/>
      <c r="AJB193" s="18"/>
      <c r="AJC193" s="18"/>
      <c r="AJD193" s="18"/>
      <c r="AJE193" s="18"/>
      <c r="AJF193" s="18"/>
      <c r="AJG193" s="18"/>
      <c r="AJH193" s="18"/>
      <c r="AJI193" s="18"/>
      <c r="AJJ193" s="18"/>
      <c r="AJK193" s="18"/>
      <c r="AJL193" s="18"/>
      <c r="AJM193" s="18"/>
      <c r="AJN193" s="18"/>
      <c r="AJO193" s="18"/>
      <c r="AJP193" s="18"/>
      <c r="AJQ193" s="18"/>
      <c r="AJR193" s="18"/>
      <c r="AJS193" s="18"/>
      <c r="AJT193" s="18"/>
      <c r="AJU193" s="18"/>
      <c r="AJV193" s="18"/>
      <c r="AJW193" s="18"/>
      <c r="AJX193" s="18"/>
      <c r="AJY193" s="18"/>
      <c r="AJZ193" s="18"/>
      <c r="AKA193" s="18"/>
      <c r="AKB193" s="18"/>
      <c r="AKC193" s="18"/>
      <c r="AKD193" s="18"/>
      <c r="AKE193" s="18"/>
      <c r="AKF193" s="18"/>
      <c r="AKG193" s="18"/>
      <c r="AKH193" s="18"/>
      <c r="AKI193" s="18"/>
      <c r="AKJ193" s="18"/>
      <c r="AKK193" s="18"/>
      <c r="AKL193" s="18"/>
      <c r="AKM193" s="18"/>
      <c r="AKN193" s="18"/>
      <c r="AKO193" s="18"/>
      <c r="AKP193" s="18"/>
      <c r="AKQ193" s="18"/>
      <c r="AKR193" s="18"/>
      <c r="AKS193" s="18"/>
      <c r="AKT193" s="18"/>
      <c r="AKU193" s="18"/>
      <c r="AKV193" s="18"/>
      <c r="AKW193" s="18"/>
      <c r="AKX193" s="18"/>
      <c r="AKY193" s="18"/>
      <c r="AKZ193" s="18"/>
      <c r="ALA193" s="18"/>
      <c r="ALB193" s="18"/>
      <c r="ALC193" s="18"/>
      <c r="ALD193" s="18"/>
      <c r="ALE193" s="18"/>
      <c r="ALF193" s="18"/>
      <c r="ALG193" s="18"/>
      <c r="ALH193" s="18"/>
      <c r="ALI193" s="18"/>
      <c r="ALJ193" s="18"/>
      <c r="ALK193" s="18"/>
      <c r="ALL193" s="18"/>
      <c r="ALM193" s="18"/>
      <c r="ALN193" s="18"/>
      <c r="ALO193" s="18"/>
      <c r="ALP193" s="18"/>
      <c r="ALQ193" s="18"/>
      <c r="ALR193" s="18"/>
      <c r="ALS193" s="18"/>
      <c r="ALT193" s="18"/>
      <c r="ALU193" s="18"/>
      <c r="ALV193" s="18"/>
      <c r="ALW193" s="18"/>
      <c r="ALX193" s="18"/>
      <c r="ALY193" s="18"/>
      <c r="ALZ193" s="18"/>
      <c r="AMA193" s="18"/>
      <c r="AMB193" s="18"/>
      <c r="AMC193" s="18"/>
      <c r="AMD193" s="18"/>
      <c r="AME193" s="18"/>
      <c r="AMF193" s="18"/>
      <c r="AMG193" s="18"/>
      <c r="AMH193" s="18"/>
      <c r="AMI193" s="18"/>
      <c r="AMJ193" s="18"/>
      <c r="AMK193" s="18"/>
      <c r="AML193" s="18"/>
      <c r="AMM193" s="18"/>
      <c r="AMN193" s="18"/>
      <c r="AMO193" s="18"/>
      <c r="AMP193" s="18"/>
      <c r="AMQ193" s="18"/>
      <c r="AMR193" s="18"/>
      <c r="AMS193" s="18"/>
      <c r="AMT193" s="18"/>
      <c r="AMU193" s="18"/>
      <c r="AMV193" s="18"/>
      <c r="AMW193" s="18"/>
      <c r="AMX193" s="18"/>
      <c r="AMY193" s="18"/>
      <c r="AMZ193" s="18"/>
      <c r="ANA193" s="18"/>
      <c r="ANB193" s="18"/>
    </row>
    <row r="194" spans="3:1042" s="6" customFormat="1" ht="15" customHeight="1" x14ac:dyDescent="0.25">
      <c r="C194" s="6" t="str">
        <f t="shared" si="37"/>
        <v>GE</v>
      </c>
      <c r="D194" s="6" t="str">
        <f t="shared" si="38"/>
        <v>GEH50DFEJSR  (50 gal)</v>
      </c>
      <c r="E194" s="6">
        <f t="shared" si="39"/>
        <v>1500519</v>
      </c>
      <c r="F194" s="55">
        <f t="shared" si="40"/>
        <v>50</v>
      </c>
      <c r="G194" s="6" t="str">
        <f t="shared" si="41"/>
        <v>GE2014</v>
      </c>
      <c r="H194" s="116">
        <f t="shared" si="42"/>
        <v>0</v>
      </c>
      <c r="I194" s="154" t="str">
        <f t="shared" si="43"/>
        <v>GEH50DFEJSR</v>
      </c>
      <c r="J194" s="91" t="s">
        <v>188</v>
      </c>
      <c r="K194" s="32">
        <v>3</v>
      </c>
      <c r="L194" s="75">
        <f t="shared" si="128"/>
        <v>15</v>
      </c>
      <c r="M194" s="12" t="s">
        <v>94</v>
      </c>
      <c r="N194" s="62">
        <f t="shared" si="129"/>
        <v>5</v>
      </c>
      <c r="O194" s="169">
        <f t="shared" si="83"/>
        <v>1500519</v>
      </c>
      <c r="P194" s="59" t="str">
        <f t="shared" si="103"/>
        <v>GEH50DFEJSR  (50 gal)</v>
      </c>
      <c r="Q194" s="153">
        <f t="shared" si="84"/>
        <v>1</v>
      </c>
      <c r="R194" s="13" t="s">
        <v>120</v>
      </c>
      <c r="S194" s="14">
        <v>50</v>
      </c>
      <c r="T194" s="30" t="s">
        <v>224</v>
      </c>
      <c r="U194" s="80" t="s">
        <v>170</v>
      </c>
      <c r="V194" s="85" t="str">
        <f t="shared" si="85"/>
        <v>GE2014</v>
      </c>
      <c r="W194" s="115">
        <v>0</v>
      </c>
      <c r="X194" s="46" t="str">
        <f>[1]ESTAR_to_AWHS!I23</f>
        <v>2-3</v>
      </c>
      <c r="Y194" s="47">
        <f>[1]ESTAR_to_AWHS!J23</f>
        <v>42621</v>
      </c>
      <c r="Z194" s="44" t="s">
        <v>84</v>
      </c>
      <c r="AA194" s="126" t="str">
        <f t="shared" si="104"/>
        <v>2,     1500519,   "GEH50DFEJSR  (50 gal)"</v>
      </c>
      <c r="AB194" s="128" t="str">
        <f t="shared" si="99"/>
        <v>GE</v>
      </c>
      <c r="AC194" s="129" t="s">
        <v>120</v>
      </c>
      <c r="AD194" s="173">
        <f t="shared" si="87"/>
        <v>1</v>
      </c>
      <c r="AE194" s="126" t="str">
        <f t="shared" si="105"/>
        <v xml:space="preserve">          case  GEH50DFEJSR  (50 gal)   :   "GEH50DFEJSR"</v>
      </c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  <c r="UH194"/>
      <c r="UI194"/>
      <c r="UJ194"/>
      <c r="UK194"/>
      <c r="UL194"/>
      <c r="UM194"/>
      <c r="UN194"/>
      <c r="UO194"/>
      <c r="UP194"/>
      <c r="UQ194"/>
      <c r="UR194"/>
      <c r="US194"/>
      <c r="UT194"/>
      <c r="UU194"/>
      <c r="UV194"/>
      <c r="UW194"/>
      <c r="UX194"/>
      <c r="UY194"/>
      <c r="UZ194"/>
      <c r="VA194"/>
      <c r="VB194"/>
      <c r="VC194"/>
      <c r="VD194"/>
      <c r="VE194"/>
      <c r="VF194"/>
      <c r="VG194"/>
      <c r="VH194"/>
      <c r="VI194"/>
      <c r="VJ194"/>
      <c r="VK194"/>
      <c r="VL194"/>
      <c r="VM194"/>
      <c r="VN194"/>
      <c r="VO194"/>
      <c r="VP194"/>
      <c r="VQ194"/>
      <c r="VR194"/>
      <c r="VS194"/>
      <c r="VT194"/>
      <c r="VU194"/>
      <c r="VV194"/>
      <c r="VW194"/>
      <c r="VX194"/>
      <c r="VY194"/>
      <c r="VZ194"/>
      <c r="WA194"/>
      <c r="WB194"/>
      <c r="WC194"/>
      <c r="WD194"/>
      <c r="WE194"/>
      <c r="WF194"/>
      <c r="WG194"/>
      <c r="WH194"/>
      <c r="WI194"/>
      <c r="WJ194"/>
      <c r="WK194"/>
      <c r="WL194"/>
      <c r="WM194"/>
      <c r="WN194"/>
      <c r="WO194"/>
      <c r="WP194"/>
      <c r="WQ194"/>
      <c r="WR194"/>
      <c r="WS194"/>
      <c r="WT194"/>
      <c r="WU194"/>
      <c r="WV194"/>
      <c r="WW194"/>
      <c r="WX194"/>
      <c r="WY194"/>
      <c r="WZ194"/>
      <c r="XA194"/>
      <c r="XB194"/>
      <c r="XC194"/>
      <c r="XD194"/>
      <c r="XE194"/>
      <c r="XF194"/>
      <c r="XG194"/>
      <c r="XH194"/>
      <c r="XI194"/>
      <c r="XJ194"/>
      <c r="XK194"/>
      <c r="XL194"/>
      <c r="XM194"/>
      <c r="XN194"/>
      <c r="XO194"/>
      <c r="XP194"/>
      <c r="XQ194"/>
      <c r="XR194"/>
      <c r="XS194"/>
      <c r="XT194"/>
      <c r="XU194"/>
      <c r="XV194"/>
      <c r="XW194"/>
      <c r="XX194"/>
      <c r="XY194"/>
      <c r="XZ194"/>
      <c r="YA194"/>
      <c r="YB194"/>
      <c r="YC194"/>
      <c r="YD194"/>
      <c r="YE194"/>
      <c r="YF194"/>
      <c r="YG194"/>
      <c r="YH194"/>
      <c r="YI194"/>
      <c r="YJ194"/>
      <c r="YK194"/>
      <c r="YL194"/>
      <c r="YM194"/>
      <c r="YN194"/>
      <c r="YO194"/>
      <c r="YP194"/>
      <c r="YQ194"/>
      <c r="YR194"/>
      <c r="YS194"/>
      <c r="YT194"/>
      <c r="YU194"/>
      <c r="YV194"/>
      <c r="YW194"/>
      <c r="YX194"/>
      <c r="YY194"/>
      <c r="YZ194"/>
      <c r="ZA194"/>
      <c r="ZB194"/>
      <c r="ZC194"/>
      <c r="ZD194"/>
      <c r="ZE194"/>
      <c r="ZF194"/>
      <c r="ZG194"/>
      <c r="ZH194"/>
      <c r="ZI194"/>
      <c r="ZJ194"/>
      <c r="ZK194"/>
      <c r="ZL194"/>
      <c r="ZM194"/>
      <c r="ZN194"/>
      <c r="ZO194"/>
      <c r="ZP194"/>
      <c r="ZQ194"/>
      <c r="ZR194"/>
      <c r="ZS194"/>
      <c r="ZT194"/>
      <c r="ZU194"/>
      <c r="ZV194"/>
      <c r="ZW194"/>
      <c r="ZX194"/>
      <c r="ZY194"/>
      <c r="ZZ194"/>
      <c r="AAA194"/>
      <c r="AAB194"/>
      <c r="AAC194"/>
      <c r="AAD194"/>
      <c r="AAE194"/>
      <c r="AAF194"/>
      <c r="AAG194"/>
      <c r="AAH194"/>
      <c r="AAI194"/>
      <c r="AAJ194"/>
      <c r="AAK194"/>
      <c r="AAL194"/>
      <c r="AAM194"/>
      <c r="AAN194"/>
      <c r="AAO194"/>
      <c r="AAP194"/>
      <c r="AAQ194"/>
      <c r="AAR194"/>
      <c r="AAS194"/>
      <c r="AAT194"/>
      <c r="AAU194"/>
      <c r="AAV194"/>
      <c r="AAW194"/>
      <c r="AAX194"/>
      <c r="AAY194"/>
      <c r="AAZ194"/>
      <c r="ABA194"/>
      <c r="ABB194"/>
      <c r="ABC194"/>
      <c r="ABD194"/>
      <c r="ABE194"/>
      <c r="ABF194"/>
      <c r="ABG194"/>
      <c r="ABH194"/>
      <c r="ABI194"/>
      <c r="ABJ194"/>
      <c r="ABK194"/>
      <c r="ABL194"/>
      <c r="ABM194"/>
      <c r="ABN194"/>
      <c r="ABO194"/>
      <c r="ABP194"/>
      <c r="ABQ194"/>
      <c r="ABR194"/>
      <c r="ABS194"/>
      <c r="ABT194"/>
      <c r="ABU194"/>
      <c r="ABV194"/>
      <c r="ABW194"/>
      <c r="ABX194"/>
      <c r="ABY194"/>
      <c r="ABZ194"/>
      <c r="ACA194"/>
      <c r="ACB194"/>
      <c r="ACC194"/>
      <c r="ACD194"/>
      <c r="ACE194"/>
      <c r="ACF194"/>
      <c r="ACG194"/>
      <c r="ACH194"/>
      <c r="ACI194"/>
      <c r="ACJ194"/>
      <c r="ACK194"/>
      <c r="ACL194"/>
      <c r="ACM194"/>
      <c r="ACN194"/>
      <c r="ACO194"/>
      <c r="ACP194"/>
      <c r="ACQ194"/>
      <c r="ACR194"/>
      <c r="ACS194"/>
      <c r="ACT194"/>
      <c r="ACU194"/>
      <c r="ACV194"/>
      <c r="ACW194"/>
      <c r="ACX194"/>
      <c r="ACY194"/>
      <c r="ACZ194"/>
      <c r="ADA194"/>
      <c r="ADB194"/>
      <c r="ADC194"/>
      <c r="ADD194"/>
      <c r="ADE194"/>
      <c r="ADF194"/>
      <c r="ADG194"/>
      <c r="ADH194"/>
      <c r="ADI194"/>
      <c r="ADJ194"/>
      <c r="ADK194"/>
      <c r="ADL194"/>
      <c r="ADM194"/>
      <c r="ADN194"/>
      <c r="ADO194"/>
      <c r="ADP194"/>
      <c r="ADQ194"/>
      <c r="ADR194"/>
      <c r="ADS194"/>
      <c r="ADT194"/>
      <c r="ADU194"/>
      <c r="ADV194"/>
      <c r="ADW194"/>
      <c r="ADX194"/>
      <c r="ADY194"/>
      <c r="ADZ194"/>
      <c r="AEA194"/>
      <c r="AEB194"/>
      <c r="AEC194"/>
      <c r="AED194"/>
      <c r="AEE194"/>
      <c r="AEF194"/>
      <c r="AEG194"/>
      <c r="AEH194"/>
      <c r="AEI194"/>
      <c r="AEJ194"/>
      <c r="AEK194"/>
      <c r="AEL194"/>
      <c r="AEM194"/>
      <c r="AEN194"/>
      <c r="AEO194"/>
      <c r="AEP194"/>
      <c r="AEQ194"/>
      <c r="AER194"/>
      <c r="AES194"/>
      <c r="AET194"/>
      <c r="AEU194"/>
      <c r="AEV194"/>
      <c r="AEW194"/>
      <c r="AEX194"/>
      <c r="AEY194"/>
      <c r="AEZ194"/>
      <c r="AFA194"/>
      <c r="AFB194"/>
      <c r="AFC194"/>
      <c r="AFD194"/>
      <c r="AFE194"/>
      <c r="AFF194"/>
      <c r="AFG194"/>
      <c r="AFH194"/>
      <c r="AFI194"/>
      <c r="AFJ194"/>
      <c r="AFK194"/>
      <c r="AFL194"/>
      <c r="AFM194"/>
      <c r="AFN194"/>
      <c r="AFO194"/>
      <c r="AFP194"/>
      <c r="AFQ194"/>
      <c r="AFR194"/>
      <c r="AFS194"/>
      <c r="AFT194"/>
      <c r="AFU194"/>
      <c r="AFV194"/>
      <c r="AFW194"/>
      <c r="AFX194"/>
      <c r="AFY194"/>
      <c r="AFZ194"/>
      <c r="AGA194"/>
      <c r="AGB194"/>
      <c r="AGC194"/>
      <c r="AGD194"/>
      <c r="AGE194"/>
      <c r="AGF194"/>
      <c r="AGG194"/>
      <c r="AGH194"/>
      <c r="AGI194"/>
      <c r="AGJ194"/>
      <c r="AGK194"/>
      <c r="AGL194"/>
      <c r="AGM194"/>
      <c r="AGN194"/>
      <c r="AGO194"/>
      <c r="AGP194"/>
      <c r="AGQ194"/>
      <c r="AGR194"/>
      <c r="AGS194"/>
      <c r="AGT194"/>
      <c r="AGU194"/>
      <c r="AGV194"/>
      <c r="AGW194"/>
      <c r="AGX194"/>
      <c r="AGY194"/>
      <c r="AGZ194"/>
      <c r="AHA194"/>
      <c r="AHB194"/>
      <c r="AHC194"/>
      <c r="AHD194"/>
      <c r="AHE194"/>
      <c r="AHF194"/>
      <c r="AHG194"/>
      <c r="AHH194"/>
      <c r="AHI194"/>
      <c r="AHJ194"/>
      <c r="AHK194"/>
      <c r="AHL194"/>
      <c r="AHM194"/>
      <c r="AHN194"/>
      <c r="AHO194"/>
      <c r="AHP194"/>
      <c r="AHQ194"/>
      <c r="AHR194"/>
      <c r="AHS194"/>
      <c r="AHT194"/>
      <c r="AHU194"/>
      <c r="AHV194"/>
      <c r="AHW194"/>
      <c r="AHX194"/>
      <c r="AHY194"/>
      <c r="AHZ194"/>
      <c r="AIA194"/>
      <c r="AIB194"/>
      <c r="AIC194"/>
      <c r="AID194"/>
      <c r="AIE194"/>
      <c r="AIF194"/>
      <c r="AIG194"/>
      <c r="AIH194"/>
      <c r="AII194"/>
      <c r="AIJ194"/>
      <c r="AIK194"/>
      <c r="AIL194"/>
      <c r="AIM194"/>
      <c r="AIN194"/>
      <c r="AIO194"/>
      <c r="AIP194"/>
      <c r="AIQ194"/>
      <c r="AIR194"/>
      <c r="AIS194"/>
      <c r="AIT194"/>
      <c r="AIU194"/>
      <c r="AIV194"/>
      <c r="AIW194"/>
      <c r="AIX194"/>
      <c r="AIY194"/>
      <c r="AIZ194"/>
      <c r="AJA194"/>
      <c r="AJB194"/>
      <c r="AJC194"/>
      <c r="AJD194"/>
      <c r="AJE194"/>
      <c r="AJF194"/>
      <c r="AJG194"/>
      <c r="AJH194"/>
      <c r="AJI194"/>
      <c r="AJJ194"/>
      <c r="AJK194"/>
      <c r="AJL194"/>
      <c r="AJM194"/>
      <c r="AJN194"/>
      <c r="AJO194"/>
      <c r="AJP194"/>
      <c r="AJQ194"/>
      <c r="AJR194"/>
      <c r="AJS194"/>
      <c r="AJT194"/>
      <c r="AJU194"/>
      <c r="AJV194"/>
      <c r="AJW194"/>
      <c r="AJX194"/>
      <c r="AJY194"/>
      <c r="AJZ194"/>
      <c r="AKA194"/>
      <c r="AKB194"/>
      <c r="AKC194"/>
      <c r="AKD194"/>
      <c r="AKE194"/>
      <c r="AKF194"/>
      <c r="AKG194"/>
      <c r="AKH194"/>
      <c r="AKI194"/>
      <c r="AKJ194"/>
      <c r="AKK194"/>
      <c r="AKL194"/>
      <c r="AKM194"/>
      <c r="AKN194"/>
      <c r="AKO194"/>
      <c r="AKP194"/>
      <c r="AKQ194"/>
      <c r="AKR194"/>
      <c r="AKS194"/>
      <c r="AKT194"/>
      <c r="AKU194"/>
      <c r="AKV194"/>
      <c r="AKW194"/>
      <c r="AKX194"/>
      <c r="AKY194"/>
      <c r="AKZ194"/>
      <c r="ALA194"/>
      <c r="ALB194"/>
      <c r="ALC194"/>
      <c r="ALD194"/>
      <c r="ALE194"/>
      <c r="ALF194"/>
      <c r="ALG194"/>
      <c r="ALH194"/>
      <c r="ALI194"/>
      <c r="ALJ194"/>
      <c r="ALK194"/>
      <c r="ALL194"/>
      <c r="ALM194"/>
      <c r="ALN194"/>
      <c r="ALO194"/>
      <c r="ALP194"/>
      <c r="ALQ194"/>
      <c r="ALR194"/>
      <c r="ALS194"/>
      <c r="ALT194"/>
      <c r="ALU194"/>
      <c r="ALV194"/>
      <c r="ALW194"/>
      <c r="ALX194"/>
      <c r="ALY194"/>
      <c r="ALZ194"/>
      <c r="AMA194"/>
      <c r="AMB194"/>
      <c r="AMC194"/>
      <c r="AMD194"/>
      <c r="AME194"/>
      <c r="AMF194"/>
      <c r="AMG194"/>
      <c r="AMH194"/>
      <c r="AMI194"/>
      <c r="AMJ194"/>
      <c r="AMK194"/>
      <c r="AML194"/>
      <c r="AMM194"/>
      <c r="AMN194"/>
      <c r="AMO194"/>
      <c r="AMP194"/>
      <c r="AMQ194"/>
      <c r="AMR194"/>
      <c r="AMS194"/>
      <c r="AMT194"/>
      <c r="AMU194"/>
      <c r="AMV194"/>
      <c r="AMW194"/>
      <c r="AMX194"/>
      <c r="AMY194"/>
    </row>
    <row r="195" spans="3:1042" s="6" customFormat="1" ht="15" customHeight="1" x14ac:dyDescent="0.25">
      <c r="C195" s="6" t="str">
        <f t="shared" si="37"/>
        <v>GE</v>
      </c>
      <c r="D195" s="6" t="str">
        <f t="shared" si="38"/>
        <v>GEH50DHEKSC  (50 gal)</v>
      </c>
      <c r="E195" s="6">
        <f t="shared" si="39"/>
        <v>1500619</v>
      </c>
      <c r="F195" s="55">
        <f t="shared" si="40"/>
        <v>50</v>
      </c>
      <c r="G195" s="6" t="str">
        <f t="shared" si="41"/>
        <v>GE2014</v>
      </c>
      <c r="H195" s="116">
        <f t="shared" si="42"/>
        <v>0</v>
      </c>
      <c r="I195" s="154" t="str">
        <f t="shared" si="43"/>
        <v>GEH50DHEKSC</v>
      </c>
      <c r="J195" s="91" t="s">
        <v>188</v>
      </c>
      <c r="K195" s="32">
        <v>3</v>
      </c>
      <c r="L195" s="75">
        <f t="shared" si="128"/>
        <v>15</v>
      </c>
      <c r="M195" s="12" t="s">
        <v>94</v>
      </c>
      <c r="N195" s="62">
        <f t="shared" si="129"/>
        <v>6</v>
      </c>
      <c r="O195" s="169">
        <f t="shared" si="83"/>
        <v>1500619</v>
      </c>
      <c r="P195" s="59" t="str">
        <f t="shared" si="103"/>
        <v>GEH50DHEKSC  (50 gal)</v>
      </c>
      <c r="Q195" s="153">
        <f t="shared" si="84"/>
        <v>1</v>
      </c>
      <c r="R195" s="13" t="s">
        <v>121</v>
      </c>
      <c r="S195" s="14">
        <v>50</v>
      </c>
      <c r="T195" s="30" t="s">
        <v>224</v>
      </c>
      <c r="U195" s="80" t="s">
        <v>170</v>
      </c>
      <c r="V195" s="85" t="str">
        <f t="shared" si="85"/>
        <v>GE2014</v>
      </c>
      <c r="W195" s="115">
        <v>0</v>
      </c>
      <c r="X195" s="46" t="str">
        <f>[1]ESTAR_to_AWHS!I24</f>
        <v>2-3</v>
      </c>
      <c r="Y195" s="47">
        <f>[1]ESTAR_to_AWHS!J24</f>
        <v>42621</v>
      </c>
      <c r="Z195" s="44" t="s">
        <v>84</v>
      </c>
      <c r="AA195" s="126" t="str">
        <f t="shared" si="104"/>
        <v>2,     1500619,   "GEH50DHEKSC  (50 gal)"</v>
      </c>
      <c r="AB195" s="128" t="str">
        <f t="shared" si="99"/>
        <v>GE</v>
      </c>
      <c r="AC195" s="129" t="s">
        <v>121</v>
      </c>
      <c r="AD195" s="173">
        <f t="shared" si="87"/>
        <v>1</v>
      </c>
      <c r="AE195" s="126" t="str">
        <f t="shared" si="105"/>
        <v xml:space="preserve">          case  GEH50DHEKSC  (50 gal)   :   "GEH50DHEKSC"</v>
      </c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  <c r="UH195"/>
      <c r="UI195"/>
      <c r="UJ195"/>
      <c r="UK195"/>
      <c r="UL195"/>
      <c r="UM195"/>
      <c r="UN195"/>
      <c r="UO195"/>
      <c r="UP195"/>
      <c r="UQ195"/>
      <c r="UR195"/>
      <c r="US195"/>
      <c r="UT195"/>
      <c r="UU195"/>
      <c r="UV195"/>
      <c r="UW195"/>
      <c r="UX195"/>
      <c r="UY195"/>
      <c r="UZ195"/>
      <c r="VA195"/>
      <c r="VB195"/>
      <c r="VC195"/>
      <c r="VD195"/>
      <c r="VE195"/>
      <c r="VF195"/>
      <c r="VG195"/>
      <c r="VH195"/>
      <c r="VI195"/>
      <c r="VJ195"/>
      <c r="VK195"/>
      <c r="VL195"/>
      <c r="VM195"/>
      <c r="VN195"/>
      <c r="VO195"/>
      <c r="VP195"/>
      <c r="VQ195"/>
      <c r="VR195"/>
      <c r="VS195"/>
      <c r="VT195"/>
      <c r="VU195"/>
      <c r="VV195"/>
      <c r="VW195"/>
      <c r="VX195"/>
      <c r="VY195"/>
      <c r="VZ195"/>
      <c r="WA195"/>
      <c r="WB195"/>
      <c r="WC195"/>
      <c r="WD195"/>
      <c r="WE195"/>
      <c r="WF195"/>
      <c r="WG195"/>
      <c r="WH195"/>
      <c r="WI195"/>
      <c r="WJ195"/>
      <c r="WK195"/>
      <c r="WL195"/>
      <c r="WM195"/>
      <c r="WN195"/>
      <c r="WO195"/>
      <c r="WP195"/>
      <c r="WQ195"/>
      <c r="WR195"/>
      <c r="WS195"/>
      <c r="WT195"/>
      <c r="WU195"/>
      <c r="WV195"/>
      <c r="WW195"/>
      <c r="WX195"/>
      <c r="WY195"/>
      <c r="WZ195"/>
      <c r="XA195"/>
      <c r="XB195"/>
      <c r="XC195"/>
      <c r="XD195"/>
      <c r="XE195"/>
      <c r="XF195"/>
      <c r="XG195"/>
      <c r="XH195"/>
      <c r="XI195"/>
      <c r="XJ195"/>
      <c r="XK195"/>
      <c r="XL195"/>
      <c r="XM195"/>
      <c r="XN195"/>
      <c r="XO195"/>
      <c r="XP195"/>
      <c r="XQ195"/>
      <c r="XR195"/>
      <c r="XS195"/>
      <c r="XT195"/>
      <c r="XU195"/>
      <c r="XV195"/>
      <c r="XW195"/>
      <c r="XX195"/>
      <c r="XY195"/>
      <c r="XZ195"/>
      <c r="YA195"/>
      <c r="YB195"/>
      <c r="YC195"/>
      <c r="YD195"/>
      <c r="YE195"/>
      <c r="YF195"/>
      <c r="YG195"/>
      <c r="YH195"/>
      <c r="YI195"/>
      <c r="YJ195"/>
      <c r="YK195"/>
      <c r="YL195"/>
      <c r="YM195"/>
      <c r="YN195"/>
      <c r="YO195"/>
      <c r="YP195"/>
      <c r="YQ195"/>
      <c r="YR195"/>
      <c r="YS195"/>
      <c r="YT195"/>
      <c r="YU195"/>
      <c r="YV195"/>
      <c r="YW195"/>
      <c r="YX195"/>
      <c r="YY195"/>
      <c r="YZ195"/>
      <c r="ZA195"/>
      <c r="ZB195"/>
      <c r="ZC195"/>
      <c r="ZD195"/>
      <c r="ZE195"/>
      <c r="ZF195"/>
      <c r="ZG195"/>
      <c r="ZH195"/>
      <c r="ZI195"/>
      <c r="ZJ195"/>
      <c r="ZK195"/>
      <c r="ZL195"/>
      <c r="ZM195"/>
      <c r="ZN195"/>
      <c r="ZO195"/>
      <c r="ZP195"/>
      <c r="ZQ195"/>
      <c r="ZR195"/>
      <c r="ZS195"/>
      <c r="ZT195"/>
      <c r="ZU195"/>
      <c r="ZV195"/>
      <c r="ZW195"/>
      <c r="ZX195"/>
      <c r="ZY195"/>
      <c r="ZZ195"/>
      <c r="AAA195"/>
      <c r="AAB195"/>
      <c r="AAC195"/>
      <c r="AAD195"/>
      <c r="AAE195"/>
      <c r="AAF195"/>
      <c r="AAG195"/>
      <c r="AAH195"/>
      <c r="AAI195"/>
      <c r="AAJ195"/>
      <c r="AAK195"/>
      <c r="AAL195"/>
      <c r="AAM195"/>
      <c r="AAN195"/>
      <c r="AAO195"/>
      <c r="AAP195"/>
      <c r="AAQ195"/>
      <c r="AAR195"/>
      <c r="AAS195"/>
      <c r="AAT195"/>
      <c r="AAU195"/>
      <c r="AAV195"/>
      <c r="AAW195"/>
      <c r="AAX195"/>
      <c r="AAY195"/>
      <c r="AAZ195"/>
      <c r="ABA195"/>
      <c r="ABB195"/>
      <c r="ABC195"/>
      <c r="ABD195"/>
      <c r="ABE195"/>
      <c r="ABF195"/>
      <c r="ABG195"/>
      <c r="ABH195"/>
      <c r="ABI195"/>
      <c r="ABJ195"/>
      <c r="ABK195"/>
      <c r="ABL195"/>
      <c r="ABM195"/>
      <c r="ABN195"/>
      <c r="ABO195"/>
      <c r="ABP195"/>
      <c r="ABQ195"/>
      <c r="ABR195"/>
      <c r="ABS195"/>
      <c r="ABT195"/>
      <c r="ABU195"/>
      <c r="ABV195"/>
      <c r="ABW195"/>
      <c r="ABX195"/>
      <c r="ABY195"/>
      <c r="ABZ195"/>
      <c r="ACA195"/>
      <c r="ACB195"/>
      <c r="ACC195"/>
      <c r="ACD195"/>
      <c r="ACE195"/>
      <c r="ACF195"/>
      <c r="ACG195"/>
      <c r="ACH195"/>
      <c r="ACI195"/>
      <c r="ACJ195"/>
      <c r="ACK195"/>
      <c r="ACL195"/>
      <c r="ACM195"/>
      <c r="ACN195"/>
      <c r="ACO195"/>
      <c r="ACP195"/>
      <c r="ACQ195"/>
      <c r="ACR195"/>
      <c r="ACS195"/>
      <c r="ACT195"/>
      <c r="ACU195"/>
      <c r="ACV195"/>
      <c r="ACW195"/>
      <c r="ACX195"/>
      <c r="ACY195"/>
      <c r="ACZ195"/>
      <c r="ADA195"/>
      <c r="ADB195"/>
      <c r="ADC195"/>
      <c r="ADD195"/>
      <c r="ADE195"/>
      <c r="ADF195"/>
      <c r="ADG195"/>
      <c r="ADH195"/>
      <c r="ADI195"/>
      <c r="ADJ195"/>
      <c r="ADK195"/>
      <c r="ADL195"/>
      <c r="ADM195"/>
      <c r="ADN195"/>
      <c r="ADO195"/>
      <c r="ADP195"/>
      <c r="ADQ195"/>
      <c r="ADR195"/>
      <c r="ADS195"/>
      <c r="ADT195"/>
      <c r="ADU195"/>
      <c r="ADV195"/>
      <c r="ADW195"/>
      <c r="ADX195"/>
      <c r="ADY195"/>
      <c r="ADZ195"/>
      <c r="AEA195"/>
      <c r="AEB195"/>
      <c r="AEC195"/>
      <c r="AED195"/>
      <c r="AEE195"/>
      <c r="AEF195"/>
      <c r="AEG195"/>
      <c r="AEH195"/>
      <c r="AEI195"/>
      <c r="AEJ195"/>
      <c r="AEK195"/>
      <c r="AEL195"/>
      <c r="AEM195"/>
      <c r="AEN195"/>
      <c r="AEO195"/>
      <c r="AEP195"/>
      <c r="AEQ195"/>
      <c r="AER195"/>
      <c r="AES195"/>
      <c r="AET195"/>
      <c r="AEU195"/>
      <c r="AEV195"/>
      <c r="AEW195"/>
      <c r="AEX195"/>
      <c r="AEY195"/>
      <c r="AEZ195"/>
      <c r="AFA195"/>
      <c r="AFB195"/>
      <c r="AFC195"/>
      <c r="AFD195"/>
      <c r="AFE195"/>
      <c r="AFF195"/>
      <c r="AFG195"/>
      <c r="AFH195"/>
      <c r="AFI195"/>
      <c r="AFJ195"/>
      <c r="AFK195"/>
      <c r="AFL195"/>
      <c r="AFM195"/>
      <c r="AFN195"/>
      <c r="AFO195"/>
      <c r="AFP195"/>
      <c r="AFQ195"/>
      <c r="AFR195"/>
      <c r="AFS195"/>
      <c r="AFT195"/>
      <c r="AFU195"/>
      <c r="AFV195"/>
      <c r="AFW195"/>
      <c r="AFX195"/>
      <c r="AFY195"/>
      <c r="AFZ195"/>
      <c r="AGA195"/>
      <c r="AGB195"/>
      <c r="AGC195"/>
      <c r="AGD195"/>
      <c r="AGE195"/>
      <c r="AGF195"/>
      <c r="AGG195"/>
      <c r="AGH195"/>
      <c r="AGI195"/>
      <c r="AGJ195"/>
      <c r="AGK195"/>
      <c r="AGL195"/>
      <c r="AGM195"/>
      <c r="AGN195"/>
      <c r="AGO195"/>
      <c r="AGP195"/>
      <c r="AGQ195"/>
      <c r="AGR195"/>
      <c r="AGS195"/>
      <c r="AGT195"/>
      <c r="AGU195"/>
      <c r="AGV195"/>
      <c r="AGW195"/>
      <c r="AGX195"/>
      <c r="AGY195"/>
      <c r="AGZ195"/>
      <c r="AHA195"/>
      <c r="AHB195"/>
      <c r="AHC195"/>
      <c r="AHD195"/>
      <c r="AHE195"/>
      <c r="AHF195"/>
      <c r="AHG195"/>
      <c r="AHH195"/>
      <c r="AHI195"/>
      <c r="AHJ195"/>
      <c r="AHK195"/>
      <c r="AHL195"/>
      <c r="AHM195"/>
      <c r="AHN195"/>
      <c r="AHO195"/>
      <c r="AHP195"/>
      <c r="AHQ195"/>
      <c r="AHR195"/>
      <c r="AHS195"/>
      <c r="AHT195"/>
      <c r="AHU195"/>
      <c r="AHV195"/>
      <c r="AHW195"/>
      <c r="AHX195"/>
      <c r="AHY195"/>
      <c r="AHZ195"/>
      <c r="AIA195"/>
      <c r="AIB195"/>
      <c r="AIC195"/>
      <c r="AID195"/>
      <c r="AIE195"/>
      <c r="AIF195"/>
      <c r="AIG195"/>
      <c r="AIH195"/>
      <c r="AII195"/>
      <c r="AIJ195"/>
      <c r="AIK195"/>
      <c r="AIL195"/>
      <c r="AIM195"/>
      <c r="AIN195"/>
      <c r="AIO195"/>
      <c r="AIP195"/>
      <c r="AIQ195"/>
      <c r="AIR195"/>
      <c r="AIS195"/>
      <c r="AIT195"/>
      <c r="AIU195"/>
      <c r="AIV195"/>
      <c r="AIW195"/>
      <c r="AIX195"/>
      <c r="AIY195"/>
      <c r="AIZ195"/>
      <c r="AJA195"/>
      <c r="AJB195"/>
      <c r="AJC195"/>
      <c r="AJD195"/>
      <c r="AJE195"/>
      <c r="AJF195"/>
      <c r="AJG195"/>
      <c r="AJH195"/>
      <c r="AJI195"/>
      <c r="AJJ195"/>
      <c r="AJK195"/>
      <c r="AJL195"/>
      <c r="AJM195"/>
      <c r="AJN195"/>
      <c r="AJO195"/>
      <c r="AJP195"/>
      <c r="AJQ195"/>
      <c r="AJR195"/>
      <c r="AJS195"/>
      <c r="AJT195"/>
      <c r="AJU195"/>
      <c r="AJV195"/>
      <c r="AJW195"/>
      <c r="AJX195"/>
      <c r="AJY195"/>
      <c r="AJZ195"/>
      <c r="AKA195"/>
      <c r="AKB195"/>
      <c r="AKC195"/>
      <c r="AKD195"/>
      <c r="AKE195"/>
      <c r="AKF195"/>
      <c r="AKG195"/>
      <c r="AKH195"/>
      <c r="AKI195"/>
      <c r="AKJ195"/>
      <c r="AKK195"/>
      <c r="AKL195"/>
      <c r="AKM195"/>
      <c r="AKN195"/>
      <c r="AKO195"/>
      <c r="AKP195"/>
      <c r="AKQ195"/>
      <c r="AKR195"/>
      <c r="AKS195"/>
      <c r="AKT195"/>
      <c r="AKU195"/>
      <c r="AKV195"/>
      <c r="AKW195"/>
      <c r="AKX195"/>
      <c r="AKY195"/>
      <c r="AKZ195"/>
      <c r="ALA195"/>
      <c r="ALB195"/>
      <c r="ALC195"/>
      <c r="ALD195"/>
      <c r="ALE195"/>
      <c r="ALF195"/>
      <c r="ALG195"/>
      <c r="ALH195"/>
      <c r="ALI195"/>
      <c r="ALJ195"/>
      <c r="ALK195"/>
      <c r="ALL195"/>
      <c r="ALM195"/>
      <c r="ALN195"/>
      <c r="ALO195"/>
      <c r="ALP195"/>
      <c r="ALQ195"/>
      <c r="ALR195"/>
      <c r="ALS195"/>
      <c r="ALT195"/>
      <c r="ALU195"/>
      <c r="ALV195"/>
      <c r="ALW195"/>
      <c r="ALX195"/>
      <c r="ALY195"/>
      <c r="ALZ195"/>
      <c r="AMA195"/>
      <c r="AMB195"/>
      <c r="AMC195"/>
      <c r="AMD195"/>
      <c r="AME195"/>
      <c r="AMF195"/>
      <c r="AMG195"/>
      <c r="AMH195"/>
      <c r="AMI195"/>
      <c r="AMJ195"/>
      <c r="AMK195"/>
      <c r="AML195"/>
      <c r="AMM195"/>
      <c r="AMN195"/>
      <c r="AMO195"/>
      <c r="AMP195"/>
      <c r="AMQ195"/>
      <c r="AMR195"/>
      <c r="AMS195"/>
      <c r="AMT195"/>
      <c r="AMU195"/>
      <c r="AMV195"/>
      <c r="AMW195"/>
      <c r="AMX195"/>
      <c r="AMY195"/>
    </row>
    <row r="196" spans="3:1042" s="6" customFormat="1" ht="15" customHeight="1" x14ac:dyDescent="0.25">
      <c r="C196" s="6" t="str">
        <f t="shared" si="37"/>
        <v>GE</v>
      </c>
      <c r="D196" s="6" t="str">
        <f t="shared" si="38"/>
        <v>GEH80DEEJSC  (80 gal)</v>
      </c>
      <c r="E196" s="6">
        <f t="shared" si="39"/>
        <v>1500723</v>
      </c>
      <c r="F196" s="55">
        <f t="shared" si="40"/>
        <v>80</v>
      </c>
      <c r="G196" s="6" t="str">
        <f t="shared" si="41"/>
        <v>GE2014_80</v>
      </c>
      <c r="H196" s="116">
        <f t="shared" si="42"/>
        <v>0</v>
      </c>
      <c r="I196" s="154" t="str">
        <f t="shared" si="43"/>
        <v>GEH80DEEJSC</v>
      </c>
      <c r="J196" s="91" t="s">
        <v>188</v>
      </c>
      <c r="K196" s="32">
        <v>3</v>
      </c>
      <c r="L196" s="75">
        <f t="shared" si="128"/>
        <v>15</v>
      </c>
      <c r="M196" s="12" t="s">
        <v>94</v>
      </c>
      <c r="N196" s="62">
        <f t="shared" si="129"/>
        <v>7</v>
      </c>
      <c r="O196" s="169">
        <f t="shared" si="83"/>
        <v>1500723</v>
      </c>
      <c r="P196" s="59" t="str">
        <f t="shared" si="103"/>
        <v>GEH80DEEJSC  (80 gal)</v>
      </c>
      <c r="Q196" s="153">
        <f t="shared" si="84"/>
        <v>1</v>
      </c>
      <c r="R196" s="13" t="s">
        <v>122</v>
      </c>
      <c r="S196" s="14">
        <v>80</v>
      </c>
      <c r="T196" s="30" t="s">
        <v>225</v>
      </c>
      <c r="U196" s="80" t="s">
        <v>226</v>
      </c>
      <c r="V196" s="85" t="str">
        <f t="shared" si="85"/>
        <v>GE2014_80</v>
      </c>
      <c r="W196" s="115">
        <v>0</v>
      </c>
      <c r="X196" s="46" t="str">
        <f>[1]ESTAR_to_AWHS!I25</f>
        <v>4+</v>
      </c>
      <c r="Y196" s="47">
        <f>[1]ESTAR_to_AWHS!J25</f>
        <v>42621</v>
      </c>
      <c r="Z196" s="44" t="s">
        <v>84</v>
      </c>
      <c r="AA196" s="126" t="str">
        <f t="shared" si="104"/>
        <v>2,     1500723,   "GEH80DEEJSC  (80 gal)"</v>
      </c>
      <c r="AB196" s="128" t="str">
        <f t="shared" si="99"/>
        <v>GE</v>
      </c>
      <c r="AC196" s="129" t="s">
        <v>122</v>
      </c>
      <c r="AD196" s="173">
        <f t="shared" si="87"/>
        <v>1</v>
      </c>
      <c r="AE196" s="126" t="str">
        <f t="shared" si="105"/>
        <v xml:space="preserve">          case  GEH80DEEJSC  (80 gal)   :   "GEH80DEEJSC"</v>
      </c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  <c r="UH196"/>
      <c r="UI196"/>
      <c r="UJ196"/>
      <c r="UK196"/>
      <c r="UL196"/>
      <c r="UM196"/>
      <c r="UN196"/>
      <c r="UO196"/>
      <c r="UP196"/>
      <c r="UQ196"/>
      <c r="UR196"/>
      <c r="US196"/>
      <c r="UT196"/>
      <c r="UU196"/>
      <c r="UV196"/>
      <c r="UW196"/>
      <c r="UX196"/>
      <c r="UY196"/>
      <c r="UZ196"/>
      <c r="VA196"/>
      <c r="VB196"/>
      <c r="VC196"/>
      <c r="VD196"/>
      <c r="VE196"/>
      <c r="VF196"/>
      <c r="VG196"/>
      <c r="VH196"/>
      <c r="VI196"/>
      <c r="VJ196"/>
      <c r="VK196"/>
      <c r="VL196"/>
      <c r="VM196"/>
      <c r="VN196"/>
      <c r="VO196"/>
      <c r="VP196"/>
      <c r="VQ196"/>
      <c r="VR196"/>
      <c r="VS196"/>
      <c r="VT196"/>
      <c r="VU196"/>
      <c r="VV196"/>
      <c r="VW196"/>
      <c r="VX196"/>
      <c r="VY196"/>
      <c r="VZ196"/>
      <c r="WA196"/>
      <c r="WB196"/>
      <c r="WC196"/>
      <c r="WD196"/>
      <c r="WE196"/>
      <c r="WF196"/>
      <c r="WG196"/>
      <c r="WH196"/>
      <c r="WI196"/>
      <c r="WJ196"/>
      <c r="WK196"/>
      <c r="WL196"/>
      <c r="WM196"/>
      <c r="WN196"/>
      <c r="WO196"/>
      <c r="WP196"/>
      <c r="WQ196"/>
      <c r="WR196"/>
      <c r="WS196"/>
      <c r="WT196"/>
      <c r="WU196"/>
      <c r="WV196"/>
      <c r="WW196"/>
      <c r="WX196"/>
      <c r="WY196"/>
      <c r="WZ196"/>
      <c r="XA196"/>
      <c r="XB196"/>
      <c r="XC196"/>
      <c r="XD196"/>
      <c r="XE196"/>
      <c r="XF196"/>
      <c r="XG196"/>
      <c r="XH196"/>
      <c r="XI196"/>
      <c r="XJ196"/>
      <c r="XK196"/>
      <c r="XL196"/>
      <c r="XM196"/>
      <c r="XN196"/>
      <c r="XO196"/>
      <c r="XP196"/>
      <c r="XQ196"/>
      <c r="XR196"/>
      <c r="XS196"/>
      <c r="XT196"/>
      <c r="XU196"/>
      <c r="XV196"/>
      <c r="XW196"/>
      <c r="XX196"/>
      <c r="XY196"/>
      <c r="XZ196"/>
      <c r="YA196"/>
      <c r="YB196"/>
      <c r="YC196"/>
      <c r="YD196"/>
      <c r="YE196"/>
      <c r="YF196"/>
      <c r="YG196"/>
      <c r="YH196"/>
      <c r="YI196"/>
      <c r="YJ196"/>
      <c r="YK196"/>
      <c r="YL196"/>
      <c r="YM196"/>
      <c r="YN196"/>
      <c r="YO196"/>
      <c r="YP196"/>
      <c r="YQ196"/>
      <c r="YR196"/>
      <c r="YS196"/>
      <c r="YT196"/>
      <c r="YU196"/>
      <c r="YV196"/>
      <c r="YW196"/>
      <c r="YX196"/>
      <c r="YY196"/>
      <c r="YZ196"/>
      <c r="ZA196"/>
      <c r="ZB196"/>
      <c r="ZC196"/>
      <c r="ZD196"/>
      <c r="ZE196"/>
      <c r="ZF196"/>
      <c r="ZG196"/>
      <c r="ZH196"/>
      <c r="ZI196"/>
      <c r="ZJ196"/>
      <c r="ZK196"/>
      <c r="ZL196"/>
      <c r="ZM196"/>
      <c r="ZN196"/>
      <c r="ZO196"/>
      <c r="ZP196"/>
      <c r="ZQ196"/>
      <c r="ZR196"/>
      <c r="ZS196"/>
      <c r="ZT196"/>
      <c r="ZU196"/>
      <c r="ZV196"/>
      <c r="ZW196"/>
      <c r="ZX196"/>
      <c r="ZY196"/>
      <c r="ZZ196"/>
      <c r="AAA196"/>
      <c r="AAB196"/>
      <c r="AAC196"/>
      <c r="AAD196"/>
      <c r="AAE196"/>
      <c r="AAF196"/>
      <c r="AAG196"/>
      <c r="AAH196"/>
      <c r="AAI196"/>
      <c r="AAJ196"/>
      <c r="AAK196"/>
      <c r="AAL196"/>
      <c r="AAM196"/>
      <c r="AAN196"/>
      <c r="AAO196"/>
      <c r="AAP196"/>
      <c r="AAQ196"/>
      <c r="AAR196"/>
      <c r="AAS196"/>
      <c r="AAT196"/>
      <c r="AAU196"/>
      <c r="AAV196"/>
      <c r="AAW196"/>
      <c r="AAX196"/>
      <c r="AAY196"/>
      <c r="AAZ196"/>
      <c r="ABA196"/>
      <c r="ABB196"/>
      <c r="ABC196"/>
      <c r="ABD196"/>
      <c r="ABE196"/>
      <c r="ABF196"/>
      <c r="ABG196"/>
      <c r="ABH196"/>
      <c r="ABI196"/>
      <c r="ABJ196"/>
      <c r="ABK196"/>
      <c r="ABL196"/>
      <c r="ABM196"/>
      <c r="ABN196"/>
      <c r="ABO196"/>
      <c r="ABP196"/>
      <c r="ABQ196"/>
      <c r="ABR196"/>
      <c r="ABS196"/>
      <c r="ABT196"/>
      <c r="ABU196"/>
      <c r="ABV196"/>
      <c r="ABW196"/>
      <c r="ABX196"/>
      <c r="ABY196"/>
      <c r="ABZ196"/>
      <c r="ACA196"/>
      <c r="ACB196"/>
      <c r="ACC196"/>
      <c r="ACD196"/>
      <c r="ACE196"/>
      <c r="ACF196"/>
      <c r="ACG196"/>
      <c r="ACH196"/>
      <c r="ACI196"/>
      <c r="ACJ196"/>
      <c r="ACK196"/>
      <c r="ACL196"/>
      <c r="ACM196"/>
      <c r="ACN196"/>
      <c r="ACO196"/>
      <c r="ACP196"/>
      <c r="ACQ196"/>
      <c r="ACR196"/>
      <c r="ACS196"/>
      <c r="ACT196"/>
      <c r="ACU196"/>
      <c r="ACV196"/>
      <c r="ACW196"/>
      <c r="ACX196"/>
      <c r="ACY196"/>
      <c r="ACZ196"/>
      <c r="ADA196"/>
      <c r="ADB196"/>
      <c r="ADC196"/>
      <c r="ADD196"/>
      <c r="ADE196"/>
      <c r="ADF196"/>
      <c r="ADG196"/>
      <c r="ADH196"/>
      <c r="ADI196"/>
      <c r="ADJ196"/>
      <c r="ADK196"/>
      <c r="ADL196"/>
      <c r="ADM196"/>
      <c r="ADN196"/>
      <c r="ADO196"/>
      <c r="ADP196"/>
      <c r="ADQ196"/>
      <c r="ADR196"/>
      <c r="ADS196"/>
      <c r="ADT196"/>
      <c r="ADU196"/>
      <c r="ADV196"/>
      <c r="ADW196"/>
      <c r="ADX196"/>
      <c r="ADY196"/>
      <c r="ADZ196"/>
      <c r="AEA196"/>
      <c r="AEB196"/>
      <c r="AEC196"/>
      <c r="AED196"/>
      <c r="AEE196"/>
      <c r="AEF196"/>
      <c r="AEG196"/>
      <c r="AEH196"/>
      <c r="AEI196"/>
      <c r="AEJ196"/>
      <c r="AEK196"/>
      <c r="AEL196"/>
      <c r="AEM196"/>
      <c r="AEN196"/>
      <c r="AEO196"/>
      <c r="AEP196"/>
      <c r="AEQ196"/>
      <c r="AER196"/>
      <c r="AES196"/>
      <c r="AET196"/>
      <c r="AEU196"/>
      <c r="AEV196"/>
      <c r="AEW196"/>
      <c r="AEX196"/>
      <c r="AEY196"/>
      <c r="AEZ196"/>
      <c r="AFA196"/>
      <c r="AFB196"/>
      <c r="AFC196"/>
      <c r="AFD196"/>
      <c r="AFE196"/>
      <c r="AFF196"/>
      <c r="AFG196"/>
      <c r="AFH196"/>
      <c r="AFI196"/>
      <c r="AFJ196"/>
      <c r="AFK196"/>
      <c r="AFL196"/>
      <c r="AFM196"/>
      <c r="AFN196"/>
      <c r="AFO196"/>
      <c r="AFP196"/>
      <c r="AFQ196"/>
      <c r="AFR196"/>
      <c r="AFS196"/>
      <c r="AFT196"/>
      <c r="AFU196"/>
      <c r="AFV196"/>
      <c r="AFW196"/>
      <c r="AFX196"/>
      <c r="AFY196"/>
      <c r="AFZ196"/>
      <c r="AGA196"/>
      <c r="AGB196"/>
      <c r="AGC196"/>
      <c r="AGD196"/>
      <c r="AGE196"/>
      <c r="AGF196"/>
      <c r="AGG196"/>
      <c r="AGH196"/>
      <c r="AGI196"/>
      <c r="AGJ196"/>
      <c r="AGK196"/>
      <c r="AGL196"/>
      <c r="AGM196"/>
      <c r="AGN196"/>
      <c r="AGO196"/>
      <c r="AGP196"/>
      <c r="AGQ196"/>
      <c r="AGR196"/>
      <c r="AGS196"/>
      <c r="AGT196"/>
      <c r="AGU196"/>
      <c r="AGV196"/>
      <c r="AGW196"/>
      <c r="AGX196"/>
      <c r="AGY196"/>
      <c r="AGZ196"/>
      <c r="AHA196"/>
      <c r="AHB196"/>
      <c r="AHC196"/>
      <c r="AHD196"/>
      <c r="AHE196"/>
      <c r="AHF196"/>
      <c r="AHG196"/>
      <c r="AHH196"/>
      <c r="AHI196"/>
      <c r="AHJ196"/>
      <c r="AHK196"/>
      <c r="AHL196"/>
      <c r="AHM196"/>
      <c r="AHN196"/>
      <c r="AHO196"/>
      <c r="AHP196"/>
      <c r="AHQ196"/>
      <c r="AHR196"/>
      <c r="AHS196"/>
      <c r="AHT196"/>
      <c r="AHU196"/>
      <c r="AHV196"/>
      <c r="AHW196"/>
      <c r="AHX196"/>
      <c r="AHY196"/>
      <c r="AHZ196"/>
      <c r="AIA196"/>
      <c r="AIB196"/>
      <c r="AIC196"/>
      <c r="AID196"/>
      <c r="AIE196"/>
      <c r="AIF196"/>
      <c r="AIG196"/>
      <c r="AIH196"/>
      <c r="AII196"/>
      <c r="AIJ196"/>
      <c r="AIK196"/>
      <c r="AIL196"/>
      <c r="AIM196"/>
      <c r="AIN196"/>
      <c r="AIO196"/>
      <c r="AIP196"/>
      <c r="AIQ196"/>
      <c r="AIR196"/>
      <c r="AIS196"/>
      <c r="AIT196"/>
      <c r="AIU196"/>
      <c r="AIV196"/>
      <c r="AIW196"/>
      <c r="AIX196"/>
      <c r="AIY196"/>
      <c r="AIZ196"/>
      <c r="AJA196"/>
      <c r="AJB196"/>
      <c r="AJC196"/>
      <c r="AJD196"/>
      <c r="AJE196"/>
      <c r="AJF196"/>
      <c r="AJG196"/>
      <c r="AJH196"/>
      <c r="AJI196"/>
      <c r="AJJ196"/>
      <c r="AJK196"/>
      <c r="AJL196"/>
      <c r="AJM196"/>
      <c r="AJN196"/>
      <c r="AJO196"/>
      <c r="AJP196"/>
      <c r="AJQ196"/>
      <c r="AJR196"/>
      <c r="AJS196"/>
      <c r="AJT196"/>
      <c r="AJU196"/>
      <c r="AJV196"/>
      <c r="AJW196"/>
      <c r="AJX196"/>
      <c r="AJY196"/>
      <c r="AJZ196"/>
      <c r="AKA196"/>
      <c r="AKB196"/>
      <c r="AKC196"/>
      <c r="AKD196"/>
      <c r="AKE196"/>
      <c r="AKF196"/>
      <c r="AKG196"/>
      <c r="AKH196"/>
      <c r="AKI196"/>
      <c r="AKJ196"/>
      <c r="AKK196"/>
      <c r="AKL196"/>
      <c r="AKM196"/>
      <c r="AKN196"/>
      <c r="AKO196"/>
      <c r="AKP196"/>
      <c r="AKQ196"/>
      <c r="AKR196"/>
      <c r="AKS196"/>
      <c r="AKT196"/>
      <c r="AKU196"/>
      <c r="AKV196"/>
      <c r="AKW196"/>
      <c r="AKX196"/>
      <c r="AKY196"/>
      <c r="AKZ196"/>
      <c r="ALA196"/>
      <c r="ALB196"/>
      <c r="ALC196"/>
      <c r="ALD196"/>
      <c r="ALE196"/>
      <c r="ALF196"/>
      <c r="ALG196"/>
      <c r="ALH196"/>
      <c r="ALI196"/>
      <c r="ALJ196"/>
      <c r="ALK196"/>
      <c r="ALL196"/>
      <c r="ALM196"/>
      <c r="ALN196"/>
      <c r="ALO196"/>
      <c r="ALP196"/>
      <c r="ALQ196"/>
      <c r="ALR196"/>
      <c r="ALS196"/>
      <c r="ALT196"/>
      <c r="ALU196"/>
      <c r="ALV196"/>
      <c r="ALW196"/>
      <c r="ALX196"/>
      <c r="ALY196"/>
      <c r="ALZ196"/>
      <c r="AMA196"/>
      <c r="AMB196"/>
      <c r="AMC196"/>
      <c r="AMD196"/>
      <c r="AME196"/>
      <c r="AMF196"/>
      <c r="AMG196"/>
      <c r="AMH196"/>
      <c r="AMI196"/>
      <c r="AMJ196"/>
      <c r="AMK196"/>
      <c r="AML196"/>
      <c r="AMM196"/>
      <c r="AMN196"/>
      <c r="AMO196"/>
      <c r="AMP196"/>
      <c r="AMQ196"/>
      <c r="AMR196"/>
      <c r="AMS196"/>
      <c r="AMT196"/>
      <c r="AMU196"/>
      <c r="AMV196"/>
      <c r="AMW196"/>
      <c r="AMX196"/>
      <c r="AMY196"/>
    </row>
    <row r="197" spans="3:1042" s="6" customFormat="1" ht="15" customHeight="1" x14ac:dyDescent="0.25">
      <c r="C197" s="6" t="str">
        <f t="shared" ref="C197:C345" si="130">M197</f>
        <v>GE</v>
      </c>
      <c r="D197" s="6" t="str">
        <f t="shared" ref="D197:D345" si="131">P197</f>
        <v>GEH80DFEJSR  (80 gal)</v>
      </c>
      <c r="E197" s="6">
        <f t="shared" ref="E197:E345" si="132">O197</f>
        <v>1500823</v>
      </c>
      <c r="F197" s="55">
        <f t="shared" si="40"/>
        <v>80</v>
      </c>
      <c r="G197" s="6" t="str">
        <f t="shared" ref="G197:G345" si="133">V197</f>
        <v>GE2014_80</v>
      </c>
      <c r="H197" s="116">
        <f t="shared" si="42"/>
        <v>0</v>
      </c>
      <c r="I197" s="154" t="str">
        <f t="shared" ref="I197:I345" si="134">AC197</f>
        <v>GEH80DFEJSR</v>
      </c>
      <c r="J197" s="91" t="s">
        <v>188</v>
      </c>
      <c r="K197" s="32">
        <v>3</v>
      </c>
      <c r="L197" s="75">
        <f t="shared" si="128"/>
        <v>15</v>
      </c>
      <c r="M197" s="12" t="s">
        <v>94</v>
      </c>
      <c r="N197" s="62">
        <f t="shared" si="129"/>
        <v>8</v>
      </c>
      <c r="O197" s="169">
        <f t="shared" si="83"/>
        <v>1500823</v>
      </c>
      <c r="P197" s="59" t="str">
        <f t="shared" si="103"/>
        <v>GEH80DFEJSR  (80 gal)</v>
      </c>
      <c r="Q197" s="153">
        <f t="shared" si="84"/>
        <v>1</v>
      </c>
      <c r="R197" s="13" t="s">
        <v>123</v>
      </c>
      <c r="S197" s="14">
        <v>80</v>
      </c>
      <c r="T197" s="30" t="s">
        <v>225</v>
      </c>
      <c r="U197" s="80" t="s">
        <v>226</v>
      </c>
      <c r="V197" s="85" t="str">
        <f t="shared" si="85"/>
        <v>GE2014_80</v>
      </c>
      <c r="W197" s="115">
        <v>0</v>
      </c>
      <c r="X197" s="46" t="str">
        <f>[1]ESTAR_to_AWHS!I26</f>
        <v>4+</v>
      </c>
      <c r="Y197" s="47">
        <f>[1]ESTAR_to_AWHS!J26</f>
        <v>42621</v>
      </c>
      <c r="Z197" s="44" t="s">
        <v>84</v>
      </c>
      <c r="AA197" s="126" t="str">
        <f t="shared" si="104"/>
        <v>2,     1500823,   "GEH80DFEJSR  (80 gal)"</v>
      </c>
      <c r="AB197" s="128" t="str">
        <f t="shared" si="99"/>
        <v>GE</v>
      </c>
      <c r="AC197" s="129" t="s">
        <v>123</v>
      </c>
      <c r="AD197" s="173">
        <f t="shared" si="87"/>
        <v>1</v>
      </c>
      <c r="AE197" s="126" t="str">
        <f t="shared" si="105"/>
        <v xml:space="preserve">          case  GEH80DFEJSR  (80 gal)   :   "GEH80DFEJSR"</v>
      </c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  <c r="UH197"/>
      <c r="UI197"/>
      <c r="UJ197"/>
      <c r="UK197"/>
      <c r="UL197"/>
      <c r="UM197"/>
      <c r="UN197"/>
      <c r="UO197"/>
      <c r="UP197"/>
      <c r="UQ197"/>
      <c r="UR197"/>
      <c r="US197"/>
      <c r="UT197"/>
      <c r="UU197"/>
      <c r="UV197"/>
      <c r="UW197"/>
      <c r="UX197"/>
      <c r="UY197"/>
      <c r="UZ197"/>
      <c r="VA197"/>
      <c r="VB197"/>
      <c r="VC197"/>
      <c r="VD197"/>
      <c r="VE197"/>
      <c r="VF197"/>
      <c r="VG197"/>
      <c r="VH197"/>
      <c r="VI197"/>
      <c r="VJ197"/>
      <c r="VK197"/>
      <c r="VL197"/>
      <c r="VM197"/>
      <c r="VN197"/>
      <c r="VO197"/>
      <c r="VP197"/>
      <c r="VQ197"/>
      <c r="VR197"/>
      <c r="VS197"/>
      <c r="VT197"/>
      <c r="VU197"/>
      <c r="VV197"/>
      <c r="VW197"/>
      <c r="VX197"/>
      <c r="VY197"/>
      <c r="VZ197"/>
      <c r="WA197"/>
      <c r="WB197"/>
      <c r="WC197"/>
      <c r="WD197"/>
      <c r="WE197"/>
      <c r="WF197"/>
      <c r="WG197"/>
      <c r="WH197"/>
      <c r="WI197"/>
      <c r="WJ197"/>
      <c r="WK197"/>
      <c r="WL197"/>
      <c r="WM197"/>
      <c r="WN197"/>
      <c r="WO197"/>
      <c r="WP197"/>
      <c r="WQ197"/>
      <c r="WR197"/>
      <c r="WS197"/>
      <c r="WT197"/>
      <c r="WU197"/>
      <c r="WV197"/>
      <c r="WW197"/>
      <c r="WX197"/>
      <c r="WY197"/>
      <c r="WZ197"/>
      <c r="XA197"/>
      <c r="XB197"/>
      <c r="XC197"/>
      <c r="XD197"/>
      <c r="XE197"/>
      <c r="XF197"/>
      <c r="XG197"/>
      <c r="XH197"/>
      <c r="XI197"/>
      <c r="XJ197"/>
      <c r="XK197"/>
      <c r="XL197"/>
      <c r="XM197"/>
      <c r="XN197"/>
      <c r="XO197"/>
      <c r="XP197"/>
      <c r="XQ197"/>
      <c r="XR197"/>
      <c r="XS197"/>
      <c r="XT197"/>
      <c r="XU197"/>
      <c r="XV197"/>
      <c r="XW197"/>
      <c r="XX197"/>
      <c r="XY197"/>
      <c r="XZ197"/>
      <c r="YA197"/>
      <c r="YB197"/>
      <c r="YC197"/>
      <c r="YD197"/>
      <c r="YE197"/>
      <c r="YF197"/>
      <c r="YG197"/>
      <c r="YH197"/>
      <c r="YI197"/>
      <c r="YJ197"/>
      <c r="YK197"/>
      <c r="YL197"/>
      <c r="YM197"/>
      <c r="YN197"/>
      <c r="YO197"/>
      <c r="YP197"/>
      <c r="YQ197"/>
      <c r="YR197"/>
      <c r="YS197"/>
      <c r="YT197"/>
      <c r="YU197"/>
      <c r="YV197"/>
      <c r="YW197"/>
      <c r="YX197"/>
      <c r="YY197"/>
      <c r="YZ197"/>
      <c r="ZA197"/>
      <c r="ZB197"/>
      <c r="ZC197"/>
      <c r="ZD197"/>
      <c r="ZE197"/>
      <c r="ZF197"/>
      <c r="ZG197"/>
      <c r="ZH197"/>
      <c r="ZI197"/>
      <c r="ZJ197"/>
      <c r="ZK197"/>
      <c r="ZL197"/>
      <c r="ZM197"/>
      <c r="ZN197"/>
      <c r="ZO197"/>
      <c r="ZP197"/>
      <c r="ZQ197"/>
      <c r="ZR197"/>
      <c r="ZS197"/>
      <c r="ZT197"/>
      <c r="ZU197"/>
      <c r="ZV197"/>
      <c r="ZW197"/>
      <c r="ZX197"/>
      <c r="ZY197"/>
      <c r="ZZ197"/>
      <c r="AAA197"/>
      <c r="AAB197"/>
      <c r="AAC197"/>
      <c r="AAD197"/>
      <c r="AAE197"/>
      <c r="AAF197"/>
      <c r="AAG197"/>
      <c r="AAH197"/>
      <c r="AAI197"/>
      <c r="AAJ197"/>
      <c r="AAK197"/>
      <c r="AAL197"/>
      <c r="AAM197"/>
      <c r="AAN197"/>
      <c r="AAO197"/>
      <c r="AAP197"/>
      <c r="AAQ197"/>
      <c r="AAR197"/>
      <c r="AAS197"/>
      <c r="AAT197"/>
      <c r="AAU197"/>
      <c r="AAV197"/>
      <c r="AAW197"/>
      <c r="AAX197"/>
      <c r="AAY197"/>
      <c r="AAZ197"/>
      <c r="ABA197"/>
      <c r="ABB197"/>
      <c r="ABC197"/>
      <c r="ABD197"/>
      <c r="ABE197"/>
      <c r="ABF197"/>
      <c r="ABG197"/>
      <c r="ABH197"/>
      <c r="ABI197"/>
      <c r="ABJ197"/>
      <c r="ABK197"/>
      <c r="ABL197"/>
      <c r="ABM197"/>
      <c r="ABN197"/>
      <c r="ABO197"/>
      <c r="ABP197"/>
      <c r="ABQ197"/>
      <c r="ABR197"/>
      <c r="ABS197"/>
      <c r="ABT197"/>
      <c r="ABU197"/>
      <c r="ABV197"/>
      <c r="ABW197"/>
      <c r="ABX197"/>
      <c r="ABY197"/>
      <c r="ABZ197"/>
      <c r="ACA197"/>
      <c r="ACB197"/>
      <c r="ACC197"/>
      <c r="ACD197"/>
      <c r="ACE197"/>
      <c r="ACF197"/>
      <c r="ACG197"/>
      <c r="ACH197"/>
      <c r="ACI197"/>
      <c r="ACJ197"/>
      <c r="ACK197"/>
      <c r="ACL197"/>
      <c r="ACM197"/>
      <c r="ACN197"/>
      <c r="ACO197"/>
      <c r="ACP197"/>
      <c r="ACQ197"/>
      <c r="ACR197"/>
      <c r="ACS197"/>
      <c r="ACT197"/>
      <c r="ACU197"/>
      <c r="ACV197"/>
      <c r="ACW197"/>
      <c r="ACX197"/>
      <c r="ACY197"/>
      <c r="ACZ197"/>
      <c r="ADA197"/>
      <c r="ADB197"/>
      <c r="ADC197"/>
      <c r="ADD197"/>
      <c r="ADE197"/>
      <c r="ADF197"/>
      <c r="ADG197"/>
      <c r="ADH197"/>
      <c r="ADI197"/>
      <c r="ADJ197"/>
      <c r="ADK197"/>
      <c r="ADL197"/>
      <c r="ADM197"/>
      <c r="ADN197"/>
      <c r="ADO197"/>
      <c r="ADP197"/>
      <c r="ADQ197"/>
      <c r="ADR197"/>
      <c r="ADS197"/>
      <c r="ADT197"/>
      <c r="ADU197"/>
      <c r="ADV197"/>
      <c r="ADW197"/>
      <c r="ADX197"/>
      <c r="ADY197"/>
      <c r="ADZ197"/>
      <c r="AEA197"/>
      <c r="AEB197"/>
      <c r="AEC197"/>
      <c r="AED197"/>
      <c r="AEE197"/>
      <c r="AEF197"/>
      <c r="AEG197"/>
      <c r="AEH197"/>
      <c r="AEI197"/>
      <c r="AEJ197"/>
      <c r="AEK197"/>
      <c r="AEL197"/>
      <c r="AEM197"/>
      <c r="AEN197"/>
      <c r="AEO197"/>
      <c r="AEP197"/>
      <c r="AEQ197"/>
      <c r="AER197"/>
      <c r="AES197"/>
      <c r="AET197"/>
      <c r="AEU197"/>
      <c r="AEV197"/>
      <c r="AEW197"/>
      <c r="AEX197"/>
      <c r="AEY197"/>
      <c r="AEZ197"/>
      <c r="AFA197"/>
      <c r="AFB197"/>
      <c r="AFC197"/>
      <c r="AFD197"/>
      <c r="AFE197"/>
      <c r="AFF197"/>
      <c r="AFG197"/>
      <c r="AFH197"/>
      <c r="AFI197"/>
      <c r="AFJ197"/>
      <c r="AFK197"/>
      <c r="AFL197"/>
      <c r="AFM197"/>
      <c r="AFN197"/>
      <c r="AFO197"/>
      <c r="AFP197"/>
      <c r="AFQ197"/>
      <c r="AFR197"/>
      <c r="AFS197"/>
      <c r="AFT197"/>
      <c r="AFU197"/>
      <c r="AFV197"/>
      <c r="AFW197"/>
      <c r="AFX197"/>
      <c r="AFY197"/>
      <c r="AFZ197"/>
      <c r="AGA197"/>
      <c r="AGB197"/>
      <c r="AGC197"/>
      <c r="AGD197"/>
      <c r="AGE197"/>
      <c r="AGF197"/>
      <c r="AGG197"/>
      <c r="AGH197"/>
      <c r="AGI197"/>
      <c r="AGJ197"/>
      <c r="AGK197"/>
      <c r="AGL197"/>
      <c r="AGM197"/>
      <c r="AGN197"/>
      <c r="AGO197"/>
      <c r="AGP197"/>
      <c r="AGQ197"/>
      <c r="AGR197"/>
      <c r="AGS197"/>
      <c r="AGT197"/>
      <c r="AGU197"/>
      <c r="AGV197"/>
      <c r="AGW197"/>
      <c r="AGX197"/>
      <c r="AGY197"/>
      <c r="AGZ197"/>
      <c r="AHA197"/>
      <c r="AHB197"/>
      <c r="AHC197"/>
      <c r="AHD197"/>
      <c r="AHE197"/>
      <c r="AHF197"/>
      <c r="AHG197"/>
      <c r="AHH197"/>
      <c r="AHI197"/>
      <c r="AHJ197"/>
      <c r="AHK197"/>
      <c r="AHL197"/>
      <c r="AHM197"/>
      <c r="AHN197"/>
      <c r="AHO197"/>
      <c r="AHP197"/>
      <c r="AHQ197"/>
      <c r="AHR197"/>
      <c r="AHS197"/>
      <c r="AHT197"/>
      <c r="AHU197"/>
      <c r="AHV197"/>
      <c r="AHW197"/>
      <c r="AHX197"/>
      <c r="AHY197"/>
      <c r="AHZ197"/>
      <c r="AIA197"/>
      <c r="AIB197"/>
      <c r="AIC197"/>
      <c r="AID197"/>
      <c r="AIE197"/>
      <c r="AIF197"/>
      <c r="AIG197"/>
      <c r="AIH197"/>
      <c r="AII197"/>
      <c r="AIJ197"/>
      <c r="AIK197"/>
      <c r="AIL197"/>
      <c r="AIM197"/>
      <c r="AIN197"/>
      <c r="AIO197"/>
      <c r="AIP197"/>
      <c r="AIQ197"/>
      <c r="AIR197"/>
      <c r="AIS197"/>
      <c r="AIT197"/>
      <c r="AIU197"/>
      <c r="AIV197"/>
      <c r="AIW197"/>
      <c r="AIX197"/>
      <c r="AIY197"/>
      <c r="AIZ197"/>
      <c r="AJA197"/>
      <c r="AJB197"/>
      <c r="AJC197"/>
      <c r="AJD197"/>
      <c r="AJE197"/>
      <c r="AJF197"/>
      <c r="AJG197"/>
      <c r="AJH197"/>
      <c r="AJI197"/>
      <c r="AJJ197"/>
      <c r="AJK197"/>
      <c r="AJL197"/>
      <c r="AJM197"/>
      <c r="AJN197"/>
      <c r="AJO197"/>
      <c r="AJP197"/>
      <c r="AJQ197"/>
      <c r="AJR197"/>
      <c r="AJS197"/>
      <c r="AJT197"/>
      <c r="AJU197"/>
      <c r="AJV197"/>
      <c r="AJW197"/>
      <c r="AJX197"/>
      <c r="AJY197"/>
      <c r="AJZ197"/>
      <c r="AKA197"/>
      <c r="AKB197"/>
      <c r="AKC197"/>
      <c r="AKD197"/>
      <c r="AKE197"/>
      <c r="AKF197"/>
      <c r="AKG197"/>
      <c r="AKH197"/>
      <c r="AKI197"/>
      <c r="AKJ197"/>
      <c r="AKK197"/>
      <c r="AKL197"/>
      <c r="AKM197"/>
      <c r="AKN197"/>
      <c r="AKO197"/>
      <c r="AKP197"/>
      <c r="AKQ197"/>
      <c r="AKR197"/>
      <c r="AKS197"/>
      <c r="AKT197"/>
      <c r="AKU197"/>
      <c r="AKV197"/>
      <c r="AKW197"/>
      <c r="AKX197"/>
      <c r="AKY197"/>
      <c r="AKZ197"/>
      <c r="ALA197"/>
      <c r="ALB197"/>
      <c r="ALC197"/>
      <c r="ALD197"/>
      <c r="ALE197"/>
      <c r="ALF197"/>
      <c r="ALG197"/>
      <c r="ALH197"/>
      <c r="ALI197"/>
      <c r="ALJ197"/>
      <c r="ALK197"/>
      <c r="ALL197"/>
      <c r="ALM197"/>
      <c r="ALN197"/>
      <c r="ALO197"/>
      <c r="ALP197"/>
      <c r="ALQ197"/>
      <c r="ALR197"/>
      <c r="ALS197"/>
      <c r="ALT197"/>
      <c r="ALU197"/>
      <c r="ALV197"/>
      <c r="ALW197"/>
      <c r="ALX197"/>
      <c r="ALY197"/>
      <c r="ALZ197"/>
      <c r="AMA197"/>
      <c r="AMB197"/>
      <c r="AMC197"/>
      <c r="AMD197"/>
      <c r="AME197"/>
      <c r="AMF197"/>
      <c r="AMG197"/>
      <c r="AMH197"/>
      <c r="AMI197"/>
      <c r="AMJ197"/>
      <c r="AMK197"/>
      <c r="AML197"/>
      <c r="AMM197"/>
      <c r="AMN197"/>
      <c r="AMO197"/>
      <c r="AMP197"/>
      <c r="AMQ197"/>
      <c r="AMR197"/>
      <c r="AMS197"/>
      <c r="AMT197"/>
      <c r="AMU197"/>
      <c r="AMV197"/>
      <c r="AMW197"/>
      <c r="AMX197"/>
      <c r="AMY197"/>
    </row>
    <row r="198" spans="3:1042" s="6" customFormat="1" ht="15" customHeight="1" x14ac:dyDescent="0.25">
      <c r="C198" s="6" t="str">
        <f t="shared" si="130"/>
        <v>GE</v>
      </c>
      <c r="D198" s="6" t="str">
        <f t="shared" si="131"/>
        <v>GEH80DHEKSC  (80 gal)</v>
      </c>
      <c r="E198" s="6">
        <f t="shared" si="132"/>
        <v>1500923</v>
      </c>
      <c r="F198" s="55">
        <f t="shared" si="40"/>
        <v>80</v>
      </c>
      <c r="G198" s="6" t="str">
        <f t="shared" si="133"/>
        <v>GE2014_80</v>
      </c>
      <c r="H198" s="116">
        <f t="shared" si="42"/>
        <v>0</v>
      </c>
      <c r="I198" s="154" t="str">
        <f t="shared" si="134"/>
        <v>GEH80DHEKSC</v>
      </c>
      <c r="J198" s="91" t="s">
        <v>188</v>
      </c>
      <c r="K198" s="32">
        <v>3</v>
      </c>
      <c r="L198" s="75">
        <f t="shared" si="128"/>
        <v>15</v>
      </c>
      <c r="M198" s="12" t="s">
        <v>94</v>
      </c>
      <c r="N198" s="62">
        <f t="shared" si="129"/>
        <v>9</v>
      </c>
      <c r="O198" s="169">
        <f t="shared" si="83"/>
        <v>1500923</v>
      </c>
      <c r="P198" s="59" t="str">
        <f t="shared" si="103"/>
        <v>GEH80DHEKSC  (80 gal)</v>
      </c>
      <c r="Q198" s="153">
        <f t="shared" si="84"/>
        <v>1</v>
      </c>
      <c r="R198" s="13" t="s">
        <v>124</v>
      </c>
      <c r="S198" s="14">
        <v>80</v>
      </c>
      <c r="T198" s="30" t="s">
        <v>225</v>
      </c>
      <c r="U198" s="80" t="s">
        <v>226</v>
      </c>
      <c r="V198" s="85" t="str">
        <f t="shared" si="85"/>
        <v>GE2014_80</v>
      </c>
      <c r="W198" s="115">
        <v>0</v>
      </c>
      <c r="X198" s="46" t="str">
        <f>[1]ESTAR_to_AWHS!I27</f>
        <v>4+</v>
      </c>
      <c r="Y198" s="47">
        <f>[1]ESTAR_to_AWHS!J27</f>
        <v>42621</v>
      </c>
      <c r="Z198" s="44" t="s">
        <v>84</v>
      </c>
      <c r="AA198" s="126" t="str">
        <f t="shared" si="104"/>
        <v>2,     1500923,   "GEH80DHEKSC  (80 gal)"</v>
      </c>
      <c r="AB198" s="128" t="str">
        <f t="shared" si="99"/>
        <v>GE</v>
      </c>
      <c r="AC198" s="129" t="s">
        <v>124</v>
      </c>
      <c r="AD198" s="173">
        <f t="shared" si="87"/>
        <v>1</v>
      </c>
      <c r="AE198" s="126" t="str">
        <f t="shared" si="105"/>
        <v xml:space="preserve">          case  GEH80DHEKSC  (80 gal)   :   "GEH80DHEKSC"</v>
      </c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/>
      <c r="QZ198"/>
      <c r="RA198"/>
      <c r="RB198"/>
      <c r="RC198"/>
      <c r="RD198"/>
      <c r="RE198"/>
      <c r="RF198"/>
      <c r="RG198"/>
      <c r="RH198"/>
      <c r="RI198"/>
      <c r="RJ198"/>
      <c r="RK198"/>
      <c r="RL198"/>
      <c r="RM198"/>
      <c r="RN198"/>
      <c r="RO198"/>
      <c r="RP198"/>
      <c r="RQ198"/>
      <c r="RR198"/>
      <c r="RS198"/>
      <c r="RT198"/>
      <c r="RU198"/>
      <c r="RV198"/>
      <c r="RW198"/>
      <c r="RX198"/>
      <c r="RY198"/>
      <c r="RZ198"/>
      <c r="SA198"/>
      <c r="SB198"/>
      <c r="SC198"/>
      <c r="SD198"/>
      <c r="SE198"/>
      <c r="SF198"/>
      <c r="SG198"/>
      <c r="SH198"/>
      <c r="SI198"/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  <c r="UH198"/>
      <c r="UI198"/>
      <c r="UJ198"/>
      <c r="UK198"/>
      <c r="UL198"/>
      <c r="UM198"/>
      <c r="UN198"/>
      <c r="UO198"/>
      <c r="UP198"/>
      <c r="UQ198"/>
      <c r="UR198"/>
      <c r="US198"/>
      <c r="UT198"/>
      <c r="UU198"/>
      <c r="UV198"/>
      <c r="UW198"/>
      <c r="UX198"/>
      <c r="UY198"/>
      <c r="UZ198"/>
      <c r="VA198"/>
      <c r="VB198"/>
      <c r="VC198"/>
      <c r="VD198"/>
      <c r="VE198"/>
      <c r="VF198"/>
      <c r="VG198"/>
      <c r="VH198"/>
      <c r="VI198"/>
      <c r="VJ198"/>
      <c r="VK198"/>
      <c r="VL198"/>
      <c r="VM198"/>
      <c r="VN198"/>
      <c r="VO198"/>
      <c r="VP198"/>
      <c r="VQ198"/>
      <c r="VR198"/>
      <c r="VS198"/>
      <c r="VT198"/>
      <c r="VU198"/>
      <c r="VV198"/>
      <c r="VW198"/>
      <c r="VX198"/>
      <c r="VY198"/>
      <c r="VZ198"/>
      <c r="WA198"/>
      <c r="WB198"/>
      <c r="WC198"/>
      <c r="WD198"/>
      <c r="WE198"/>
      <c r="WF198"/>
      <c r="WG198"/>
      <c r="WH198"/>
      <c r="WI198"/>
      <c r="WJ198"/>
      <c r="WK198"/>
      <c r="WL198"/>
      <c r="WM198"/>
      <c r="WN198"/>
      <c r="WO198"/>
      <c r="WP198"/>
      <c r="WQ198"/>
      <c r="WR198"/>
      <c r="WS198"/>
      <c r="WT198"/>
      <c r="WU198"/>
      <c r="WV198"/>
      <c r="WW198"/>
      <c r="WX198"/>
      <c r="WY198"/>
      <c r="WZ198"/>
      <c r="XA198"/>
      <c r="XB198"/>
      <c r="XC198"/>
      <c r="XD198"/>
      <c r="XE198"/>
      <c r="XF198"/>
      <c r="XG198"/>
      <c r="XH198"/>
      <c r="XI198"/>
      <c r="XJ198"/>
      <c r="XK198"/>
      <c r="XL198"/>
      <c r="XM198"/>
      <c r="XN198"/>
      <c r="XO198"/>
      <c r="XP198"/>
      <c r="XQ198"/>
      <c r="XR198"/>
      <c r="XS198"/>
      <c r="XT198"/>
      <c r="XU198"/>
      <c r="XV198"/>
      <c r="XW198"/>
      <c r="XX198"/>
      <c r="XY198"/>
      <c r="XZ198"/>
      <c r="YA198"/>
      <c r="YB198"/>
      <c r="YC198"/>
      <c r="YD198"/>
      <c r="YE198"/>
      <c r="YF198"/>
      <c r="YG198"/>
      <c r="YH198"/>
      <c r="YI198"/>
      <c r="YJ198"/>
      <c r="YK198"/>
      <c r="YL198"/>
      <c r="YM198"/>
      <c r="YN198"/>
      <c r="YO198"/>
      <c r="YP198"/>
      <c r="YQ198"/>
      <c r="YR198"/>
      <c r="YS198"/>
      <c r="YT198"/>
      <c r="YU198"/>
      <c r="YV198"/>
      <c r="YW198"/>
      <c r="YX198"/>
      <c r="YY198"/>
      <c r="YZ198"/>
      <c r="ZA198"/>
      <c r="ZB198"/>
      <c r="ZC198"/>
      <c r="ZD198"/>
      <c r="ZE198"/>
      <c r="ZF198"/>
      <c r="ZG198"/>
      <c r="ZH198"/>
      <c r="ZI198"/>
      <c r="ZJ198"/>
      <c r="ZK198"/>
      <c r="ZL198"/>
      <c r="ZM198"/>
      <c r="ZN198"/>
      <c r="ZO198"/>
      <c r="ZP198"/>
      <c r="ZQ198"/>
      <c r="ZR198"/>
      <c r="ZS198"/>
      <c r="ZT198"/>
      <c r="ZU198"/>
      <c r="ZV198"/>
      <c r="ZW198"/>
      <c r="ZX198"/>
      <c r="ZY198"/>
      <c r="ZZ198"/>
      <c r="AAA198"/>
      <c r="AAB198"/>
      <c r="AAC198"/>
      <c r="AAD198"/>
      <c r="AAE198"/>
      <c r="AAF198"/>
      <c r="AAG198"/>
      <c r="AAH198"/>
      <c r="AAI198"/>
      <c r="AAJ198"/>
      <c r="AAK198"/>
      <c r="AAL198"/>
      <c r="AAM198"/>
      <c r="AAN198"/>
      <c r="AAO198"/>
      <c r="AAP198"/>
      <c r="AAQ198"/>
      <c r="AAR198"/>
      <c r="AAS198"/>
      <c r="AAT198"/>
      <c r="AAU198"/>
      <c r="AAV198"/>
      <c r="AAW198"/>
      <c r="AAX198"/>
      <c r="AAY198"/>
      <c r="AAZ198"/>
      <c r="ABA198"/>
      <c r="ABB198"/>
      <c r="ABC198"/>
      <c r="ABD198"/>
      <c r="ABE198"/>
      <c r="ABF198"/>
      <c r="ABG198"/>
      <c r="ABH198"/>
      <c r="ABI198"/>
      <c r="ABJ198"/>
      <c r="ABK198"/>
      <c r="ABL198"/>
      <c r="ABM198"/>
      <c r="ABN198"/>
      <c r="ABO198"/>
      <c r="ABP198"/>
      <c r="ABQ198"/>
      <c r="ABR198"/>
      <c r="ABS198"/>
      <c r="ABT198"/>
      <c r="ABU198"/>
      <c r="ABV198"/>
      <c r="ABW198"/>
      <c r="ABX198"/>
      <c r="ABY198"/>
      <c r="ABZ198"/>
      <c r="ACA198"/>
      <c r="ACB198"/>
      <c r="ACC198"/>
      <c r="ACD198"/>
      <c r="ACE198"/>
      <c r="ACF198"/>
      <c r="ACG198"/>
      <c r="ACH198"/>
      <c r="ACI198"/>
      <c r="ACJ198"/>
      <c r="ACK198"/>
      <c r="ACL198"/>
      <c r="ACM198"/>
      <c r="ACN198"/>
      <c r="ACO198"/>
      <c r="ACP198"/>
      <c r="ACQ198"/>
      <c r="ACR198"/>
      <c r="ACS198"/>
      <c r="ACT198"/>
      <c r="ACU198"/>
      <c r="ACV198"/>
      <c r="ACW198"/>
      <c r="ACX198"/>
      <c r="ACY198"/>
      <c r="ACZ198"/>
      <c r="ADA198"/>
      <c r="ADB198"/>
      <c r="ADC198"/>
      <c r="ADD198"/>
      <c r="ADE198"/>
      <c r="ADF198"/>
      <c r="ADG198"/>
      <c r="ADH198"/>
      <c r="ADI198"/>
      <c r="ADJ198"/>
      <c r="ADK198"/>
      <c r="ADL198"/>
      <c r="ADM198"/>
      <c r="ADN198"/>
      <c r="ADO198"/>
      <c r="ADP198"/>
      <c r="ADQ198"/>
      <c r="ADR198"/>
      <c r="ADS198"/>
      <c r="ADT198"/>
      <c r="ADU198"/>
      <c r="ADV198"/>
      <c r="ADW198"/>
      <c r="ADX198"/>
      <c r="ADY198"/>
      <c r="ADZ198"/>
      <c r="AEA198"/>
      <c r="AEB198"/>
      <c r="AEC198"/>
      <c r="AED198"/>
      <c r="AEE198"/>
      <c r="AEF198"/>
      <c r="AEG198"/>
      <c r="AEH198"/>
      <c r="AEI198"/>
      <c r="AEJ198"/>
      <c r="AEK198"/>
      <c r="AEL198"/>
      <c r="AEM198"/>
      <c r="AEN198"/>
      <c r="AEO198"/>
      <c r="AEP198"/>
      <c r="AEQ198"/>
      <c r="AER198"/>
      <c r="AES198"/>
      <c r="AET198"/>
      <c r="AEU198"/>
      <c r="AEV198"/>
      <c r="AEW198"/>
      <c r="AEX198"/>
      <c r="AEY198"/>
      <c r="AEZ198"/>
      <c r="AFA198"/>
      <c r="AFB198"/>
      <c r="AFC198"/>
      <c r="AFD198"/>
      <c r="AFE198"/>
      <c r="AFF198"/>
      <c r="AFG198"/>
      <c r="AFH198"/>
      <c r="AFI198"/>
      <c r="AFJ198"/>
      <c r="AFK198"/>
      <c r="AFL198"/>
      <c r="AFM198"/>
      <c r="AFN198"/>
      <c r="AFO198"/>
      <c r="AFP198"/>
      <c r="AFQ198"/>
      <c r="AFR198"/>
      <c r="AFS198"/>
      <c r="AFT198"/>
      <c r="AFU198"/>
      <c r="AFV198"/>
      <c r="AFW198"/>
      <c r="AFX198"/>
      <c r="AFY198"/>
      <c r="AFZ198"/>
      <c r="AGA198"/>
      <c r="AGB198"/>
      <c r="AGC198"/>
      <c r="AGD198"/>
      <c r="AGE198"/>
      <c r="AGF198"/>
      <c r="AGG198"/>
      <c r="AGH198"/>
      <c r="AGI198"/>
      <c r="AGJ198"/>
      <c r="AGK198"/>
      <c r="AGL198"/>
      <c r="AGM198"/>
      <c r="AGN198"/>
      <c r="AGO198"/>
      <c r="AGP198"/>
      <c r="AGQ198"/>
      <c r="AGR198"/>
      <c r="AGS198"/>
      <c r="AGT198"/>
      <c r="AGU198"/>
      <c r="AGV198"/>
      <c r="AGW198"/>
      <c r="AGX198"/>
      <c r="AGY198"/>
      <c r="AGZ198"/>
      <c r="AHA198"/>
      <c r="AHB198"/>
      <c r="AHC198"/>
      <c r="AHD198"/>
      <c r="AHE198"/>
      <c r="AHF198"/>
      <c r="AHG198"/>
      <c r="AHH198"/>
      <c r="AHI198"/>
      <c r="AHJ198"/>
      <c r="AHK198"/>
      <c r="AHL198"/>
      <c r="AHM198"/>
      <c r="AHN198"/>
      <c r="AHO198"/>
      <c r="AHP198"/>
      <c r="AHQ198"/>
      <c r="AHR198"/>
      <c r="AHS198"/>
      <c r="AHT198"/>
      <c r="AHU198"/>
      <c r="AHV198"/>
      <c r="AHW198"/>
      <c r="AHX198"/>
      <c r="AHY198"/>
      <c r="AHZ198"/>
      <c r="AIA198"/>
      <c r="AIB198"/>
      <c r="AIC198"/>
      <c r="AID198"/>
      <c r="AIE198"/>
      <c r="AIF198"/>
      <c r="AIG198"/>
      <c r="AIH198"/>
      <c r="AII198"/>
      <c r="AIJ198"/>
      <c r="AIK198"/>
      <c r="AIL198"/>
      <c r="AIM198"/>
      <c r="AIN198"/>
      <c r="AIO198"/>
      <c r="AIP198"/>
      <c r="AIQ198"/>
      <c r="AIR198"/>
      <c r="AIS198"/>
      <c r="AIT198"/>
      <c r="AIU198"/>
      <c r="AIV198"/>
      <c r="AIW198"/>
      <c r="AIX198"/>
      <c r="AIY198"/>
      <c r="AIZ198"/>
      <c r="AJA198"/>
      <c r="AJB198"/>
      <c r="AJC198"/>
      <c r="AJD198"/>
      <c r="AJE198"/>
      <c r="AJF198"/>
      <c r="AJG198"/>
      <c r="AJH198"/>
      <c r="AJI198"/>
      <c r="AJJ198"/>
      <c r="AJK198"/>
      <c r="AJL198"/>
      <c r="AJM198"/>
      <c r="AJN198"/>
      <c r="AJO198"/>
      <c r="AJP198"/>
      <c r="AJQ198"/>
      <c r="AJR198"/>
      <c r="AJS198"/>
      <c r="AJT198"/>
      <c r="AJU198"/>
      <c r="AJV198"/>
      <c r="AJW198"/>
      <c r="AJX198"/>
      <c r="AJY198"/>
      <c r="AJZ198"/>
      <c r="AKA198"/>
      <c r="AKB198"/>
      <c r="AKC198"/>
      <c r="AKD198"/>
      <c r="AKE198"/>
      <c r="AKF198"/>
      <c r="AKG198"/>
      <c r="AKH198"/>
      <c r="AKI198"/>
      <c r="AKJ198"/>
      <c r="AKK198"/>
      <c r="AKL198"/>
      <c r="AKM198"/>
      <c r="AKN198"/>
      <c r="AKO198"/>
      <c r="AKP198"/>
      <c r="AKQ198"/>
      <c r="AKR198"/>
      <c r="AKS198"/>
      <c r="AKT198"/>
      <c r="AKU198"/>
      <c r="AKV198"/>
      <c r="AKW198"/>
      <c r="AKX198"/>
      <c r="AKY198"/>
      <c r="AKZ198"/>
      <c r="ALA198"/>
      <c r="ALB198"/>
      <c r="ALC198"/>
      <c r="ALD198"/>
      <c r="ALE198"/>
      <c r="ALF198"/>
      <c r="ALG198"/>
      <c r="ALH198"/>
      <c r="ALI198"/>
      <c r="ALJ198"/>
      <c r="ALK198"/>
      <c r="ALL198"/>
      <c r="ALM198"/>
      <c r="ALN198"/>
      <c r="ALO198"/>
      <c r="ALP198"/>
      <c r="ALQ198"/>
      <c r="ALR198"/>
      <c r="ALS198"/>
      <c r="ALT198"/>
      <c r="ALU198"/>
      <c r="ALV198"/>
      <c r="ALW198"/>
      <c r="ALX198"/>
      <c r="ALY198"/>
      <c r="ALZ198"/>
      <c r="AMA198"/>
      <c r="AMB198"/>
      <c r="AMC198"/>
      <c r="AMD198"/>
      <c r="AME198"/>
      <c r="AMF198"/>
      <c r="AMG198"/>
      <c r="AMH198"/>
      <c r="AMI198"/>
      <c r="AMJ198"/>
      <c r="AMK198"/>
      <c r="AML198"/>
      <c r="AMM198"/>
      <c r="AMN198"/>
      <c r="AMO198"/>
      <c r="AMP198"/>
      <c r="AMQ198"/>
      <c r="AMR198"/>
      <c r="AMS198"/>
      <c r="AMT198"/>
      <c r="AMU198"/>
      <c r="AMV198"/>
      <c r="AMW198"/>
      <c r="AMX198"/>
      <c r="AMY198"/>
    </row>
    <row r="199" spans="3:1042" s="6" customFormat="1" ht="15" customHeight="1" x14ac:dyDescent="0.25">
      <c r="C199" s="6" t="str">
        <f t="shared" si="130"/>
        <v>Kenmore</v>
      </c>
      <c r="D199" s="6" t="str">
        <f t="shared" si="131"/>
        <v>153.32116  (60 gal)</v>
      </c>
      <c r="E199" s="6">
        <f t="shared" si="132"/>
        <v>1600111</v>
      </c>
      <c r="F199" s="55">
        <f t="shared" si="40"/>
        <v>60</v>
      </c>
      <c r="G199" s="6" t="str">
        <f t="shared" si="133"/>
        <v>AOSmithPHPT60</v>
      </c>
      <c r="H199" s="116">
        <f t="shared" si="42"/>
        <v>0</v>
      </c>
      <c r="I199" s="154" t="str">
        <f t="shared" si="134"/>
        <v>Kenmore153_32116</v>
      </c>
      <c r="J199" s="91" t="s">
        <v>188</v>
      </c>
      <c r="K199" s="33">
        <v>1</v>
      </c>
      <c r="L199" s="75">
        <f t="shared" si="128"/>
        <v>16</v>
      </c>
      <c r="M199" s="155" t="s">
        <v>24</v>
      </c>
      <c r="N199" s="61">
        <v>1</v>
      </c>
      <c r="O199" s="169">
        <f t="shared" si="83"/>
        <v>1600111</v>
      </c>
      <c r="P199" s="59" t="str">
        <f t="shared" si="103"/>
        <v>153.32116  (60 gal)</v>
      </c>
      <c r="Q199" s="153">
        <f t="shared" si="84"/>
        <v>1</v>
      </c>
      <c r="R199" s="19">
        <v>153.32115999999999</v>
      </c>
      <c r="S199" s="20">
        <v>60</v>
      </c>
      <c r="T199" s="31" t="s">
        <v>104</v>
      </c>
      <c r="U199" s="80" t="s">
        <v>104</v>
      </c>
      <c r="V199" s="85" t="str">
        <f t="shared" si="85"/>
        <v>AOSmithPHPT60</v>
      </c>
      <c r="W199" s="115">
        <v>0</v>
      </c>
      <c r="X199" s="45"/>
      <c r="Y199" s="45"/>
      <c r="Z199" s="44"/>
      <c r="AA199" s="126" t="str">
        <f t="shared" si="104"/>
        <v>2,     1600111,   "153.32116  (60 gal)"</v>
      </c>
      <c r="AB199" s="127" t="str">
        <f>M199</f>
        <v>Kenmore</v>
      </c>
      <c r="AC199" s="129" t="s">
        <v>485</v>
      </c>
      <c r="AD199" s="173">
        <f t="shared" si="87"/>
        <v>1</v>
      </c>
      <c r="AE199" s="126" t="str">
        <f t="shared" si="105"/>
        <v xml:space="preserve">          case  153.32116  (60 gal)   :   "Kenmore153_32116"</v>
      </c>
      <c r="AF199" s="18"/>
      <c r="AG199" s="18"/>
      <c r="AH199" s="18"/>
      <c r="AI199" s="18"/>
      <c r="AJ199" s="18"/>
      <c r="AK199" s="18"/>
      <c r="AL199" s="18"/>
      <c r="AM199" s="18"/>
      <c r="AN199" s="18"/>
      <c r="AO199" s="18"/>
      <c r="AP199" s="18"/>
      <c r="AQ199" s="18"/>
      <c r="AR199" s="18"/>
      <c r="AS199" s="18"/>
      <c r="AT199" s="18"/>
      <c r="AU199" s="18"/>
      <c r="AV199" s="18"/>
      <c r="AW199" s="28"/>
      <c r="AX199" s="28"/>
      <c r="AY199" s="28"/>
      <c r="AZ199" s="28"/>
      <c r="BA199" s="28"/>
      <c r="BB199" s="28"/>
      <c r="BC199" s="28"/>
      <c r="BD199" s="28"/>
      <c r="BE199" s="28"/>
      <c r="BF199" s="28"/>
      <c r="BG199" s="28"/>
      <c r="BH199" s="28"/>
      <c r="BI199" s="28"/>
      <c r="BJ199" s="28"/>
      <c r="BK199" s="28"/>
      <c r="BL199" s="28"/>
      <c r="BM199" s="28"/>
      <c r="BN199" s="28"/>
      <c r="BO199" s="28"/>
      <c r="BP199" s="28"/>
      <c r="BQ199" s="28"/>
      <c r="BR199" s="28"/>
      <c r="BS199" s="28"/>
      <c r="BT199" s="28"/>
      <c r="BU199" s="28"/>
      <c r="BV199" s="28"/>
      <c r="BW199" s="28"/>
      <c r="BX199" s="28"/>
      <c r="BY199" s="28"/>
      <c r="BZ199" s="28"/>
      <c r="CA199" s="28"/>
      <c r="CB199" s="28"/>
      <c r="CC199" s="28"/>
      <c r="CD199" s="28"/>
      <c r="CE199" s="28"/>
      <c r="CF199" s="28"/>
      <c r="CG199" s="28"/>
      <c r="CH199" s="28"/>
      <c r="CI199" s="28"/>
      <c r="CJ199" s="28"/>
      <c r="CK199" s="28"/>
      <c r="CL199" s="28"/>
      <c r="CM199" s="28"/>
      <c r="CN199" s="28"/>
      <c r="CO199" s="28"/>
      <c r="CP199" s="28"/>
      <c r="CQ199" s="28"/>
      <c r="CR199" s="28"/>
      <c r="CS199" s="28"/>
      <c r="CT199" s="28"/>
      <c r="CU199" s="28"/>
      <c r="CV199" s="28"/>
      <c r="CW199" s="28"/>
      <c r="CX199" s="28"/>
      <c r="CY199" s="28"/>
      <c r="CZ199" s="28"/>
      <c r="DA199" s="28"/>
      <c r="DB199" s="28"/>
      <c r="DC199" s="28"/>
      <c r="DD199" s="28"/>
      <c r="DE199" s="28"/>
      <c r="DF199" s="28"/>
      <c r="DG199" s="28"/>
      <c r="DH199" s="28"/>
      <c r="DI199" s="28"/>
      <c r="DJ199" s="28"/>
      <c r="DK199" s="28"/>
      <c r="DL199" s="28"/>
      <c r="DM199" s="28"/>
      <c r="DN199" s="28"/>
      <c r="DO199" s="28"/>
      <c r="DP199" s="28"/>
      <c r="DQ199" s="28"/>
      <c r="DR199" s="28"/>
      <c r="DS199" s="28"/>
      <c r="DT199" s="28"/>
      <c r="DU199" s="28"/>
      <c r="DV199" s="28"/>
      <c r="DW199" s="28"/>
      <c r="DX199" s="28"/>
      <c r="DY199" s="28"/>
      <c r="DZ199" s="28"/>
      <c r="EA199" s="28"/>
      <c r="EB199" s="28"/>
      <c r="EC199" s="28"/>
      <c r="ED199" s="28"/>
      <c r="EE199" s="28"/>
      <c r="EF199" s="28"/>
      <c r="EG199" s="28"/>
      <c r="EH199" s="28"/>
      <c r="EI199" s="28"/>
      <c r="EJ199" s="28"/>
      <c r="EK199" s="28"/>
      <c r="EL199" s="28"/>
      <c r="EM199" s="28"/>
      <c r="EN199" s="28"/>
      <c r="EO199" s="28"/>
      <c r="EP199" s="28"/>
      <c r="EQ199" s="28"/>
      <c r="ER199" s="28"/>
      <c r="ES199" s="28"/>
      <c r="ET199" s="28"/>
      <c r="EU199" s="28"/>
      <c r="EV199" s="28"/>
      <c r="EW199" s="28"/>
      <c r="EX199" s="28"/>
      <c r="EY199" s="28"/>
      <c r="EZ199" s="28"/>
      <c r="FA199" s="28"/>
      <c r="FB199" s="28"/>
      <c r="FC199" s="28"/>
      <c r="FD199" s="28"/>
      <c r="FE199" s="28"/>
      <c r="FF199" s="28"/>
      <c r="FG199" s="28"/>
      <c r="FH199" s="28"/>
      <c r="FI199" s="28"/>
      <c r="FJ199" s="28"/>
      <c r="FK199" s="28"/>
      <c r="FL199" s="28"/>
      <c r="FM199" s="28"/>
      <c r="FN199" s="28"/>
      <c r="FO199" s="28"/>
      <c r="FP199" s="28"/>
      <c r="FQ199" s="28"/>
      <c r="FR199" s="28"/>
      <c r="FS199" s="28"/>
      <c r="FT199" s="28"/>
      <c r="FU199" s="28"/>
      <c r="FV199" s="28"/>
      <c r="FW199" s="28"/>
      <c r="FX199" s="28"/>
      <c r="FY199" s="28"/>
      <c r="FZ199" s="28"/>
      <c r="GA199" s="28"/>
      <c r="GB199" s="28"/>
      <c r="GC199" s="28"/>
      <c r="GD199" s="28"/>
      <c r="GE199" s="28"/>
      <c r="GF199" s="28"/>
      <c r="GG199" s="28"/>
      <c r="GH199" s="28"/>
      <c r="GI199" s="28"/>
      <c r="GJ199" s="28"/>
      <c r="GK199" s="28"/>
      <c r="GL199" s="28"/>
      <c r="GM199" s="28"/>
      <c r="GN199" s="28"/>
      <c r="GO199" s="28"/>
      <c r="GP199" s="28"/>
      <c r="GQ199" s="28"/>
      <c r="GR199" s="28"/>
      <c r="GS199" s="28"/>
      <c r="GT199" s="28"/>
      <c r="GU199" s="28"/>
      <c r="GV199" s="28"/>
      <c r="GW199" s="28"/>
      <c r="GX199" s="28"/>
      <c r="GY199" s="28"/>
      <c r="GZ199" s="28"/>
      <c r="HA199" s="28"/>
      <c r="HB199" s="28"/>
      <c r="HC199" s="28"/>
      <c r="HD199" s="28"/>
      <c r="HE199" s="28"/>
      <c r="HF199" s="28"/>
      <c r="HG199" s="28"/>
      <c r="HH199" s="28"/>
      <c r="HI199" s="28"/>
      <c r="HJ199" s="28"/>
      <c r="HK199" s="28"/>
      <c r="HL199" s="28"/>
      <c r="HM199" s="28"/>
      <c r="HN199" s="28"/>
      <c r="HO199" s="28"/>
      <c r="HP199" s="28"/>
      <c r="HQ199" s="28"/>
      <c r="HR199" s="28"/>
      <c r="HS199" s="28"/>
      <c r="HT199" s="28"/>
      <c r="HU199" s="28"/>
      <c r="HV199" s="28"/>
      <c r="HW199" s="28"/>
      <c r="HX199" s="28"/>
      <c r="HY199" s="28"/>
      <c r="HZ199" s="28"/>
      <c r="IA199" s="28"/>
      <c r="IB199" s="28"/>
      <c r="IC199" s="28"/>
      <c r="ID199" s="28"/>
      <c r="IE199" s="28"/>
      <c r="IF199" s="28"/>
      <c r="IG199" s="28"/>
      <c r="IH199" s="28"/>
      <c r="II199" s="28"/>
      <c r="IJ199" s="28"/>
      <c r="IK199" s="28"/>
      <c r="IL199" s="28"/>
      <c r="IM199" s="28"/>
      <c r="IN199" s="28"/>
      <c r="IO199" s="28"/>
      <c r="IP199" s="28"/>
      <c r="IQ199" s="28"/>
      <c r="IR199" s="28"/>
      <c r="IS199" s="28"/>
      <c r="IT199" s="28"/>
      <c r="IU199" s="28"/>
      <c r="IV199" s="28"/>
      <c r="IW199" s="28"/>
      <c r="IX199" s="28"/>
      <c r="IY199" s="28"/>
      <c r="IZ199" s="28"/>
      <c r="JA199" s="28"/>
      <c r="JB199" s="28"/>
      <c r="JC199" s="28"/>
      <c r="JD199" s="28"/>
      <c r="JE199" s="28"/>
      <c r="JF199" s="28"/>
      <c r="JG199" s="28"/>
      <c r="JH199" s="28"/>
      <c r="JI199" s="28"/>
      <c r="JJ199" s="28"/>
      <c r="JK199" s="28"/>
      <c r="JL199" s="28"/>
      <c r="JM199" s="28"/>
      <c r="JN199" s="28"/>
      <c r="JO199" s="28"/>
      <c r="JP199" s="28"/>
      <c r="JQ199" s="28"/>
      <c r="JR199" s="28"/>
      <c r="JS199" s="28"/>
      <c r="JT199" s="28"/>
      <c r="JU199" s="28"/>
      <c r="JV199" s="28"/>
      <c r="JW199" s="28"/>
      <c r="JX199" s="28"/>
      <c r="JY199" s="28"/>
      <c r="JZ199" s="28"/>
      <c r="KA199" s="28"/>
      <c r="KB199" s="28"/>
      <c r="KC199" s="28"/>
      <c r="KD199" s="28"/>
      <c r="KE199" s="28"/>
      <c r="KF199" s="28"/>
      <c r="KG199" s="28"/>
      <c r="KH199" s="28"/>
      <c r="KI199" s="28"/>
      <c r="KJ199" s="28"/>
      <c r="KK199" s="28"/>
      <c r="KL199" s="28"/>
      <c r="KM199" s="28"/>
      <c r="KN199" s="28"/>
      <c r="KO199" s="28"/>
      <c r="KP199" s="28"/>
      <c r="KQ199" s="28"/>
      <c r="KR199" s="28"/>
      <c r="KS199" s="28"/>
      <c r="KT199" s="28"/>
      <c r="KU199" s="28"/>
      <c r="KV199" s="28"/>
      <c r="KW199" s="28"/>
      <c r="KX199" s="28"/>
      <c r="KY199" s="28"/>
      <c r="KZ199" s="28"/>
      <c r="LA199" s="28"/>
      <c r="LB199" s="28"/>
      <c r="LC199" s="28"/>
      <c r="LD199" s="28"/>
      <c r="LE199" s="28"/>
      <c r="LF199" s="28"/>
      <c r="LG199" s="28"/>
      <c r="LH199" s="28"/>
      <c r="LI199" s="28"/>
      <c r="LJ199" s="28"/>
      <c r="LK199" s="28"/>
      <c r="LL199" s="28"/>
      <c r="LM199" s="28"/>
      <c r="LN199" s="28"/>
      <c r="LO199" s="28"/>
      <c r="LP199" s="28"/>
      <c r="LQ199" s="28"/>
      <c r="LR199" s="28"/>
      <c r="LS199" s="28"/>
      <c r="LT199" s="28"/>
      <c r="LU199" s="28"/>
      <c r="LV199" s="28"/>
      <c r="LW199" s="28"/>
      <c r="LX199" s="28"/>
      <c r="LY199" s="28"/>
      <c r="LZ199" s="28"/>
      <c r="MA199" s="28"/>
      <c r="MB199" s="28"/>
      <c r="MC199" s="28"/>
      <c r="MD199" s="28"/>
      <c r="ME199" s="28"/>
      <c r="MF199" s="28"/>
      <c r="MG199" s="28"/>
      <c r="MH199" s="28"/>
      <c r="MI199" s="28"/>
      <c r="MJ199" s="28"/>
      <c r="MK199" s="28"/>
      <c r="ML199" s="28"/>
      <c r="MM199" s="28"/>
      <c r="MN199" s="28"/>
      <c r="MO199" s="28"/>
      <c r="MP199" s="28"/>
      <c r="MQ199" s="28"/>
      <c r="MR199" s="28"/>
      <c r="MS199" s="28"/>
      <c r="MT199" s="28"/>
      <c r="MU199" s="28"/>
      <c r="MV199" s="28"/>
      <c r="MW199" s="28"/>
      <c r="MX199" s="28"/>
      <c r="MY199" s="28"/>
      <c r="MZ199" s="28"/>
      <c r="NA199" s="28"/>
      <c r="NB199" s="28"/>
      <c r="NC199" s="28"/>
      <c r="ND199" s="28"/>
      <c r="NE199" s="28"/>
      <c r="NF199" s="28"/>
      <c r="NG199" s="28"/>
      <c r="NH199" s="28"/>
      <c r="NI199" s="28"/>
      <c r="NJ199" s="28"/>
      <c r="NK199" s="28"/>
      <c r="NL199" s="28"/>
      <c r="NM199" s="28"/>
      <c r="NN199" s="28"/>
      <c r="NO199" s="28"/>
      <c r="NP199" s="28"/>
      <c r="NQ199" s="28"/>
      <c r="NR199" s="28"/>
      <c r="NS199" s="28"/>
      <c r="NT199" s="28"/>
      <c r="NU199" s="28"/>
      <c r="NV199" s="28"/>
      <c r="NW199" s="28"/>
      <c r="NX199" s="28"/>
      <c r="NY199" s="28"/>
      <c r="NZ199" s="28"/>
      <c r="OA199" s="28"/>
      <c r="OB199" s="28"/>
      <c r="OC199" s="28"/>
      <c r="OD199" s="28"/>
      <c r="OE199" s="28"/>
      <c r="OF199" s="28"/>
      <c r="OG199" s="28"/>
      <c r="OH199" s="28"/>
      <c r="OI199" s="28"/>
      <c r="OJ199" s="28"/>
      <c r="OK199" s="28"/>
      <c r="OL199" s="28"/>
      <c r="OM199" s="28"/>
      <c r="ON199" s="28"/>
      <c r="OO199" s="28"/>
      <c r="OP199" s="28"/>
      <c r="OQ199" s="28"/>
      <c r="OR199" s="28"/>
      <c r="OS199" s="28"/>
      <c r="OT199" s="28"/>
      <c r="OU199" s="28"/>
      <c r="OV199" s="28"/>
      <c r="OW199" s="28"/>
      <c r="OX199" s="28"/>
      <c r="OY199" s="28"/>
      <c r="OZ199" s="28"/>
      <c r="PA199" s="28"/>
      <c r="PB199" s="28"/>
      <c r="PC199" s="28"/>
      <c r="PD199" s="28"/>
      <c r="PE199" s="28"/>
      <c r="PF199" s="28"/>
      <c r="PG199" s="28"/>
      <c r="PH199" s="28"/>
      <c r="PI199" s="28"/>
      <c r="PJ199" s="28"/>
      <c r="PK199" s="28"/>
      <c r="PL199" s="28"/>
      <c r="PM199" s="28"/>
      <c r="PN199" s="28"/>
      <c r="PO199" s="28"/>
      <c r="PP199" s="28"/>
      <c r="PQ199" s="28"/>
      <c r="PR199" s="28"/>
      <c r="PS199" s="28"/>
      <c r="PT199" s="28"/>
      <c r="PU199" s="28"/>
      <c r="PV199" s="28"/>
      <c r="PW199" s="28"/>
      <c r="PX199" s="28"/>
      <c r="PY199" s="28"/>
      <c r="PZ199" s="28"/>
      <c r="QA199" s="28"/>
      <c r="QB199" s="28"/>
      <c r="QC199" s="28"/>
      <c r="QD199" s="28"/>
      <c r="QE199" s="28"/>
      <c r="QF199" s="28"/>
      <c r="QG199" s="28"/>
      <c r="QH199" s="28"/>
      <c r="QI199" s="28"/>
      <c r="QJ199" s="28"/>
      <c r="QK199" s="28"/>
      <c r="QL199" s="28"/>
      <c r="QM199" s="28"/>
      <c r="QN199" s="28"/>
      <c r="QO199" s="28"/>
      <c r="QP199" s="28"/>
      <c r="QQ199" s="28"/>
      <c r="QR199" s="28"/>
      <c r="QS199" s="28"/>
      <c r="QT199" s="28"/>
      <c r="QU199" s="28"/>
      <c r="QV199" s="28"/>
      <c r="QW199" s="28"/>
      <c r="QX199" s="28"/>
      <c r="QY199" s="28"/>
      <c r="QZ199" s="28"/>
      <c r="RA199" s="28"/>
      <c r="RB199" s="28"/>
      <c r="RC199" s="28"/>
      <c r="RD199" s="28"/>
      <c r="RE199" s="28"/>
      <c r="RF199" s="28"/>
      <c r="RG199" s="28"/>
      <c r="RH199" s="28"/>
      <c r="RI199" s="28"/>
      <c r="RJ199" s="28"/>
      <c r="RK199" s="28"/>
      <c r="RL199" s="28"/>
      <c r="RM199" s="28"/>
      <c r="RN199" s="28"/>
      <c r="RO199" s="28"/>
      <c r="RP199" s="28"/>
      <c r="RQ199" s="28"/>
      <c r="RR199" s="28"/>
      <c r="RS199" s="28"/>
      <c r="RT199" s="28"/>
      <c r="RU199" s="28"/>
      <c r="RV199" s="28"/>
      <c r="RW199" s="28"/>
      <c r="RX199" s="28"/>
      <c r="RY199" s="28"/>
      <c r="RZ199" s="28"/>
      <c r="SA199" s="28"/>
      <c r="SB199" s="28"/>
      <c r="SC199" s="28"/>
      <c r="SD199" s="28"/>
      <c r="SE199" s="28"/>
      <c r="SF199" s="28"/>
      <c r="SG199" s="28"/>
      <c r="SH199" s="28"/>
      <c r="SI199" s="28"/>
      <c r="SJ199" s="28"/>
      <c r="SK199" s="28"/>
      <c r="SL199" s="28"/>
      <c r="SM199" s="28"/>
      <c r="SN199" s="28"/>
      <c r="SO199" s="28"/>
      <c r="SP199" s="28"/>
      <c r="SQ199" s="28"/>
      <c r="SR199" s="28"/>
      <c r="SS199" s="28"/>
      <c r="ST199" s="28"/>
      <c r="SU199" s="28"/>
      <c r="SV199" s="28"/>
      <c r="SW199" s="28"/>
      <c r="SX199" s="28"/>
      <c r="SY199" s="28"/>
      <c r="SZ199" s="28"/>
      <c r="TA199" s="28"/>
      <c r="TB199" s="28"/>
      <c r="TC199" s="28"/>
      <c r="TD199" s="28"/>
      <c r="TE199" s="28"/>
      <c r="TF199" s="28"/>
      <c r="TG199" s="28"/>
      <c r="TH199" s="28"/>
      <c r="TI199" s="28"/>
      <c r="TJ199" s="28"/>
      <c r="TK199" s="28"/>
      <c r="TL199" s="28"/>
      <c r="TM199" s="28"/>
      <c r="TN199" s="28"/>
      <c r="TO199" s="28"/>
      <c r="TP199" s="28"/>
      <c r="TQ199" s="28"/>
      <c r="TR199" s="28"/>
      <c r="TS199" s="28"/>
      <c r="TT199" s="28"/>
      <c r="TU199" s="28"/>
      <c r="TV199" s="28"/>
      <c r="TW199" s="28"/>
      <c r="TX199" s="28"/>
      <c r="TY199" s="28"/>
      <c r="TZ199" s="28"/>
      <c r="UA199" s="28"/>
      <c r="UB199" s="28"/>
      <c r="UC199" s="28"/>
      <c r="UD199" s="28"/>
      <c r="UE199" s="28"/>
      <c r="UF199" s="28"/>
      <c r="UG199" s="28"/>
      <c r="UH199" s="28"/>
      <c r="UI199" s="28"/>
      <c r="UJ199" s="28"/>
      <c r="UK199" s="28"/>
      <c r="UL199" s="28"/>
      <c r="UM199" s="28"/>
      <c r="UN199" s="28"/>
      <c r="UO199" s="28"/>
      <c r="UP199" s="28"/>
      <c r="UQ199" s="28"/>
      <c r="UR199" s="28"/>
      <c r="US199" s="28"/>
      <c r="UT199" s="28"/>
      <c r="UU199" s="28"/>
      <c r="UV199" s="28"/>
      <c r="UW199" s="28"/>
      <c r="UX199" s="28"/>
      <c r="UY199" s="28"/>
      <c r="UZ199" s="28"/>
      <c r="VA199" s="28"/>
      <c r="VB199" s="28"/>
      <c r="VC199" s="28"/>
      <c r="VD199" s="28"/>
      <c r="VE199" s="28"/>
      <c r="VF199" s="28"/>
      <c r="VG199" s="28"/>
      <c r="VH199" s="28"/>
      <c r="VI199" s="28"/>
      <c r="VJ199" s="28"/>
      <c r="VK199" s="28"/>
      <c r="VL199" s="28"/>
      <c r="VM199" s="28"/>
      <c r="VN199" s="28"/>
      <c r="VO199" s="28"/>
      <c r="VP199" s="28"/>
      <c r="VQ199" s="28"/>
      <c r="VR199" s="28"/>
      <c r="VS199" s="28"/>
      <c r="VT199" s="28"/>
      <c r="VU199" s="28"/>
      <c r="VV199" s="28"/>
      <c r="VW199" s="28"/>
      <c r="VX199" s="28"/>
      <c r="VY199" s="28"/>
      <c r="VZ199" s="28"/>
      <c r="WA199" s="28"/>
      <c r="WB199" s="28"/>
      <c r="WC199" s="28"/>
      <c r="WD199" s="28"/>
      <c r="WE199" s="28"/>
      <c r="WF199" s="28"/>
      <c r="WG199" s="28"/>
      <c r="WH199" s="28"/>
      <c r="WI199" s="28"/>
      <c r="WJ199" s="28"/>
      <c r="WK199" s="28"/>
      <c r="WL199" s="28"/>
      <c r="WM199" s="28"/>
      <c r="WN199" s="28"/>
      <c r="WO199" s="28"/>
      <c r="WP199" s="28"/>
      <c r="WQ199" s="28"/>
      <c r="WR199" s="28"/>
      <c r="WS199" s="28"/>
      <c r="WT199" s="28"/>
      <c r="WU199" s="28"/>
      <c r="WV199" s="28"/>
      <c r="WW199" s="28"/>
      <c r="WX199" s="28"/>
      <c r="WY199" s="28"/>
      <c r="WZ199" s="28"/>
      <c r="XA199" s="28"/>
      <c r="XB199" s="28"/>
      <c r="XC199" s="28"/>
      <c r="XD199" s="28"/>
      <c r="XE199" s="28"/>
      <c r="XF199" s="28"/>
      <c r="XG199" s="28"/>
      <c r="XH199" s="28"/>
      <c r="XI199" s="28"/>
      <c r="XJ199" s="28"/>
      <c r="XK199" s="28"/>
      <c r="XL199" s="28"/>
      <c r="XM199" s="28"/>
      <c r="XN199" s="28"/>
      <c r="XO199" s="28"/>
      <c r="XP199" s="28"/>
      <c r="XQ199" s="28"/>
      <c r="XR199" s="28"/>
      <c r="XS199" s="28"/>
      <c r="XT199" s="28"/>
      <c r="XU199" s="28"/>
      <c r="XV199" s="28"/>
      <c r="XW199" s="28"/>
      <c r="XX199" s="28"/>
      <c r="XY199" s="28"/>
      <c r="XZ199" s="28"/>
      <c r="YA199" s="28"/>
      <c r="YB199" s="28"/>
      <c r="YC199" s="28"/>
      <c r="YD199" s="28"/>
      <c r="YE199" s="28"/>
      <c r="YF199" s="28"/>
      <c r="YG199" s="28"/>
      <c r="YH199" s="28"/>
      <c r="YI199" s="28"/>
      <c r="YJ199" s="28"/>
      <c r="YK199" s="28"/>
      <c r="YL199" s="28"/>
      <c r="YM199" s="28"/>
      <c r="YN199" s="28"/>
      <c r="YO199" s="28"/>
      <c r="YP199" s="28"/>
      <c r="YQ199" s="28"/>
      <c r="YR199" s="28"/>
      <c r="YS199" s="28"/>
      <c r="YT199" s="28"/>
      <c r="YU199" s="28"/>
      <c r="YV199" s="28"/>
      <c r="YW199" s="28"/>
      <c r="YX199" s="28"/>
      <c r="YY199" s="28"/>
      <c r="YZ199" s="28"/>
      <c r="ZA199" s="28"/>
      <c r="ZB199" s="28"/>
      <c r="ZC199" s="28"/>
      <c r="ZD199" s="28"/>
      <c r="ZE199" s="28"/>
      <c r="ZF199" s="28"/>
      <c r="ZG199" s="28"/>
      <c r="ZH199" s="28"/>
      <c r="ZI199" s="28"/>
      <c r="ZJ199" s="28"/>
      <c r="ZK199" s="28"/>
      <c r="ZL199" s="28"/>
      <c r="ZM199" s="28"/>
      <c r="ZN199" s="28"/>
      <c r="ZO199" s="28"/>
      <c r="ZP199" s="28"/>
      <c r="ZQ199" s="28"/>
      <c r="ZR199" s="28"/>
      <c r="ZS199" s="28"/>
      <c r="ZT199" s="28"/>
      <c r="ZU199" s="28"/>
      <c r="ZV199" s="28"/>
      <c r="ZW199" s="28"/>
      <c r="ZX199" s="28"/>
      <c r="ZY199" s="28"/>
      <c r="ZZ199" s="28"/>
      <c r="AAA199" s="28"/>
      <c r="AAB199" s="28"/>
      <c r="AAC199" s="28"/>
      <c r="AAD199" s="28"/>
      <c r="AAE199" s="28"/>
      <c r="AAF199" s="28"/>
      <c r="AAG199" s="28"/>
      <c r="AAH199" s="28"/>
      <c r="AAI199" s="28"/>
      <c r="AAJ199" s="28"/>
      <c r="AAK199" s="28"/>
      <c r="AAL199" s="28"/>
      <c r="AAM199" s="28"/>
      <c r="AAN199" s="28"/>
      <c r="AAO199" s="28"/>
      <c r="AAP199" s="28"/>
      <c r="AAQ199" s="28"/>
      <c r="AAR199" s="28"/>
      <c r="AAS199" s="28"/>
      <c r="AAT199" s="28"/>
      <c r="AAU199" s="28"/>
      <c r="AAV199" s="28"/>
      <c r="AAW199" s="28"/>
      <c r="AAX199" s="28"/>
      <c r="AAY199" s="28"/>
      <c r="AAZ199" s="28"/>
      <c r="ABA199" s="28"/>
      <c r="ABB199" s="28"/>
      <c r="ABC199" s="28"/>
      <c r="ABD199" s="28"/>
      <c r="ABE199" s="28"/>
      <c r="ABF199" s="28"/>
      <c r="ABG199" s="28"/>
      <c r="ABH199" s="28"/>
      <c r="ABI199" s="28"/>
      <c r="ABJ199" s="28"/>
      <c r="ABK199" s="28"/>
      <c r="ABL199" s="28"/>
      <c r="ABM199" s="28"/>
      <c r="ABN199" s="28"/>
      <c r="ABO199" s="28"/>
      <c r="ABP199" s="28"/>
      <c r="ABQ199" s="28"/>
      <c r="ABR199" s="28"/>
      <c r="ABS199" s="28"/>
      <c r="ABT199" s="28"/>
      <c r="ABU199" s="28"/>
      <c r="ABV199" s="28"/>
      <c r="ABW199" s="28"/>
      <c r="ABX199" s="28"/>
      <c r="ABY199" s="28"/>
      <c r="ABZ199" s="28"/>
      <c r="ACA199" s="28"/>
      <c r="ACB199" s="28"/>
      <c r="ACC199" s="28"/>
      <c r="ACD199" s="28"/>
      <c r="ACE199" s="28"/>
      <c r="ACF199" s="28"/>
      <c r="ACG199" s="28"/>
      <c r="ACH199" s="28"/>
      <c r="ACI199" s="28"/>
      <c r="ACJ199" s="28"/>
      <c r="ACK199" s="28"/>
      <c r="ACL199" s="28"/>
      <c r="ACM199" s="28"/>
      <c r="ACN199" s="28"/>
      <c r="ACO199" s="28"/>
      <c r="ACP199" s="28"/>
      <c r="ACQ199" s="28"/>
      <c r="ACR199" s="28"/>
      <c r="ACS199" s="28"/>
      <c r="ACT199" s="28"/>
      <c r="ACU199" s="28"/>
      <c r="ACV199" s="28"/>
      <c r="ACW199" s="28"/>
      <c r="ACX199" s="28"/>
      <c r="ACY199" s="28"/>
      <c r="ACZ199" s="28"/>
      <c r="ADA199" s="28"/>
      <c r="ADB199" s="28"/>
      <c r="ADC199" s="28"/>
      <c r="ADD199" s="28"/>
      <c r="ADE199" s="28"/>
      <c r="ADF199" s="28"/>
      <c r="ADG199" s="28"/>
      <c r="ADH199" s="28"/>
      <c r="ADI199" s="28"/>
      <c r="ADJ199" s="28"/>
      <c r="ADK199" s="28"/>
      <c r="ADL199" s="28"/>
      <c r="ADM199" s="28"/>
      <c r="ADN199" s="28"/>
      <c r="ADO199" s="28"/>
      <c r="ADP199" s="28"/>
      <c r="ADQ199" s="28"/>
      <c r="ADR199" s="28"/>
      <c r="ADS199" s="28"/>
      <c r="ADT199" s="28"/>
      <c r="ADU199" s="28"/>
      <c r="ADV199" s="28"/>
      <c r="ADW199" s="28"/>
      <c r="ADX199" s="28"/>
      <c r="ADY199" s="28"/>
      <c r="ADZ199" s="28"/>
      <c r="AEA199" s="28"/>
      <c r="AEB199" s="28"/>
      <c r="AEC199" s="28"/>
      <c r="AED199" s="28"/>
      <c r="AEE199" s="28"/>
      <c r="AEF199" s="28"/>
      <c r="AEG199" s="28"/>
      <c r="AEH199" s="28"/>
      <c r="AEI199" s="28"/>
      <c r="AEJ199" s="28"/>
      <c r="AEK199" s="28"/>
      <c r="AEL199" s="28"/>
      <c r="AEM199" s="28"/>
      <c r="AEN199" s="28"/>
      <c r="AEO199" s="28"/>
      <c r="AEP199" s="28"/>
      <c r="AEQ199" s="28"/>
      <c r="AER199" s="28"/>
      <c r="AES199" s="28"/>
      <c r="AET199" s="28"/>
      <c r="AEU199" s="28"/>
      <c r="AEV199" s="28"/>
      <c r="AEW199" s="28"/>
      <c r="AEX199" s="28"/>
      <c r="AEY199" s="28"/>
      <c r="AEZ199" s="28"/>
      <c r="AFA199" s="28"/>
      <c r="AFB199" s="28"/>
      <c r="AFC199" s="28"/>
      <c r="AFD199" s="28"/>
      <c r="AFE199" s="28"/>
      <c r="AFF199" s="28"/>
      <c r="AFG199" s="28"/>
      <c r="AFH199" s="28"/>
      <c r="AFI199" s="28"/>
      <c r="AFJ199" s="28"/>
      <c r="AFK199" s="28"/>
      <c r="AFL199" s="28"/>
      <c r="AFM199" s="28"/>
      <c r="AFN199" s="28"/>
      <c r="AFO199" s="28"/>
      <c r="AFP199" s="28"/>
      <c r="AFQ199" s="28"/>
      <c r="AFR199" s="28"/>
      <c r="AFS199" s="28"/>
      <c r="AFT199" s="28"/>
      <c r="AFU199" s="28"/>
      <c r="AFV199" s="28"/>
      <c r="AFW199" s="28"/>
      <c r="AFX199" s="28"/>
      <c r="AFY199" s="28"/>
      <c r="AFZ199" s="28"/>
      <c r="AGA199" s="28"/>
      <c r="AGB199" s="28"/>
      <c r="AGC199" s="28"/>
      <c r="AGD199" s="28"/>
      <c r="AGE199" s="28"/>
      <c r="AGF199" s="28"/>
      <c r="AGG199" s="28"/>
      <c r="AGH199" s="28"/>
      <c r="AGI199" s="28"/>
      <c r="AGJ199" s="28"/>
      <c r="AGK199" s="28"/>
      <c r="AGL199" s="28"/>
      <c r="AGM199" s="28"/>
      <c r="AGN199" s="28"/>
      <c r="AGO199" s="28"/>
      <c r="AGP199" s="28"/>
      <c r="AGQ199" s="28"/>
      <c r="AGR199" s="28"/>
      <c r="AGS199" s="28"/>
      <c r="AGT199" s="28"/>
      <c r="AGU199" s="28"/>
      <c r="AGV199" s="28"/>
      <c r="AGW199" s="28"/>
      <c r="AGX199" s="28"/>
      <c r="AGY199" s="28"/>
      <c r="AGZ199" s="28"/>
      <c r="AHA199" s="28"/>
      <c r="AHB199" s="28"/>
      <c r="AHC199" s="28"/>
      <c r="AHD199" s="28"/>
      <c r="AHE199" s="28"/>
      <c r="AHF199" s="28"/>
      <c r="AHG199" s="28"/>
      <c r="AHH199" s="28"/>
      <c r="AHI199" s="28"/>
      <c r="AHJ199" s="28"/>
      <c r="AHK199" s="28"/>
      <c r="AHL199" s="28"/>
      <c r="AHM199" s="28"/>
      <c r="AHN199" s="28"/>
      <c r="AHO199" s="28"/>
      <c r="AHP199" s="28"/>
      <c r="AHQ199" s="28"/>
      <c r="AHR199" s="28"/>
      <c r="AHS199" s="28"/>
      <c r="AHT199" s="28"/>
      <c r="AHU199" s="28"/>
      <c r="AHV199" s="28"/>
      <c r="AHW199" s="28"/>
      <c r="AHX199" s="28"/>
      <c r="AHY199" s="28"/>
      <c r="AHZ199" s="28"/>
      <c r="AIA199" s="28"/>
      <c r="AIB199" s="28"/>
      <c r="AIC199" s="28"/>
      <c r="AID199" s="28"/>
      <c r="AIE199" s="28"/>
      <c r="AIF199" s="28"/>
      <c r="AIG199" s="28"/>
      <c r="AIH199" s="28"/>
      <c r="AII199" s="28"/>
      <c r="AIJ199" s="28"/>
      <c r="AIK199" s="28"/>
      <c r="AIL199" s="28"/>
      <c r="AIM199" s="28"/>
      <c r="AIN199" s="28"/>
      <c r="AIO199" s="28"/>
      <c r="AIP199" s="28"/>
      <c r="AIQ199" s="28"/>
      <c r="AIR199" s="28"/>
      <c r="AIS199" s="28"/>
      <c r="AIT199" s="28"/>
      <c r="AIU199" s="28"/>
      <c r="AIV199" s="28"/>
      <c r="AIW199" s="28"/>
      <c r="AIX199" s="28"/>
      <c r="AIY199" s="28"/>
      <c r="AIZ199" s="28"/>
      <c r="AJA199" s="28"/>
      <c r="AJB199" s="28"/>
      <c r="AJC199" s="28"/>
      <c r="AJD199" s="28"/>
      <c r="AJE199" s="28"/>
      <c r="AJF199" s="28"/>
      <c r="AJG199" s="28"/>
      <c r="AJH199" s="28"/>
      <c r="AJI199" s="28"/>
      <c r="AJJ199" s="28"/>
      <c r="AJK199" s="28"/>
      <c r="AJL199" s="28"/>
      <c r="AJM199" s="28"/>
      <c r="AJN199" s="28"/>
      <c r="AJO199" s="28"/>
      <c r="AJP199" s="28"/>
      <c r="AJQ199" s="28"/>
      <c r="AJR199" s="28"/>
      <c r="AJS199" s="28"/>
      <c r="AJT199" s="28"/>
      <c r="AJU199" s="28"/>
      <c r="AJV199" s="28"/>
      <c r="AJW199" s="28"/>
      <c r="AJX199" s="28"/>
      <c r="AJY199" s="28"/>
      <c r="AJZ199" s="28"/>
      <c r="AKA199" s="28"/>
      <c r="AKB199" s="28"/>
      <c r="AKC199" s="28"/>
      <c r="AKD199" s="28"/>
      <c r="AKE199" s="28"/>
      <c r="AKF199" s="28"/>
      <c r="AKG199" s="28"/>
      <c r="AKH199" s="28"/>
      <c r="AKI199" s="28"/>
      <c r="AKJ199" s="28"/>
      <c r="AKK199" s="28"/>
      <c r="AKL199" s="28"/>
      <c r="AKM199" s="28"/>
      <c r="AKN199" s="28"/>
      <c r="AKO199" s="28"/>
      <c r="AKP199" s="28"/>
      <c r="AKQ199" s="28"/>
      <c r="AKR199" s="28"/>
      <c r="AKS199" s="28"/>
      <c r="AKT199" s="28"/>
      <c r="AKU199" s="28"/>
      <c r="AKV199" s="28"/>
      <c r="AKW199" s="28"/>
      <c r="AKX199" s="28"/>
      <c r="AKY199" s="28"/>
      <c r="AKZ199" s="28"/>
      <c r="ALA199" s="28"/>
      <c r="ALB199" s="28"/>
      <c r="ALC199" s="28"/>
      <c r="ALD199" s="28"/>
      <c r="ALE199" s="28"/>
      <c r="ALF199" s="28"/>
      <c r="ALG199" s="28"/>
      <c r="ALH199" s="28"/>
      <c r="ALI199" s="28"/>
      <c r="ALJ199" s="28"/>
      <c r="ALK199" s="28"/>
      <c r="ALL199" s="28"/>
      <c r="ALM199" s="28"/>
      <c r="ALN199" s="28"/>
      <c r="ALO199" s="28"/>
      <c r="ALP199" s="28"/>
      <c r="ALQ199" s="28"/>
      <c r="ALR199" s="28"/>
      <c r="ALS199" s="28"/>
      <c r="ALT199" s="28"/>
      <c r="ALU199" s="28"/>
      <c r="ALV199" s="28"/>
      <c r="ALW199" s="28"/>
      <c r="ALX199" s="28"/>
      <c r="ALY199" s="28"/>
      <c r="ALZ199" s="28"/>
      <c r="AMA199" s="28"/>
      <c r="AMB199" s="28"/>
      <c r="AMC199" s="28"/>
      <c r="AMD199" s="28"/>
      <c r="AME199" s="28"/>
      <c r="AMF199" s="28"/>
      <c r="AMG199" s="28"/>
      <c r="AMH199" s="28"/>
      <c r="AMI199" s="28"/>
      <c r="AMJ199" s="28"/>
      <c r="AMK199" s="28"/>
      <c r="AML199" s="28"/>
      <c r="AMM199" s="28"/>
      <c r="AMN199" s="28"/>
      <c r="AMO199" s="28"/>
      <c r="AMP199" s="28"/>
      <c r="AMQ199" s="28"/>
      <c r="AMR199" s="28"/>
      <c r="AMS199" s="28"/>
      <c r="AMT199" s="28"/>
      <c r="AMU199" s="28"/>
      <c r="AMV199" s="28"/>
      <c r="AMW199" s="28"/>
      <c r="AMX199" s="28"/>
      <c r="AMY199" s="28"/>
      <c r="AMZ199" s="28"/>
      <c r="ANA199" s="28"/>
      <c r="ANB199" s="28"/>
    </row>
    <row r="200" spans="3:1042" s="6" customFormat="1" ht="15" customHeight="1" x14ac:dyDescent="0.25">
      <c r="C200" s="6" t="str">
        <f t="shared" si="130"/>
        <v>Kenmore</v>
      </c>
      <c r="D200" s="6" t="str">
        <f t="shared" si="131"/>
        <v>153.32118  (80 gal)</v>
      </c>
      <c r="E200" s="6">
        <f t="shared" si="132"/>
        <v>1600212</v>
      </c>
      <c r="F200" s="55">
        <f t="shared" si="40"/>
        <v>80</v>
      </c>
      <c r="G200" s="6" t="str">
        <f t="shared" si="133"/>
        <v>AOSmithPHPT80</v>
      </c>
      <c r="H200" s="116">
        <f t="shared" si="42"/>
        <v>0</v>
      </c>
      <c r="I200" s="154" t="str">
        <f t="shared" si="134"/>
        <v>Kenmore153_32118</v>
      </c>
      <c r="J200" s="91" t="s">
        <v>188</v>
      </c>
      <c r="K200" s="33">
        <v>1</v>
      </c>
      <c r="L200" s="75">
        <f t="shared" si="128"/>
        <v>16</v>
      </c>
      <c r="M200" s="18" t="s">
        <v>24</v>
      </c>
      <c r="N200" s="62">
        <f t="shared" ref="N200:N203" si="135">N199+1</f>
        <v>2</v>
      </c>
      <c r="O200" s="169">
        <f t="shared" si="83"/>
        <v>1600212</v>
      </c>
      <c r="P200" s="59" t="str">
        <f t="shared" si="103"/>
        <v>153.32118  (80 gal)</v>
      </c>
      <c r="Q200" s="153">
        <f t="shared" si="84"/>
        <v>1</v>
      </c>
      <c r="R200" s="19">
        <v>153.32118</v>
      </c>
      <c r="S200" s="20">
        <v>80</v>
      </c>
      <c r="T200" s="31" t="s">
        <v>105</v>
      </c>
      <c r="U200" s="80" t="s">
        <v>105</v>
      </c>
      <c r="V200" s="85" t="str">
        <f t="shared" si="85"/>
        <v>AOSmithPHPT80</v>
      </c>
      <c r="W200" s="115">
        <v>0</v>
      </c>
      <c r="X200" s="45"/>
      <c r="Y200" s="45"/>
      <c r="Z200" s="44"/>
      <c r="AA200" s="126" t="str">
        <f t="shared" si="104"/>
        <v>2,     1600212,   "153.32118  (80 gal)"</v>
      </c>
      <c r="AB200" s="128" t="str">
        <f t="shared" si="99"/>
        <v>Kenmore</v>
      </c>
      <c r="AC200" s="129" t="s">
        <v>486</v>
      </c>
      <c r="AD200" s="173">
        <f t="shared" si="87"/>
        <v>1</v>
      </c>
      <c r="AE200" s="126" t="str">
        <f t="shared" si="105"/>
        <v xml:space="preserve">          case  153.32118  (80 gal)   :   "Kenmore153_32118"</v>
      </c>
      <c r="AF200" s="18"/>
      <c r="AG200" s="18"/>
      <c r="AH200" s="18"/>
      <c r="AI200" s="18"/>
      <c r="AJ200" s="18"/>
      <c r="AK200" s="18"/>
      <c r="AL200" s="18"/>
      <c r="AM200" s="18"/>
      <c r="AN200" s="18"/>
      <c r="AO200" s="18"/>
      <c r="AP200" s="18"/>
      <c r="AQ200" s="18"/>
      <c r="AR200" s="18"/>
      <c r="AS200" s="18"/>
      <c r="AT200" s="18"/>
      <c r="AU200" s="18"/>
      <c r="AV200" s="18"/>
      <c r="AW200" s="28"/>
      <c r="AX200" s="28"/>
      <c r="AY200" s="28"/>
      <c r="AZ200" s="28"/>
      <c r="BA200" s="28"/>
      <c r="BB200" s="28"/>
      <c r="BC200" s="28"/>
      <c r="BD200" s="28"/>
      <c r="BE200" s="28"/>
      <c r="BF200" s="28"/>
      <c r="BG200" s="28"/>
      <c r="BH200" s="28"/>
      <c r="BI200" s="28"/>
      <c r="BJ200" s="28"/>
      <c r="BK200" s="28"/>
      <c r="BL200" s="28"/>
      <c r="BM200" s="28"/>
      <c r="BN200" s="28"/>
      <c r="BO200" s="28"/>
      <c r="BP200" s="28"/>
      <c r="BQ200" s="28"/>
      <c r="BR200" s="28"/>
      <c r="BS200" s="28"/>
      <c r="BT200" s="28"/>
      <c r="BU200" s="28"/>
      <c r="BV200" s="28"/>
      <c r="BW200" s="28"/>
      <c r="BX200" s="28"/>
      <c r="BY200" s="28"/>
      <c r="BZ200" s="28"/>
      <c r="CA200" s="28"/>
      <c r="CB200" s="28"/>
      <c r="CC200" s="28"/>
      <c r="CD200" s="28"/>
      <c r="CE200" s="28"/>
      <c r="CF200" s="28"/>
      <c r="CG200" s="28"/>
      <c r="CH200" s="28"/>
      <c r="CI200" s="28"/>
      <c r="CJ200" s="28"/>
      <c r="CK200" s="28"/>
      <c r="CL200" s="28"/>
      <c r="CM200" s="28"/>
      <c r="CN200" s="28"/>
      <c r="CO200" s="28"/>
      <c r="CP200" s="28"/>
      <c r="CQ200" s="28"/>
      <c r="CR200" s="28"/>
      <c r="CS200" s="28"/>
      <c r="CT200" s="28"/>
      <c r="CU200" s="28"/>
      <c r="CV200" s="28"/>
      <c r="CW200" s="28"/>
      <c r="CX200" s="28"/>
      <c r="CY200" s="28"/>
      <c r="CZ200" s="28"/>
      <c r="DA200" s="28"/>
      <c r="DB200" s="28"/>
      <c r="DC200" s="28"/>
      <c r="DD200" s="28"/>
      <c r="DE200" s="28"/>
      <c r="DF200" s="28"/>
      <c r="DG200" s="28"/>
      <c r="DH200" s="28"/>
      <c r="DI200" s="28"/>
      <c r="DJ200" s="28"/>
      <c r="DK200" s="28"/>
      <c r="DL200" s="28"/>
      <c r="DM200" s="28"/>
      <c r="DN200" s="28"/>
      <c r="DO200" s="28"/>
      <c r="DP200" s="28"/>
      <c r="DQ200" s="28"/>
      <c r="DR200" s="28"/>
      <c r="DS200" s="28"/>
      <c r="DT200" s="28"/>
      <c r="DU200" s="28"/>
      <c r="DV200" s="28"/>
      <c r="DW200" s="28"/>
      <c r="DX200" s="28"/>
      <c r="DY200" s="28"/>
      <c r="DZ200" s="28"/>
      <c r="EA200" s="28"/>
      <c r="EB200" s="28"/>
      <c r="EC200" s="28"/>
      <c r="ED200" s="28"/>
      <c r="EE200" s="28"/>
      <c r="EF200" s="28"/>
      <c r="EG200" s="28"/>
      <c r="EH200" s="28"/>
      <c r="EI200" s="28"/>
      <c r="EJ200" s="28"/>
      <c r="EK200" s="28"/>
      <c r="EL200" s="28"/>
      <c r="EM200" s="28"/>
      <c r="EN200" s="28"/>
      <c r="EO200" s="28"/>
      <c r="EP200" s="28"/>
      <c r="EQ200" s="28"/>
      <c r="ER200" s="28"/>
      <c r="ES200" s="28"/>
      <c r="ET200" s="28"/>
      <c r="EU200" s="28"/>
      <c r="EV200" s="28"/>
      <c r="EW200" s="28"/>
      <c r="EX200" s="28"/>
      <c r="EY200" s="28"/>
      <c r="EZ200" s="28"/>
      <c r="FA200" s="28"/>
      <c r="FB200" s="28"/>
      <c r="FC200" s="28"/>
      <c r="FD200" s="28"/>
      <c r="FE200" s="28"/>
      <c r="FF200" s="28"/>
      <c r="FG200" s="28"/>
      <c r="FH200" s="28"/>
      <c r="FI200" s="28"/>
      <c r="FJ200" s="28"/>
      <c r="FK200" s="28"/>
      <c r="FL200" s="28"/>
      <c r="FM200" s="28"/>
      <c r="FN200" s="28"/>
      <c r="FO200" s="28"/>
      <c r="FP200" s="28"/>
      <c r="FQ200" s="28"/>
      <c r="FR200" s="28"/>
      <c r="FS200" s="28"/>
      <c r="FT200" s="28"/>
      <c r="FU200" s="28"/>
      <c r="FV200" s="28"/>
      <c r="FW200" s="28"/>
      <c r="FX200" s="28"/>
      <c r="FY200" s="28"/>
      <c r="FZ200" s="28"/>
      <c r="GA200" s="28"/>
      <c r="GB200" s="28"/>
      <c r="GC200" s="28"/>
      <c r="GD200" s="28"/>
      <c r="GE200" s="28"/>
      <c r="GF200" s="28"/>
      <c r="GG200" s="28"/>
      <c r="GH200" s="28"/>
      <c r="GI200" s="28"/>
      <c r="GJ200" s="28"/>
      <c r="GK200" s="28"/>
      <c r="GL200" s="28"/>
      <c r="GM200" s="28"/>
      <c r="GN200" s="28"/>
      <c r="GO200" s="28"/>
      <c r="GP200" s="28"/>
      <c r="GQ200" s="28"/>
      <c r="GR200" s="28"/>
      <c r="GS200" s="28"/>
      <c r="GT200" s="28"/>
      <c r="GU200" s="28"/>
      <c r="GV200" s="28"/>
      <c r="GW200" s="28"/>
      <c r="GX200" s="28"/>
      <c r="GY200" s="28"/>
      <c r="GZ200" s="28"/>
      <c r="HA200" s="28"/>
      <c r="HB200" s="28"/>
      <c r="HC200" s="28"/>
      <c r="HD200" s="28"/>
      <c r="HE200" s="28"/>
      <c r="HF200" s="28"/>
      <c r="HG200" s="28"/>
      <c r="HH200" s="28"/>
      <c r="HI200" s="28"/>
      <c r="HJ200" s="28"/>
      <c r="HK200" s="28"/>
      <c r="HL200" s="28"/>
      <c r="HM200" s="28"/>
      <c r="HN200" s="28"/>
      <c r="HO200" s="28"/>
      <c r="HP200" s="28"/>
      <c r="HQ200" s="28"/>
      <c r="HR200" s="28"/>
      <c r="HS200" s="28"/>
      <c r="HT200" s="28"/>
      <c r="HU200" s="28"/>
      <c r="HV200" s="28"/>
      <c r="HW200" s="28"/>
      <c r="HX200" s="28"/>
      <c r="HY200" s="28"/>
      <c r="HZ200" s="28"/>
      <c r="IA200" s="28"/>
      <c r="IB200" s="28"/>
      <c r="IC200" s="28"/>
      <c r="ID200" s="28"/>
      <c r="IE200" s="28"/>
      <c r="IF200" s="28"/>
      <c r="IG200" s="28"/>
      <c r="IH200" s="28"/>
      <c r="II200" s="28"/>
      <c r="IJ200" s="28"/>
      <c r="IK200" s="28"/>
      <c r="IL200" s="28"/>
      <c r="IM200" s="28"/>
      <c r="IN200" s="28"/>
      <c r="IO200" s="28"/>
      <c r="IP200" s="28"/>
      <c r="IQ200" s="28"/>
      <c r="IR200" s="28"/>
      <c r="IS200" s="28"/>
      <c r="IT200" s="28"/>
      <c r="IU200" s="28"/>
      <c r="IV200" s="28"/>
      <c r="IW200" s="28"/>
      <c r="IX200" s="28"/>
      <c r="IY200" s="28"/>
      <c r="IZ200" s="28"/>
      <c r="JA200" s="28"/>
      <c r="JB200" s="28"/>
      <c r="JC200" s="28"/>
      <c r="JD200" s="28"/>
      <c r="JE200" s="28"/>
      <c r="JF200" s="28"/>
      <c r="JG200" s="28"/>
      <c r="JH200" s="28"/>
      <c r="JI200" s="28"/>
      <c r="JJ200" s="28"/>
      <c r="JK200" s="28"/>
      <c r="JL200" s="28"/>
      <c r="JM200" s="28"/>
      <c r="JN200" s="28"/>
      <c r="JO200" s="28"/>
      <c r="JP200" s="28"/>
      <c r="JQ200" s="28"/>
      <c r="JR200" s="28"/>
      <c r="JS200" s="28"/>
      <c r="JT200" s="28"/>
      <c r="JU200" s="28"/>
      <c r="JV200" s="28"/>
      <c r="JW200" s="28"/>
      <c r="JX200" s="28"/>
      <c r="JY200" s="28"/>
      <c r="JZ200" s="28"/>
      <c r="KA200" s="28"/>
      <c r="KB200" s="28"/>
      <c r="KC200" s="28"/>
      <c r="KD200" s="28"/>
      <c r="KE200" s="28"/>
      <c r="KF200" s="28"/>
      <c r="KG200" s="28"/>
      <c r="KH200" s="28"/>
      <c r="KI200" s="28"/>
      <c r="KJ200" s="28"/>
      <c r="KK200" s="28"/>
      <c r="KL200" s="28"/>
      <c r="KM200" s="28"/>
      <c r="KN200" s="28"/>
      <c r="KO200" s="28"/>
      <c r="KP200" s="28"/>
      <c r="KQ200" s="28"/>
      <c r="KR200" s="28"/>
      <c r="KS200" s="28"/>
      <c r="KT200" s="28"/>
      <c r="KU200" s="28"/>
      <c r="KV200" s="28"/>
      <c r="KW200" s="28"/>
      <c r="KX200" s="28"/>
      <c r="KY200" s="28"/>
      <c r="KZ200" s="28"/>
      <c r="LA200" s="28"/>
      <c r="LB200" s="28"/>
      <c r="LC200" s="28"/>
      <c r="LD200" s="28"/>
      <c r="LE200" s="28"/>
      <c r="LF200" s="28"/>
      <c r="LG200" s="28"/>
      <c r="LH200" s="28"/>
      <c r="LI200" s="28"/>
      <c r="LJ200" s="28"/>
      <c r="LK200" s="28"/>
      <c r="LL200" s="28"/>
      <c r="LM200" s="28"/>
      <c r="LN200" s="28"/>
      <c r="LO200" s="28"/>
      <c r="LP200" s="28"/>
      <c r="LQ200" s="28"/>
      <c r="LR200" s="28"/>
      <c r="LS200" s="28"/>
      <c r="LT200" s="28"/>
      <c r="LU200" s="28"/>
      <c r="LV200" s="28"/>
      <c r="LW200" s="28"/>
      <c r="LX200" s="28"/>
      <c r="LY200" s="28"/>
      <c r="LZ200" s="28"/>
      <c r="MA200" s="28"/>
      <c r="MB200" s="28"/>
      <c r="MC200" s="28"/>
      <c r="MD200" s="28"/>
      <c r="ME200" s="28"/>
      <c r="MF200" s="28"/>
      <c r="MG200" s="28"/>
      <c r="MH200" s="28"/>
      <c r="MI200" s="28"/>
      <c r="MJ200" s="28"/>
      <c r="MK200" s="28"/>
      <c r="ML200" s="28"/>
      <c r="MM200" s="28"/>
      <c r="MN200" s="28"/>
      <c r="MO200" s="28"/>
      <c r="MP200" s="28"/>
      <c r="MQ200" s="28"/>
      <c r="MR200" s="28"/>
      <c r="MS200" s="28"/>
      <c r="MT200" s="28"/>
      <c r="MU200" s="28"/>
      <c r="MV200" s="28"/>
      <c r="MW200" s="28"/>
      <c r="MX200" s="28"/>
      <c r="MY200" s="28"/>
      <c r="MZ200" s="28"/>
      <c r="NA200" s="28"/>
      <c r="NB200" s="28"/>
      <c r="NC200" s="28"/>
      <c r="ND200" s="28"/>
      <c r="NE200" s="28"/>
      <c r="NF200" s="28"/>
      <c r="NG200" s="28"/>
      <c r="NH200" s="28"/>
      <c r="NI200" s="28"/>
      <c r="NJ200" s="28"/>
      <c r="NK200" s="28"/>
      <c r="NL200" s="28"/>
      <c r="NM200" s="28"/>
      <c r="NN200" s="28"/>
      <c r="NO200" s="28"/>
      <c r="NP200" s="28"/>
      <c r="NQ200" s="28"/>
      <c r="NR200" s="28"/>
      <c r="NS200" s="28"/>
      <c r="NT200" s="28"/>
      <c r="NU200" s="28"/>
      <c r="NV200" s="28"/>
      <c r="NW200" s="28"/>
      <c r="NX200" s="28"/>
      <c r="NY200" s="28"/>
      <c r="NZ200" s="28"/>
      <c r="OA200" s="28"/>
      <c r="OB200" s="28"/>
      <c r="OC200" s="28"/>
      <c r="OD200" s="28"/>
      <c r="OE200" s="28"/>
      <c r="OF200" s="28"/>
      <c r="OG200" s="28"/>
      <c r="OH200" s="28"/>
      <c r="OI200" s="28"/>
      <c r="OJ200" s="28"/>
      <c r="OK200" s="28"/>
      <c r="OL200" s="28"/>
      <c r="OM200" s="28"/>
      <c r="ON200" s="28"/>
      <c r="OO200" s="28"/>
      <c r="OP200" s="28"/>
      <c r="OQ200" s="28"/>
      <c r="OR200" s="28"/>
      <c r="OS200" s="28"/>
      <c r="OT200" s="28"/>
      <c r="OU200" s="28"/>
      <c r="OV200" s="28"/>
      <c r="OW200" s="28"/>
      <c r="OX200" s="28"/>
      <c r="OY200" s="28"/>
      <c r="OZ200" s="28"/>
      <c r="PA200" s="28"/>
      <c r="PB200" s="28"/>
      <c r="PC200" s="28"/>
      <c r="PD200" s="28"/>
      <c r="PE200" s="28"/>
      <c r="PF200" s="28"/>
      <c r="PG200" s="28"/>
      <c r="PH200" s="28"/>
      <c r="PI200" s="28"/>
      <c r="PJ200" s="28"/>
      <c r="PK200" s="28"/>
      <c r="PL200" s="28"/>
      <c r="PM200" s="28"/>
      <c r="PN200" s="28"/>
      <c r="PO200" s="28"/>
      <c r="PP200" s="28"/>
      <c r="PQ200" s="28"/>
      <c r="PR200" s="28"/>
      <c r="PS200" s="28"/>
      <c r="PT200" s="28"/>
      <c r="PU200" s="28"/>
      <c r="PV200" s="28"/>
      <c r="PW200" s="28"/>
      <c r="PX200" s="28"/>
      <c r="PY200" s="28"/>
      <c r="PZ200" s="28"/>
      <c r="QA200" s="28"/>
      <c r="QB200" s="28"/>
      <c r="QC200" s="28"/>
      <c r="QD200" s="28"/>
      <c r="QE200" s="28"/>
      <c r="QF200" s="28"/>
      <c r="QG200" s="28"/>
      <c r="QH200" s="28"/>
      <c r="QI200" s="28"/>
      <c r="QJ200" s="28"/>
      <c r="QK200" s="28"/>
      <c r="QL200" s="28"/>
      <c r="QM200" s="28"/>
      <c r="QN200" s="28"/>
      <c r="QO200" s="28"/>
      <c r="QP200" s="28"/>
      <c r="QQ200" s="28"/>
      <c r="QR200" s="28"/>
      <c r="QS200" s="28"/>
      <c r="QT200" s="28"/>
      <c r="QU200" s="28"/>
      <c r="QV200" s="28"/>
      <c r="QW200" s="28"/>
      <c r="QX200" s="28"/>
      <c r="QY200" s="28"/>
      <c r="QZ200" s="28"/>
      <c r="RA200" s="28"/>
      <c r="RB200" s="28"/>
      <c r="RC200" s="28"/>
      <c r="RD200" s="28"/>
      <c r="RE200" s="28"/>
      <c r="RF200" s="28"/>
      <c r="RG200" s="28"/>
      <c r="RH200" s="28"/>
      <c r="RI200" s="28"/>
      <c r="RJ200" s="28"/>
      <c r="RK200" s="28"/>
      <c r="RL200" s="28"/>
      <c r="RM200" s="28"/>
      <c r="RN200" s="28"/>
      <c r="RO200" s="28"/>
      <c r="RP200" s="28"/>
      <c r="RQ200" s="28"/>
      <c r="RR200" s="28"/>
      <c r="RS200" s="28"/>
      <c r="RT200" s="28"/>
      <c r="RU200" s="28"/>
      <c r="RV200" s="28"/>
      <c r="RW200" s="28"/>
      <c r="RX200" s="28"/>
      <c r="RY200" s="28"/>
      <c r="RZ200" s="28"/>
      <c r="SA200" s="28"/>
      <c r="SB200" s="28"/>
      <c r="SC200" s="28"/>
      <c r="SD200" s="28"/>
      <c r="SE200" s="28"/>
      <c r="SF200" s="28"/>
      <c r="SG200" s="28"/>
      <c r="SH200" s="28"/>
      <c r="SI200" s="28"/>
      <c r="SJ200" s="28"/>
      <c r="SK200" s="28"/>
      <c r="SL200" s="28"/>
      <c r="SM200" s="28"/>
      <c r="SN200" s="28"/>
      <c r="SO200" s="28"/>
      <c r="SP200" s="28"/>
      <c r="SQ200" s="28"/>
      <c r="SR200" s="28"/>
      <c r="SS200" s="28"/>
      <c r="ST200" s="28"/>
      <c r="SU200" s="28"/>
      <c r="SV200" s="28"/>
      <c r="SW200" s="28"/>
      <c r="SX200" s="28"/>
      <c r="SY200" s="28"/>
      <c r="SZ200" s="28"/>
      <c r="TA200" s="28"/>
      <c r="TB200" s="28"/>
      <c r="TC200" s="28"/>
      <c r="TD200" s="28"/>
      <c r="TE200" s="28"/>
      <c r="TF200" s="28"/>
      <c r="TG200" s="28"/>
      <c r="TH200" s="28"/>
      <c r="TI200" s="28"/>
      <c r="TJ200" s="28"/>
      <c r="TK200" s="28"/>
      <c r="TL200" s="28"/>
      <c r="TM200" s="28"/>
      <c r="TN200" s="28"/>
      <c r="TO200" s="28"/>
      <c r="TP200" s="28"/>
      <c r="TQ200" s="28"/>
      <c r="TR200" s="28"/>
      <c r="TS200" s="28"/>
      <c r="TT200" s="28"/>
      <c r="TU200" s="28"/>
      <c r="TV200" s="28"/>
      <c r="TW200" s="28"/>
      <c r="TX200" s="28"/>
      <c r="TY200" s="28"/>
      <c r="TZ200" s="28"/>
      <c r="UA200" s="28"/>
      <c r="UB200" s="28"/>
      <c r="UC200" s="28"/>
      <c r="UD200" s="28"/>
      <c r="UE200" s="28"/>
      <c r="UF200" s="28"/>
      <c r="UG200" s="28"/>
      <c r="UH200" s="28"/>
      <c r="UI200" s="28"/>
      <c r="UJ200" s="28"/>
      <c r="UK200" s="28"/>
      <c r="UL200" s="28"/>
      <c r="UM200" s="28"/>
      <c r="UN200" s="28"/>
      <c r="UO200" s="28"/>
      <c r="UP200" s="28"/>
      <c r="UQ200" s="28"/>
      <c r="UR200" s="28"/>
      <c r="US200" s="28"/>
      <c r="UT200" s="28"/>
      <c r="UU200" s="28"/>
      <c r="UV200" s="28"/>
      <c r="UW200" s="28"/>
      <c r="UX200" s="28"/>
      <c r="UY200" s="28"/>
      <c r="UZ200" s="28"/>
      <c r="VA200" s="28"/>
      <c r="VB200" s="28"/>
      <c r="VC200" s="28"/>
      <c r="VD200" s="28"/>
      <c r="VE200" s="28"/>
      <c r="VF200" s="28"/>
      <c r="VG200" s="28"/>
      <c r="VH200" s="28"/>
      <c r="VI200" s="28"/>
      <c r="VJ200" s="28"/>
      <c r="VK200" s="28"/>
      <c r="VL200" s="28"/>
      <c r="VM200" s="28"/>
      <c r="VN200" s="28"/>
      <c r="VO200" s="28"/>
      <c r="VP200" s="28"/>
      <c r="VQ200" s="28"/>
      <c r="VR200" s="28"/>
      <c r="VS200" s="28"/>
      <c r="VT200" s="28"/>
      <c r="VU200" s="28"/>
      <c r="VV200" s="28"/>
      <c r="VW200" s="28"/>
      <c r="VX200" s="28"/>
      <c r="VY200" s="28"/>
      <c r="VZ200" s="28"/>
      <c r="WA200" s="28"/>
      <c r="WB200" s="28"/>
      <c r="WC200" s="28"/>
      <c r="WD200" s="28"/>
      <c r="WE200" s="28"/>
      <c r="WF200" s="28"/>
      <c r="WG200" s="28"/>
      <c r="WH200" s="28"/>
      <c r="WI200" s="28"/>
      <c r="WJ200" s="28"/>
      <c r="WK200" s="28"/>
      <c r="WL200" s="28"/>
      <c r="WM200" s="28"/>
      <c r="WN200" s="28"/>
      <c r="WO200" s="28"/>
      <c r="WP200" s="28"/>
      <c r="WQ200" s="28"/>
      <c r="WR200" s="28"/>
      <c r="WS200" s="28"/>
      <c r="WT200" s="28"/>
      <c r="WU200" s="28"/>
      <c r="WV200" s="28"/>
      <c r="WW200" s="28"/>
      <c r="WX200" s="28"/>
      <c r="WY200" s="28"/>
      <c r="WZ200" s="28"/>
      <c r="XA200" s="28"/>
      <c r="XB200" s="28"/>
      <c r="XC200" s="28"/>
      <c r="XD200" s="28"/>
      <c r="XE200" s="28"/>
      <c r="XF200" s="28"/>
      <c r="XG200" s="28"/>
      <c r="XH200" s="28"/>
      <c r="XI200" s="28"/>
      <c r="XJ200" s="28"/>
      <c r="XK200" s="28"/>
      <c r="XL200" s="28"/>
      <c r="XM200" s="28"/>
      <c r="XN200" s="28"/>
      <c r="XO200" s="28"/>
      <c r="XP200" s="28"/>
      <c r="XQ200" s="28"/>
      <c r="XR200" s="28"/>
      <c r="XS200" s="28"/>
      <c r="XT200" s="28"/>
      <c r="XU200" s="28"/>
      <c r="XV200" s="28"/>
      <c r="XW200" s="28"/>
      <c r="XX200" s="28"/>
      <c r="XY200" s="28"/>
      <c r="XZ200" s="28"/>
      <c r="YA200" s="28"/>
      <c r="YB200" s="28"/>
      <c r="YC200" s="28"/>
      <c r="YD200" s="28"/>
      <c r="YE200" s="28"/>
      <c r="YF200" s="28"/>
      <c r="YG200" s="28"/>
      <c r="YH200" s="28"/>
      <c r="YI200" s="28"/>
      <c r="YJ200" s="28"/>
      <c r="YK200" s="28"/>
      <c r="YL200" s="28"/>
      <c r="YM200" s="28"/>
      <c r="YN200" s="28"/>
      <c r="YO200" s="28"/>
      <c r="YP200" s="28"/>
      <c r="YQ200" s="28"/>
      <c r="YR200" s="28"/>
      <c r="YS200" s="28"/>
      <c r="YT200" s="28"/>
      <c r="YU200" s="28"/>
      <c r="YV200" s="28"/>
      <c r="YW200" s="28"/>
      <c r="YX200" s="28"/>
      <c r="YY200" s="28"/>
      <c r="YZ200" s="28"/>
      <c r="ZA200" s="28"/>
      <c r="ZB200" s="28"/>
      <c r="ZC200" s="28"/>
      <c r="ZD200" s="28"/>
      <c r="ZE200" s="28"/>
      <c r="ZF200" s="28"/>
      <c r="ZG200" s="28"/>
      <c r="ZH200" s="28"/>
      <c r="ZI200" s="28"/>
      <c r="ZJ200" s="28"/>
      <c r="ZK200" s="28"/>
      <c r="ZL200" s="28"/>
      <c r="ZM200" s="28"/>
      <c r="ZN200" s="28"/>
      <c r="ZO200" s="28"/>
      <c r="ZP200" s="28"/>
      <c r="ZQ200" s="28"/>
      <c r="ZR200" s="28"/>
      <c r="ZS200" s="28"/>
      <c r="ZT200" s="28"/>
      <c r="ZU200" s="28"/>
      <c r="ZV200" s="28"/>
      <c r="ZW200" s="28"/>
      <c r="ZX200" s="28"/>
      <c r="ZY200" s="28"/>
      <c r="ZZ200" s="28"/>
      <c r="AAA200" s="28"/>
      <c r="AAB200" s="28"/>
      <c r="AAC200" s="28"/>
      <c r="AAD200" s="28"/>
      <c r="AAE200" s="28"/>
      <c r="AAF200" s="28"/>
      <c r="AAG200" s="28"/>
      <c r="AAH200" s="28"/>
      <c r="AAI200" s="28"/>
      <c r="AAJ200" s="28"/>
      <c r="AAK200" s="28"/>
      <c r="AAL200" s="28"/>
      <c r="AAM200" s="28"/>
      <c r="AAN200" s="28"/>
      <c r="AAO200" s="28"/>
      <c r="AAP200" s="28"/>
      <c r="AAQ200" s="28"/>
      <c r="AAR200" s="28"/>
      <c r="AAS200" s="28"/>
      <c r="AAT200" s="28"/>
      <c r="AAU200" s="28"/>
      <c r="AAV200" s="28"/>
      <c r="AAW200" s="28"/>
      <c r="AAX200" s="28"/>
      <c r="AAY200" s="28"/>
      <c r="AAZ200" s="28"/>
      <c r="ABA200" s="28"/>
      <c r="ABB200" s="28"/>
      <c r="ABC200" s="28"/>
      <c r="ABD200" s="28"/>
      <c r="ABE200" s="28"/>
      <c r="ABF200" s="28"/>
      <c r="ABG200" s="28"/>
      <c r="ABH200" s="28"/>
      <c r="ABI200" s="28"/>
      <c r="ABJ200" s="28"/>
      <c r="ABK200" s="28"/>
      <c r="ABL200" s="28"/>
      <c r="ABM200" s="28"/>
      <c r="ABN200" s="28"/>
      <c r="ABO200" s="28"/>
      <c r="ABP200" s="28"/>
      <c r="ABQ200" s="28"/>
      <c r="ABR200" s="28"/>
      <c r="ABS200" s="28"/>
      <c r="ABT200" s="28"/>
      <c r="ABU200" s="28"/>
      <c r="ABV200" s="28"/>
      <c r="ABW200" s="28"/>
      <c r="ABX200" s="28"/>
      <c r="ABY200" s="28"/>
      <c r="ABZ200" s="28"/>
      <c r="ACA200" s="28"/>
      <c r="ACB200" s="28"/>
      <c r="ACC200" s="28"/>
      <c r="ACD200" s="28"/>
      <c r="ACE200" s="28"/>
      <c r="ACF200" s="28"/>
      <c r="ACG200" s="28"/>
      <c r="ACH200" s="28"/>
      <c r="ACI200" s="28"/>
      <c r="ACJ200" s="28"/>
      <c r="ACK200" s="28"/>
      <c r="ACL200" s="28"/>
      <c r="ACM200" s="28"/>
      <c r="ACN200" s="28"/>
      <c r="ACO200" s="28"/>
      <c r="ACP200" s="28"/>
      <c r="ACQ200" s="28"/>
      <c r="ACR200" s="28"/>
      <c r="ACS200" s="28"/>
      <c r="ACT200" s="28"/>
      <c r="ACU200" s="28"/>
      <c r="ACV200" s="28"/>
      <c r="ACW200" s="28"/>
      <c r="ACX200" s="28"/>
      <c r="ACY200" s="28"/>
      <c r="ACZ200" s="28"/>
      <c r="ADA200" s="28"/>
      <c r="ADB200" s="28"/>
      <c r="ADC200" s="28"/>
      <c r="ADD200" s="28"/>
      <c r="ADE200" s="28"/>
      <c r="ADF200" s="28"/>
      <c r="ADG200" s="28"/>
      <c r="ADH200" s="28"/>
      <c r="ADI200" s="28"/>
      <c r="ADJ200" s="28"/>
      <c r="ADK200" s="28"/>
      <c r="ADL200" s="28"/>
      <c r="ADM200" s="28"/>
      <c r="ADN200" s="28"/>
      <c r="ADO200" s="28"/>
      <c r="ADP200" s="28"/>
      <c r="ADQ200" s="28"/>
      <c r="ADR200" s="28"/>
      <c r="ADS200" s="28"/>
      <c r="ADT200" s="28"/>
      <c r="ADU200" s="28"/>
      <c r="ADV200" s="28"/>
      <c r="ADW200" s="28"/>
      <c r="ADX200" s="28"/>
      <c r="ADY200" s="28"/>
      <c r="ADZ200" s="28"/>
      <c r="AEA200" s="28"/>
      <c r="AEB200" s="28"/>
      <c r="AEC200" s="28"/>
      <c r="AED200" s="28"/>
      <c r="AEE200" s="28"/>
      <c r="AEF200" s="28"/>
      <c r="AEG200" s="28"/>
      <c r="AEH200" s="28"/>
      <c r="AEI200" s="28"/>
      <c r="AEJ200" s="28"/>
      <c r="AEK200" s="28"/>
      <c r="AEL200" s="28"/>
      <c r="AEM200" s="28"/>
      <c r="AEN200" s="28"/>
      <c r="AEO200" s="28"/>
      <c r="AEP200" s="28"/>
      <c r="AEQ200" s="28"/>
      <c r="AER200" s="28"/>
      <c r="AES200" s="28"/>
      <c r="AET200" s="28"/>
      <c r="AEU200" s="28"/>
      <c r="AEV200" s="28"/>
      <c r="AEW200" s="28"/>
      <c r="AEX200" s="28"/>
      <c r="AEY200" s="28"/>
      <c r="AEZ200" s="28"/>
      <c r="AFA200" s="28"/>
      <c r="AFB200" s="28"/>
      <c r="AFC200" s="28"/>
      <c r="AFD200" s="28"/>
      <c r="AFE200" s="28"/>
      <c r="AFF200" s="28"/>
      <c r="AFG200" s="28"/>
      <c r="AFH200" s="28"/>
      <c r="AFI200" s="28"/>
      <c r="AFJ200" s="28"/>
      <c r="AFK200" s="28"/>
      <c r="AFL200" s="28"/>
      <c r="AFM200" s="28"/>
      <c r="AFN200" s="28"/>
      <c r="AFO200" s="28"/>
      <c r="AFP200" s="28"/>
      <c r="AFQ200" s="28"/>
      <c r="AFR200" s="28"/>
      <c r="AFS200" s="28"/>
      <c r="AFT200" s="28"/>
      <c r="AFU200" s="28"/>
      <c r="AFV200" s="28"/>
      <c r="AFW200" s="28"/>
      <c r="AFX200" s="28"/>
      <c r="AFY200" s="28"/>
      <c r="AFZ200" s="28"/>
      <c r="AGA200" s="28"/>
      <c r="AGB200" s="28"/>
      <c r="AGC200" s="28"/>
      <c r="AGD200" s="28"/>
      <c r="AGE200" s="28"/>
      <c r="AGF200" s="28"/>
      <c r="AGG200" s="28"/>
      <c r="AGH200" s="28"/>
      <c r="AGI200" s="28"/>
      <c r="AGJ200" s="28"/>
      <c r="AGK200" s="28"/>
      <c r="AGL200" s="28"/>
      <c r="AGM200" s="28"/>
      <c r="AGN200" s="28"/>
      <c r="AGO200" s="28"/>
      <c r="AGP200" s="28"/>
      <c r="AGQ200" s="28"/>
      <c r="AGR200" s="28"/>
      <c r="AGS200" s="28"/>
      <c r="AGT200" s="28"/>
      <c r="AGU200" s="28"/>
      <c r="AGV200" s="28"/>
      <c r="AGW200" s="28"/>
      <c r="AGX200" s="28"/>
      <c r="AGY200" s="28"/>
      <c r="AGZ200" s="28"/>
      <c r="AHA200" s="28"/>
      <c r="AHB200" s="28"/>
      <c r="AHC200" s="28"/>
      <c r="AHD200" s="28"/>
      <c r="AHE200" s="28"/>
      <c r="AHF200" s="28"/>
      <c r="AHG200" s="28"/>
      <c r="AHH200" s="28"/>
      <c r="AHI200" s="28"/>
      <c r="AHJ200" s="28"/>
      <c r="AHK200" s="28"/>
      <c r="AHL200" s="28"/>
      <c r="AHM200" s="28"/>
      <c r="AHN200" s="28"/>
      <c r="AHO200" s="28"/>
      <c r="AHP200" s="28"/>
      <c r="AHQ200" s="28"/>
      <c r="AHR200" s="28"/>
      <c r="AHS200" s="28"/>
      <c r="AHT200" s="28"/>
      <c r="AHU200" s="28"/>
      <c r="AHV200" s="28"/>
      <c r="AHW200" s="28"/>
      <c r="AHX200" s="28"/>
      <c r="AHY200" s="28"/>
      <c r="AHZ200" s="28"/>
      <c r="AIA200" s="28"/>
      <c r="AIB200" s="28"/>
      <c r="AIC200" s="28"/>
      <c r="AID200" s="28"/>
      <c r="AIE200" s="28"/>
      <c r="AIF200" s="28"/>
      <c r="AIG200" s="28"/>
      <c r="AIH200" s="28"/>
      <c r="AII200" s="28"/>
      <c r="AIJ200" s="28"/>
      <c r="AIK200" s="28"/>
      <c r="AIL200" s="28"/>
      <c r="AIM200" s="28"/>
      <c r="AIN200" s="28"/>
      <c r="AIO200" s="28"/>
      <c r="AIP200" s="28"/>
      <c r="AIQ200" s="28"/>
      <c r="AIR200" s="28"/>
      <c r="AIS200" s="28"/>
      <c r="AIT200" s="28"/>
      <c r="AIU200" s="28"/>
      <c r="AIV200" s="28"/>
      <c r="AIW200" s="28"/>
      <c r="AIX200" s="28"/>
      <c r="AIY200" s="28"/>
      <c r="AIZ200" s="28"/>
      <c r="AJA200" s="28"/>
      <c r="AJB200" s="28"/>
      <c r="AJC200" s="28"/>
      <c r="AJD200" s="28"/>
      <c r="AJE200" s="28"/>
      <c r="AJF200" s="28"/>
      <c r="AJG200" s="28"/>
      <c r="AJH200" s="28"/>
      <c r="AJI200" s="28"/>
      <c r="AJJ200" s="28"/>
      <c r="AJK200" s="28"/>
      <c r="AJL200" s="28"/>
      <c r="AJM200" s="28"/>
      <c r="AJN200" s="28"/>
      <c r="AJO200" s="28"/>
      <c r="AJP200" s="28"/>
      <c r="AJQ200" s="28"/>
      <c r="AJR200" s="28"/>
      <c r="AJS200" s="28"/>
      <c r="AJT200" s="28"/>
      <c r="AJU200" s="28"/>
      <c r="AJV200" s="28"/>
      <c r="AJW200" s="28"/>
      <c r="AJX200" s="28"/>
      <c r="AJY200" s="28"/>
      <c r="AJZ200" s="28"/>
      <c r="AKA200" s="28"/>
      <c r="AKB200" s="28"/>
      <c r="AKC200" s="28"/>
      <c r="AKD200" s="28"/>
      <c r="AKE200" s="28"/>
      <c r="AKF200" s="28"/>
      <c r="AKG200" s="28"/>
      <c r="AKH200" s="28"/>
      <c r="AKI200" s="28"/>
      <c r="AKJ200" s="28"/>
      <c r="AKK200" s="28"/>
      <c r="AKL200" s="28"/>
      <c r="AKM200" s="28"/>
      <c r="AKN200" s="28"/>
      <c r="AKO200" s="28"/>
      <c r="AKP200" s="28"/>
      <c r="AKQ200" s="28"/>
      <c r="AKR200" s="28"/>
      <c r="AKS200" s="28"/>
      <c r="AKT200" s="28"/>
      <c r="AKU200" s="28"/>
      <c r="AKV200" s="28"/>
      <c r="AKW200" s="28"/>
      <c r="AKX200" s="28"/>
      <c r="AKY200" s="28"/>
      <c r="AKZ200" s="28"/>
      <c r="ALA200" s="28"/>
      <c r="ALB200" s="28"/>
      <c r="ALC200" s="28"/>
      <c r="ALD200" s="28"/>
      <c r="ALE200" s="28"/>
      <c r="ALF200" s="28"/>
      <c r="ALG200" s="28"/>
      <c r="ALH200" s="28"/>
      <c r="ALI200" s="28"/>
      <c r="ALJ200" s="28"/>
      <c r="ALK200" s="28"/>
      <c r="ALL200" s="28"/>
      <c r="ALM200" s="28"/>
      <c r="ALN200" s="28"/>
      <c r="ALO200" s="28"/>
      <c r="ALP200" s="28"/>
      <c r="ALQ200" s="28"/>
      <c r="ALR200" s="28"/>
      <c r="ALS200" s="28"/>
      <c r="ALT200" s="28"/>
      <c r="ALU200" s="28"/>
      <c r="ALV200" s="28"/>
      <c r="ALW200" s="28"/>
      <c r="ALX200" s="28"/>
      <c r="ALY200" s="28"/>
      <c r="ALZ200" s="28"/>
      <c r="AMA200" s="28"/>
      <c r="AMB200" s="28"/>
      <c r="AMC200" s="28"/>
      <c r="AMD200" s="28"/>
      <c r="AME200" s="28"/>
      <c r="AMF200" s="28"/>
      <c r="AMG200" s="28"/>
      <c r="AMH200" s="28"/>
      <c r="AMI200" s="28"/>
      <c r="AMJ200" s="28"/>
      <c r="AMK200" s="28"/>
      <c r="AML200" s="28"/>
      <c r="AMM200" s="28"/>
      <c r="AMN200" s="28"/>
      <c r="AMO200" s="28"/>
      <c r="AMP200" s="28"/>
      <c r="AMQ200" s="28"/>
      <c r="AMR200" s="28"/>
      <c r="AMS200" s="28"/>
      <c r="AMT200" s="28"/>
      <c r="AMU200" s="28"/>
      <c r="AMV200" s="28"/>
      <c r="AMW200" s="28"/>
      <c r="AMX200" s="28"/>
      <c r="AMY200" s="28"/>
      <c r="AMZ200" s="28"/>
      <c r="ANA200" s="28"/>
      <c r="ANB200" s="28"/>
    </row>
    <row r="201" spans="3:1042" s="6" customFormat="1" ht="15" customHeight="1" x14ac:dyDescent="0.25">
      <c r="C201" s="6" t="str">
        <f t="shared" si="130"/>
        <v>Kenmore</v>
      </c>
      <c r="D201" s="6" t="str">
        <f t="shared" si="131"/>
        <v>153.5925  (50 gal)</v>
      </c>
      <c r="E201" s="6">
        <f t="shared" si="132"/>
        <v>1600313</v>
      </c>
      <c r="F201" s="55">
        <f t="shared" si="40"/>
        <v>50</v>
      </c>
      <c r="G201" s="6" t="str">
        <f t="shared" si="133"/>
        <v>AOSmithHPTU50</v>
      </c>
      <c r="H201" s="116">
        <f t="shared" si="42"/>
        <v>0</v>
      </c>
      <c r="I201" s="154" t="str">
        <f t="shared" si="134"/>
        <v>Kenmore153_5925</v>
      </c>
      <c r="J201" s="91" t="s">
        <v>188</v>
      </c>
      <c r="K201" s="32">
        <v>3</v>
      </c>
      <c r="L201" s="75">
        <f t="shared" si="128"/>
        <v>16</v>
      </c>
      <c r="M201" s="9" t="s">
        <v>24</v>
      </c>
      <c r="N201" s="62">
        <f t="shared" si="135"/>
        <v>3</v>
      </c>
      <c r="O201" s="169">
        <f t="shared" si="83"/>
        <v>1600313</v>
      </c>
      <c r="P201" s="59" t="str">
        <f t="shared" si="103"/>
        <v>153.5925  (50 gal)</v>
      </c>
      <c r="Q201" s="153">
        <f t="shared" si="84"/>
        <v>1</v>
      </c>
      <c r="R201" s="10">
        <v>153.5925</v>
      </c>
      <c r="S201" s="11">
        <v>50</v>
      </c>
      <c r="T201" s="30" t="s">
        <v>81</v>
      </c>
      <c r="U201" s="80" t="s">
        <v>106</v>
      </c>
      <c r="V201" s="85" t="str">
        <f t="shared" si="85"/>
        <v>AOSmithHPTU50</v>
      </c>
      <c r="W201" s="115">
        <v>0</v>
      </c>
      <c r="X201" s="42" t="s">
        <v>8</v>
      </c>
      <c r="Y201" s="43">
        <v>42545</v>
      </c>
      <c r="Z201" s="44" t="s">
        <v>80</v>
      </c>
      <c r="AA201" s="126" t="str">
        <f t="shared" si="104"/>
        <v>2,     1600313,   "153.5925  (50 gal)"</v>
      </c>
      <c r="AB201" s="128" t="str">
        <f t="shared" si="99"/>
        <v>Kenmore</v>
      </c>
      <c r="AC201" s="129" t="s">
        <v>487</v>
      </c>
      <c r="AD201" s="173">
        <f t="shared" si="87"/>
        <v>1</v>
      </c>
      <c r="AE201" s="126" t="str">
        <f t="shared" si="105"/>
        <v xml:space="preserve">          case  153.5925  (50 gal)   :   "Kenmore153_5925"</v>
      </c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/>
      <c r="EM201"/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/>
      <c r="FB201"/>
      <c r="FC201"/>
      <c r="FD201"/>
      <c r="FE201"/>
      <c r="FF201"/>
      <c r="FG201"/>
      <c r="FH201"/>
      <c r="FI201"/>
      <c r="FJ201"/>
      <c r="FK201"/>
      <c r="FL201"/>
      <c r="FM201"/>
      <c r="FN201"/>
      <c r="FO201"/>
      <c r="FP201"/>
      <c r="FQ201"/>
      <c r="FR201"/>
      <c r="FS201"/>
      <c r="FT201"/>
      <c r="FU201"/>
      <c r="FV201"/>
      <c r="FW201"/>
      <c r="FX201"/>
      <c r="FY201"/>
      <c r="FZ201"/>
      <c r="GA201"/>
      <c r="GB201"/>
      <c r="GC201"/>
      <c r="GD201"/>
      <c r="GE201"/>
      <c r="GF201"/>
      <c r="GG201"/>
      <c r="GH201"/>
      <c r="GI201"/>
      <c r="GJ201"/>
      <c r="GK201"/>
      <c r="GL201"/>
      <c r="GM201"/>
      <c r="GN201"/>
      <c r="GO201"/>
      <c r="GP201"/>
      <c r="GQ201"/>
      <c r="GR201"/>
      <c r="GS201"/>
      <c r="GT201"/>
      <c r="GU201"/>
      <c r="GV201"/>
      <c r="GW201"/>
      <c r="GX201"/>
      <c r="GY201"/>
      <c r="GZ201"/>
      <c r="HA201"/>
      <c r="HB201"/>
      <c r="HC201"/>
      <c r="HD201"/>
      <c r="HE201"/>
      <c r="HF201"/>
      <c r="HG201"/>
      <c r="HH201"/>
      <c r="HI201"/>
      <c r="HJ201"/>
      <c r="HK201"/>
      <c r="HL201"/>
      <c r="HM201"/>
      <c r="HN201"/>
      <c r="HO201"/>
      <c r="HP201"/>
      <c r="HQ201"/>
      <c r="HR201"/>
      <c r="HS201"/>
      <c r="HT201"/>
      <c r="HU201"/>
      <c r="HV201"/>
      <c r="HW201"/>
      <c r="HX201"/>
      <c r="HY201"/>
      <c r="HZ201"/>
      <c r="IA201"/>
      <c r="IB201"/>
      <c r="IC201"/>
      <c r="ID201"/>
      <c r="IE201"/>
      <c r="IF201"/>
      <c r="IG201"/>
      <c r="IH201"/>
      <c r="II201"/>
      <c r="IJ201"/>
      <c r="IK201"/>
      <c r="IL201"/>
      <c r="IM201"/>
      <c r="IN201"/>
      <c r="IO201"/>
      <c r="IP201"/>
      <c r="IQ201"/>
      <c r="IR201"/>
      <c r="IS201"/>
      <c r="IT201"/>
      <c r="IU201"/>
      <c r="IV201"/>
      <c r="IW201"/>
      <c r="IX201"/>
      <c r="IY201"/>
      <c r="IZ201"/>
      <c r="JA201"/>
      <c r="JB201"/>
      <c r="JC201"/>
      <c r="JD201"/>
      <c r="JE201"/>
      <c r="JF201"/>
      <c r="JG201"/>
      <c r="JH201"/>
      <c r="JI201"/>
      <c r="JJ201"/>
      <c r="JK201"/>
      <c r="JL201"/>
      <c r="JM201"/>
      <c r="JN201"/>
      <c r="JO201"/>
      <c r="JP201"/>
      <c r="JQ201"/>
      <c r="JR201"/>
      <c r="JS201"/>
      <c r="JT201"/>
      <c r="JU201"/>
      <c r="JV201"/>
      <c r="JW201"/>
      <c r="JX201"/>
      <c r="JY201"/>
      <c r="JZ201"/>
      <c r="KA201"/>
      <c r="KB201"/>
      <c r="KC201"/>
      <c r="KD201"/>
      <c r="KE201"/>
      <c r="KF201"/>
      <c r="KG201"/>
      <c r="KH201"/>
      <c r="KI201"/>
      <c r="KJ201"/>
      <c r="KK201"/>
      <c r="KL201"/>
      <c r="KM201"/>
      <c r="KN201"/>
      <c r="KO201"/>
      <c r="KP201"/>
      <c r="KQ201"/>
      <c r="KR201"/>
      <c r="KS201"/>
      <c r="KT201"/>
      <c r="KU201"/>
      <c r="KV201"/>
      <c r="KW201"/>
      <c r="KX201"/>
      <c r="KY201"/>
      <c r="KZ201"/>
      <c r="LA201"/>
      <c r="LB201"/>
      <c r="LC201"/>
      <c r="LD201"/>
      <c r="LE201"/>
      <c r="LF201"/>
      <c r="LG201"/>
      <c r="LH201"/>
      <c r="LI201"/>
      <c r="LJ201"/>
      <c r="LK201"/>
      <c r="LL201"/>
      <c r="LM201"/>
      <c r="LN201"/>
      <c r="LO201"/>
      <c r="LP201"/>
      <c r="LQ201"/>
      <c r="LR201"/>
      <c r="LS201"/>
      <c r="LT201"/>
      <c r="LU201"/>
      <c r="LV201"/>
      <c r="LW201"/>
      <c r="LX201"/>
      <c r="LY201"/>
      <c r="LZ201"/>
      <c r="MA201"/>
      <c r="MB201"/>
      <c r="MC201"/>
      <c r="MD201"/>
      <c r="ME201"/>
      <c r="MF201"/>
      <c r="MG201"/>
      <c r="MH201"/>
      <c r="MI201"/>
      <c r="MJ201"/>
      <c r="MK201"/>
      <c r="ML201"/>
      <c r="MM201"/>
      <c r="MN201"/>
      <c r="MO201"/>
      <c r="MP201"/>
      <c r="MQ201"/>
      <c r="MR201"/>
      <c r="MS201"/>
      <c r="MT201"/>
      <c r="MU201"/>
      <c r="MV201"/>
      <c r="MW201"/>
      <c r="MX201"/>
      <c r="MY201"/>
      <c r="MZ201"/>
      <c r="NA201"/>
      <c r="NB201"/>
      <c r="NC201"/>
      <c r="ND201"/>
      <c r="NE201"/>
      <c r="NF201"/>
      <c r="NG201"/>
      <c r="NH201"/>
      <c r="NI201"/>
      <c r="NJ201"/>
      <c r="NK201"/>
      <c r="NL201"/>
      <c r="NM201"/>
      <c r="NN201"/>
      <c r="NO201"/>
      <c r="NP201"/>
      <c r="NQ201"/>
      <c r="NR201"/>
      <c r="NS201"/>
      <c r="NT201"/>
      <c r="NU201"/>
      <c r="NV201"/>
      <c r="NW201"/>
      <c r="NX201"/>
      <c r="NY201"/>
      <c r="NZ201"/>
      <c r="OA201"/>
      <c r="OB201"/>
      <c r="OC201"/>
      <c r="OD201"/>
      <c r="OE201"/>
      <c r="OF201"/>
      <c r="OG201"/>
      <c r="OH201"/>
      <c r="OI201"/>
      <c r="OJ201"/>
      <c r="OK201"/>
      <c r="OL201"/>
      <c r="OM201"/>
      <c r="ON201"/>
      <c r="OO201"/>
      <c r="OP201"/>
      <c r="OQ201"/>
      <c r="OR201"/>
      <c r="OS201"/>
      <c r="OT201"/>
      <c r="OU201"/>
      <c r="OV201"/>
      <c r="OW201"/>
      <c r="OX201"/>
      <c r="OY201"/>
      <c r="OZ201"/>
      <c r="PA201"/>
      <c r="PB201"/>
      <c r="PC201"/>
      <c r="PD201"/>
      <c r="PE201"/>
      <c r="PF201"/>
      <c r="PG201"/>
      <c r="PH201"/>
      <c r="PI201"/>
      <c r="PJ201"/>
      <c r="PK201"/>
      <c r="PL201"/>
      <c r="PM201"/>
      <c r="PN201"/>
      <c r="PO201"/>
      <c r="PP201"/>
      <c r="PQ201"/>
      <c r="PR201"/>
      <c r="PS201"/>
      <c r="PT201"/>
      <c r="PU201"/>
      <c r="PV201"/>
      <c r="PW201"/>
      <c r="PX201"/>
      <c r="PY201"/>
      <c r="PZ201"/>
      <c r="QA201"/>
      <c r="QB201"/>
      <c r="QC201"/>
      <c r="QD201"/>
      <c r="QE201"/>
      <c r="QF201"/>
      <c r="QG201"/>
      <c r="QH201"/>
      <c r="QI201"/>
      <c r="QJ201"/>
      <c r="QK201"/>
      <c r="QL201"/>
      <c r="QM201"/>
      <c r="QN201"/>
      <c r="QO201"/>
      <c r="QP201"/>
      <c r="QQ201"/>
      <c r="QR201"/>
      <c r="QS201"/>
      <c r="QT201"/>
      <c r="QU201"/>
      <c r="QV201"/>
      <c r="QW201"/>
      <c r="QX201"/>
      <c r="QY201"/>
      <c r="QZ201"/>
      <c r="RA201"/>
      <c r="RB201"/>
      <c r="RC201"/>
      <c r="RD201"/>
      <c r="RE201"/>
      <c r="RF201"/>
      <c r="RG201"/>
      <c r="RH201"/>
      <c r="RI201"/>
      <c r="RJ201"/>
      <c r="RK201"/>
      <c r="RL201"/>
      <c r="RM201"/>
      <c r="RN201"/>
      <c r="RO201"/>
      <c r="RP201"/>
      <c r="RQ201"/>
      <c r="RR201"/>
      <c r="RS201"/>
      <c r="RT201"/>
      <c r="RU201"/>
      <c r="RV201"/>
      <c r="RW201"/>
      <c r="RX201"/>
      <c r="RY201"/>
      <c r="RZ201"/>
      <c r="SA201"/>
      <c r="SB201"/>
      <c r="SC201"/>
      <c r="SD201"/>
      <c r="SE201"/>
      <c r="SF201"/>
      <c r="SG201"/>
      <c r="SH201"/>
      <c r="SI201"/>
      <c r="SJ201"/>
      <c r="SK201"/>
      <c r="SL201"/>
      <c r="SM201"/>
      <c r="SN201"/>
      <c r="SO201"/>
      <c r="SP201"/>
      <c r="SQ201"/>
      <c r="SR201"/>
      <c r="SS201"/>
      <c r="ST201"/>
      <c r="SU201"/>
      <c r="SV201"/>
      <c r="SW201"/>
      <c r="SX201"/>
      <c r="SY201"/>
      <c r="SZ201"/>
      <c r="TA201"/>
      <c r="TB201"/>
      <c r="TC201"/>
      <c r="TD201"/>
      <c r="TE201"/>
      <c r="TF201"/>
      <c r="TG201"/>
      <c r="TH201"/>
      <c r="TI201"/>
      <c r="TJ201"/>
      <c r="TK201"/>
      <c r="TL201"/>
      <c r="TM201"/>
      <c r="TN201"/>
      <c r="TO201"/>
      <c r="TP201"/>
      <c r="TQ201"/>
      <c r="TR201"/>
      <c r="TS201"/>
      <c r="TT201"/>
      <c r="TU201"/>
      <c r="TV201"/>
      <c r="TW201"/>
      <c r="TX201"/>
      <c r="TY201"/>
      <c r="TZ201"/>
      <c r="UA201"/>
      <c r="UB201"/>
      <c r="UC201"/>
      <c r="UD201"/>
      <c r="UE201"/>
      <c r="UF201"/>
      <c r="UG201"/>
      <c r="UH201"/>
      <c r="UI201"/>
      <c r="UJ201"/>
      <c r="UK201"/>
      <c r="UL201"/>
      <c r="UM201"/>
      <c r="UN201"/>
      <c r="UO201"/>
      <c r="UP201"/>
      <c r="UQ201"/>
      <c r="UR201"/>
      <c r="US201"/>
      <c r="UT201"/>
      <c r="UU201"/>
      <c r="UV201"/>
      <c r="UW201"/>
      <c r="UX201"/>
      <c r="UY201"/>
      <c r="UZ201"/>
      <c r="VA201"/>
      <c r="VB201"/>
      <c r="VC201"/>
      <c r="VD201"/>
      <c r="VE201"/>
      <c r="VF201"/>
      <c r="VG201"/>
      <c r="VH201"/>
      <c r="VI201"/>
      <c r="VJ201"/>
      <c r="VK201"/>
      <c r="VL201"/>
      <c r="VM201"/>
      <c r="VN201"/>
      <c r="VO201"/>
      <c r="VP201"/>
      <c r="VQ201"/>
      <c r="VR201"/>
      <c r="VS201"/>
      <c r="VT201"/>
      <c r="VU201"/>
      <c r="VV201"/>
      <c r="VW201"/>
      <c r="VX201"/>
      <c r="VY201"/>
      <c r="VZ201"/>
      <c r="WA201"/>
      <c r="WB201"/>
      <c r="WC201"/>
      <c r="WD201"/>
      <c r="WE201"/>
      <c r="WF201"/>
      <c r="WG201"/>
      <c r="WH201"/>
      <c r="WI201"/>
      <c r="WJ201"/>
      <c r="WK201"/>
      <c r="WL201"/>
      <c r="WM201"/>
      <c r="WN201"/>
      <c r="WO201"/>
      <c r="WP201"/>
      <c r="WQ201"/>
      <c r="WR201"/>
      <c r="WS201"/>
      <c r="WT201"/>
      <c r="WU201"/>
      <c r="WV201"/>
      <c r="WW201"/>
      <c r="WX201"/>
      <c r="WY201"/>
      <c r="WZ201"/>
      <c r="XA201"/>
      <c r="XB201"/>
      <c r="XC201"/>
      <c r="XD201"/>
      <c r="XE201"/>
      <c r="XF201"/>
      <c r="XG201"/>
      <c r="XH201"/>
      <c r="XI201"/>
      <c r="XJ201"/>
      <c r="XK201"/>
      <c r="XL201"/>
      <c r="XM201"/>
      <c r="XN201"/>
      <c r="XO201"/>
      <c r="XP201"/>
      <c r="XQ201"/>
      <c r="XR201"/>
      <c r="XS201"/>
      <c r="XT201"/>
      <c r="XU201"/>
      <c r="XV201"/>
      <c r="XW201"/>
      <c r="XX201"/>
      <c r="XY201"/>
      <c r="XZ201"/>
      <c r="YA201"/>
      <c r="YB201"/>
      <c r="YC201"/>
      <c r="YD201"/>
      <c r="YE201"/>
      <c r="YF201"/>
      <c r="YG201"/>
      <c r="YH201"/>
      <c r="YI201"/>
      <c r="YJ201"/>
      <c r="YK201"/>
      <c r="YL201"/>
      <c r="YM201"/>
      <c r="YN201"/>
      <c r="YO201"/>
      <c r="YP201"/>
      <c r="YQ201"/>
      <c r="YR201"/>
      <c r="YS201"/>
      <c r="YT201"/>
      <c r="YU201"/>
      <c r="YV201"/>
      <c r="YW201"/>
      <c r="YX201"/>
      <c r="YY201"/>
      <c r="YZ201"/>
      <c r="ZA201"/>
      <c r="ZB201"/>
      <c r="ZC201"/>
      <c r="ZD201"/>
      <c r="ZE201"/>
      <c r="ZF201"/>
      <c r="ZG201"/>
      <c r="ZH201"/>
      <c r="ZI201"/>
      <c r="ZJ201"/>
      <c r="ZK201"/>
      <c r="ZL201"/>
      <c r="ZM201"/>
      <c r="ZN201"/>
      <c r="ZO201"/>
      <c r="ZP201"/>
      <c r="ZQ201"/>
      <c r="ZR201"/>
      <c r="ZS201"/>
      <c r="ZT201"/>
      <c r="ZU201"/>
      <c r="ZV201"/>
      <c r="ZW201"/>
      <c r="ZX201"/>
      <c r="ZY201"/>
      <c r="ZZ201"/>
      <c r="AAA201"/>
      <c r="AAB201"/>
      <c r="AAC201"/>
      <c r="AAD201"/>
      <c r="AAE201"/>
      <c r="AAF201"/>
      <c r="AAG201"/>
      <c r="AAH201"/>
      <c r="AAI201"/>
      <c r="AAJ201"/>
      <c r="AAK201"/>
      <c r="AAL201"/>
      <c r="AAM201"/>
      <c r="AAN201"/>
      <c r="AAO201"/>
      <c r="AAP201"/>
      <c r="AAQ201"/>
      <c r="AAR201"/>
      <c r="AAS201"/>
      <c r="AAT201"/>
      <c r="AAU201"/>
      <c r="AAV201"/>
      <c r="AAW201"/>
      <c r="AAX201"/>
      <c r="AAY201"/>
      <c r="AAZ201"/>
      <c r="ABA201"/>
      <c r="ABB201"/>
      <c r="ABC201"/>
      <c r="ABD201"/>
      <c r="ABE201"/>
      <c r="ABF201"/>
      <c r="ABG201"/>
      <c r="ABH201"/>
      <c r="ABI201"/>
      <c r="ABJ201"/>
      <c r="ABK201"/>
      <c r="ABL201"/>
      <c r="ABM201"/>
      <c r="ABN201"/>
      <c r="ABO201"/>
      <c r="ABP201"/>
      <c r="ABQ201"/>
      <c r="ABR201"/>
      <c r="ABS201"/>
      <c r="ABT201"/>
      <c r="ABU201"/>
      <c r="ABV201"/>
      <c r="ABW201"/>
      <c r="ABX201"/>
      <c r="ABY201"/>
      <c r="ABZ201"/>
      <c r="ACA201"/>
      <c r="ACB201"/>
      <c r="ACC201"/>
      <c r="ACD201"/>
      <c r="ACE201"/>
      <c r="ACF201"/>
      <c r="ACG201"/>
      <c r="ACH201"/>
      <c r="ACI201"/>
      <c r="ACJ201"/>
      <c r="ACK201"/>
      <c r="ACL201"/>
      <c r="ACM201"/>
      <c r="ACN201"/>
      <c r="ACO201"/>
      <c r="ACP201"/>
      <c r="ACQ201"/>
      <c r="ACR201"/>
      <c r="ACS201"/>
      <c r="ACT201"/>
      <c r="ACU201"/>
      <c r="ACV201"/>
      <c r="ACW201"/>
      <c r="ACX201"/>
      <c r="ACY201"/>
      <c r="ACZ201"/>
      <c r="ADA201"/>
      <c r="ADB201"/>
      <c r="ADC201"/>
      <c r="ADD201"/>
      <c r="ADE201"/>
      <c r="ADF201"/>
      <c r="ADG201"/>
      <c r="ADH201"/>
      <c r="ADI201"/>
      <c r="ADJ201"/>
      <c r="ADK201"/>
      <c r="ADL201"/>
      <c r="ADM201"/>
      <c r="ADN201"/>
      <c r="ADO201"/>
      <c r="ADP201"/>
      <c r="ADQ201"/>
      <c r="ADR201"/>
      <c r="ADS201"/>
      <c r="ADT201"/>
      <c r="ADU201"/>
      <c r="ADV201"/>
      <c r="ADW201"/>
      <c r="ADX201"/>
      <c r="ADY201"/>
      <c r="ADZ201"/>
      <c r="AEA201"/>
      <c r="AEB201"/>
      <c r="AEC201"/>
      <c r="AED201"/>
      <c r="AEE201"/>
      <c r="AEF201"/>
      <c r="AEG201"/>
      <c r="AEH201"/>
      <c r="AEI201"/>
      <c r="AEJ201"/>
      <c r="AEK201"/>
      <c r="AEL201"/>
      <c r="AEM201"/>
      <c r="AEN201"/>
      <c r="AEO201"/>
      <c r="AEP201"/>
      <c r="AEQ201"/>
      <c r="AER201"/>
      <c r="AES201"/>
      <c r="AET201"/>
      <c r="AEU201"/>
      <c r="AEV201"/>
      <c r="AEW201"/>
      <c r="AEX201"/>
      <c r="AEY201"/>
      <c r="AEZ201"/>
      <c r="AFA201"/>
      <c r="AFB201"/>
      <c r="AFC201"/>
      <c r="AFD201"/>
      <c r="AFE201"/>
      <c r="AFF201"/>
      <c r="AFG201"/>
      <c r="AFH201"/>
      <c r="AFI201"/>
      <c r="AFJ201"/>
      <c r="AFK201"/>
      <c r="AFL201"/>
      <c r="AFM201"/>
      <c r="AFN201"/>
      <c r="AFO201"/>
      <c r="AFP201"/>
      <c r="AFQ201"/>
      <c r="AFR201"/>
      <c r="AFS201"/>
      <c r="AFT201"/>
      <c r="AFU201"/>
      <c r="AFV201"/>
      <c r="AFW201"/>
      <c r="AFX201"/>
      <c r="AFY201"/>
      <c r="AFZ201"/>
      <c r="AGA201"/>
      <c r="AGB201"/>
      <c r="AGC201"/>
      <c r="AGD201"/>
      <c r="AGE201"/>
      <c r="AGF201"/>
      <c r="AGG201"/>
      <c r="AGH201"/>
      <c r="AGI201"/>
      <c r="AGJ201"/>
      <c r="AGK201"/>
      <c r="AGL201"/>
      <c r="AGM201"/>
      <c r="AGN201"/>
      <c r="AGO201"/>
      <c r="AGP201"/>
      <c r="AGQ201"/>
      <c r="AGR201"/>
      <c r="AGS201"/>
      <c r="AGT201"/>
      <c r="AGU201"/>
      <c r="AGV201"/>
      <c r="AGW201"/>
      <c r="AGX201"/>
      <c r="AGY201"/>
      <c r="AGZ201"/>
      <c r="AHA201"/>
      <c r="AHB201"/>
      <c r="AHC201"/>
      <c r="AHD201"/>
      <c r="AHE201"/>
      <c r="AHF201"/>
      <c r="AHG201"/>
      <c r="AHH201"/>
      <c r="AHI201"/>
      <c r="AHJ201"/>
      <c r="AHK201"/>
      <c r="AHL201"/>
      <c r="AHM201"/>
      <c r="AHN201"/>
      <c r="AHO201"/>
      <c r="AHP201"/>
      <c r="AHQ201"/>
      <c r="AHR201"/>
      <c r="AHS201"/>
      <c r="AHT201"/>
      <c r="AHU201"/>
      <c r="AHV201"/>
      <c r="AHW201"/>
      <c r="AHX201"/>
      <c r="AHY201"/>
      <c r="AHZ201"/>
      <c r="AIA201"/>
      <c r="AIB201"/>
      <c r="AIC201"/>
      <c r="AID201"/>
      <c r="AIE201"/>
      <c r="AIF201"/>
      <c r="AIG201"/>
      <c r="AIH201"/>
      <c r="AII201"/>
      <c r="AIJ201"/>
      <c r="AIK201"/>
      <c r="AIL201"/>
      <c r="AIM201"/>
      <c r="AIN201"/>
      <c r="AIO201"/>
      <c r="AIP201"/>
      <c r="AIQ201"/>
      <c r="AIR201"/>
      <c r="AIS201"/>
      <c r="AIT201"/>
      <c r="AIU201"/>
      <c r="AIV201"/>
      <c r="AIW201"/>
      <c r="AIX201"/>
      <c r="AIY201"/>
      <c r="AIZ201"/>
      <c r="AJA201"/>
      <c r="AJB201"/>
      <c r="AJC201"/>
      <c r="AJD201"/>
      <c r="AJE201"/>
      <c r="AJF201"/>
      <c r="AJG201"/>
      <c r="AJH201"/>
      <c r="AJI201"/>
      <c r="AJJ201"/>
      <c r="AJK201"/>
      <c r="AJL201"/>
      <c r="AJM201"/>
      <c r="AJN201"/>
      <c r="AJO201"/>
      <c r="AJP201"/>
      <c r="AJQ201"/>
      <c r="AJR201"/>
      <c r="AJS201"/>
      <c r="AJT201"/>
      <c r="AJU201"/>
      <c r="AJV201"/>
      <c r="AJW201"/>
      <c r="AJX201"/>
      <c r="AJY201"/>
      <c r="AJZ201"/>
      <c r="AKA201"/>
      <c r="AKB201"/>
      <c r="AKC201"/>
      <c r="AKD201"/>
      <c r="AKE201"/>
      <c r="AKF201"/>
      <c r="AKG201"/>
      <c r="AKH201"/>
      <c r="AKI201"/>
      <c r="AKJ201"/>
      <c r="AKK201"/>
      <c r="AKL201"/>
      <c r="AKM201"/>
      <c r="AKN201"/>
      <c r="AKO201"/>
      <c r="AKP201"/>
      <c r="AKQ201"/>
      <c r="AKR201"/>
      <c r="AKS201"/>
      <c r="AKT201"/>
      <c r="AKU201"/>
      <c r="AKV201"/>
      <c r="AKW201"/>
      <c r="AKX201"/>
      <c r="AKY201"/>
      <c r="AKZ201"/>
      <c r="ALA201"/>
      <c r="ALB201"/>
      <c r="ALC201"/>
      <c r="ALD201"/>
      <c r="ALE201"/>
      <c r="ALF201"/>
      <c r="ALG201"/>
      <c r="ALH201"/>
      <c r="ALI201"/>
      <c r="ALJ201"/>
      <c r="ALK201"/>
      <c r="ALL201"/>
      <c r="ALM201"/>
      <c r="ALN201"/>
      <c r="ALO201"/>
      <c r="ALP201"/>
      <c r="ALQ201"/>
      <c r="ALR201"/>
      <c r="ALS201"/>
      <c r="ALT201"/>
      <c r="ALU201"/>
      <c r="ALV201"/>
      <c r="ALW201"/>
      <c r="ALX201"/>
      <c r="ALY201"/>
      <c r="ALZ201"/>
      <c r="AMA201"/>
      <c r="AMB201"/>
      <c r="AMC201"/>
      <c r="AMD201"/>
      <c r="AME201"/>
      <c r="AMF201"/>
      <c r="AMG201"/>
      <c r="AMH201"/>
      <c r="AMI201"/>
      <c r="AMJ201"/>
      <c r="AMK201"/>
      <c r="AML201"/>
      <c r="AMM201"/>
      <c r="AMN201"/>
      <c r="AMO201"/>
      <c r="AMP201"/>
      <c r="AMQ201"/>
      <c r="AMR201"/>
      <c r="AMS201"/>
      <c r="AMT201"/>
      <c r="AMU201"/>
      <c r="AMV201"/>
      <c r="AMW201"/>
      <c r="AMX201"/>
      <c r="AMY201"/>
    </row>
    <row r="202" spans="3:1042" s="6" customFormat="1" ht="15" customHeight="1" x14ac:dyDescent="0.25">
      <c r="C202" s="6" t="str">
        <f t="shared" si="130"/>
        <v>Kenmore</v>
      </c>
      <c r="D202" s="6" t="str">
        <f t="shared" si="131"/>
        <v>153.5926  (66 gal)</v>
      </c>
      <c r="E202" s="6">
        <f t="shared" si="132"/>
        <v>1600414</v>
      </c>
      <c r="F202" s="55">
        <f t="shared" si="40"/>
        <v>66</v>
      </c>
      <c r="G202" s="6" t="str">
        <f t="shared" si="133"/>
        <v>AOSmithHPTU66</v>
      </c>
      <c r="H202" s="116">
        <f t="shared" si="42"/>
        <v>0</v>
      </c>
      <c r="I202" s="154" t="str">
        <f t="shared" si="134"/>
        <v>Kenmore153_5926</v>
      </c>
      <c r="J202" s="91" t="s">
        <v>188</v>
      </c>
      <c r="K202" s="32">
        <v>3</v>
      </c>
      <c r="L202" s="75">
        <f t="shared" si="128"/>
        <v>16</v>
      </c>
      <c r="M202" s="9" t="s">
        <v>24</v>
      </c>
      <c r="N202" s="62">
        <f t="shared" si="135"/>
        <v>4</v>
      </c>
      <c r="O202" s="169">
        <f t="shared" ref="O202:O265" si="136" xml:space="preserve"> (L202*100000) + (N202*100) + VLOOKUP( U202, $R$2:$T$70, 2, FALSE )</f>
        <v>1600414</v>
      </c>
      <c r="P202" s="59" t="str">
        <f t="shared" si="103"/>
        <v>153.5926  (66 gal)</v>
      </c>
      <c r="Q202" s="153">
        <f t="shared" ref="Q202:Q265" si="137">COUNTIF(P$87:P$605, P202)</f>
        <v>1</v>
      </c>
      <c r="R202" s="10">
        <v>153.5926</v>
      </c>
      <c r="S202" s="11">
        <v>66</v>
      </c>
      <c r="T202" s="30" t="s">
        <v>82</v>
      </c>
      <c r="U202" s="80" t="s">
        <v>102</v>
      </c>
      <c r="V202" s="85" t="str">
        <f t="shared" ref="V202:V265" si="138">VLOOKUP( U202, $R$2:$T$71, 3, FALSE )</f>
        <v>AOSmithHPTU66</v>
      </c>
      <c r="W202" s="115">
        <v>0</v>
      </c>
      <c r="X202" s="42">
        <v>3</v>
      </c>
      <c r="Y202" s="43">
        <v>42545</v>
      </c>
      <c r="Z202" s="44" t="s">
        <v>80</v>
      </c>
      <c r="AA202" s="126" t="str">
        <f t="shared" si="104"/>
        <v>2,     1600414,   "153.5926  (66 gal)"</v>
      </c>
      <c r="AB202" s="128" t="str">
        <f t="shared" si="99"/>
        <v>Kenmore</v>
      </c>
      <c r="AC202" s="129" t="s">
        <v>488</v>
      </c>
      <c r="AD202" s="173">
        <f t="shared" ref="AD202:AD265" si="139">COUNTIF(AC$74:AC$605, AC202)</f>
        <v>1</v>
      </c>
      <c r="AE202" s="126" t="str">
        <f t="shared" si="105"/>
        <v xml:space="preserve">          case  153.5926  (66 gal)   :   "Kenmore153_5926"</v>
      </c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/>
      <c r="EJ202"/>
      <c r="EK202"/>
      <c r="EL202"/>
      <c r="EM202"/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/>
      <c r="FB202"/>
      <c r="FC202"/>
      <c r="FD202"/>
      <c r="FE202"/>
      <c r="FF202"/>
      <c r="FG202"/>
      <c r="FH202"/>
      <c r="FI202"/>
      <c r="FJ202"/>
      <c r="FK202"/>
      <c r="FL202"/>
      <c r="FM202"/>
      <c r="FN202"/>
      <c r="FO202"/>
      <c r="FP202"/>
      <c r="FQ202"/>
      <c r="FR202"/>
      <c r="FS202"/>
      <c r="FT202"/>
      <c r="FU202"/>
      <c r="FV202"/>
      <c r="FW202"/>
      <c r="FX202"/>
      <c r="FY202"/>
      <c r="FZ202"/>
      <c r="GA202"/>
      <c r="GB202"/>
      <c r="GC202"/>
      <c r="GD202"/>
      <c r="GE202"/>
      <c r="GF202"/>
      <c r="GG202"/>
      <c r="GH202"/>
      <c r="GI202"/>
      <c r="GJ202"/>
      <c r="GK202"/>
      <c r="GL202"/>
      <c r="GM202"/>
      <c r="GN202"/>
      <c r="GO202"/>
      <c r="GP202"/>
      <c r="GQ202"/>
      <c r="GR202"/>
      <c r="GS202"/>
      <c r="GT202"/>
      <c r="GU202"/>
      <c r="GV202"/>
      <c r="GW202"/>
      <c r="GX202"/>
      <c r="GY202"/>
      <c r="GZ202"/>
      <c r="HA202"/>
      <c r="HB202"/>
      <c r="HC202"/>
      <c r="HD202"/>
      <c r="HE202"/>
      <c r="HF202"/>
      <c r="HG202"/>
      <c r="HH202"/>
      <c r="HI202"/>
      <c r="HJ202"/>
      <c r="HK202"/>
      <c r="HL202"/>
      <c r="HM202"/>
      <c r="HN202"/>
      <c r="HO202"/>
      <c r="HP202"/>
      <c r="HQ202"/>
      <c r="HR202"/>
      <c r="HS202"/>
      <c r="HT202"/>
      <c r="HU202"/>
      <c r="HV202"/>
      <c r="HW202"/>
      <c r="HX202"/>
      <c r="HY202"/>
      <c r="HZ202"/>
      <c r="IA202"/>
      <c r="IB202"/>
      <c r="IC202"/>
      <c r="ID202"/>
      <c r="IE202"/>
      <c r="IF202"/>
      <c r="IG202"/>
      <c r="IH202"/>
      <c r="II202"/>
      <c r="IJ202"/>
      <c r="IK202"/>
      <c r="IL202"/>
      <c r="IM202"/>
      <c r="IN202"/>
      <c r="IO202"/>
      <c r="IP202"/>
      <c r="IQ202"/>
      <c r="IR202"/>
      <c r="IS202"/>
      <c r="IT202"/>
      <c r="IU202"/>
      <c r="IV202"/>
      <c r="IW202"/>
      <c r="IX202"/>
      <c r="IY202"/>
      <c r="IZ202"/>
      <c r="JA202"/>
      <c r="JB202"/>
      <c r="JC202"/>
      <c r="JD202"/>
      <c r="JE202"/>
      <c r="JF202"/>
      <c r="JG202"/>
      <c r="JH202"/>
      <c r="JI202"/>
      <c r="JJ202"/>
      <c r="JK202"/>
      <c r="JL202"/>
      <c r="JM202"/>
      <c r="JN202"/>
      <c r="JO202"/>
      <c r="JP202"/>
      <c r="JQ202"/>
      <c r="JR202"/>
      <c r="JS202"/>
      <c r="JT202"/>
      <c r="JU202"/>
      <c r="JV202"/>
      <c r="JW202"/>
      <c r="JX202"/>
      <c r="JY202"/>
      <c r="JZ202"/>
      <c r="KA202"/>
      <c r="KB202"/>
      <c r="KC202"/>
      <c r="KD202"/>
      <c r="KE202"/>
      <c r="KF202"/>
      <c r="KG202"/>
      <c r="KH202"/>
      <c r="KI202"/>
      <c r="KJ202"/>
      <c r="KK202"/>
      <c r="KL202"/>
      <c r="KM202"/>
      <c r="KN202"/>
      <c r="KO202"/>
      <c r="KP202"/>
      <c r="KQ202"/>
      <c r="KR202"/>
      <c r="KS202"/>
      <c r="KT202"/>
      <c r="KU202"/>
      <c r="KV202"/>
      <c r="KW202"/>
      <c r="KX202"/>
      <c r="KY202"/>
      <c r="KZ202"/>
      <c r="LA202"/>
      <c r="LB202"/>
      <c r="LC202"/>
      <c r="LD202"/>
      <c r="LE202"/>
      <c r="LF202"/>
      <c r="LG202"/>
      <c r="LH202"/>
      <c r="LI202"/>
      <c r="LJ202"/>
      <c r="LK202"/>
      <c r="LL202"/>
      <c r="LM202"/>
      <c r="LN202"/>
      <c r="LO202"/>
      <c r="LP202"/>
      <c r="LQ202"/>
      <c r="LR202"/>
      <c r="LS202"/>
      <c r="LT202"/>
      <c r="LU202"/>
      <c r="LV202"/>
      <c r="LW202"/>
      <c r="LX202"/>
      <c r="LY202"/>
      <c r="LZ202"/>
      <c r="MA202"/>
      <c r="MB202"/>
      <c r="MC202"/>
      <c r="MD202"/>
      <c r="ME202"/>
      <c r="MF202"/>
      <c r="MG202"/>
      <c r="MH202"/>
      <c r="MI202"/>
      <c r="MJ202"/>
      <c r="MK202"/>
      <c r="ML202"/>
      <c r="MM202"/>
      <c r="MN202"/>
      <c r="MO202"/>
      <c r="MP202"/>
      <c r="MQ202"/>
      <c r="MR202"/>
      <c r="MS202"/>
      <c r="MT202"/>
      <c r="MU202"/>
      <c r="MV202"/>
      <c r="MW202"/>
      <c r="MX202"/>
      <c r="MY202"/>
      <c r="MZ202"/>
      <c r="NA202"/>
      <c r="NB202"/>
      <c r="NC202"/>
      <c r="ND202"/>
      <c r="NE202"/>
      <c r="NF202"/>
      <c r="NG202"/>
      <c r="NH202"/>
      <c r="NI202"/>
      <c r="NJ202"/>
      <c r="NK202"/>
      <c r="NL202"/>
      <c r="NM202"/>
      <c r="NN202"/>
      <c r="NO202"/>
      <c r="NP202"/>
      <c r="NQ202"/>
      <c r="NR202"/>
      <c r="NS202"/>
      <c r="NT202"/>
      <c r="NU202"/>
      <c r="NV202"/>
      <c r="NW202"/>
      <c r="NX202"/>
      <c r="NY202"/>
      <c r="NZ202"/>
      <c r="OA202"/>
      <c r="OB202"/>
      <c r="OC202"/>
      <c r="OD202"/>
      <c r="OE202"/>
      <c r="OF202"/>
      <c r="OG202"/>
      <c r="OH202"/>
      <c r="OI202"/>
      <c r="OJ202"/>
      <c r="OK202"/>
      <c r="OL202"/>
      <c r="OM202"/>
      <c r="ON202"/>
      <c r="OO202"/>
      <c r="OP202"/>
      <c r="OQ202"/>
      <c r="OR202"/>
      <c r="OS202"/>
      <c r="OT202"/>
      <c r="OU202"/>
      <c r="OV202"/>
      <c r="OW202"/>
      <c r="OX202"/>
      <c r="OY202"/>
      <c r="OZ202"/>
      <c r="PA202"/>
      <c r="PB202"/>
      <c r="PC202"/>
      <c r="PD202"/>
      <c r="PE202"/>
      <c r="PF202"/>
      <c r="PG202"/>
      <c r="PH202"/>
      <c r="PI202"/>
      <c r="PJ202"/>
      <c r="PK202"/>
      <c r="PL202"/>
      <c r="PM202"/>
      <c r="PN202"/>
      <c r="PO202"/>
      <c r="PP202"/>
      <c r="PQ202"/>
      <c r="PR202"/>
      <c r="PS202"/>
      <c r="PT202"/>
      <c r="PU202"/>
      <c r="PV202"/>
      <c r="PW202"/>
      <c r="PX202"/>
      <c r="PY202"/>
      <c r="PZ202"/>
      <c r="QA202"/>
      <c r="QB202"/>
      <c r="QC202"/>
      <c r="QD202"/>
      <c r="QE202"/>
      <c r="QF202"/>
      <c r="QG202"/>
      <c r="QH202"/>
      <c r="QI202"/>
      <c r="QJ202"/>
      <c r="QK202"/>
      <c r="QL202"/>
      <c r="QM202"/>
      <c r="QN202"/>
      <c r="QO202"/>
      <c r="QP202"/>
      <c r="QQ202"/>
      <c r="QR202"/>
      <c r="QS202"/>
      <c r="QT202"/>
      <c r="QU202"/>
      <c r="QV202"/>
      <c r="QW202"/>
      <c r="QX202"/>
      <c r="QY202"/>
      <c r="QZ202"/>
      <c r="RA202"/>
      <c r="RB202"/>
      <c r="RC202"/>
      <c r="RD202"/>
      <c r="RE202"/>
      <c r="RF202"/>
      <c r="RG202"/>
      <c r="RH202"/>
      <c r="RI202"/>
      <c r="RJ202"/>
      <c r="RK202"/>
      <c r="RL202"/>
      <c r="RM202"/>
      <c r="RN202"/>
      <c r="RO202"/>
      <c r="RP202"/>
      <c r="RQ202"/>
      <c r="RR202"/>
      <c r="RS202"/>
      <c r="RT202"/>
      <c r="RU202"/>
      <c r="RV202"/>
      <c r="RW202"/>
      <c r="RX202"/>
      <c r="RY202"/>
      <c r="RZ202"/>
      <c r="SA202"/>
      <c r="SB202"/>
      <c r="SC202"/>
      <c r="SD202"/>
      <c r="SE202"/>
      <c r="SF202"/>
      <c r="SG202"/>
      <c r="SH202"/>
      <c r="SI202"/>
      <c r="SJ202"/>
      <c r="SK202"/>
      <c r="SL202"/>
      <c r="SM202"/>
      <c r="SN202"/>
      <c r="SO202"/>
      <c r="SP202"/>
      <c r="SQ202"/>
      <c r="SR202"/>
      <c r="SS202"/>
      <c r="ST202"/>
      <c r="SU202"/>
      <c r="SV202"/>
      <c r="SW202"/>
      <c r="SX202"/>
      <c r="SY202"/>
      <c r="SZ202"/>
      <c r="TA202"/>
      <c r="TB202"/>
      <c r="TC202"/>
      <c r="TD202"/>
      <c r="TE202"/>
      <c r="TF202"/>
      <c r="TG202"/>
      <c r="TH202"/>
      <c r="TI202"/>
      <c r="TJ202"/>
      <c r="TK202"/>
      <c r="TL202"/>
      <c r="TM202"/>
      <c r="TN202"/>
      <c r="TO202"/>
      <c r="TP202"/>
      <c r="TQ202"/>
      <c r="TR202"/>
      <c r="TS202"/>
      <c r="TT202"/>
      <c r="TU202"/>
      <c r="TV202"/>
      <c r="TW202"/>
      <c r="TX202"/>
      <c r="TY202"/>
      <c r="TZ202"/>
      <c r="UA202"/>
      <c r="UB202"/>
      <c r="UC202"/>
      <c r="UD202"/>
      <c r="UE202"/>
      <c r="UF202"/>
      <c r="UG202"/>
      <c r="UH202"/>
      <c r="UI202"/>
      <c r="UJ202"/>
      <c r="UK202"/>
      <c r="UL202"/>
      <c r="UM202"/>
      <c r="UN202"/>
      <c r="UO202"/>
      <c r="UP202"/>
      <c r="UQ202"/>
      <c r="UR202"/>
      <c r="US202"/>
      <c r="UT202"/>
      <c r="UU202"/>
      <c r="UV202"/>
      <c r="UW202"/>
      <c r="UX202"/>
      <c r="UY202"/>
      <c r="UZ202"/>
      <c r="VA202"/>
      <c r="VB202"/>
      <c r="VC202"/>
      <c r="VD202"/>
      <c r="VE202"/>
      <c r="VF202"/>
      <c r="VG202"/>
      <c r="VH202"/>
      <c r="VI202"/>
      <c r="VJ202"/>
      <c r="VK202"/>
      <c r="VL202"/>
      <c r="VM202"/>
      <c r="VN202"/>
      <c r="VO202"/>
      <c r="VP202"/>
      <c r="VQ202"/>
      <c r="VR202"/>
      <c r="VS202"/>
      <c r="VT202"/>
      <c r="VU202"/>
      <c r="VV202"/>
      <c r="VW202"/>
      <c r="VX202"/>
      <c r="VY202"/>
      <c r="VZ202"/>
      <c r="WA202"/>
      <c r="WB202"/>
      <c r="WC202"/>
      <c r="WD202"/>
      <c r="WE202"/>
      <c r="WF202"/>
      <c r="WG202"/>
      <c r="WH202"/>
      <c r="WI202"/>
      <c r="WJ202"/>
      <c r="WK202"/>
      <c r="WL202"/>
      <c r="WM202"/>
      <c r="WN202"/>
      <c r="WO202"/>
      <c r="WP202"/>
      <c r="WQ202"/>
      <c r="WR202"/>
      <c r="WS202"/>
      <c r="WT202"/>
      <c r="WU202"/>
      <c r="WV202"/>
      <c r="WW202"/>
      <c r="WX202"/>
      <c r="WY202"/>
      <c r="WZ202"/>
      <c r="XA202"/>
      <c r="XB202"/>
      <c r="XC202"/>
      <c r="XD202"/>
      <c r="XE202"/>
      <c r="XF202"/>
      <c r="XG202"/>
      <c r="XH202"/>
      <c r="XI202"/>
      <c r="XJ202"/>
      <c r="XK202"/>
      <c r="XL202"/>
      <c r="XM202"/>
      <c r="XN202"/>
      <c r="XO202"/>
      <c r="XP202"/>
      <c r="XQ202"/>
      <c r="XR202"/>
      <c r="XS202"/>
      <c r="XT202"/>
      <c r="XU202"/>
      <c r="XV202"/>
      <c r="XW202"/>
      <c r="XX202"/>
      <c r="XY202"/>
      <c r="XZ202"/>
      <c r="YA202"/>
      <c r="YB202"/>
      <c r="YC202"/>
      <c r="YD202"/>
      <c r="YE202"/>
      <c r="YF202"/>
      <c r="YG202"/>
      <c r="YH202"/>
      <c r="YI202"/>
      <c r="YJ202"/>
      <c r="YK202"/>
      <c r="YL202"/>
      <c r="YM202"/>
      <c r="YN202"/>
      <c r="YO202"/>
      <c r="YP202"/>
      <c r="YQ202"/>
      <c r="YR202"/>
      <c r="YS202"/>
      <c r="YT202"/>
      <c r="YU202"/>
      <c r="YV202"/>
      <c r="YW202"/>
      <c r="YX202"/>
      <c r="YY202"/>
      <c r="YZ202"/>
      <c r="ZA202"/>
      <c r="ZB202"/>
      <c r="ZC202"/>
      <c r="ZD202"/>
      <c r="ZE202"/>
      <c r="ZF202"/>
      <c r="ZG202"/>
      <c r="ZH202"/>
      <c r="ZI202"/>
      <c r="ZJ202"/>
      <c r="ZK202"/>
      <c r="ZL202"/>
      <c r="ZM202"/>
      <c r="ZN202"/>
      <c r="ZO202"/>
      <c r="ZP202"/>
      <c r="ZQ202"/>
      <c r="ZR202"/>
      <c r="ZS202"/>
      <c r="ZT202"/>
      <c r="ZU202"/>
      <c r="ZV202"/>
      <c r="ZW202"/>
      <c r="ZX202"/>
      <c r="ZY202"/>
      <c r="ZZ202"/>
      <c r="AAA202"/>
      <c r="AAB202"/>
      <c r="AAC202"/>
      <c r="AAD202"/>
      <c r="AAE202"/>
      <c r="AAF202"/>
      <c r="AAG202"/>
      <c r="AAH202"/>
      <c r="AAI202"/>
      <c r="AAJ202"/>
      <c r="AAK202"/>
      <c r="AAL202"/>
      <c r="AAM202"/>
      <c r="AAN202"/>
      <c r="AAO202"/>
      <c r="AAP202"/>
      <c r="AAQ202"/>
      <c r="AAR202"/>
      <c r="AAS202"/>
      <c r="AAT202"/>
      <c r="AAU202"/>
      <c r="AAV202"/>
      <c r="AAW202"/>
      <c r="AAX202"/>
      <c r="AAY202"/>
      <c r="AAZ202"/>
      <c r="ABA202"/>
      <c r="ABB202"/>
      <c r="ABC202"/>
      <c r="ABD202"/>
      <c r="ABE202"/>
      <c r="ABF202"/>
      <c r="ABG202"/>
      <c r="ABH202"/>
      <c r="ABI202"/>
      <c r="ABJ202"/>
      <c r="ABK202"/>
      <c r="ABL202"/>
      <c r="ABM202"/>
      <c r="ABN202"/>
      <c r="ABO202"/>
      <c r="ABP202"/>
      <c r="ABQ202"/>
      <c r="ABR202"/>
      <c r="ABS202"/>
      <c r="ABT202"/>
      <c r="ABU202"/>
      <c r="ABV202"/>
      <c r="ABW202"/>
      <c r="ABX202"/>
      <c r="ABY202"/>
      <c r="ABZ202"/>
      <c r="ACA202"/>
      <c r="ACB202"/>
      <c r="ACC202"/>
      <c r="ACD202"/>
      <c r="ACE202"/>
      <c r="ACF202"/>
      <c r="ACG202"/>
      <c r="ACH202"/>
      <c r="ACI202"/>
      <c r="ACJ202"/>
      <c r="ACK202"/>
      <c r="ACL202"/>
      <c r="ACM202"/>
      <c r="ACN202"/>
      <c r="ACO202"/>
      <c r="ACP202"/>
      <c r="ACQ202"/>
      <c r="ACR202"/>
      <c r="ACS202"/>
      <c r="ACT202"/>
      <c r="ACU202"/>
      <c r="ACV202"/>
      <c r="ACW202"/>
      <c r="ACX202"/>
      <c r="ACY202"/>
      <c r="ACZ202"/>
      <c r="ADA202"/>
      <c r="ADB202"/>
      <c r="ADC202"/>
      <c r="ADD202"/>
      <c r="ADE202"/>
      <c r="ADF202"/>
      <c r="ADG202"/>
      <c r="ADH202"/>
      <c r="ADI202"/>
      <c r="ADJ202"/>
      <c r="ADK202"/>
      <c r="ADL202"/>
      <c r="ADM202"/>
      <c r="ADN202"/>
      <c r="ADO202"/>
      <c r="ADP202"/>
      <c r="ADQ202"/>
      <c r="ADR202"/>
      <c r="ADS202"/>
      <c r="ADT202"/>
      <c r="ADU202"/>
      <c r="ADV202"/>
      <c r="ADW202"/>
      <c r="ADX202"/>
      <c r="ADY202"/>
      <c r="ADZ202"/>
      <c r="AEA202"/>
      <c r="AEB202"/>
      <c r="AEC202"/>
      <c r="AED202"/>
      <c r="AEE202"/>
      <c r="AEF202"/>
      <c r="AEG202"/>
      <c r="AEH202"/>
      <c r="AEI202"/>
      <c r="AEJ202"/>
      <c r="AEK202"/>
      <c r="AEL202"/>
      <c r="AEM202"/>
      <c r="AEN202"/>
      <c r="AEO202"/>
      <c r="AEP202"/>
      <c r="AEQ202"/>
      <c r="AER202"/>
      <c r="AES202"/>
      <c r="AET202"/>
      <c r="AEU202"/>
      <c r="AEV202"/>
      <c r="AEW202"/>
      <c r="AEX202"/>
      <c r="AEY202"/>
      <c r="AEZ202"/>
      <c r="AFA202"/>
      <c r="AFB202"/>
      <c r="AFC202"/>
      <c r="AFD202"/>
      <c r="AFE202"/>
      <c r="AFF202"/>
      <c r="AFG202"/>
      <c r="AFH202"/>
      <c r="AFI202"/>
      <c r="AFJ202"/>
      <c r="AFK202"/>
      <c r="AFL202"/>
      <c r="AFM202"/>
      <c r="AFN202"/>
      <c r="AFO202"/>
      <c r="AFP202"/>
      <c r="AFQ202"/>
      <c r="AFR202"/>
      <c r="AFS202"/>
      <c r="AFT202"/>
      <c r="AFU202"/>
      <c r="AFV202"/>
      <c r="AFW202"/>
      <c r="AFX202"/>
      <c r="AFY202"/>
      <c r="AFZ202"/>
      <c r="AGA202"/>
      <c r="AGB202"/>
      <c r="AGC202"/>
      <c r="AGD202"/>
      <c r="AGE202"/>
      <c r="AGF202"/>
      <c r="AGG202"/>
      <c r="AGH202"/>
      <c r="AGI202"/>
      <c r="AGJ202"/>
      <c r="AGK202"/>
      <c r="AGL202"/>
      <c r="AGM202"/>
      <c r="AGN202"/>
      <c r="AGO202"/>
      <c r="AGP202"/>
      <c r="AGQ202"/>
      <c r="AGR202"/>
      <c r="AGS202"/>
      <c r="AGT202"/>
      <c r="AGU202"/>
      <c r="AGV202"/>
      <c r="AGW202"/>
      <c r="AGX202"/>
      <c r="AGY202"/>
      <c r="AGZ202"/>
      <c r="AHA202"/>
      <c r="AHB202"/>
      <c r="AHC202"/>
      <c r="AHD202"/>
      <c r="AHE202"/>
      <c r="AHF202"/>
      <c r="AHG202"/>
      <c r="AHH202"/>
      <c r="AHI202"/>
      <c r="AHJ202"/>
      <c r="AHK202"/>
      <c r="AHL202"/>
      <c r="AHM202"/>
      <c r="AHN202"/>
      <c r="AHO202"/>
      <c r="AHP202"/>
      <c r="AHQ202"/>
      <c r="AHR202"/>
      <c r="AHS202"/>
      <c r="AHT202"/>
      <c r="AHU202"/>
      <c r="AHV202"/>
      <c r="AHW202"/>
      <c r="AHX202"/>
      <c r="AHY202"/>
      <c r="AHZ202"/>
      <c r="AIA202"/>
      <c r="AIB202"/>
      <c r="AIC202"/>
      <c r="AID202"/>
      <c r="AIE202"/>
      <c r="AIF202"/>
      <c r="AIG202"/>
      <c r="AIH202"/>
      <c r="AII202"/>
      <c r="AIJ202"/>
      <c r="AIK202"/>
      <c r="AIL202"/>
      <c r="AIM202"/>
      <c r="AIN202"/>
      <c r="AIO202"/>
      <c r="AIP202"/>
      <c r="AIQ202"/>
      <c r="AIR202"/>
      <c r="AIS202"/>
      <c r="AIT202"/>
      <c r="AIU202"/>
      <c r="AIV202"/>
      <c r="AIW202"/>
      <c r="AIX202"/>
      <c r="AIY202"/>
      <c r="AIZ202"/>
      <c r="AJA202"/>
      <c r="AJB202"/>
      <c r="AJC202"/>
      <c r="AJD202"/>
      <c r="AJE202"/>
      <c r="AJF202"/>
      <c r="AJG202"/>
      <c r="AJH202"/>
      <c r="AJI202"/>
      <c r="AJJ202"/>
      <c r="AJK202"/>
      <c r="AJL202"/>
      <c r="AJM202"/>
      <c r="AJN202"/>
      <c r="AJO202"/>
      <c r="AJP202"/>
      <c r="AJQ202"/>
      <c r="AJR202"/>
      <c r="AJS202"/>
      <c r="AJT202"/>
      <c r="AJU202"/>
      <c r="AJV202"/>
      <c r="AJW202"/>
      <c r="AJX202"/>
      <c r="AJY202"/>
      <c r="AJZ202"/>
      <c r="AKA202"/>
      <c r="AKB202"/>
      <c r="AKC202"/>
      <c r="AKD202"/>
      <c r="AKE202"/>
      <c r="AKF202"/>
      <c r="AKG202"/>
      <c r="AKH202"/>
      <c r="AKI202"/>
      <c r="AKJ202"/>
      <c r="AKK202"/>
      <c r="AKL202"/>
      <c r="AKM202"/>
      <c r="AKN202"/>
      <c r="AKO202"/>
      <c r="AKP202"/>
      <c r="AKQ202"/>
      <c r="AKR202"/>
      <c r="AKS202"/>
      <c r="AKT202"/>
      <c r="AKU202"/>
      <c r="AKV202"/>
      <c r="AKW202"/>
      <c r="AKX202"/>
      <c r="AKY202"/>
      <c r="AKZ202"/>
      <c r="ALA202"/>
      <c r="ALB202"/>
      <c r="ALC202"/>
      <c r="ALD202"/>
      <c r="ALE202"/>
      <c r="ALF202"/>
      <c r="ALG202"/>
      <c r="ALH202"/>
      <c r="ALI202"/>
      <c r="ALJ202"/>
      <c r="ALK202"/>
      <c r="ALL202"/>
      <c r="ALM202"/>
      <c r="ALN202"/>
      <c r="ALO202"/>
      <c r="ALP202"/>
      <c r="ALQ202"/>
      <c r="ALR202"/>
      <c r="ALS202"/>
      <c r="ALT202"/>
      <c r="ALU202"/>
      <c r="ALV202"/>
      <c r="ALW202"/>
      <c r="ALX202"/>
      <c r="ALY202"/>
      <c r="ALZ202"/>
      <c r="AMA202"/>
      <c r="AMB202"/>
      <c r="AMC202"/>
      <c r="AMD202"/>
      <c r="AME202"/>
      <c r="AMF202"/>
      <c r="AMG202"/>
      <c r="AMH202"/>
      <c r="AMI202"/>
      <c r="AMJ202"/>
      <c r="AMK202"/>
      <c r="AML202"/>
      <c r="AMM202"/>
      <c r="AMN202"/>
      <c r="AMO202"/>
      <c r="AMP202"/>
      <c r="AMQ202"/>
      <c r="AMR202"/>
      <c r="AMS202"/>
      <c r="AMT202"/>
      <c r="AMU202"/>
      <c r="AMV202"/>
      <c r="AMW202"/>
      <c r="AMX202"/>
      <c r="AMY202"/>
    </row>
    <row r="203" spans="3:1042" s="6" customFormat="1" ht="15" customHeight="1" x14ac:dyDescent="0.25">
      <c r="C203" s="6" t="str">
        <f t="shared" si="130"/>
        <v>Kenmore</v>
      </c>
      <c r="D203" s="6" t="str">
        <f t="shared" si="131"/>
        <v>153.5928  (80 gal)</v>
      </c>
      <c r="E203" s="6">
        <f t="shared" si="132"/>
        <v>1600515</v>
      </c>
      <c r="F203" s="55">
        <f t="shared" si="40"/>
        <v>80</v>
      </c>
      <c r="G203" s="6" t="str">
        <f t="shared" si="133"/>
        <v>AOSmithHPTU80</v>
      </c>
      <c r="H203" s="116">
        <f t="shared" si="42"/>
        <v>0</v>
      </c>
      <c r="I203" s="154" t="str">
        <f t="shared" si="134"/>
        <v>Kenmore153_5928</v>
      </c>
      <c r="J203" s="91" t="s">
        <v>188</v>
      </c>
      <c r="K203" s="32">
        <v>3</v>
      </c>
      <c r="L203" s="75">
        <f t="shared" si="128"/>
        <v>16</v>
      </c>
      <c r="M203" s="9" t="s">
        <v>24</v>
      </c>
      <c r="N203" s="62">
        <f t="shared" si="135"/>
        <v>5</v>
      </c>
      <c r="O203" s="169">
        <f t="shared" si="136"/>
        <v>1600515</v>
      </c>
      <c r="P203" s="59" t="str">
        <f t="shared" si="103"/>
        <v>153.5928  (80 gal)</v>
      </c>
      <c r="Q203" s="153">
        <f t="shared" si="137"/>
        <v>1</v>
      </c>
      <c r="R203" s="10">
        <v>153.59280000000001</v>
      </c>
      <c r="S203" s="11">
        <v>80</v>
      </c>
      <c r="T203" s="30" t="s">
        <v>83</v>
      </c>
      <c r="U203" s="80" t="s">
        <v>103</v>
      </c>
      <c r="V203" s="85" t="str">
        <f t="shared" si="138"/>
        <v>AOSmithHPTU80</v>
      </c>
      <c r="W203" s="115">
        <v>0</v>
      </c>
      <c r="X203" s="42" t="s">
        <v>13</v>
      </c>
      <c r="Y203" s="43">
        <v>42545</v>
      </c>
      <c r="Z203" s="44" t="s">
        <v>80</v>
      </c>
      <c r="AA203" s="126" t="str">
        <f t="shared" si="104"/>
        <v>2,     1600515,   "153.5928  (80 gal)"</v>
      </c>
      <c r="AB203" s="128" t="str">
        <f t="shared" si="99"/>
        <v>Kenmore</v>
      </c>
      <c r="AC203" s="129" t="s">
        <v>489</v>
      </c>
      <c r="AD203" s="173">
        <f t="shared" si="139"/>
        <v>1</v>
      </c>
      <c r="AE203" s="126" t="str">
        <f t="shared" si="105"/>
        <v xml:space="preserve">          case  153.5928  (80 gal)   :   "Kenmore153_5928"</v>
      </c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/>
      <c r="EM203"/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/>
      <c r="FB203"/>
      <c r="FC203"/>
      <c r="FD203"/>
      <c r="FE203"/>
      <c r="FF203"/>
      <c r="FG203"/>
      <c r="FH203"/>
      <c r="FI203"/>
      <c r="FJ203"/>
      <c r="FK203"/>
      <c r="FL203"/>
      <c r="FM203"/>
      <c r="FN203"/>
      <c r="FO203"/>
      <c r="FP203"/>
      <c r="FQ203"/>
      <c r="FR203"/>
      <c r="FS203"/>
      <c r="FT203"/>
      <c r="FU203"/>
      <c r="FV203"/>
      <c r="FW203"/>
      <c r="FX203"/>
      <c r="FY203"/>
      <c r="FZ203"/>
      <c r="GA203"/>
      <c r="GB203"/>
      <c r="GC203"/>
      <c r="GD203"/>
      <c r="GE203"/>
      <c r="GF203"/>
      <c r="GG203"/>
      <c r="GH203"/>
      <c r="GI203"/>
      <c r="GJ203"/>
      <c r="GK203"/>
      <c r="GL203"/>
      <c r="GM203"/>
      <c r="GN203"/>
      <c r="GO203"/>
      <c r="GP203"/>
      <c r="GQ203"/>
      <c r="GR203"/>
      <c r="GS203"/>
      <c r="GT203"/>
      <c r="GU203"/>
      <c r="GV203"/>
      <c r="GW203"/>
      <c r="GX203"/>
      <c r="GY203"/>
      <c r="GZ203"/>
      <c r="HA203"/>
      <c r="HB203"/>
      <c r="HC203"/>
      <c r="HD203"/>
      <c r="HE203"/>
      <c r="HF203"/>
      <c r="HG203"/>
      <c r="HH203"/>
      <c r="HI203"/>
      <c r="HJ203"/>
      <c r="HK203"/>
      <c r="HL203"/>
      <c r="HM203"/>
      <c r="HN203"/>
      <c r="HO203"/>
      <c r="HP203"/>
      <c r="HQ203"/>
      <c r="HR203"/>
      <c r="HS203"/>
      <c r="HT203"/>
      <c r="HU203"/>
      <c r="HV203"/>
      <c r="HW203"/>
      <c r="HX203"/>
      <c r="HY203"/>
      <c r="HZ203"/>
      <c r="IA203"/>
      <c r="IB203"/>
      <c r="IC203"/>
      <c r="ID203"/>
      <c r="IE203"/>
      <c r="IF203"/>
      <c r="IG203"/>
      <c r="IH203"/>
      <c r="II203"/>
      <c r="IJ203"/>
      <c r="IK203"/>
      <c r="IL203"/>
      <c r="IM203"/>
      <c r="IN203"/>
      <c r="IO203"/>
      <c r="IP203"/>
      <c r="IQ203"/>
      <c r="IR203"/>
      <c r="IS203"/>
      <c r="IT203"/>
      <c r="IU203"/>
      <c r="IV203"/>
      <c r="IW203"/>
      <c r="IX203"/>
      <c r="IY203"/>
      <c r="IZ203"/>
      <c r="JA203"/>
      <c r="JB203"/>
      <c r="JC203"/>
      <c r="JD203"/>
      <c r="JE203"/>
      <c r="JF203"/>
      <c r="JG203"/>
      <c r="JH203"/>
      <c r="JI203"/>
      <c r="JJ203"/>
      <c r="JK203"/>
      <c r="JL203"/>
      <c r="JM203"/>
      <c r="JN203"/>
      <c r="JO203"/>
      <c r="JP203"/>
      <c r="JQ203"/>
      <c r="JR203"/>
      <c r="JS203"/>
      <c r="JT203"/>
      <c r="JU203"/>
      <c r="JV203"/>
      <c r="JW203"/>
      <c r="JX203"/>
      <c r="JY203"/>
      <c r="JZ203"/>
      <c r="KA203"/>
      <c r="KB203"/>
      <c r="KC203"/>
      <c r="KD203"/>
      <c r="KE203"/>
      <c r="KF203"/>
      <c r="KG203"/>
      <c r="KH203"/>
      <c r="KI203"/>
      <c r="KJ203"/>
      <c r="KK203"/>
      <c r="KL203"/>
      <c r="KM203"/>
      <c r="KN203"/>
      <c r="KO203"/>
      <c r="KP203"/>
      <c r="KQ203"/>
      <c r="KR203"/>
      <c r="KS203"/>
      <c r="KT203"/>
      <c r="KU203"/>
      <c r="KV203"/>
      <c r="KW203"/>
      <c r="KX203"/>
      <c r="KY203"/>
      <c r="KZ203"/>
      <c r="LA203"/>
      <c r="LB203"/>
      <c r="LC203"/>
      <c r="LD203"/>
      <c r="LE203"/>
      <c r="LF203"/>
      <c r="LG203"/>
      <c r="LH203"/>
      <c r="LI203"/>
      <c r="LJ203"/>
      <c r="LK203"/>
      <c r="LL203"/>
      <c r="LM203"/>
      <c r="LN203"/>
      <c r="LO203"/>
      <c r="LP203"/>
      <c r="LQ203"/>
      <c r="LR203"/>
      <c r="LS203"/>
      <c r="LT203"/>
      <c r="LU203"/>
      <c r="LV203"/>
      <c r="LW203"/>
      <c r="LX203"/>
      <c r="LY203"/>
      <c r="LZ203"/>
      <c r="MA203"/>
      <c r="MB203"/>
      <c r="MC203"/>
      <c r="MD203"/>
      <c r="ME203"/>
      <c r="MF203"/>
      <c r="MG203"/>
      <c r="MH203"/>
      <c r="MI203"/>
      <c r="MJ203"/>
      <c r="MK203"/>
      <c r="ML203"/>
      <c r="MM203"/>
      <c r="MN203"/>
      <c r="MO203"/>
      <c r="MP203"/>
      <c r="MQ203"/>
      <c r="MR203"/>
      <c r="MS203"/>
      <c r="MT203"/>
      <c r="MU203"/>
      <c r="MV203"/>
      <c r="MW203"/>
      <c r="MX203"/>
      <c r="MY203"/>
      <c r="MZ203"/>
      <c r="NA203"/>
      <c r="NB203"/>
      <c r="NC203"/>
      <c r="ND203"/>
      <c r="NE203"/>
      <c r="NF203"/>
      <c r="NG203"/>
      <c r="NH203"/>
      <c r="NI203"/>
      <c r="NJ203"/>
      <c r="NK203"/>
      <c r="NL203"/>
      <c r="NM203"/>
      <c r="NN203"/>
      <c r="NO203"/>
      <c r="NP203"/>
      <c r="NQ203"/>
      <c r="NR203"/>
      <c r="NS203"/>
      <c r="NT203"/>
      <c r="NU203"/>
      <c r="NV203"/>
      <c r="NW203"/>
      <c r="NX203"/>
      <c r="NY203"/>
      <c r="NZ203"/>
      <c r="OA203"/>
      <c r="OB203"/>
      <c r="OC203"/>
      <c r="OD203"/>
      <c r="OE203"/>
      <c r="OF203"/>
      <c r="OG203"/>
      <c r="OH203"/>
      <c r="OI203"/>
      <c r="OJ203"/>
      <c r="OK203"/>
      <c r="OL203"/>
      <c r="OM203"/>
      <c r="ON203"/>
      <c r="OO203"/>
      <c r="OP203"/>
      <c r="OQ203"/>
      <c r="OR203"/>
      <c r="OS203"/>
      <c r="OT203"/>
      <c r="OU203"/>
      <c r="OV203"/>
      <c r="OW203"/>
      <c r="OX203"/>
      <c r="OY203"/>
      <c r="OZ203"/>
      <c r="PA203"/>
      <c r="PB203"/>
      <c r="PC203"/>
      <c r="PD203"/>
      <c r="PE203"/>
      <c r="PF203"/>
      <c r="PG203"/>
      <c r="PH203"/>
      <c r="PI203"/>
      <c r="PJ203"/>
      <c r="PK203"/>
      <c r="PL203"/>
      <c r="PM203"/>
      <c r="PN203"/>
      <c r="PO203"/>
      <c r="PP203"/>
      <c r="PQ203"/>
      <c r="PR203"/>
      <c r="PS203"/>
      <c r="PT203"/>
      <c r="PU203"/>
      <c r="PV203"/>
      <c r="PW203"/>
      <c r="PX203"/>
      <c r="PY203"/>
      <c r="PZ203"/>
      <c r="QA203"/>
      <c r="QB203"/>
      <c r="QC203"/>
      <c r="QD203"/>
      <c r="QE203"/>
      <c r="QF203"/>
      <c r="QG203"/>
      <c r="QH203"/>
      <c r="QI203"/>
      <c r="QJ203"/>
      <c r="QK203"/>
      <c r="QL203"/>
      <c r="QM203"/>
      <c r="QN203"/>
      <c r="QO203"/>
      <c r="QP203"/>
      <c r="QQ203"/>
      <c r="QR203"/>
      <c r="QS203"/>
      <c r="QT203"/>
      <c r="QU203"/>
      <c r="QV203"/>
      <c r="QW203"/>
      <c r="QX203"/>
      <c r="QY203"/>
      <c r="QZ203"/>
      <c r="RA203"/>
      <c r="RB203"/>
      <c r="RC203"/>
      <c r="RD203"/>
      <c r="RE203"/>
      <c r="RF203"/>
      <c r="RG203"/>
      <c r="RH203"/>
      <c r="RI203"/>
      <c r="RJ203"/>
      <c r="RK203"/>
      <c r="RL203"/>
      <c r="RM203"/>
      <c r="RN203"/>
      <c r="RO203"/>
      <c r="RP203"/>
      <c r="RQ203"/>
      <c r="RR203"/>
      <c r="RS203"/>
      <c r="RT203"/>
      <c r="RU203"/>
      <c r="RV203"/>
      <c r="RW203"/>
      <c r="RX203"/>
      <c r="RY203"/>
      <c r="RZ203"/>
      <c r="SA203"/>
      <c r="SB203"/>
      <c r="SC203"/>
      <c r="SD203"/>
      <c r="SE203"/>
      <c r="SF203"/>
      <c r="SG203"/>
      <c r="SH203"/>
      <c r="SI203"/>
      <c r="SJ203"/>
      <c r="SK203"/>
      <c r="SL203"/>
      <c r="SM203"/>
      <c r="SN203"/>
      <c r="SO203"/>
      <c r="SP203"/>
      <c r="SQ203"/>
      <c r="SR203"/>
      <c r="SS203"/>
      <c r="ST203"/>
      <c r="SU203"/>
      <c r="SV203"/>
      <c r="SW203"/>
      <c r="SX203"/>
      <c r="SY203"/>
      <c r="SZ203"/>
      <c r="TA203"/>
      <c r="TB203"/>
      <c r="TC203"/>
      <c r="TD203"/>
      <c r="TE203"/>
      <c r="TF203"/>
      <c r="TG203"/>
      <c r="TH203"/>
      <c r="TI203"/>
      <c r="TJ203"/>
      <c r="TK203"/>
      <c r="TL203"/>
      <c r="TM203"/>
      <c r="TN203"/>
      <c r="TO203"/>
      <c r="TP203"/>
      <c r="TQ203"/>
      <c r="TR203"/>
      <c r="TS203"/>
      <c r="TT203"/>
      <c r="TU203"/>
      <c r="TV203"/>
      <c r="TW203"/>
      <c r="TX203"/>
      <c r="TY203"/>
      <c r="TZ203"/>
      <c r="UA203"/>
      <c r="UB203"/>
      <c r="UC203"/>
      <c r="UD203"/>
      <c r="UE203"/>
      <c r="UF203"/>
      <c r="UG203"/>
      <c r="UH203"/>
      <c r="UI203"/>
      <c r="UJ203"/>
      <c r="UK203"/>
      <c r="UL203"/>
      <c r="UM203"/>
      <c r="UN203"/>
      <c r="UO203"/>
      <c r="UP203"/>
      <c r="UQ203"/>
      <c r="UR203"/>
      <c r="US203"/>
      <c r="UT203"/>
      <c r="UU203"/>
      <c r="UV203"/>
      <c r="UW203"/>
      <c r="UX203"/>
      <c r="UY203"/>
      <c r="UZ203"/>
      <c r="VA203"/>
      <c r="VB203"/>
      <c r="VC203"/>
      <c r="VD203"/>
      <c r="VE203"/>
      <c r="VF203"/>
      <c r="VG203"/>
      <c r="VH203"/>
      <c r="VI203"/>
      <c r="VJ203"/>
      <c r="VK203"/>
      <c r="VL203"/>
      <c r="VM203"/>
      <c r="VN203"/>
      <c r="VO203"/>
      <c r="VP203"/>
      <c r="VQ203"/>
      <c r="VR203"/>
      <c r="VS203"/>
      <c r="VT203"/>
      <c r="VU203"/>
      <c r="VV203"/>
      <c r="VW203"/>
      <c r="VX203"/>
      <c r="VY203"/>
      <c r="VZ203"/>
      <c r="WA203"/>
      <c r="WB203"/>
      <c r="WC203"/>
      <c r="WD203"/>
      <c r="WE203"/>
      <c r="WF203"/>
      <c r="WG203"/>
      <c r="WH203"/>
      <c r="WI203"/>
      <c r="WJ203"/>
      <c r="WK203"/>
      <c r="WL203"/>
      <c r="WM203"/>
      <c r="WN203"/>
      <c r="WO203"/>
      <c r="WP203"/>
      <c r="WQ203"/>
      <c r="WR203"/>
      <c r="WS203"/>
      <c r="WT203"/>
      <c r="WU203"/>
      <c r="WV203"/>
      <c r="WW203"/>
      <c r="WX203"/>
      <c r="WY203"/>
      <c r="WZ203"/>
      <c r="XA203"/>
      <c r="XB203"/>
      <c r="XC203"/>
      <c r="XD203"/>
      <c r="XE203"/>
      <c r="XF203"/>
      <c r="XG203"/>
      <c r="XH203"/>
      <c r="XI203"/>
      <c r="XJ203"/>
      <c r="XK203"/>
      <c r="XL203"/>
      <c r="XM203"/>
      <c r="XN203"/>
      <c r="XO203"/>
      <c r="XP203"/>
      <c r="XQ203"/>
      <c r="XR203"/>
      <c r="XS203"/>
      <c r="XT203"/>
      <c r="XU203"/>
      <c r="XV203"/>
      <c r="XW203"/>
      <c r="XX203"/>
      <c r="XY203"/>
      <c r="XZ203"/>
      <c r="YA203"/>
      <c r="YB203"/>
      <c r="YC203"/>
      <c r="YD203"/>
      <c r="YE203"/>
      <c r="YF203"/>
      <c r="YG203"/>
      <c r="YH203"/>
      <c r="YI203"/>
      <c r="YJ203"/>
      <c r="YK203"/>
      <c r="YL203"/>
      <c r="YM203"/>
      <c r="YN203"/>
      <c r="YO203"/>
      <c r="YP203"/>
      <c r="YQ203"/>
      <c r="YR203"/>
      <c r="YS203"/>
      <c r="YT203"/>
      <c r="YU203"/>
      <c r="YV203"/>
      <c r="YW203"/>
      <c r="YX203"/>
      <c r="YY203"/>
      <c r="YZ203"/>
      <c r="ZA203"/>
      <c r="ZB203"/>
      <c r="ZC203"/>
      <c r="ZD203"/>
      <c r="ZE203"/>
      <c r="ZF203"/>
      <c r="ZG203"/>
      <c r="ZH203"/>
      <c r="ZI203"/>
      <c r="ZJ203"/>
      <c r="ZK203"/>
      <c r="ZL203"/>
      <c r="ZM203"/>
      <c r="ZN203"/>
      <c r="ZO203"/>
      <c r="ZP203"/>
      <c r="ZQ203"/>
      <c r="ZR203"/>
      <c r="ZS203"/>
      <c r="ZT203"/>
      <c r="ZU203"/>
      <c r="ZV203"/>
      <c r="ZW203"/>
      <c r="ZX203"/>
      <c r="ZY203"/>
      <c r="ZZ203"/>
      <c r="AAA203"/>
      <c r="AAB203"/>
      <c r="AAC203"/>
      <c r="AAD203"/>
      <c r="AAE203"/>
      <c r="AAF203"/>
      <c r="AAG203"/>
      <c r="AAH203"/>
      <c r="AAI203"/>
      <c r="AAJ203"/>
      <c r="AAK203"/>
      <c r="AAL203"/>
      <c r="AAM203"/>
      <c r="AAN203"/>
      <c r="AAO203"/>
      <c r="AAP203"/>
      <c r="AAQ203"/>
      <c r="AAR203"/>
      <c r="AAS203"/>
      <c r="AAT203"/>
      <c r="AAU203"/>
      <c r="AAV203"/>
      <c r="AAW203"/>
      <c r="AAX203"/>
      <c r="AAY203"/>
      <c r="AAZ203"/>
      <c r="ABA203"/>
      <c r="ABB203"/>
      <c r="ABC203"/>
      <c r="ABD203"/>
      <c r="ABE203"/>
      <c r="ABF203"/>
      <c r="ABG203"/>
      <c r="ABH203"/>
      <c r="ABI203"/>
      <c r="ABJ203"/>
      <c r="ABK203"/>
      <c r="ABL203"/>
      <c r="ABM203"/>
      <c r="ABN203"/>
      <c r="ABO203"/>
      <c r="ABP203"/>
      <c r="ABQ203"/>
      <c r="ABR203"/>
      <c r="ABS203"/>
      <c r="ABT203"/>
      <c r="ABU203"/>
      <c r="ABV203"/>
      <c r="ABW203"/>
      <c r="ABX203"/>
      <c r="ABY203"/>
      <c r="ABZ203"/>
      <c r="ACA203"/>
      <c r="ACB203"/>
      <c r="ACC203"/>
      <c r="ACD203"/>
      <c r="ACE203"/>
      <c r="ACF203"/>
      <c r="ACG203"/>
      <c r="ACH203"/>
      <c r="ACI203"/>
      <c r="ACJ203"/>
      <c r="ACK203"/>
      <c r="ACL203"/>
      <c r="ACM203"/>
      <c r="ACN203"/>
      <c r="ACO203"/>
      <c r="ACP203"/>
      <c r="ACQ203"/>
      <c r="ACR203"/>
      <c r="ACS203"/>
      <c r="ACT203"/>
      <c r="ACU203"/>
      <c r="ACV203"/>
      <c r="ACW203"/>
      <c r="ACX203"/>
      <c r="ACY203"/>
      <c r="ACZ203"/>
      <c r="ADA203"/>
      <c r="ADB203"/>
      <c r="ADC203"/>
      <c r="ADD203"/>
      <c r="ADE203"/>
      <c r="ADF203"/>
      <c r="ADG203"/>
      <c r="ADH203"/>
      <c r="ADI203"/>
      <c r="ADJ203"/>
      <c r="ADK203"/>
      <c r="ADL203"/>
      <c r="ADM203"/>
      <c r="ADN203"/>
      <c r="ADO203"/>
      <c r="ADP203"/>
      <c r="ADQ203"/>
      <c r="ADR203"/>
      <c r="ADS203"/>
      <c r="ADT203"/>
      <c r="ADU203"/>
      <c r="ADV203"/>
      <c r="ADW203"/>
      <c r="ADX203"/>
      <c r="ADY203"/>
      <c r="ADZ203"/>
      <c r="AEA203"/>
      <c r="AEB203"/>
      <c r="AEC203"/>
      <c r="AED203"/>
      <c r="AEE203"/>
      <c r="AEF203"/>
      <c r="AEG203"/>
      <c r="AEH203"/>
      <c r="AEI203"/>
      <c r="AEJ203"/>
      <c r="AEK203"/>
      <c r="AEL203"/>
      <c r="AEM203"/>
      <c r="AEN203"/>
      <c r="AEO203"/>
      <c r="AEP203"/>
      <c r="AEQ203"/>
      <c r="AER203"/>
      <c r="AES203"/>
      <c r="AET203"/>
      <c r="AEU203"/>
      <c r="AEV203"/>
      <c r="AEW203"/>
      <c r="AEX203"/>
      <c r="AEY203"/>
      <c r="AEZ203"/>
      <c r="AFA203"/>
      <c r="AFB203"/>
      <c r="AFC203"/>
      <c r="AFD203"/>
      <c r="AFE203"/>
      <c r="AFF203"/>
      <c r="AFG203"/>
      <c r="AFH203"/>
      <c r="AFI203"/>
      <c r="AFJ203"/>
      <c r="AFK203"/>
      <c r="AFL203"/>
      <c r="AFM203"/>
      <c r="AFN203"/>
      <c r="AFO203"/>
      <c r="AFP203"/>
      <c r="AFQ203"/>
      <c r="AFR203"/>
      <c r="AFS203"/>
      <c r="AFT203"/>
      <c r="AFU203"/>
      <c r="AFV203"/>
      <c r="AFW203"/>
      <c r="AFX203"/>
      <c r="AFY203"/>
      <c r="AFZ203"/>
      <c r="AGA203"/>
      <c r="AGB203"/>
      <c r="AGC203"/>
      <c r="AGD203"/>
      <c r="AGE203"/>
      <c r="AGF203"/>
      <c r="AGG203"/>
      <c r="AGH203"/>
      <c r="AGI203"/>
      <c r="AGJ203"/>
      <c r="AGK203"/>
      <c r="AGL203"/>
      <c r="AGM203"/>
      <c r="AGN203"/>
      <c r="AGO203"/>
      <c r="AGP203"/>
      <c r="AGQ203"/>
      <c r="AGR203"/>
      <c r="AGS203"/>
      <c r="AGT203"/>
      <c r="AGU203"/>
      <c r="AGV203"/>
      <c r="AGW203"/>
      <c r="AGX203"/>
      <c r="AGY203"/>
      <c r="AGZ203"/>
      <c r="AHA203"/>
      <c r="AHB203"/>
      <c r="AHC203"/>
      <c r="AHD203"/>
      <c r="AHE203"/>
      <c r="AHF203"/>
      <c r="AHG203"/>
      <c r="AHH203"/>
      <c r="AHI203"/>
      <c r="AHJ203"/>
      <c r="AHK203"/>
      <c r="AHL203"/>
      <c r="AHM203"/>
      <c r="AHN203"/>
      <c r="AHO203"/>
      <c r="AHP203"/>
      <c r="AHQ203"/>
      <c r="AHR203"/>
      <c r="AHS203"/>
      <c r="AHT203"/>
      <c r="AHU203"/>
      <c r="AHV203"/>
      <c r="AHW203"/>
      <c r="AHX203"/>
      <c r="AHY203"/>
      <c r="AHZ203"/>
      <c r="AIA203"/>
      <c r="AIB203"/>
      <c r="AIC203"/>
      <c r="AID203"/>
      <c r="AIE203"/>
      <c r="AIF203"/>
      <c r="AIG203"/>
      <c r="AIH203"/>
      <c r="AII203"/>
      <c r="AIJ203"/>
      <c r="AIK203"/>
      <c r="AIL203"/>
      <c r="AIM203"/>
      <c r="AIN203"/>
      <c r="AIO203"/>
      <c r="AIP203"/>
      <c r="AIQ203"/>
      <c r="AIR203"/>
      <c r="AIS203"/>
      <c r="AIT203"/>
      <c r="AIU203"/>
      <c r="AIV203"/>
      <c r="AIW203"/>
      <c r="AIX203"/>
      <c r="AIY203"/>
      <c r="AIZ203"/>
      <c r="AJA203"/>
      <c r="AJB203"/>
      <c r="AJC203"/>
      <c r="AJD203"/>
      <c r="AJE203"/>
      <c r="AJF203"/>
      <c r="AJG203"/>
      <c r="AJH203"/>
      <c r="AJI203"/>
      <c r="AJJ203"/>
      <c r="AJK203"/>
      <c r="AJL203"/>
      <c r="AJM203"/>
      <c r="AJN203"/>
      <c r="AJO203"/>
      <c r="AJP203"/>
      <c r="AJQ203"/>
      <c r="AJR203"/>
      <c r="AJS203"/>
      <c r="AJT203"/>
      <c r="AJU203"/>
      <c r="AJV203"/>
      <c r="AJW203"/>
      <c r="AJX203"/>
      <c r="AJY203"/>
      <c r="AJZ203"/>
      <c r="AKA203"/>
      <c r="AKB203"/>
      <c r="AKC203"/>
      <c r="AKD203"/>
      <c r="AKE203"/>
      <c r="AKF203"/>
      <c r="AKG203"/>
      <c r="AKH203"/>
      <c r="AKI203"/>
      <c r="AKJ203"/>
      <c r="AKK203"/>
      <c r="AKL203"/>
      <c r="AKM203"/>
      <c r="AKN203"/>
      <c r="AKO203"/>
      <c r="AKP203"/>
      <c r="AKQ203"/>
      <c r="AKR203"/>
      <c r="AKS203"/>
      <c r="AKT203"/>
      <c r="AKU203"/>
      <c r="AKV203"/>
      <c r="AKW203"/>
      <c r="AKX203"/>
      <c r="AKY203"/>
      <c r="AKZ203"/>
      <c r="ALA203"/>
      <c r="ALB203"/>
      <c r="ALC203"/>
      <c r="ALD203"/>
      <c r="ALE203"/>
      <c r="ALF203"/>
      <c r="ALG203"/>
      <c r="ALH203"/>
      <c r="ALI203"/>
      <c r="ALJ203"/>
      <c r="ALK203"/>
      <c r="ALL203"/>
      <c r="ALM203"/>
      <c r="ALN203"/>
      <c r="ALO203"/>
      <c r="ALP203"/>
      <c r="ALQ203"/>
      <c r="ALR203"/>
      <c r="ALS203"/>
      <c r="ALT203"/>
      <c r="ALU203"/>
      <c r="ALV203"/>
      <c r="ALW203"/>
      <c r="ALX203"/>
      <c r="ALY203"/>
      <c r="ALZ203"/>
      <c r="AMA203"/>
      <c r="AMB203"/>
      <c r="AMC203"/>
      <c r="AMD203"/>
      <c r="AME203"/>
      <c r="AMF203"/>
      <c r="AMG203"/>
      <c r="AMH203"/>
      <c r="AMI203"/>
      <c r="AMJ203"/>
      <c r="AMK203"/>
      <c r="AML203"/>
      <c r="AMM203"/>
      <c r="AMN203"/>
      <c r="AMO203"/>
      <c r="AMP203"/>
      <c r="AMQ203"/>
      <c r="AMR203"/>
      <c r="AMS203"/>
      <c r="AMT203"/>
      <c r="AMU203"/>
      <c r="AMV203"/>
      <c r="AMW203"/>
      <c r="AMX203"/>
      <c r="AMY203"/>
    </row>
    <row r="204" spans="3:1042" s="6" customFormat="1" ht="15" customHeight="1" x14ac:dyDescent="0.25">
      <c r="C204" s="6" t="str">
        <f t="shared" si="130"/>
        <v>LG</v>
      </c>
      <c r="D204" s="6" t="str">
        <f t="shared" si="131"/>
        <v>APHWC501D  (58 gal)</v>
      </c>
      <c r="E204" s="6">
        <f t="shared" si="132"/>
        <v>3200128</v>
      </c>
      <c r="F204" s="55">
        <f t="shared" si="40"/>
        <v>58</v>
      </c>
      <c r="G204" s="6" t="str">
        <f t="shared" si="133"/>
        <v>LG_APHWC50</v>
      </c>
      <c r="H204" s="116">
        <f t="shared" si="42"/>
        <v>1</v>
      </c>
      <c r="I204" s="154" t="str">
        <f t="shared" si="134"/>
        <v>LG_APHWC501D</v>
      </c>
      <c r="J204" s="91" t="s">
        <v>188</v>
      </c>
      <c r="K204" s="189"/>
      <c r="L204" s="75">
        <f t="shared" si="128"/>
        <v>32</v>
      </c>
      <c r="M204" s="174" t="s">
        <v>941</v>
      </c>
      <c r="N204" s="183">
        <v>1</v>
      </c>
      <c r="O204" s="169">
        <f t="shared" si="136"/>
        <v>3200128</v>
      </c>
      <c r="P204" s="59" t="str">
        <f t="shared" si="103"/>
        <v>APHWC501D  (58 gal)</v>
      </c>
      <c r="Q204" s="153">
        <f t="shared" si="137"/>
        <v>1</v>
      </c>
      <c r="R204" s="179" t="s">
        <v>1040</v>
      </c>
      <c r="S204" s="178">
        <v>58</v>
      </c>
      <c r="T204" s="179" t="s">
        <v>943</v>
      </c>
      <c r="U204" s="179" t="s">
        <v>943</v>
      </c>
      <c r="V204" s="131" t="str">
        <f t="shared" si="138"/>
        <v>LG_APHWC50</v>
      </c>
      <c r="W204" s="186">
        <v>1</v>
      </c>
      <c r="X204" s="200"/>
      <c r="Y204" s="201"/>
      <c r="Z204" s="172"/>
      <c r="AA204" s="126" t="str">
        <f t="shared" si="104"/>
        <v>2,     3200128,   "APHWC501D  (58 gal)"</v>
      </c>
      <c r="AB204" s="199" t="str">
        <f>M204</f>
        <v>LG</v>
      </c>
      <c r="AC204" s="179" t="s">
        <v>1048</v>
      </c>
      <c r="AD204" s="173">
        <f t="shared" si="139"/>
        <v>1</v>
      </c>
      <c r="AE204" s="126" t="str">
        <f t="shared" si="105"/>
        <v xml:space="preserve">          case  APHWC501D  (58 gal)   :   "LG_APHWC501D"</v>
      </c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  <c r="FB204"/>
      <c r="FC204"/>
      <c r="FD204"/>
      <c r="FE204"/>
      <c r="FF204"/>
      <c r="FG204"/>
      <c r="FH204"/>
      <c r="FI204"/>
      <c r="FJ204"/>
      <c r="FK204"/>
      <c r="FL204"/>
      <c r="FM204"/>
      <c r="FN204"/>
      <c r="FO204"/>
      <c r="FP204"/>
      <c r="FQ204"/>
      <c r="FR204"/>
      <c r="FS204"/>
      <c r="FT204"/>
      <c r="FU204"/>
      <c r="FV204"/>
      <c r="FW204"/>
      <c r="FX204"/>
      <c r="FY204"/>
      <c r="FZ204"/>
      <c r="GA204"/>
      <c r="GB204"/>
      <c r="GC204"/>
      <c r="GD204"/>
      <c r="GE204"/>
      <c r="GF204"/>
      <c r="GG204"/>
      <c r="GH204"/>
      <c r="GI204"/>
      <c r="GJ204"/>
      <c r="GK204"/>
      <c r="GL204"/>
      <c r="GM204"/>
      <c r="GN204"/>
      <c r="GO204"/>
      <c r="GP204"/>
      <c r="GQ204"/>
      <c r="GR204"/>
      <c r="GS204"/>
      <c r="GT204"/>
      <c r="GU204"/>
      <c r="GV204"/>
      <c r="GW204"/>
      <c r="GX204"/>
      <c r="GY204"/>
      <c r="GZ204"/>
      <c r="HA204"/>
      <c r="HB204"/>
      <c r="HC204"/>
      <c r="HD204"/>
      <c r="HE204"/>
      <c r="HF204"/>
      <c r="HG204"/>
      <c r="HH204"/>
      <c r="HI204"/>
      <c r="HJ204"/>
      <c r="HK204"/>
      <c r="HL204"/>
      <c r="HM204"/>
      <c r="HN204"/>
      <c r="HO204"/>
      <c r="HP204"/>
      <c r="HQ204"/>
      <c r="HR204"/>
      <c r="HS204"/>
      <c r="HT204"/>
      <c r="HU204"/>
      <c r="HV204"/>
      <c r="HW204"/>
      <c r="HX204"/>
      <c r="HY204"/>
      <c r="HZ204"/>
      <c r="IA204"/>
      <c r="IB204"/>
      <c r="IC204"/>
      <c r="ID204"/>
      <c r="IE204"/>
      <c r="IF204"/>
      <c r="IG204"/>
      <c r="IH204"/>
      <c r="II204"/>
      <c r="IJ204"/>
      <c r="IK204"/>
      <c r="IL204"/>
      <c r="IM204"/>
      <c r="IN204"/>
      <c r="IO204"/>
      <c r="IP204"/>
      <c r="IQ204"/>
      <c r="IR204"/>
      <c r="IS204"/>
      <c r="IT204"/>
      <c r="IU204"/>
      <c r="IV204"/>
      <c r="IW204"/>
      <c r="IX204"/>
      <c r="IY204"/>
      <c r="IZ204"/>
      <c r="JA204"/>
      <c r="JB204"/>
      <c r="JC204"/>
      <c r="JD204"/>
      <c r="JE204"/>
      <c r="JF204"/>
      <c r="JG204"/>
      <c r="JH204"/>
      <c r="JI204"/>
      <c r="JJ204"/>
      <c r="JK204"/>
      <c r="JL204"/>
      <c r="JM204"/>
      <c r="JN204"/>
      <c r="JO204"/>
      <c r="JP204"/>
      <c r="JQ204"/>
      <c r="JR204"/>
      <c r="JS204"/>
      <c r="JT204"/>
      <c r="JU204"/>
      <c r="JV204"/>
      <c r="JW204"/>
      <c r="JX204"/>
      <c r="JY204"/>
      <c r="JZ204"/>
      <c r="KA204"/>
      <c r="KB204"/>
      <c r="KC204"/>
      <c r="KD204"/>
      <c r="KE204"/>
      <c r="KF204"/>
      <c r="KG204"/>
      <c r="KH204"/>
      <c r="KI204"/>
      <c r="KJ204"/>
      <c r="KK204"/>
      <c r="KL204"/>
      <c r="KM204"/>
      <c r="KN204"/>
      <c r="KO204"/>
      <c r="KP204"/>
      <c r="KQ204"/>
      <c r="KR204"/>
      <c r="KS204"/>
      <c r="KT204"/>
      <c r="KU204"/>
      <c r="KV204"/>
      <c r="KW204"/>
      <c r="KX204"/>
      <c r="KY204"/>
      <c r="KZ204"/>
      <c r="LA204"/>
      <c r="LB204"/>
      <c r="LC204"/>
      <c r="LD204"/>
      <c r="LE204"/>
      <c r="LF204"/>
      <c r="LG204"/>
      <c r="LH204"/>
      <c r="LI204"/>
      <c r="LJ204"/>
      <c r="LK204"/>
      <c r="LL204"/>
      <c r="LM204"/>
      <c r="LN204"/>
      <c r="LO204"/>
      <c r="LP204"/>
      <c r="LQ204"/>
      <c r="LR204"/>
      <c r="LS204"/>
      <c r="LT204"/>
      <c r="LU204"/>
      <c r="LV204"/>
      <c r="LW204"/>
      <c r="LX204"/>
      <c r="LY204"/>
      <c r="LZ204"/>
      <c r="MA204"/>
      <c r="MB204"/>
      <c r="MC204"/>
      <c r="MD204"/>
      <c r="ME204"/>
      <c r="MF204"/>
      <c r="MG204"/>
      <c r="MH204"/>
      <c r="MI204"/>
      <c r="MJ204"/>
      <c r="MK204"/>
      <c r="ML204"/>
      <c r="MM204"/>
      <c r="MN204"/>
      <c r="MO204"/>
      <c r="MP204"/>
      <c r="MQ204"/>
      <c r="MR204"/>
      <c r="MS204"/>
      <c r="MT204"/>
      <c r="MU204"/>
      <c r="MV204"/>
      <c r="MW204"/>
      <c r="MX204"/>
      <c r="MY204"/>
      <c r="MZ204"/>
      <c r="NA204"/>
      <c r="NB204"/>
      <c r="NC204"/>
      <c r="ND204"/>
      <c r="NE204"/>
      <c r="NF204"/>
      <c r="NG204"/>
      <c r="NH204"/>
      <c r="NI204"/>
      <c r="NJ204"/>
      <c r="NK204"/>
      <c r="NL204"/>
      <c r="NM204"/>
      <c r="NN204"/>
      <c r="NO204"/>
      <c r="NP204"/>
      <c r="NQ204"/>
      <c r="NR204"/>
      <c r="NS204"/>
      <c r="NT204"/>
      <c r="NU204"/>
      <c r="NV204"/>
      <c r="NW204"/>
      <c r="NX204"/>
      <c r="NY204"/>
      <c r="NZ204"/>
      <c r="OA204"/>
      <c r="OB204"/>
      <c r="OC204"/>
      <c r="OD204"/>
      <c r="OE204"/>
      <c r="OF204"/>
      <c r="OG204"/>
      <c r="OH204"/>
      <c r="OI204"/>
      <c r="OJ204"/>
      <c r="OK204"/>
      <c r="OL204"/>
      <c r="OM204"/>
      <c r="ON204"/>
      <c r="OO204"/>
      <c r="OP204"/>
      <c r="OQ204"/>
      <c r="OR204"/>
      <c r="OS204"/>
      <c r="OT204"/>
      <c r="OU204"/>
      <c r="OV204"/>
      <c r="OW204"/>
      <c r="OX204"/>
      <c r="OY204"/>
      <c r="OZ204"/>
      <c r="PA204"/>
      <c r="PB204"/>
      <c r="PC204"/>
      <c r="PD204"/>
      <c r="PE204"/>
      <c r="PF204"/>
      <c r="PG204"/>
      <c r="PH204"/>
      <c r="PI204"/>
      <c r="PJ204"/>
      <c r="PK204"/>
      <c r="PL204"/>
      <c r="PM204"/>
      <c r="PN204"/>
      <c r="PO204"/>
      <c r="PP204"/>
      <c r="PQ204"/>
      <c r="PR204"/>
      <c r="PS204"/>
      <c r="PT204"/>
      <c r="PU204"/>
      <c r="PV204"/>
      <c r="PW204"/>
      <c r="PX204"/>
      <c r="PY204"/>
      <c r="PZ204"/>
      <c r="QA204"/>
      <c r="QB204"/>
      <c r="QC204"/>
      <c r="QD204"/>
      <c r="QE204"/>
      <c r="QF204"/>
      <c r="QG204"/>
      <c r="QH204"/>
      <c r="QI204"/>
      <c r="QJ204"/>
      <c r="QK204"/>
      <c r="QL204"/>
      <c r="QM204"/>
      <c r="QN204"/>
      <c r="QO204"/>
      <c r="QP204"/>
      <c r="QQ204"/>
      <c r="QR204"/>
      <c r="QS204"/>
      <c r="QT204"/>
      <c r="QU204"/>
      <c r="QV204"/>
      <c r="QW204"/>
      <c r="QX204"/>
      <c r="QY204"/>
      <c r="QZ204"/>
      <c r="RA204"/>
      <c r="RB204"/>
      <c r="RC204"/>
      <c r="RD204"/>
      <c r="RE204"/>
      <c r="RF204"/>
      <c r="RG204"/>
      <c r="RH204"/>
      <c r="RI204"/>
      <c r="RJ204"/>
      <c r="RK204"/>
      <c r="RL204"/>
      <c r="RM204"/>
      <c r="RN204"/>
      <c r="RO204"/>
      <c r="RP204"/>
      <c r="RQ204"/>
      <c r="RR204"/>
      <c r="RS204"/>
      <c r="RT204"/>
      <c r="RU204"/>
      <c r="RV204"/>
      <c r="RW204"/>
      <c r="RX204"/>
      <c r="RY204"/>
      <c r="RZ204"/>
      <c r="SA204"/>
      <c r="SB204"/>
      <c r="SC204"/>
      <c r="SD204"/>
      <c r="SE204"/>
      <c r="SF204"/>
      <c r="SG204"/>
      <c r="SH204"/>
      <c r="SI204"/>
      <c r="SJ204"/>
      <c r="SK204"/>
      <c r="SL204"/>
      <c r="SM204"/>
      <c r="SN204"/>
      <c r="SO204"/>
      <c r="SP204"/>
      <c r="SQ204"/>
      <c r="SR204"/>
      <c r="SS204"/>
      <c r="ST204"/>
      <c r="SU204"/>
      <c r="SV204"/>
      <c r="SW204"/>
      <c r="SX204"/>
      <c r="SY204"/>
      <c r="SZ204"/>
      <c r="TA204"/>
      <c r="TB204"/>
      <c r="TC204"/>
      <c r="TD204"/>
      <c r="TE204"/>
      <c r="TF204"/>
      <c r="TG204"/>
      <c r="TH204"/>
      <c r="TI204"/>
      <c r="TJ204"/>
      <c r="TK204"/>
      <c r="TL204"/>
      <c r="TM204"/>
      <c r="TN204"/>
      <c r="TO204"/>
      <c r="TP204"/>
      <c r="TQ204"/>
      <c r="TR204"/>
      <c r="TS204"/>
      <c r="TT204"/>
      <c r="TU204"/>
      <c r="TV204"/>
      <c r="TW204"/>
      <c r="TX204"/>
      <c r="TY204"/>
      <c r="TZ204"/>
      <c r="UA204"/>
      <c r="UB204"/>
      <c r="UC204"/>
      <c r="UD204"/>
      <c r="UE204"/>
      <c r="UF204"/>
      <c r="UG204"/>
      <c r="UH204"/>
      <c r="UI204"/>
      <c r="UJ204"/>
      <c r="UK204"/>
      <c r="UL204"/>
      <c r="UM204"/>
      <c r="UN204"/>
      <c r="UO204"/>
      <c r="UP204"/>
      <c r="UQ204"/>
      <c r="UR204"/>
      <c r="US204"/>
      <c r="UT204"/>
      <c r="UU204"/>
      <c r="UV204"/>
      <c r="UW204"/>
      <c r="UX204"/>
      <c r="UY204"/>
      <c r="UZ204"/>
      <c r="VA204"/>
      <c r="VB204"/>
      <c r="VC204"/>
      <c r="VD204"/>
      <c r="VE204"/>
      <c r="VF204"/>
      <c r="VG204"/>
      <c r="VH204"/>
      <c r="VI204"/>
      <c r="VJ204"/>
      <c r="VK204"/>
      <c r="VL204"/>
      <c r="VM204"/>
      <c r="VN204"/>
      <c r="VO204"/>
      <c r="VP204"/>
      <c r="VQ204"/>
      <c r="VR204"/>
      <c r="VS204"/>
      <c r="VT204"/>
      <c r="VU204"/>
      <c r="VV204"/>
      <c r="VW204"/>
      <c r="VX204"/>
      <c r="VY204"/>
      <c r="VZ204"/>
      <c r="WA204"/>
      <c r="WB204"/>
      <c r="WC204"/>
      <c r="WD204"/>
      <c r="WE204"/>
      <c r="WF204"/>
      <c r="WG204"/>
      <c r="WH204"/>
      <c r="WI204"/>
      <c r="WJ204"/>
      <c r="WK204"/>
      <c r="WL204"/>
      <c r="WM204"/>
      <c r="WN204"/>
      <c r="WO204"/>
      <c r="WP204"/>
      <c r="WQ204"/>
      <c r="WR204"/>
      <c r="WS204"/>
      <c r="WT204"/>
      <c r="WU204"/>
      <c r="WV204"/>
      <c r="WW204"/>
      <c r="WX204"/>
      <c r="WY204"/>
      <c r="WZ204"/>
      <c r="XA204"/>
      <c r="XB204"/>
      <c r="XC204"/>
      <c r="XD204"/>
      <c r="XE204"/>
      <c r="XF204"/>
      <c r="XG204"/>
      <c r="XH204"/>
      <c r="XI204"/>
      <c r="XJ204"/>
      <c r="XK204"/>
      <c r="XL204"/>
      <c r="XM204"/>
      <c r="XN204"/>
      <c r="XO204"/>
      <c r="XP204"/>
      <c r="XQ204"/>
      <c r="XR204"/>
      <c r="XS204"/>
      <c r="XT204"/>
      <c r="XU204"/>
      <c r="XV204"/>
      <c r="XW204"/>
      <c r="XX204"/>
      <c r="XY204"/>
      <c r="XZ204"/>
      <c r="YA204"/>
      <c r="YB204"/>
      <c r="YC204"/>
      <c r="YD204"/>
      <c r="YE204"/>
      <c r="YF204"/>
      <c r="YG204"/>
      <c r="YH204"/>
      <c r="YI204"/>
      <c r="YJ204"/>
      <c r="YK204"/>
      <c r="YL204"/>
      <c r="YM204"/>
      <c r="YN204"/>
      <c r="YO204"/>
      <c r="YP204"/>
      <c r="YQ204"/>
      <c r="YR204"/>
      <c r="YS204"/>
      <c r="YT204"/>
      <c r="YU204"/>
      <c r="YV204"/>
      <c r="YW204"/>
      <c r="YX204"/>
      <c r="YY204"/>
      <c r="YZ204"/>
      <c r="ZA204"/>
      <c r="ZB204"/>
      <c r="ZC204"/>
      <c r="ZD204"/>
      <c r="ZE204"/>
      <c r="ZF204"/>
      <c r="ZG204"/>
      <c r="ZH204"/>
      <c r="ZI204"/>
      <c r="ZJ204"/>
      <c r="ZK204"/>
      <c r="ZL204"/>
      <c r="ZM204"/>
      <c r="ZN204"/>
      <c r="ZO204"/>
      <c r="ZP204"/>
      <c r="ZQ204"/>
      <c r="ZR204"/>
      <c r="ZS204"/>
      <c r="ZT204"/>
      <c r="ZU204"/>
      <c r="ZV204"/>
      <c r="ZW204"/>
      <c r="ZX204"/>
      <c r="ZY204"/>
      <c r="ZZ204"/>
      <c r="AAA204"/>
      <c r="AAB204"/>
      <c r="AAC204"/>
      <c r="AAD204"/>
      <c r="AAE204"/>
      <c r="AAF204"/>
      <c r="AAG204"/>
      <c r="AAH204"/>
      <c r="AAI204"/>
      <c r="AAJ204"/>
      <c r="AAK204"/>
      <c r="AAL204"/>
      <c r="AAM204"/>
      <c r="AAN204"/>
      <c r="AAO204"/>
      <c r="AAP204"/>
      <c r="AAQ204"/>
      <c r="AAR204"/>
      <c r="AAS204"/>
      <c r="AAT204"/>
      <c r="AAU204"/>
      <c r="AAV204"/>
      <c r="AAW204"/>
      <c r="AAX204"/>
      <c r="AAY204"/>
      <c r="AAZ204"/>
      <c r="ABA204"/>
      <c r="ABB204"/>
      <c r="ABC204"/>
      <c r="ABD204"/>
      <c r="ABE204"/>
      <c r="ABF204"/>
      <c r="ABG204"/>
      <c r="ABH204"/>
      <c r="ABI204"/>
      <c r="ABJ204"/>
      <c r="ABK204"/>
      <c r="ABL204"/>
      <c r="ABM204"/>
      <c r="ABN204"/>
      <c r="ABO204"/>
      <c r="ABP204"/>
      <c r="ABQ204"/>
      <c r="ABR204"/>
      <c r="ABS204"/>
      <c r="ABT204"/>
      <c r="ABU204"/>
      <c r="ABV204"/>
      <c r="ABW204"/>
      <c r="ABX204"/>
      <c r="ABY204"/>
      <c r="ABZ204"/>
      <c r="ACA204"/>
      <c r="ACB204"/>
      <c r="ACC204"/>
      <c r="ACD204"/>
      <c r="ACE204"/>
      <c r="ACF204"/>
      <c r="ACG204"/>
      <c r="ACH204"/>
      <c r="ACI204"/>
      <c r="ACJ204"/>
      <c r="ACK204"/>
      <c r="ACL204"/>
      <c r="ACM204"/>
      <c r="ACN204"/>
      <c r="ACO204"/>
      <c r="ACP204"/>
      <c r="ACQ204"/>
      <c r="ACR204"/>
      <c r="ACS204"/>
      <c r="ACT204"/>
      <c r="ACU204"/>
      <c r="ACV204"/>
      <c r="ACW204"/>
      <c r="ACX204"/>
      <c r="ACY204"/>
      <c r="ACZ204"/>
      <c r="ADA204"/>
      <c r="ADB204"/>
      <c r="ADC204"/>
      <c r="ADD204"/>
      <c r="ADE204"/>
      <c r="ADF204"/>
      <c r="ADG204"/>
      <c r="ADH204"/>
      <c r="ADI204"/>
      <c r="ADJ204"/>
      <c r="ADK204"/>
      <c r="ADL204"/>
      <c r="ADM204"/>
      <c r="ADN204"/>
      <c r="ADO204"/>
      <c r="ADP204"/>
      <c r="ADQ204"/>
      <c r="ADR204"/>
      <c r="ADS204"/>
      <c r="ADT204"/>
      <c r="ADU204"/>
      <c r="ADV204"/>
      <c r="ADW204"/>
      <c r="ADX204"/>
      <c r="ADY204"/>
      <c r="ADZ204"/>
      <c r="AEA204"/>
      <c r="AEB204"/>
      <c r="AEC204"/>
      <c r="AED204"/>
      <c r="AEE204"/>
      <c r="AEF204"/>
      <c r="AEG204"/>
      <c r="AEH204"/>
      <c r="AEI204"/>
      <c r="AEJ204"/>
      <c r="AEK204"/>
      <c r="AEL204"/>
      <c r="AEM204"/>
      <c r="AEN204"/>
      <c r="AEO204"/>
      <c r="AEP204"/>
      <c r="AEQ204"/>
      <c r="AER204"/>
      <c r="AES204"/>
      <c r="AET204"/>
      <c r="AEU204"/>
      <c r="AEV204"/>
      <c r="AEW204"/>
      <c r="AEX204"/>
      <c r="AEY204"/>
      <c r="AEZ204"/>
      <c r="AFA204"/>
      <c r="AFB204"/>
      <c r="AFC204"/>
      <c r="AFD204"/>
      <c r="AFE204"/>
      <c r="AFF204"/>
      <c r="AFG204"/>
      <c r="AFH204"/>
      <c r="AFI204"/>
      <c r="AFJ204"/>
      <c r="AFK204"/>
      <c r="AFL204"/>
      <c r="AFM204"/>
      <c r="AFN204"/>
      <c r="AFO204"/>
      <c r="AFP204"/>
      <c r="AFQ204"/>
      <c r="AFR204"/>
      <c r="AFS204"/>
      <c r="AFT204"/>
      <c r="AFU204"/>
      <c r="AFV204"/>
      <c r="AFW204"/>
      <c r="AFX204"/>
      <c r="AFY204"/>
      <c r="AFZ204"/>
      <c r="AGA204"/>
      <c r="AGB204"/>
      <c r="AGC204"/>
      <c r="AGD204"/>
      <c r="AGE204"/>
      <c r="AGF204"/>
      <c r="AGG204"/>
      <c r="AGH204"/>
      <c r="AGI204"/>
      <c r="AGJ204"/>
      <c r="AGK204"/>
      <c r="AGL204"/>
      <c r="AGM204"/>
      <c r="AGN204"/>
      <c r="AGO204"/>
      <c r="AGP204"/>
      <c r="AGQ204"/>
      <c r="AGR204"/>
      <c r="AGS204"/>
      <c r="AGT204"/>
      <c r="AGU204"/>
      <c r="AGV204"/>
      <c r="AGW204"/>
      <c r="AGX204"/>
      <c r="AGY204"/>
      <c r="AGZ204"/>
      <c r="AHA204"/>
      <c r="AHB204"/>
      <c r="AHC204"/>
      <c r="AHD204"/>
      <c r="AHE204"/>
      <c r="AHF204"/>
      <c r="AHG204"/>
      <c r="AHH204"/>
      <c r="AHI204"/>
      <c r="AHJ204"/>
      <c r="AHK204"/>
      <c r="AHL204"/>
      <c r="AHM204"/>
      <c r="AHN204"/>
      <c r="AHO204"/>
      <c r="AHP204"/>
      <c r="AHQ204"/>
      <c r="AHR204"/>
      <c r="AHS204"/>
      <c r="AHT204"/>
      <c r="AHU204"/>
      <c r="AHV204"/>
      <c r="AHW204"/>
      <c r="AHX204"/>
      <c r="AHY204"/>
      <c r="AHZ204"/>
      <c r="AIA204"/>
      <c r="AIB204"/>
      <c r="AIC204"/>
      <c r="AID204"/>
      <c r="AIE204"/>
      <c r="AIF204"/>
      <c r="AIG204"/>
      <c r="AIH204"/>
      <c r="AII204"/>
      <c r="AIJ204"/>
      <c r="AIK204"/>
      <c r="AIL204"/>
      <c r="AIM204"/>
      <c r="AIN204"/>
      <c r="AIO204"/>
      <c r="AIP204"/>
      <c r="AIQ204"/>
      <c r="AIR204"/>
      <c r="AIS204"/>
      <c r="AIT204"/>
      <c r="AIU204"/>
      <c r="AIV204"/>
      <c r="AIW204"/>
      <c r="AIX204"/>
      <c r="AIY204"/>
      <c r="AIZ204"/>
      <c r="AJA204"/>
      <c r="AJB204"/>
      <c r="AJC204"/>
      <c r="AJD204"/>
      <c r="AJE204"/>
      <c r="AJF204"/>
      <c r="AJG204"/>
      <c r="AJH204"/>
      <c r="AJI204"/>
      <c r="AJJ204"/>
      <c r="AJK204"/>
      <c r="AJL204"/>
      <c r="AJM204"/>
      <c r="AJN204"/>
      <c r="AJO204"/>
      <c r="AJP204"/>
      <c r="AJQ204"/>
      <c r="AJR204"/>
      <c r="AJS204"/>
      <c r="AJT204"/>
      <c r="AJU204"/>
      <c r="AJV204"/>
      <c r="AJW204"/>
      <c r="AJX204"/>
      <c r="AJY204"/>
      <c r="AJZ204"/>
      <c r="AKA204"/>
      <c r="AKB204"/>
      <c r="AKC204"/>
      <c r="AKD204"/>
      <c r="AKE204"/>
      <c r="AKF204"/>
      <c r="AKG204"/>
      <c r="AKH204"/>
      <c r="AKI204"/>
      <c r="AKJ204"/>
      <c r="AKK204"/>
      <c r="AKL204"/>
      <c r="AKM204"/>
      <c r="AKN204"/>
      <c r="AKO204"/>
      <c r="AKP204"/>
      <c r="AKQ204"/>
      <c r="AKR204"/>
      <c r="AKS204"/>
      <c r="AKT204"/>
      <c r="AKU204"/>
      <c r="AKV204"/>
      <c r="AKW204"/>
      <c r="AKX204"/>
      <c r="AKY204"/>
      <c r="AKZ204"/>
      <c r="ALA204"/>
      <c r="ALB204"/>
      <c r="ALC204"/>
      <c r="ALD204"/>
      <c r="ALE204"/>
      <c r="ALF204"/>
      <c r="ALG204"/>
      <c r="ALH204"/>
      <c r="ALI204"/>
      <c r="ALJ204"/>
      <c r="ALK204"/>
      <c r="ALL204"/>
      <c r="ALM204"/>
      <c r="ALN204"/>
      <c r="ALO204"/>
      <c r="ALP204"/>
      <c r="ALQ204"/>
      <c r="ALR204"/>
      <c r="ALS204"/>
      <c r="ALT204"/>
      <c r="ALU204"/>
      <c r="ALV204"/>
      <c r="ALW204"/>
      <c r="ALX204"/>
      <c r="ALY204"/>
      <c r="ALZ204"/>
      <c r="AMA204"/>
      <c r="AMB204"/>
      <c r="AMC204"/>
      <c r="AMD204"/>
      <c r="AME204"/>
      <c r="AMF204"/>
      <c r="AMG204"/>
      <c r="AMH204"/>
      <c r="AMI204"/>
      <c r="AMJ204"/>
      <c r="AMK204"/>
      <c r="AML204"/>
      <c r="AMM204"/>
      <c r="AMN204"/>
      <c r="AMO204"/>
      <c r="AMP204"/>
      <c r="AMQ204"/>
      <c r="AMR204"/>
      <c r="AMS204"/>
      <c r="AMT204"/>
      <c r="AMU204"/>
      <c r="AMV204"/>
      <c r="AMW204"/>
      <c r="AMX204"/>
      <c r="AMY204"/>
    </row>
    <row r="205" spans="3:1042" s="6" customFormat="1" ht="15" customHeight="1" x14ac:dyDescent="0.25">
      <c r="C205" s="6" t="str">
        <f t="shared" si="130"/>
        <v>LG</v>
      </c>
      <c r="D205" s="6" t="str">
        <f t="shared" si="131"/>
        <v>APHWC501L  (58 gal)</v>
      </c>
      <c r="E205" s="6">
        <f t="shared" si="132"/>
        <v>3200228</v>
      </c>
      <c r="F205" s="55">
        <f t="shared" si="40"/>
        <v>58</v>
      </c>
      <c r="G205" s="6" t="str">
        <f t="shared" si="133"/>
        <v>LG_APHWC50</v>
      </c>
      <c r="H205" s="116">
        <f t="shared" si="42"/>
        <v>1</v>
      </c>
      <c r="I205" s="154" t="str">
        <f t="shared" si="134"/>
        <v>LG_APHWC501L</v>
      </c>
      <c r="J205" s="91" t="s">
        <v>188</v>
      </c>
      <c r="K205" s="189"/>
      <c r="L205" s="75">
        <f t="shared" si="128"/>
        <v>32</v>
      </c>
      <c r="M205" s="174" t="s">
        <v>941</v>
      </c>
      <c r="N205" s="184">
        <f t="shared" ref="N205:N210" si="140">N204+1</f>
        <v>2</v>
      </c>
      <c r="O205" s="169">
        <f t="shared" si="136"/>
        <v>3200228</v>
      </c>
      <c r="P205" s="59" t="str">
        <f t="shared" si="103"/>
        <v>APHWC501L  (58 gal)</v>
      </c>
      <c r="Q205" s="153">
        <f t="shared" si="137"/>
        <v>1</v>
      </c>
      <c r="R205" s="179" t="s">
        <v>1041</v>
      </c>
      <c r="S205" s="178">
        <v>58</v>
      </c>
      <c r="T205" s="179" t="s">
        <v>943</v>
      </c>
      <c r="U205" s="179" t="s">
        <v>943</v>
      </c>
      <c r="V205" s="131" t="str">
        <f t="shared" si="138"/>
        <v>LG_APHWC50</v>
      </c>
      <c r="W205" s="186">
        <v>1</v>
      </c>
      <c r="X205" s="200"/>
      <c r="Y205" s="201"/>
      <c r="Z205" s="172"/>
      <c r="AA205" s="126" t="str">
        <f t="shared" si="104"/>
        <v>2,     3200228,   "APHWC501L  (58 gal)"</v>
      </c>
      <c r="AB205" s="199" t="str">
        <f t="shared" si="99"/>
        <v>LG</v>
      </c>
      <c r="AC205" s="179" t="s">
        <v>1049</v>
      </c>
      <c r="AD205" s="173">
        <f t="shared" si="139"/>
        <v>1</v>
      </c>
      <c r="AE205" s="126" t="str">
        <f t="shared" si="105"/>
        <v xml:space="preserve">          case  APHWC501L  (58 gal)   :   "LG_APHWC501L"</v>
      </c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/>
      <c r="FS205"/>
      <c r="FT205"/>
      <c r="FU205"/>
      <c r="FV205"/>
      <c r="FW205"/>
      <c r="FX205"/>
      <c r="FY205"/>
      <c r="FZ205"/>
      <c r="GA205"/>
      <c r="GB205"/>
      <c r="GC205"/>
      <c r="GD205"/>
      <c r="GE205"/>
      <c r="GF205"/>
      <c r="GG205"/>
      <c r="GH205"/>
      <c r="GI205"/>
      <c r="GJ205"/>
      <c r="GK205"/>
      <c r="GL205"/>
      <c r="GM205"/>
      <c r="GN205"/>
      <c r="GO205"/>
      <c r="GP205"/>
      <c r="GQ205"/>
      <c r="GR205"/>
      <c r="GS205"/>
      <c r="GT205"/>
      <c r="GU205"/>
      <c r="GV205"/>
      <c r="GW205"/>
      <c r="GX205"/>
      <c r="GY205"/>
      <c r="GZ205"/>
      <c r="HA205"/>
      <c r="HB205"/>
      <c r="HC205"/>
      <c r="HD205"/>
      <c r="HE205"/>
      <c r="HF205"/>
      <c r="HG205"/>
      <c r="HH205"/>
      <c r="HI205"/>
      <c r="HJ205"/>
      <c r="HK205"/>
      <c r="HL205"/>
      <c r="HM205"/>
      <c r="HN205"/>
      <c r="HO205"/>
      <c r="HP205"/>
      <c r="HQ205"/>
      <c r="HR205"/>
      <c r="HS205"/>
      <c r="HT205"/>
      <c r="HU205"/>
      <c r="HV205"/>
      <c r="HW205"/>
      <c r="HX205"/>
      <c r="HY205"/>
      <c r="HZ205"/>
      <c r="IA205"/>
      <c r="IB205"/>
      <c r="IC205"/>
      <c r="ID205"/>
      <c r="IE205"/>
      <c r="IF205"/>
      <c r="IG205"/>
      <c r="IH205"/>
      <c r="II205"/>
      <c r="IJ205"/>
      <c r="IK205"/>
      <c r="IL205"/>
      <c r="IM205"/>
      <c r="IN205"/>
      <c r="IO205"/>
      <c r="IP205"/>
      <c r="IQ205"/>
      <c r="IR205"/>
      <c r="IS205"/>
      <c r="IT205"/>
      <c r="IU205"/>
      <c r="IV205"/>
      <c r="IW205"/>
      <c r="IX205"/>
      <c r="IY205"/>
      <c r="IZ205"/>
      <c r="JA205"/>
      <c r="JB205"/>
      <c r="JC205"/>
      <c r="JD205"/>
      <c r="JE205"/>
      <c r="JF205"/>
      <c r="JG205"/>
      <c r="JH205"/>
      <c r="JI205"/>
      <c r="JJ205"/>
      <c r="JK205"/>
      <c r="JL205"/>
      <c r="JM205"/>
      <c r="JN205"/>
      <c r="JO205"/>
      <c r="JP205"/>
      <c r="JQ205"/>
      <c r="JR205"/>
      <c r="JS205"/>
      <c r="JT205"/>
      <c r="JU205"/>
      <c r="JV205"/>
      <c r="JW205"/>
      <c r="JX205"/>
      <c r="JY205"/>
      <c r="JZ205"/>
      <c r="KA205"/>
      <c r="KB205"/>
      <c r="KC205"/>
      <c r="KD205"/>
      <c r="KE205"/>
      <c r="KF205"/>
      <c r="KG205"/>
      <c r="KH205"/>
      <c r="KI205"/>
      <c r="KJ205"/>
      <c r="KK205"/>
      <c r="KL205"/>
      <c r="KM205"/>
      <c r="KN205"/>
      <c r="KO205"/>
      <c r="KP205"/>
      <c r="KQ205"/>
      <c r="KR205"/>
      <c r="KS205"/>
      <c r="KT205"/>
      <c r="KU205"/>
      <c r="KV205"/>
      <c r="KW205"/>
      <c r="KX205"/>
      <c r="KY205"/>
      <c r="KZ205"/>
      <c r="LA205"/>
      <c r="LB205"/>
      <c r="LC205"/>
      <c r="LD205"/>
      <c r="LE205"/>
      <c r="LF205"/>
      <c r="LG205"/>
      <c r="LH205"/>
      <c r="LI205"/>
      <c r="LJ205"/>
      <c r="LK205"/>
      <c r="LL205"/>
      <c r="LM205"/>
      <c r="LN205"/>
      <c r="LO205"/>
      <c r="LP205"/>
      <c r="LQ205"/>
      <c r="LR205"/>
      <c r="LS205"/>
      <c r="LT205"/>
      <c r="LU205"/>
      <c r="LV205"/>
      <c r="LW205"/>
      <c r="LX205"/>
      <c r="LY205"/>
      <c r="LZ205"/>
      <c r="MA205"/>
      <c r="MB205"/>
      <c r="MC205"/>
      <c r="MD205"/>
      <c r="ME205"/>
      <c r="MF205"/>
      <c r="MG205"/>
      <c r="MH205"/>
      <c r="MI205"/>
      <c r="MJ205"/>
      <c r="MK205"/>
      <c r="ML205"/>
      <c r="MM205"/>
      <c r="MN205"/>
      <c r="MO205"/>
      <c r="MP205"/>
      <c r="MQ205"/>
      <c r="MR205"/>
      <c r="MS205"/>
      <c r="MT205"/>
      <c r="MU205"/>
      <c r="MV205"/>
      <c r="MW205"/>
      <c r="MX205"/>
      <c r="MY205"/>
      <c r="MZ205"/>
      <c r="NA205"/>
      <c r="NB205"/>
      <c r="NC205"/>
      <c r="ND205"/>
      <c r="NE205"/>
      <c r="NF205"/>
      <c r="NG205"/>
      <c r="NH205"/>
      <c r="NI205"/>
      <c r="NJ205"/>
      <c r="NK205"/>
      <c r="NL205"/>
      <c r="NM205"/>
      <c r="NN205"/>
      <c r="NO205"/>
      <c r="NP205"/>
      <c r="NQ205"/>
      <c r="NR205"/>
      <c r="NS205"/>
      <c r="NT205"/>
      <c r="NU205"/>
      <c r="NV205"/>
      <c r="NW205"/>
      <c r="NX205"/>
      <c r="NY205"/>
      <c r="NZ205"/>
      <c r="OA205"/>
      <c r="OB205"/>
      <c r="OC205"/>
      <c r="OD205"/>
      <c r="OE205"/>
      <c r="OF205"/>
      <c r="OG205"/>
      <c r="OH205"/>
      <c r="OI205"/>
      <c r="OJ205"/>
      <c r="OK205"/>
      <c r="OL205"/>
      <c r="OM205"/>
      <c r="ON205"/>
      <c r="OO205"/>
      <c r="OP205"/>
      <c r="OQ205"/>
      <c r="OR205"/>
      <c r="OS205"/>
      <c r="OT205"/>
      <c r="OU205"/>
      <c r="OV205"/>
      <c r="OW205"/>
      <c r="OX205"/>
      <c r="OY205"/>
      <c r="OZ205"/>
      <c r="PA205"/>
      <c r="PB205"/>
      <c r="PC205"/>
      <c r="PD205"/>
      <c r="PE205"/>
      <c r="PF205"/>
      <c r="PG205"/>
      <c r="PH205"/>
      <c r="PI205"/>
      <c r="PJ205"/>
      <c r="PK205"/>
      <c r="PL205"/>
      <c r="PM205"/>
      <c r="PN205"/>
      <c r="PO205"/>
      <c r="PP205"/>
      <c r="PQ205"/>
      <c r="PR205"/>
      <c r="PS205"/>
      <c r="PT205"/>
      <c r="PU205"/>
      <c r="PV205"/>
      <c r="PW205"/>
      <c r="PX205"/>
      <c r="PY205"/>
      <c r="PZ205"/>
      <c r="QA205"/>
      <c r="QB205"/>
      <c r="QC205"/>
      <c r="QD205"/>
      <c r="QE205"/>
      <c r="QF205"/>
      <c r="QG205"/>
      <c r="QH205"/>
      <c r="QI205"/>
      <c r="QJ205"/>
      <c r="QK205"/>
      <c r="QL205"/>
      <c r="QM205"/>
      <c r="QN205"/>
      <c r="QO205"/>
      <c r="QP205"/>
      <c r="QQ205"/>
      <c r="QR205"/>
      <c r="QS205"/>
      <c r="QT205"/>
      <c r="QU205"/>
      <c r="QV205"/>
      <c r="QW205"/>
      <c r="QX205"/>
      <c r="QY205"/>
      <c r="QZ205"/>
      <c r="RA205"/>
      <c r="RB205"/>
      <c r="RC205"/>
      <c r="RD205"/>
      <c r="RE205"/>
      <c r="RF205"/>
      <c r="RG205"/>
      <c r="RH205"/>
      <c r="RI205"/>
      <c r="RJ205"/>
      <c r="RK205"/>
      <c r="RL205"/>
      <c r="RM205"/>
      <c r="RN205"/>
      <c r="RO205"/>
      <c r="RP205"/>
      <c r="RQ205"/>
      <c r="RR205"/>
      <c r="RS205"/>
      <c r="RT205"/>
      <c r="RU205"/>
      <c r="RV205"/>
      <c r="RW205"/>
      <c r="RX205"/>
      <c r="RY205"/>
      <c r="RZ205"/>
      <c r="SA205"/>
      <c r="SB205"/>
      <c r="SC205"/>
      <c r="SD205"/>
      <c r="SE205"/>
      <c r="SF205"/>
      <c r="SG205"/>
      <c r="SH205"/>
      <c r="SI205"/>
      <c r="SJ205"/>
      <c r="SK205"/>
      <c r="SL205"/>
      <c r="SM205"/>
      <c r="SN205"/>
      <c r="SO205"/>
      <c r="SP205"/>
      <c r="SQ205"/>
      <c r="SR205"/>
      <c r="SS205"/>
      <c r="ST205"/>
      <c r="SU205"/>
      <c r="SV205"/>
      <c r="SW205"/>
      <c r="SX205"/>
      <c r="SY205"/>
      <c r="SZ205"/>
      <c r="TA205"/>
      <c r="TB205"/>
      <c r="TC205"/>
      <c r="TD205"/>
      <c r="TE205"/>
      <c r="TF205"/>
      <c r="TG205"/>
      <c r="TH205"/>
      <c r="TI205"/>
      <c r="TJ205"/>
      <c r="TK205"/>
      <c r="TL205"/>
      <c r="TM205"/>
      <c r="TN205"/>
      <c r="TO205"/>
      <c r="TP205"/>
      <c r="TQ205"/>
      <c r="TR205"/>
      <c r="TS205"/>
      <c r="TT205"/>
      <c r="TU205"/>
      <c r="TV205"/>
      <c r="TW205"/>
      <c r="TX205"/>
      <c r="TY205"/>
      <c r="TZ205"/>
      <c r="UA205"/>
      <c r="UB205"/>
      <c r="UC205"/>
      <c r="UD205"/>
      <c r="UE205"/>
      <c r="UF205"/>
      <c r="UG205"/>
      <c r="UH205"/>
      <c r="UI205"/>
      <c r="UJ205"/>
      <c r="UK205"/>
      <c r="UL205"/>
      <c r="UM205"/>
      <c r="UN205"/>
      <c r="UO205"/>
      <c r="UP205"/>
      <c r="UQ205"/>
      <c r="UR205"/>
      <c r="US205"/>
      <c r="UT205"/>
      <c r="UU205"/>
      <c r="UV205"/>
      <c r="UW205"/>
      <c r="UX205"/>
      <c r="UY205"/>
      <c r="UZ205"/>
      <c r="VA205"/>
      <c r="VB205"/>
      <c r="VC205"/>
      <c r="VD205"/>
      <c r="VE205"/>
      <c r="VF205"/>
      <c r="VG205"/>
      <c r="VH205"/>
      <c r="VI205"/>
      <c r="VJ205"/>
      <c r="VK205"/>
      <c r="VL205"/>
      <c r="VM205"/>
      <c r="VN205"/>
      <c r="VO205"/>
      <c r="VP205"/>
      <c r="VQ205"/>
      <c r="VR205"/>
      <c r="VS205"/>
      <c r="VT205"/>
      <c r="VU205"/>
      <c r="VV205"/>
      <c r="VW205"/>
      <c r="VX205"/>
      <c r="VY205"/>
      <c r="VZ205"/>
      <c r="WA205"/>
      <c r="WB205"/>
      <c r="WC205"/>
      <c r="WD205"/>
      <c r="WE205"/>
      <c r="WF205"/>
      <c r="WG205"/>
      <c r="WH205"/>
      <c r="WI205"/>
      <c r="WJ205"/>
      <c r="WK205"/>
      <c r="WL205"/>
      <c r="WM205"/>
      <c r="WN205"/>
      <c r="WO205"/>
      <c r="WP205"/>
      <c r="WQ205"/>
      <c r="WR205"/>
      <c r="WS205"/>
      <c r="WT205"/>
      <c r="WU205"/>
      <c r="WV205"/>
      <c r="WW205"/>
      <c r="WX205"/>
      <c r="WY205"/>
      <c r="WZ205"/>
      <c r="XA205"/>
      <c r="XB205"/>
      <c r="XC205"/>
      <c r="XD205"/>
      <c r="XE205"/>
      <c r="XF205"/>
      <c r="XG205"/>
      <c r="XH205"/>
      <c r="XI205"/>
      <c r="XJ205"/>
      <c r="XK205"/>
      <c r="XL205"/>
      <c r="XM205"/>
      <c r="XN205"/>
      <c r="XO205"/>
      <c r="XP205"/>
      <c r="XQ205"/>
      <c r="XR205"/>
      <c r="XS205"/>
      <c r="XT205"/>
      <c r="XU205"/>
      <c r="XV205"/>
      <c r="XW205"/>
      <c r="XX205"/>
      <c r="XY205"/>
      <c r="XZ205"/>
      <c r="YA205"/>
      <c r="YB205"/>
      <c r="YC205"/>
      <c r="YD205"/>
      <c r="YE205"/>
      <c r="YF205"/>
      <c r="YG205"/>
      <c r="YH205"/>
      <c r="YI205"/>
      <c r="YJ205"/>
      <c r="YK205"/>
      <c r="YL205"/>
      <c r="YM205"/>
      <c r="YN205"/>
      <c r="YO205"/>
      <c r="YP205"/>
      <c r="YQ205"/>
      <c r="YR205"/>
      <c r="YS205"/>
      <c r="YT205"/>
      <c r="YU205"/>
      <c r="YV205"/>
      <c r="YW205"/>
      <c r="YX205"/>
      <c r="YY205"/>
      <c r="YZ205"/>
      <c r="ZA205"/>
      <c r="ZB205"/>
      <c r="ZC205"/>
      <c r="ZD205"/>
      <c r="ZE205"/>
      <c r="ZF205"/>
      <c r="ZG205"/>
      <c r="ZH205"/>
      <c r="ZI205"/>
      <c r="ZJ205"/>
      <c r="ZK205"/>
      <c r="ZL205"/>
      <c r="ZM205"/>
      <c r="ZN205"/>
      <c r="ZO205"/>
      <c r="ZP205"/>
      <c r="ZQ205"/>
      <c r="ZR205"/>
      <c r="ZS205"/>
      <c r="ZT205"/>
      <c r="ZU205"/>
      <c r="ZV205"/>
      <c r="ZW205"/>
      <c r="ZX205"/>
      <c r="ZY205"/>
      <c r="ZZ205"/>
      <c r="AAA205"/>
      <c r="AAB205"/>
      <c r="AAC205"/>
      <c r="AAD205"/>
      <c r="AAE205"/>
      <c r="AAF205"/>
      <c r="AAG205"/>
      <c r="AAH205"/>
      <c r="AAI205"/>
      <c r="AAJ205"/>
      <c r="AAK205"/>
      <c r="AAL205"/>
      <c r="AAM205"/>
      <c r="AAN205"/>
      <c r="AAO205"/>
      <c r="AAP205"/>
      <c r="AAQ205"/>
      <c r="AAR205"/>
      <c r="AAS205"/>
      <c r="AAT205"/>
      <c r="AAU205"/>
      <c r="AAV205"/>
      <c r="AAW205"/>
      <c r="AAX205"/>
      <c r="AAY205"/>
      <c r="AAZ205"/>
      <c r="ABA205"/>
      <c r="ABB205"/>
      <c r="ABC205"/>
      <c r="ABD205"/>
      <c r="ABE205"/>
      <c r="ABF205"/>
      <c r="ABG205"/>
      <c r="ABH205"/>
      <c r="ABI205"/>
      <c r="ABJ205"/>
      <c r="ABK205"/>
      <c r="ABL205"/>
      <c r="ABM205"/>
      <c r="ABN205"/>
      <c r="ABO205"/>
      <c r="ABP205"/>
      <c r="ABQ205"/>
      <c r="ABR205"/>
      <c r="ABS205"/>
      <c r="ABT205"/>
      <c r="ABU205"/>
      <c r="ABV205"/>
      <c r="ABW205"/>
      <c r="ABX205"/>
      <c r="ABY205"/>
      <c r="ABZ205"/>
      <c r="ACA205"/>
      <c r="ACB205"/>
      <c r="ACC205"/>
      <c r="ACD205"/>
      <c r="ACE205"/>
      <c r="ACF205"/>
      <c r="ACG205"/>
      <c r="ACH205"/>
      <c r="ACI205"/>
      <c r="ACJ205"/>
      <c r="ACK205"/>
      <c r="ACL205"/>
      <c r="ACM205"/>
      <c r="ACN205"/>
      <c r="ACO205"/>
      <c r="ACP205"/>
      <c r="ACQ205"/>
      <c r="ACR205"/>
      <c r="ACS205"/>
      <c r="ACT205"/>
      <c r="ACU205"/>
      <c r="ACV205"/>
      <c r="ACW205"/>
      <c r="ACX205"/>
      <c r="ACY205"/>
      <c r="ACZ205"/>
      <c r="ADA205"/>
      <c r="ADB205"/>
      <c r="ADC205"/>
      <c r="ADD205"/>
      <c r="ADE205"/>
      <c r="ADF205"/>
      <c r="ADG205"/>
      <c r="ADH205"/>
      <c r="ADI205"/>
      <c r="ADJ205"/>
      <c r="ADK205"/>
      <c r="ADL205"/>
      <c r="ADM205"/>
      <c r="ADN205"/>
      <c r="ADO205"/>
      <c r="ADP205"/>
      <c r="ADQ205"/>
      <c r="ADR205"/>
      <c r="ADS205"/>
      <c r="ADT205"/>
      <c r="ADU205"/>
      <c r="ADV205"/>
      <c r="ADW205"/>
      <c r="ADX205"/>
      <c r="ADY205"/>
      <c r="ADZ205"/>
      <c r="AEA205"/>
      <c r="AEB205"/>
      <c r="AEC205"/>
      <c r="AED205"/>
      <c r="AEE205"/>
      <c r="AEF205"/>
      <c r="AEG205"/>
      <c r="AEH205"/>
      <c r="AEI205"/>
      <c r="AEJ205"/>
      <c r="AEK205"/>
      <c r="AEL205"/>
      <c r="AEM205"/>
      <c r="AEN205"/>
      <c r="AEO205"/>
      <c r="AEP205"/>
      <c r="AEQ205"/>
      <c r="AER205"/>
      <c r="AES205"/>
      <c r="AET205"/>
      <c r="AEU205"/>
      <c r="AEV205"/>
      <c r="AEW205"/>
      <c r="AEX205"/>
      <c r="AEY205"/>
      <c r="AEZ205"/>
      <c r="AFA205"/>
      <c r="AFB205"/>
      <c r="AFC205"/>
      <c r="AFD205"/>
      <c r="AFE205"/>
      <c r="AFF205"/>
      <c r="AFG205"/>
      <c r="AFH205"/>
      <c r="AFI205"/>
      <c r="AFJ205"/>
      <c r="AFK205"/>
      <c r="AFL205"/>
      <c r="AFM205"/>
      <c r="AFN205"/>
      <c r="AFO205"/>
      <c r="AFP205"/>
      <c r="AFQ205"/>
      <c r="AFR205"/>
      <c r="AFS205"/>
      <c r="AFT205"/>
      <c r="AFU205"/>
      <c r="AFV205"/>
      <c r="AFW205"/>
      <c r="AFX205"/>
      <c r="AFY205"/>
      <c r="AFZ205"/>
      <c r="AGA205"/>
      <c r="AGB205"/>
      <c r="AGC205"/>
      <c r="AGD205"/>
      <c r="AGE205"/>
      <c r="AGF205"/>
      <c r="AGG205"/>
      <c r="AGH205"/>
      <c r="AGI205"/>
      <c r="AGJ205"/>
      <c r="AGK205"/>
      <c r="AGL205"/>
      <c r="AGM205"/>
      <c r="AGN205"/>
      <c r="AGO205"/>
      <c r="AGP205"/>
      <c r="AGQ205"/>
      <c r="AGR205"/>
      <c r="AGS205"/>
      <c r="AGT205"/>
      <c r="AGU205"/>
      <c r="AGV205"/>
      <c r="AGW205"/>
      <c r="AGX205"/>
      <c r="AGY205"/>
      <c r="AGZ205"/>
      <c r="AHA205"/>
      <c r="AHB205"/>
      <c r="AHC205"/>
      <c r="AHD205"/>
      <c r="AHE205"/>
      <c r="AHF205"/>
      <c r="AHG205"/>
      <c r="AHH205"/>
      <c r="AHI205"/>
      <c r="AHJ205"/>
      <c r="AHK205"/>
      <c r="AHL205"/>
      <c r="AHM205"/>
      <c r="AHN205"/>
      <c r="AHO205"/>
      <c r="AHP205"/>
      <c r="AHQ205"/>
      <c r="AHR205"/>
      <c r="AHS205"/>
      <c r="AHT205"/>
      <c r="AHU205"/>
      <c r="AHV205"/>
      <c r="AHW205"/>
      <c r="AHX205"/>
      <c r="AHY205"/>
      <c r="AHZ205"/>
      <c r="AIA205"/>
      <c r="AIB205"/>
      <c r="AIC205"/>
      <c r="AID205"/>
      <c r="AIE205"/>
      <c r="AIF205"/>
      <c r="AIG205"/>
      <c r="AIH205"/>
      <c r="AII205"/>
      <c r="AIJ205"/>
      <c r="AIK205"/>
      <c r="AIL205"/>
      <c r="AIM205"/>
      <c r="AIN205"/>
      <c r="AIO205"/>
      <c r="AIP205"/>
      <c r="AIQ205"/>
      <c r="AIR205"/>
      <c r="AIS205"/>
      <c r="AIT205"/>
      <c r="AIU205"/>
      <c r="AIV205"/>
      <c r="AIW205"/>
      <c r="AIX205"/>
      <c r="AIY205"/>
      <c r="AIZ205"/>
      <c r="AJA205"/>
      <c r="AJB205"/>
      <c r="AJC205"/>
      <c r="AJD205"/>
      <c r="AJE205"/>
      <c r="AJF205"/>
      <c r="AJG205"/>
      <c r="AJH205"/>
      <c r="AJI205"/>
      <c r="AJJ205"/>
      <c r="AJK205"/>
      <c r="AJL205"/>
      <c r="AJM205"/>
      <c r="AJN205"/>
      <c r="AJO205"/>
      <c r="AJP205"/>
      <c r="AJQ205"/>
      <c r="AJR205"/>
      <c r="AJS205"/>
      <c r="AJT205"/>
      <c r="AJU205"/>
      <c r="AJV205"/>
      <c r="AJW205"/>
      <c r="AJX205"/>
      <c r="AJY205"/>
      <c r="AJZ205"/>
      <c r="AKA205"/>
      <c r="AKB205"/>
      <c r="AKC205"/>
      <c r="AKD205"/>
      <c r="AKE205"/>
      <c r="AKF205"/>
      <c r="AKG205"/>
      <c r="AKH205"/>
      <c r="AKI205"/>
      <c r="AKJ205"/>
      <c r="AKK205"/>
      <c r="AKL205"/>
      <c r="AKM205"/>
      <c r="AKN205"/>
      <c r="AKO205"/>
      <c r="AKP205"/>
      <c r="AKQ205"/>
      <c r="AKR205"/>
      <c r="AKS205"/>
      <c r="AKT205"/>
      <c r="AKU205"/>
      <c r="AKV205"/>
      <c r="AKW205"/>
      <c r="AKX205"/>
      <c r="AKY205"/>
      <c r="AKZ205"/>
      <c r="ALA205"/>
      <c r="ALB205"/>
      <c r="ALC205"/>
      <c r="ALD205"/>
      <c r="ALE205"/>
      <c r="ALF205"/>
      <c r="ALG205"/>
      <c r="ALH205"/>
      <c r="ALI205"/>
      <c r="ALJ205"/>
      <c r="ALK205"/>
      <c r="ALL205"/>
      <c r="ALM205"/>
      <c r="ALN205"/>
      <c r="ALO205"/>
      <c r="ALP205"/>
      <c r="ALQ205"/>
      <c r="ALR205"/>
      <c r="ALS205"/>
      <c r="ALT205"/>
      <c r="ALU205"/>
      <c r="ALV205"/>
      <c r="ALW205"/>
      <c r="ALX205"/>
      <c r="ALY205"/>
      <c r="ALZ205"/>
      <c r="AMA205"/>
      <c r="AMB205"/>
      <c r="AMC205"/>
      <c r="AMD205"/>
      <c r="AME205"/>
      <c r="AMF205"/>
      <c r="AMG205"/>
      <c r="AMH205"/>
      <c r="AMI205"/>
      <c r="AMJ205"/>
      <c r="AMK205"/>
      <c r="AML205"/>
      <c r="AMM205"/>
      <c r="AMN205"/>
      <c r="AMO205"/>
      <c r="AMP205"/>
      <c r="AMQ205"/>
      <c r="AMR205"/>
      <c r="AMS205"/>
      <c r="AMT205"/>
      <c r="AMU205"/>
      <c r="AMV205"/>
      <c r="AMW205"/>
      <c r="AMX205"/>
      <c r="AMY205"/>
    </row>
    <row r="206" spans="3:1042" s="6" customFormat="1" ht="15" customHeight="1" x14ac:dyDescent="0.25">
      <c r="C206" s="6" t="str">
        <f t="shared" ref="C206:C212" si="141">M206</f>
        <v>LG</v>
      </c>
      <c r="D206" s="6" t="str">
        <f t="shared" ref="D206:D212" si="142">P206</f>
        <v>APHWC501M  (58 gal)</v>
      </c>
      <c r="E206" s="6">
        <f t="shared" ref="E206:E212" si="143">O206</f>
        <v>3200328</v>
      </c>
      <c r="F206" s="55">
        <f t="shared" ref="F206:F212" si="144">S206</f>
        <v>58</v>
      </c>
      <c r="G206" s="6" t="str">
        <f t="shared" ref="G206:G212" si="145">V206</f>
        <v>LG_APHWC50</v>
      </c>
      <c r="H206" s="116">
        <f t="shared" ref="H206:H212" si="146">W206</f>
        <v>0</v>
      </c>
      <c r="I206" s="154" t="str">
        <f t="shared" ref="I206:I212" si="147">AC206</f>
        <v>LG_APHWC501M</v>
      </c>
      <c r="J206" s="91" t="s">
        <v>188</v>
      </c>
      <c r="K206" s="189"/>
      <c r="L206" s="75">
        <f t="shared" si="128"/>
        <v>32</v>
      </c>
      <c r="M206" s="174" t="s">
        <v>941</v>
      </c>
      <c r="N206" s="184">
        <f t="shared" si="140"/>
        <v>3</v>
      </c>
      <c r="O206" s="169">
        <f t="shared" si="136"/>
        <v>3200328</v>
      </c>
      <c r="P206" s="59" t="str">
        <f t="shared" ref="P206:P212" si="148">R206 &amp; "  (" &amp; S206 &amp; " gal)"</f>
        <v>APHWC501M  (58 gal)</v>
      </c>
      <c r="Q206" s="153">
        <f t="shared" si="137"/>
        <v>1</v>
      </c>
      <c r="R206" s="179" t="s">
        <v>1042</v>
      </c>
      <c r="S206" s="178">
        <v>58</v>
      </c>
      <c r="T206" s="179" t="s">
        <v>943</v>
      </c>
      <c r="U206" s="179" t="s">
        <v>943</v>
      </c>
      <c r="V206" s="131" t="str">
        <f t="shared" si="138"/>
        <v>LG_APHWC50</v>
      </c>
      <c r="W206" s="186">
        <v>0</v>
      </c>
      <c r="X206" s="200"/>
      <c r="Y206" s="201"/>
      <c r="Z206" s="172"/>
      <c r="AA206" s="126" t="str">
        <f t="shared" ref="AA206:AA212" si="149">"2,     "&amp;E206&amp;",   """&amp;P206&amp;""""</f>
        <v>2,     3200328,   "APHWC501M  (58 gal)"</v>
      </c>
      <c r="AB206" s="199" t="str">
        <f t="shared" si="99"/>
        <v>LG</v>
      </c>
      <c r="AC206" s="179" t="s">
        <v>1050</v>
      </c>
      <c r="AD206" s="173">
        <f t="shared" si="139"/>
        <v>1</v>
      </c>
      <c r="AE206" s="126" t="str">
        <f t="shared" ref="AE206:AE212" si="150">"          case  "&amp;D206&amp;"   :   """&amp;AC206&amp;""""</f>
        <v xml:space="preserve">          case  APHWC501M  (58 gal)   :   "LG_APHWC501M"</v>
      </c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  <c r="FI206"/>
      <c r="FJ206"/>
      <c r="FK206"/>
      <c r="FL206"/>
      <c r="FM206"/>
      <c r="FN206"/>
      <c r="FO206"/>
      <c r="FP206"/>
      <c r="FQ206"/>
      <c r="FR206"/>
      <c r="FS206"/>
      <c r="FT206"/>
      <c r="FU206"/>
      <c r="FV206"/>
      <c r="FW206"/>
      <c r="FX206"/>
      <c r="FY206"/>
      <c r="FZ206"/>
      <c r="GA206"/>
      <c r="GB206"/>
      <c r="GC206"/>
      <c r="GD206"/>
      <c r="GE206"/>
      <c r="GF206"/>
      <c r="GG206"/>
      <c r="GH206"/>
      <c r="GI206"/>
      <c r="GJ206"/>
      <c r="GK206"/>
      <c r="GL206"/>
      <c r="GM206"/>
      <c r="GN206"/>
      <c r="GO206"/>
      <c r="GP206"/>
      <c r="GQ206"/>
      <c r="GR206"/>
      <c r="GS206"/>
      <c r="GT206"/>
      <c r="GU206"/>
      <c r="GV206"/>
      <c r="GW206"/>
      <c r="GX206"/>
      <c r="GY206"/>
      <c r="GZ206"/>
      <c r="HA206"/>
      <c r="HB206"/>
      <c r="HC206"/>
      <c r="HD206"/>
      <c r="HE206"/>
      <c r="HF206"/>
      <c r="HG206"/>
      <c r="HH206"/>
      <c r="HI206"/>
      <c r="HJ206"/>
      <c r="HK206"/>
      <c r="HL206"/>
      <c r="HM206"/>
      <c r="HN206"/>
      <c r="HO206"/>
      <c r="HP206"/>
      <c r="HQ206"/>
      <c r="HR206"/>
      <c r="HS206"/>
      <c r="HT206"/>
      <c r="HU206"/>
      <c r="HV206"/>
      <c r="HW206"/>
      <c r="HX206"/>
      <c r="HY206"/>
      <c r="HZ206"/>
      <c r="IA206"/>
      <c r="IB206"/>
      <c r="IC206"/>
      <c r="ID206"/>
      <c r="IE206"/>
      <c r="IF206"/>
      <c r="IG206"/>
      <c r="IH206"/>
      <c r="II206"/>
      <c r="IJ206"/>
      <c r="IK206"/>
      <c r="IL206"/>
      <c r="IM206"/>
      <c r="IN206"/>
      <c r="IO206"/>
      <c r="IP206"/>
      <c r="IQ206"/>
      <c r="IR206"/>
      <c r="IS206"/>
      <c r="IT206"/>
      <c r="IU206"/>
      <c r="IV206"/>
      <c r="IW206"/>
      <c r="IX206"/>
      <c r="IY206"/>
      <c r="IZ206"/>
      <c r="JA206"/>
      <c r="JB206"/>
      <c r="JC206"/>
      <c r="JD206"/>
      <c r="JE206"/>
      <c r="JF206"/>
      <c r="JG206"/>
      <c r="JH206"/>
      <c r="JI206"/>
      <c r="JJ206"/>
      <c r="JK206"/>
      <c r="JL206"/>
      <c r="JM206"/>
      <c r="JN206"/>
      <c r="JO206"/>
      <c r="JP206"/>
      <c r="JQ206"/>
      <c r="JR206"/>
      <c r="JS206"/>
      <c r="JT206"/>
      <c r="JU206"/>
      <c r="JV206"/>
      <c r="JW206"/>
      <c r="JX206"/>
      <c r="JY206"/>
      <c r="JZ206"/>
      <c r="KA206"/>
      <c r="KB206"/>
      <c r="KC206"/>
      <c r="KD206"/>
      <c r="KE206"/>
      <c r="KF206"/>
      <c r="KG206"/>
      <c r="KH206"/>
      <c r="KI206"/>
      <c r="KJ206"/>
      <c r="KK206"/>
      <c r="KL206"/>
      <c r="KM206"/>
      <c r="KN206"/>
      <c r="KO206"/>
      <c r="KP206"/>
      <c r="KQ206"/>
      <c r="KR206"/>
      <c r="KS206"/>
      <c r="KT206"/>
      <c r="KU206"/>
      <c r="KV206"/>
      <c r="KW206"/>
      <c r="KX206"/>
      <c r="KY206"/>
      <c r="KZ206"/>
      <c r="LA206"/>
      <c r="LB206"/>
      <c r="LC206"/>
      <c r="LD206"/>
      <c r="LE206"/>
      <c r="LF206"/>
      <c r="LG206"/>
      <c r="LH206"/>
      <c r="LI206"/>
      <c r="LJ206"/>
      <c r="LK206"/>
      <c r="LL206"/>
      <c r="LM206"/>
      <c r="LN206"/>
      <c r="LO206"/>
      <c r="LP206"/>
      <c r="LQ206"/>
      <c r="LR206"/>
      <c r="LS206"/>
      <c r="LT206"/>
      <c r="LU206"/>
      <c r="LV206"/>
      <c r="LW206"/>
      <c r="LX206"/>
      <c r="LY206"/>
      <c r="LZ206"/>
      <c r="MA206"/>
      <c r="MB206"/>
      <c r="MC206"/>
      <c r="MD206"/>
      <c r="ME206"/>
      <c r="MF206"/>
      <c r="MG206"/>
      <c r="MH206"/>
      <c r="MI206"/>
      <c r="MJ206"/>
      <c r="MK206"/>
      <c r="ML206"/>
      <c r="MM206"/>
      <c r="MN206"/>
      <c r="MO206"/>
      <c r="MP206"/>
      <c r="MQ206"/>
      <c r="MR206"/>
      <c r="MS206"/>
      <c r="MT206"/>
      <c r="MU206"/>
      <c r="MV206"/>
      <c r="MW206"/>
      <c r="MX206"/>
      <c r="MY206"/>
      <c r="MZ206"/>
      <c r="NA206"/>
      <c r="NB206"/>
      <c r="NC206"/>
      <c r="ND206"/>
      <c r="NE206"/>
      <c r="NF206"/>
      <c r="NG206"/>
      <c r="NH206"/>
      <c r="NI206"/>
      <c r="NJ206"/>
      <c r="NK206"/>
      <c r="NL206"/>
      <c r="NM206"/>
      <c r="NN206"/>
      <c r="NO206"/>
      <c r="NP206"/>
      <c r="NQ206"/>
      <c r="NR206"/>
      <c r="NS206"/>
      <c r="NT206"/>
      <c r="NU206"/>
      <c r="NV206"/>
      <c r="NW206"/>
      <c r="NX206"/>
      <c r="NY206"/>
      <c r="NZ206"/>
      <c r="OA206"/>
      <c r="OB206"/>
      <c r="OC206"/>
      <c r="OD206"/>
      <c r="OE206"/>
      <c r="OF206"/>
      <c r="OG206"/>
      <c r="OH206"/>
      <c r="OI206"/>
      <c r="OJ206"/>
      <c r="OK206"/>
      <c r="OL206"/>
      <c r="OM206"/>
      <c r="ON206"/>
      <c r="OO206"/>
      <c r="OP206"/>
      <c r="OQ206"/>
      <c r="OR206"/>
      <c r="OS206"/>
      <c r="OT206"/>
      <c r="OU206"/>
      <c r="OV206"/>
      <c r="OW206"/>
      <c r="OX206"/>
      <c r="OY206"/>
      <c r="OZ206"/>
      <c r="PA206"/>
      <c r="PB206"/>
      <c r="PC206"/>
      <c r="PD206"/>
      <c r="PE206"/>
      <c r="PF206"/>
      <c r="PG206"/>
      <c r="PH206"/>
      <c r="PI206"/>
      <c r="PJ206"/>
      <c r="PK206"/>
      <c r="PL206"/>
      <c r="PM206"/>
      <c r="PN206"/>
      <c r="PO206"/>
      <c r="PP206"/>
      <c r="PQ206"/>
      <c r="PR206"/>
      <c r="PS206"/>
      <c r="PT206"/>
      <c r="PU206"/>
      <c r="PV206"/>
      <c r="PW206"/>
      <c r="PX206"/>
      <c r="PY206"/>
      <c r="PZ206"/>
      <c r="QA206"/>
      <c r="QB206"/>
      <c r="QC206"/>
      <c r="QD206"/>
      <c r="QE206"/>
      <c r="QF206"/>
      <c r="QG206"/>
      <c r="QH206"/>
      <c r="QI206"/>
      <c r="QJ206"/>
      <c r="QK206"/>
      <c r="QL206"/>
      <c r="QM206"/>
      <c r="QN206"/>
      <c r="QO206"/>
      <c r="QP206"/>
      <c r="QQ206"/>
      <c r="QR206"/>
      <c r="QS206"/>
      <c r="QT206"/>
      <c r="QU206"/>
      <c r="QV206"/>
      <c r="QW206"/>
      <c r="QX206"/>
      <c r="QY206"/>
      <c r="QZ206"/>
      <c r="RA206"/>
      <c r="RB206"/>
      <c r="RC206"/>
      <c r="RD206"/>
      <c r="RE206"/>
      <c r="RF206"/>
      <c r="RG206"/>
      <c r="RH206"/>
      <c r="RI206"/>
      <c r="RJ206"/>
      <c r="RK206"/>
      <c r="RL206"/>
      <c r="RM206"/>
      <c r="RN206"/>
      <c r="RO206"/>
      <c r="RP206"/>
      <c r="RQ206"/>
      <c r="RR206"/>
      <c r="RS206"/>
      <c r="RT206"/>
      <c r="RU206"/>
      <c r="RV206"/>
      <c r="RW206"/>
      <c r="RX206"/>
      <c r="RY206"/>
      <c r="RZ206"/>
      <c r="SA206"/>
      <c r="SB206"/>
      <c r="SC206"/>
      <c r="SD206"/>
      <c r="SE206"/>
      <c r="SF206"/>
      <c r="SG206"/>
      <c r="SH206"/>
      <c r="SI206"/>
      <c r="SJ206"/>
      <c r="SK206"/>
      <c r="SL206"/>
      <c r="SM206"/>
      <c r="SN206"/>
      <c r="SO206"/>
      <c r="SP206"/>
      <c r="SQ206"/>
      <c r="SR206"/>
      <c r="SS206"/>
      <c r="ST206"/>
      <c r="SU206"/>
      <c r="SV206"/>
      <c r="SW206"/>
      <c r="SX206"/>
      <c r="SY206"/>
      <c r="SZ206"/>
      <c r="TA206"/>
      <c r="TB206"/>
      <c r="TC206"/>
      <c r="TD206"/>
      <c r="TE206"/>
      <c r="TF206"/>
      <c r="TG206"/>
      <c r="TH206"/>
      <c r="TI206"/>
      <c r="TJ206"/>
      <c r="TK206"/>
      <c r="TL206"/>
      <c r="TM206"/>
      <c r="TN206"/>
      <c r="TO206"/>
      <c r="TP206"/>
      <c r="TQ206"/>
      <c r="TR206"/>
      <c r="TS206"/>
      <c r="TT206"/>
      <c r="TU206"/>
      <c r="TV206"/>
      <c r="TW206"/>
      <c r="TX206"/>
      <c r="TY206"/>
      <c r="TZ206"/>
      <c r="UA206"/>
      <c r="UB206"/>
      <c r="UC206"/>
      <c r="UD206"/>
      <c r="UE206"/>
      <c r="UF206"/>
      <c r="UG206"/>
      <c r="UH206"/>
      <c r="UI206"/>
      <c r="UJ206"/>
      <c r="UK206"/>
      <c r="UL206"/>
      <c r="UM206"/>
      <c r="UN206"/>
      <c r="UO206"/>
      <c r="UP206"/>
      <c r="UQ206"/>
      <c r="UR206"/>
      <c r="US206"/>
      <c r="UT206"/>
      <c r="UU206"/>
      <c r="UV206"/>
      <c r="UW206"/>
      <c r="UX206"/>
      <c r="UY206"/>
      <c r="UZ206"/>
      <c r="VA206"/>
      <c r="VB206"/>
      <c r="VC206"/>
      <c r="VD206"/>
      <c r="VE206"/>
      <c r="VF206"/>
      <c r="VG206"/>
      <c r="VH206"/>
      <c r="VI206"/>
      <c r="VJ206"/>
      <c r="VK206"/>
      <c r="VL206"/>
      <c r="VM206"/>
      <c r="VN206"/>
      <c r="VO206"/>
      <c r="VP206"/>
      <c r="VQ206"/>
      <c r="VR206"/>
      <c r="VS206"/>
      <c r="VT206"/>
      <c r="VU206"/>
      <c r="VV206"/>
      <c r="VW206"/>
      <c r="VX206"/>
      <c r="VY206"/>
      <c r="VZ206"/>
      <c r="WA206"/>
      <c r="WB206"/>
      <c r="WC206"/>
      <c r="WD206"/>
      <c r="WE206"/>
      <c r="WF206"/>
      <c r="WG206"/>
      <c r="WH206"/>
      <c r="WI206"/>
      <c r="WJ206"/>
      <c r="WK206"/>
      <c r="WL206"/>
      <c r="WM206"/>
      <c r="WN206"/>
      <c r="WO206"/>
      <c r="WP206"/>
      <c r="WQ206"/>
      <c r="WR206"/>
      <c r="WS206"/>
      <c r="WT206"/>
      <c r="WU206"/>
      <c r="WV206"/>
      <c r="WW206"/>
      <c r="WX206"/>
      <c r="WY206"/>
      <c r="WZ206"/>
      <c r="XA206"/>
      <c r="XB206"/>
      <c r="XC206"/>
      <c r="XD206"/>
      <c r="XE206"/>
      <c r="XF206"/>
      <c r="XG206"/>
      <c r="XH206"/>
      <c r="XI206"/>
      <c r="XJ206"/>
      <c r="XK206"/>
      <c r="XL206"/>
      <c r="XM206"/>
      <c r="XN206"/>
      <c r="XO206"/>
      <c r="XP206"/>
      <c r="XQ206"/>
      <c r="XR206"/>
      <c r="XS206"/>
      <c r="XT206"/>
      <c r="XU206"/>
      <c r="XV206"/>
      <c r="XW206"/>
      <c r="XX206"/>
      <c r="XY206"/>
      <c r="XZ206"/>
      <c r="YA206"/>
      <c r="YB206"/>
      <c r="YC206"/>
      <c r="YD206"/>
      <c r="YE206"/>
      <c r="YF206"/>
      <c r="YG206"/>
      <c r="YH206"/>
      <c r="YI206"/>
      <c r="YJ206"/>
      <c r="YK206"/>
      <c r="YL206"/>
      <c r="YM206"/>
      <c r="YN206"/>
      <c r="YO206"/>
      <c r="YP206"/>
      <c r="YQ206"/>
      <c r="YR206"/>
      <c r="YS206"/>
      <c r="YT206"/>
      <c r="YU206"/>
      <c r="YV206"/>
      <c r="YW206"/>
      <c r="YX206"/>
      <c r="YY206"/>
      <c r="YZ206"/>
      <c r="ZA206"/>
      <c r="ZB206"/>
      <c r="ZC206"/>
      <c r="ZD206"/>
      <c r="ZE206"/>
      <c r="ZF206"/>
      <c r="ZG206"/>
      <c r="ZH206"/>
      <c r="ZI206"/>
      <c r="ZJ206"/>
      <c r="ZK206"/>
      <c r="ZL206"/>
      <c r="ZM206"/>
      <c r="ZN206"/>
      <c r="ZO206"/>
      <c r="ZP206"/>
      <c r="ZQ206"/>
      <c r="ZR206"/>
      <c r="ZS206"/>
      <c r="ZT206"/>
      <c r="ZU206"/>
      <c r="ZV206"/>
      <c r="ZW206"/>
      <c r="ZX206"/>
      <c r="ZY206"/>
      <c r="ZZ206"/>
      <c r="AAA206"/>
      <c r="AAB206"/>
      <c r="AAC206"/>
      <c r="AAD206"/>
      <c r="AAE206"/>
      <c r="AAF206"/>
      <c r="AAG206"/>
      <c r="AAH206"/>
      <c r="AAI206"/>
      <c r="AAJ206"/>
      <c r="AAK206"/>
      <c r="AAL206"/>
      <c r="AAM206"/>
      <c r="AAN206"/>
      <c r="AAO206"/>
      <c r="AAP206"/>
      <c r="AAQ206"/>
      <c r="AAR206"/>
      <c r="AAS206"/>
      <c r="AAT206"/>
      <c r="AAU206"/>
      <c r="AAV206"/>
      <c r="AAW206"/>
      <c r="AAX206"/>
      <c r="AAY206"/>
      <c r="AAZ206"/>
      <c r="ABA206"/>
      <c r="ABB206"/>
      <c r="ABC206"/>
      <c r="ABD206"/>
      <c r="ABE206"/>
      <c r="ABF206"/>
      <c r="ABG206"/>
      <c r="ABH206"/>
      <c r="ABI206"/>
      <c r="ABJ206"/>
      <c r="ABK206"/>
      <c r="ABL206"/>
      <c r="ABM206"/>
      <c r="ABN206"/>
      <c r="ABO206"/>
      <c r="ABP206"/>
      <c r="ABQ206"/>
      <c r="ABR206"/>
      <c r="ABS206"/>
      <c r="ABT206"/>
      <c r="ABU206"/>
      <c r="ABV206"/>
      <c r="ABW206"/>
      <c r="ABX206"/>
      <c r="ABY206"/>
      <c r="ABZ206"/>
      <c r="ACA206"/>
      <c r="ACB206"/>
      <c r="ACC206"/>
      <c r="ACD206"/>
      <c r="ACE206"/>
      <c r="ACF206"/>
      <c r="ACG206"/>
      <c r="ACH206"/>
      <c r="ACI206"/>
      <c r="ACJ206"/>
      <c r="ACK206"/>
      <c r="ACL206"/>
      <c r="ACM206"/>
      <c r="ACN206"/>
      <c r="ACO206"/>
      <c r="ACP206"/>
      <c r="ACQ206"/>
      <c r="ACR206"/>
      <c r="ACS206"/>
      <c r="ACT206"/>
      <c r="ACU206"/>
      <c r="ACV206"/>
      <c r="ACW206"/>
      <c r="ACX206"/>
      <c r="ACY206"/>
      <c r="ACZ206"/>
      <c r="ADA206"/>
      <c r="ADB206"/>
      <c r="ADC206"/>
      <c r="ADD206"/>
      <c r="ADE206"/>
      <c r="ADF206"/>
      <c r="ADG206"/>
      <c r="ADH206"/>
      <c r="ADI206"/>
      <c r="ADJ206"/>
      <c r="ADK206"/>
      <c r="ADL206"/>
      <c r="ADM206"/>
      <c r="ADN206"/>
      <c r="ADO206"/>
      <c r="ADP206"/>
      <c r="ADQ206"/>
      <c r="ADR206"/>
      <c r="ADS206"/>
      <c r="ADT206"/>
      <c r="ADU206"/>
      <c r="ADV206"/>
      <c r="ADW206"/>
      <c r="ADX206"/>
      <c r="ADY206"/>
      <c r="ADZ206"/>
      <c r="AEA206"/>
      <c r="AEB206"/>
      <c r="AEC206"/>
      <c r="AED206"/>
      <c r="AEE206"/>
      <c r="AEF206"/>
      <c r="AEG206"/>
      <c r="AEH206"/>
      <c r="AEI206"/>
      <c r="AEJ206"/>
      <c r="AEK206"/>
      <c r="AEL206"/>
      <c r="AEM206"/>
      <c r="AEN206"/>
      <c r="AEO206"/>
      <c r="AEP206"/>
      <c r="AEQ206"/>
      <c r="AER206"/>
      <c r="AES206"/>
      <c r="AET206"/>
      <c r="AEU206"/>
      <c r="AEV206"/>
      <c r="AEW206"/>
      <c r="AEX206"/>
      <c r="AEY206"/>
      <c r="AEZ206"/>
      <c r="AFA206"/>
      <c r="AFB206"/>
      <c r="AFC206"/>
      <c r="AFD206"/>
      <c r="AFE206"/>
      <c r="AFF206"/>
      <c r="AFG206"/>
      <c r="AFH206"/>
      <c r="AFI206"/>
      <c r="AFJ206"/>
      <c r="AFK206"/>
      <c r="AFL206"/>
      <c r="AFM206"/>
      <c r="AFN206"/>
      <c r="AFO206"/>
      <c r="AFP206"/>
      <c r="AFQ206"/>
      <c r="AFR206"/>
      <c r="AFS206"/>
      <c r="AFT206"/>
      <c r="AFU206"/>
      <c r="AFV206"/>
      <c r="AFW206"/>
      <c r="AFX206"/>
      <c r="AFY206"/>
      <c r="AFZ206"/>
      <c r="AGA206"/>
      <c r="AGB206"/>
      <c r="AGC206"/>
      <c r="AGD206"/>
      <c r="AGE206"/>
      <c r="AGF206"/>
      <c r="AGG206"/>
      <c r="AGH206"/>
      <c r="AGI206"/>
      <c r="AGJ206"/>
      <c r="AGK206"/>
      <c r="AGL206"/>
      <c r="AGM206"/>
      <c r="AGN206"/>
      <c r="AGO206"/>
      <c r="AGP206"/>
      <c r="AGQ206"/>
      <c r="AGR206"/>
      <c r="AGS206"/>
      <c r="AGT206"/>
      <c r="AGU206"/>
      <c r="AGV206"/>
      <c r="AGW206"/>
      <c r="AGX206"/>
      <c r="AGY206"/>
      <c r="AGZ206"/>
      <c r="AHA206"/>
      <c r="AHB206"/>
      <c r="AHC206"/>
      <c r="AHD206"/>
      <c r="AHE206"/>
      <c r="AHF206"/>
      <c r="AHG206"/>
      <c r="AHH206"/>
      <c r="AHI206"/>
      <c r="AHJ206"/>
      <c r="AHK206"/>
      <c r="AHL206"/>
      <c r="AHM206"/>
      <c r="AHN206"/>
      <c r="AHO206"/>
      <c r="AHP206"/>
      <c r="AHQ206"/>
      <c r="AHR206"/>
      <c r="AHS206"/>
      <c r="AHT206"/>
      <c r="AHU206"/>
      <c r="AHV206"/>
      <c r="AHW206"/>
      <c r="AHX206"/>
      <c r="AHY206"/>
      <c r="AHZ206"/>
      <c r="AIA206"/>
      <c r="AIB206"/>
      <c r="AIC206"/>
      <c r="AID206"/>
      <c r="AIE206"/>
      <c r="AIF206"/>
      <c r="AIG206"/>
      <c r="AIH206"/>
      <c r="AII206"/>
      <c r="AIJ206"/>
      <c r="AIK206"/>
      <c r="AIL206"/>
      <c r="AIM206"/>
      <c r="AIN206"/>
      <c r="AIO206"/>
      <c r="AIP206"/>
      <c r="AIQ206"/>
      <c r="AIR206"/>
      <c r="AIS206"/>
      <c r="AIT206"/>
      <c r="AIU206"/>
      <c r="AIV206"/>
      <c r="AIW206"/>
      <c r="AIX206"/>
      <c r="AIY206"/>
      <c r="AIZ206"/>
      <c r="AJA206"/>
      <c r="AJB206"/>
      <c r="AJC206"/>
      <c r="AJD206"/>
      <c r="AJE206"/>
      <c r="AJF206"/>
      <c r="AJG206"/>
      <c r="AJH206"/>
      <c r="AJI206"/>
      <c r="AJJ206"/>
      <c r="AJK206"/>
      <c r="AJL206"/>
      <c r="AJM206"/>
      <c r="AJN206"/>
      <c r="AJO206"/>
      <c r="AJP206"/>
      <c r="AJQ206"/>
      <c r="AJR206"/>
      <c r="AJS206"/>
      <c r="AJT206"/>
      <c r="AJU206"/>
      <c r="AJV206"/>
      <c r="AJW206"/>
      <c r="AJX206"/>
      <c r="AJY206"/>
      <c r="AJZ206"/>
      <c r="AKA206"/>
      <c r="AKB206"/>
      <c r="AKC206"/>
      <c r="AKD206"/>
      <c r="AKE206"/>
      <c r="AKF206"/>
      <c r="AKG206"/>
      <c r="AKH206"/>
      <c r="AKI206"/>
      <c r="AKJ206"/>
      <c r="AKK206"/>
      <c r="AKL206"/>
      <c r="AKM206"/>
      <c r="AKN206"/>
      <c r="AKO206"/>
      <c r="AKP206"/>
      <c r="AKQ206"/>
      <c r="AKR206"/>
      <c r="AKS206"/>
      <c r="AKT206"/>
      <c r="AKU206"/>
      <c r="AKV206"/>
      <c r="AKW206"/>
      <c r="AKX206"/>
      <c r="AKY206"/>
      <c r="AKZ206"/>
      <c r="ALA206"/>
      <c r="ALB206"/>
      <c r="ALC206"/>
      <c r="ALD206"/>
      <c r="ALE206"/>
      <c r="ALF206"/>
      <c r="ALG206"/>
      <c r="ALH206"/>
      <c r="ALI206"/>
      <c r="ALJ206"/>
      <c r="ALK206"/>
      <c r="ALL206"/>
      <c r="ALM206"/>
      <c r="ALN206"/>
      <c r="ALO206"/>
      <c r="ALP206"/>
      <c r="ALQ206"/>
      <c r="ALR206"/>
      <c r="ALS206"/>
      <c r="ALT206"/>
      <c r="ALU206"/>
      <c r="ALV206"/>
      <c r="ALW206"/>
      <c r="ALX206"/>
      <c r="ALY206"/>
      <c r="ALZ206"/>
      <c r="AMA206"/>
      <c r="AMB206"/>
      <c r="AMC206"/>
      <c r="AMD206"/>
      <c r="AME206"/>
      <c r="AMF206"/>
      <c r="AMG206"/>
      <c r="AMH206"/>
      <c r="AMI206"/>
      <c r="AMJ206"/>
      <c r="AMK206"/>
      <c r="AML206"/>
      <c r="AMM206"/>
      <c r="AMN206"/>
      <c r="AMO206"/>
      <c r="AMP206"/>
      <c r="AMQ206"/>
      <c r="AMR206"/>
      <c r="AMS206"/>
      <c r="AMT206"/>
      <c r="AMU206"/>
      <c r="AMV206"/>
      <c r="AMW206"/>
      <c r="AMX206"/>
      <c r="AMY206"/>
    </row>
    <row r="207" spans="3:1042" s="6" customFormat="1" ht="15" customHeight="1" x14ac:dyDescent="0.25">
      <c r="C207" s="6" t="str">
        <f t="shared" si="141"/>
        <v>LG</v>
      </c>
      <c r="D207" s="6" t="str">
        <f t="shared" si="142"/>
        <v>APHWC801D  (80 gal)</v>
      </c>
      <c r="E207" s="6">
        <f t="shared" si="143"/>
        <v>3200429</v>
      </c>
      <c r="F207" s="55">
        <f t="shared" si="144"/>
        <v>80</v>
      </c>
      <c r="G207" s="6" t="str">
        <f t="shared" si="145"/>
        <v>LG_APHWC80</v>
      </c>
      <c r="H207" s="116">
        <f t="shared" si="146"/>
        <v>1</v>
      </c>
      <c r="I207" s="154" t="str">
        <f t="shared" si="147"/>
        <v>LG_APHWC801D</v>
      </c>
      <c r="J207" s="91" t="s">
        <v>188</v>
      </c>
      <c r="K207" s="189"/>
      <c r="L207" s="75">
        <f t="shared" si="128"/>
        <v>32</v>
      </c>
      <c r="M207" s="174" t="s">
        <v>941</v>
      </c>
      <c r="N207" s="184">
        <f t="shared" si="140"/>
        <v>4</v>
      </c>
      <c r="O207" s="169">
        <f t="shared" si="136"/>
        <v>3200429</v>
      </c>
      <c r="P207" s="59" t="str">
        <f t="shared" si="148"/>
        <v>APHWC801D  (80 gal)</v>
      </c>
      <c r="Q207" s="153">
        <f t="shared" si="137"/>
        <v>1</v>
      </c>
      <c r="R207" s="179" t="s">
        <v>1043</v>
      </c>
      <c r="S207" s="178">
        <v>80</v>
      </c>
      <c r="T207" s="179" t="s">
        <v>944</v>
      </c>
      <c r="U207" s="179" t="s">
        <v>944</v>
      </c>
      <c r="V207" s="131" t="str">
        <f t="shared" si="138"/>
        <v>LG_APHWC80</v>
      </c>
      <c r="W207" s="186">
        <v>1</v>
      </c>
      <c r="X207" s="200"/>
      <c r="Y207" s="201"/>
      <c r="Z207" s="172"/>
      <c r="AA207" s="126" t="str">
        <f t="shared" si="149"/>
        <v>2,     3200429,   "APHWC801D  (80 gal)"</v>
      </c>
      <c r="AB207" s="199" t="str">
        <f t="shared" si="99"/>
        <v>LG</v>
      </c>
      <c r="AC207" s="179" t="s">
        <v>1051</v>
      </c>
      <c r="AD207" s="173">
        <f t="shared" si="139"/>
        <v>1</v>
      </c>
      <c r="AE207" s="126" t="str">
        <f t="shared" si="150"/>
        <v xml:space="preserve">          case  APHWC801D  (80 gal)   :   "LG_APHWC801D"</v>
      </c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/>
      <c r="FK207"/>
      <c r="FL207"/>
      <c r="FM207"/>
      <c r="FN207"/>
      <c r="FO207"/>
      <c r="FP207"/>
      <c r="FQ207"/>
      <c r="FR207"/>
      <c r="FS207"/>
      <c r="FT207"/>
      <c r="FU207"/>
      <c r="FV207"/>
      <c r="FW207"/>
      <c r="FX207"/>
      <c r="FY207"/>
      <c r="FZ207"/>
      <c r="GA207"/>
      <c r="GB207"/>
      <c r="GC207"/>
      <c r="GD207"/>
      <c r="GE207"/>
      <c r="GF207"/>
      <c r="GG207"/>
      <c r="GH207"/>
      <c r="GI207"/>
      <c r="GJ207"/>
      <c r="GK207"/>
      <c r="GL207"/>
      <c r="GM207"/>
      <c r="GN207"/>
      <c r="GO207"/>
      <c r="GP207"/>
      <c r="GQ207"/>
      <c r="GR207"/>
      <c r="GS207"/>
      <c r="GT207"/>
      <c r="GU207"/>
      <c r="GV207"/>
      <c r="GW207"/>
      <c r="GX207"/>
      <c r="GY207"/>
      <c r="GZ207"/>
      <c r="HA207"/>
      <c r="HB207"/>
      <c r="HC207"/>
      <c r="HD207"/>
      <c r="HE207"/>
      <c r="HF207"/>
      <c r="HG207"/>
      <c r="HH207"/>
      <c r="HI207"/>
      <c r="HJ207"/>
      <c r="HK207"/>
      <c r="HL207"/>
      <c r="HM207"/>
      <c r="HN207"/>
      <c r="HO207"/>
      <c r="HP207"/>
      <c r="HQ207"/>
      <c r="HR207"/>
      <c r="HS207"/>
      <c r="HT207"/>
      <c r="HU207"/>
      <c r="HV207"/>
      <c r="HW207"/>
      <c r="HX207"/>
      <c r="HY207"/>
      <c r="HZ207"/>
      <c r="IA207"/>
      <c r="IB207"/>
      <c r="IC207"/>
      <c r="ID207"/>
      <c r="IE207"/>
      <c r="IF207"/>
      <c r="IG207"/>
      <c r="IH207"/>
      <c r="II207"/>
      <c r="IJ207"/>
      <c r="IK207"/>
      <c r="IL207"/>
      <c r="IM207"/>
      <c r="IN207"/>
      <c r="IO207"/>
      <c r="IP207"/>
      <c r="IQ207"/>
      <c r="IR207"/>
      <c r="IS207"/>
      <c r="IT207"/>
      <c r="IU207"/>
      <c r="IV207"/>
      <c r="IW207"/>
      <c r="IX207"/>
      <c r="IY207"/>
      <c r="IZ207"/>
      <c r="JA207"/>
      <c r="JB207"/>
      <c r="JC207"/>
      <c r="JD207"/>
      <c r="JE207"/>
      <c r="JF207"/>
      <c r="JG207"/>
      <c r="JH207"/>
      <c r="JI207"/>
      <c r="JJ207"/>
      <c r="JK207"/>
      <c r="JL207"/>
      <c r="JM207"/>
      <c r="JN207"/>
      <c r="JO207"/>
      <c r="JP207"/>
      <c r="JQ207"/>
      <c r="JR207"/>
      <c r="JS207"/>
      <c r="JT207"/>
      <c r="JU207"/>
      <c r="JV207"/>
      <c r="JW207"/>
      <c r="JX207"/>
      <c r="JY207"/>
      <c r="JZ207"/>
      <c r="KA207"/>
      <c r="KB207"/>
      <c r="KC207"/>
      <c r="KD207"/>
      <c r="KE207"/>
      <c r="KF207"/>
      <c r="KG207"/>
      <c r="KH207"/>
      <c r="KI207"/>
      <c r="KJ207"/>
      <c r="KK207"/>
      <c r="KL207"/>
      <c r="KM207"/>
      <c r="KN207"/>
      <c r="KO207"/>
      <c r="KP207"/>
      <c r="KQ207"/>
      <c r="KR207"/>
      <c r="KS207"/>
      <c r="KT207"/>
      <c r="KU207"/>
      <c r="KV207"/>
      <c r="KW207"/>
      <c r="KX207"/>
      <c r="KY207"/>
      <c r="KZ207"/>
      <c r="LA207"/>
      <c r="LB207"/>
      <c r="LC207"/>
      <c r="LD207"/>
      <c r="LE207"/>
      <c r="LF207"/>
      <c r="LG207"/>
      <c r="LH207"/>
      <c r="LI207"/>
      <c r="LJ207"/>
      <c r="LK207"/>
      <c r="LL207"/>
      <c r="LM207"/>
      <c r="LN207"/>
      <c r="LO207"/>
      <c r="LP207"/>
      <c r="LQ207"/>
      <c r="LR207"/>
      <c r="LS207"/>
      <c r="LT207"/>
      <c r="LU207"/>
      <c r="LV207"/>
      <c r="LW207"/>
      <c r="LX207"/>
      <c r="LY207"/>
      <c r="LZ207"/>
      <c r="MA207"/>
      <c r="MB207"/>
      <c r="MC207"/>
      <c r="MD207"/>
      <c r="ME207"/>
      <c r="MF207"/>
      <c r="MG207"/>
      <c r="MH207"/>
      <c r="MI207"/>
      <c r="MJ207"/>
      <c r="MK207"/>
      <c r="ML207"/>
      <c r="MM207"/>
      <c r="MN207"/>
      <c r="MO207"/>
      <c r="MP207"/>
      <c r="MQ207"/>
      <c r="MR207"/>
      <c r="MS207"/>
      <c r="MT207"/>
      <c r="MU207"/>
      <c r="MV207"/>
      <c r="MW207"/>
      <c r="MX207"/>
      <c r="MY207"/>
      <c r="MZ207"/>
      <c r="NA207"/>
      <c r="NB207"/>
      <c r="NC207"/>
      <c r="ND207"/>
      <c r="NE207"/>
      <c r="NF207"/>
      <c r="NG207"/>
      <c r="NH207"/>
      <c r="NI207"/>
      <c r="NJ207"/>
      <c r="NK207"/>
      <c r="NL207"/>
      <c r="NM207"/>
      <c r="NN207"/>
      <c r="NO207"/>
      <c r="NP207"/>
      <c r="NQ207"/>
      <c r="NR207"/>
      <c r="NS207"/>
      <c r="NT207"/>
      <c r="NU207"/>
      <c r="NV207"/>
      <c r="NW207"/>
      <c r="NX207"/>
      <c r="NY207"/>
      <c r="NZ207"/>
      <c r="OA207"/>
      <c r="OB207"/>
      <c r="OC207"/>
      <c r="OD207"/>
      <c r="OE207"/>
      <c r="OF207"/>
      <c r="OG207"/>
      <c r="OH207"/>
      <c r="OI207"/>
      <c r="OJ207"/>
      <c r="OK207"/>
      <c r="OL207"/>
      <c r="OM207"/>
      <c r="ON207"/>
      <c r="OO207"/>
      <c r="OP207"/>
      <c r="OQ207"/>
      <c r="OR207"/>
      <c r="OS207"/>
      <c r="OT207"/>
      <c r="OU207"/>
      <c r="OV207"/>
      <c r="OW207"/>
      <c r="OX207"/>
      <c r="OY207"/>
      <c r="OZ207"/>
      <c r="PA207"/>
      <c r="PB207"/>
      <c r="PC207"/>
      <c r="PD207"/>
      <c r="PE207"/>
      <c r="PF207"/>
      <c r="PG207"/>
      <c r="PH207"/>
      <c r="PI207"/>
      <c r="PJ207"/>
      <c r="PK207"/>
      <c r="PL207"/>
      <c r="PM207"/>
      <c r="PN207"/>
      <c r="PO207"/>
      <c r="PP207"/>
      <c r="PQ207"/>
      <c r="PR207"/>
      <c r="PS207"/>
      <c r="PT207"/>
      <c r="PU207"/>
      <c r="PV207"/>
      <c r="PW207"/>
      <c r="PX207"/>
      <c r="PY207"/>
      <c r="PZ207"/>
      <c r="QA207"/>
      <c r="QB207"/>
      <c r="QC207"/>
      <c r="QD207"/>
      <c r="QE207"/>
      <c r="QF207"/>
      <c r="QG207"/>
      <c r="QH207"/>
      <c r="QI207"/>
      <c r="QJ207"/>
      <c r="QK207"/>
      <c r="QL207"/>
      <c r="QM207"/>
      <c r="QN207"/>
      <c r="QO207"/>
      <c r="QP207"/>
      <c r="QQ207"/>
      <c r="QR207"/>
      <c r="QS207"/>
      <c r="QT207"/>
      <c r="QU207"/>
      <c r="QV207"/>
      <c r="QW207"/>
      <c r="QX207"/>
      <c r="QY207"/>
      <c r="QZ207"/>
      <c r="RA207"/>
      <c r="RB207"/>
      <c r="RC207"/>
      <c r="RD207"/>
      <c r="RE207"/>
      <c r="RF207"/>
      <c r="RG207"/>
      <c r="RH207"/>
      <c r="RI207"/>
      <c r="RJ207"/>
      <c r="RK207"/>
      <c r="RL207"/>
      <c r="RM207"/>
      <c r="RN207"/>
      <c r="RO207"/>
      <c r="RP207"/>
      <c r="RQ207"/>
      <c r="RR207"/>
      <c r="RS207"/>
      <c r="RT207"/>
      <c r="RU207"/>
      <c r="RV207"/>
      <c r="RW207"/>
      <c r="RX207"/>
      <c r="RY207"/>
      <c r="RZ207"/>
      <c r="SA207"/>
      <c r="SB207"/>
      <c r="SC207"/>
      <c r="SD207"/>
      <c r="SE207"/>
      <c r="SF207"/>
      <c r="SG207"/>
      <c r="SH207"/>
      <c r="SI207"/>
      <c r="SJ207"/>
      <c r="SK207"/>
      <c r="SL207"/>
      <c r="SM207"/>
      <c r="SN207"/>
      <c r="SO207"/>
      <c r="SP207"/>
      <c r="SQ207"/>
      <c r="SR207"/>
      <c r="SS207"/>
      <c r="ST207"/>
      <c r="SU207"/>
      <c r="SV207"/>
      <c r="SW207"/>
      <c r="SX207"/>
      <c r="SY207"/>
      <c r="SZ207"/>
      <c r="TA207"/>
      <c r="TB207"/>
      <c r="TC207"/>
      <c r="TD207"/>
      <c r="TE207"/>
      <c r="TF207"/>
      <c r="TG207"/>
      <c r="TH207"/>
      <c r="TI207"/>
      <c r="TJ207"/>
      <c r="TK207"/>
      <c r="TL207"/>
      <c r="TM207"/>
      <c r="TN207"/>
      <c r="TO207"/>
      <c r="TP207"/>
      <c r="TQ207"/>
      <c r="TR207"/>
      <c r="TS207"/>
      <c r="TT207"/>
      <c r="TU207"/>
      <c r="TV207"/>
      <c r="TW207"/>
      <c r="TX207"/>
      <c r="TY207"/>
      <c r="TZ207"/>
      <c r="UA207"/>
      <c r="UB207"/>
      <c r="UC207"/>
      <c r="UD207"/>
      <c r="UE207"/>
      <c r="UF207"/>
      <c r="UG207"/>
      <c r="UH207"/>
      <c r="UI207"/>
      <c r="UJ207"/>
      <c r="UK207"/>
      <c r="UL207"/>
      <c r="UM207"/>
      <c r="UN207"/>
      <c r="UO207"/>
      <c r="UP207"/>
      <c r="UQ207"/>
      <c r="UR207"/>
      <c r="US207"/>
      <c r="UT207"/>
      <c r="UU207"/>
      <c r="UV207"/>
      <c r="UW207"/>
      <c r="UX207"/>
      <c r="UY207"/>
      <c r="UZ207"/>
      <c r="VA207"/>
      <c r="VB207"/>
      <c r="VC207"/>
      <c r="VD207"/>
      <c r="VE207"/>
      <c r="VF207"/>
      <c r="VG207"/>
      <c r="VH207"/>
      <c r="VI207"/>
      <c r="VJ207"/>
      <c r="VK207"/>
      <c r="VL207"/>
      <c r="VM207"/>
      <c r="VN207"/>
      <c r="VO207"/>
      <c r="VP207"/>
      <c r="VQ207"/>
      <c r="VR207"/>
      <c r="VS207"/>
      <c r="VT207"/>
      <c r="VU207"/>
      <c r="VV207"/>
      <c r="VW207"/>
      <c r="VX207"/>
      <c r="VY207"/>
      <c r="VZ207"/>
      <c r="WA207"/>
      <c r="WB207"/>
      <c r="WC207"/>
      <c r="WD207"/>
      <c r="WE207"/>
      <c r="WF207"/>
      <c r="WG207"/>
      <c r="WH207"/>
      <c r="WI207"/>
      <c r="WJ207"/>
      <c r="WK207"/>
      <c r="WL207"/>
      <c r="WM207"/>
      <c r="WN207"/>
      <c r="WO207"/>
      <c r="WP207"/>
      <c r="WQ207"/>
      <c r="WR207"/>
      <c r="WS207"/>
      <c r="WT207"/>
      <c r="WU207"/>
      <c r="WV207"/>
      <c r="WW207"/>
      <c r="WX207"/>
      <c r="WY207"/>
      <c r="WZ207"/>
      <c r="XA207"/>
      <c r="XB207"/>
      <c r="XC207"/>
      <c r="XD207"/>
      <c r="XE207"/>
      <c r="XF207"/>
      <c r="XG207"/>
      <c r="XH207"/>
      <c r="XI207"/>
      <c r="XJ207"/>
      <c r="XK207"/>
      <c r="XL207"/>
      <c r="XM207"/>
      <c r="XN207"/>
      <c r="XO207"/>
      <c r="XP207"/>
      <c r="XQ207"/>
      <c r="XR207"/>
      <c r="XS207"/>
      <c r="XT207"/>
      <c r="XU207"/>
      <c r="XV207"/>
      <c r="XW207"/>
      <c r="XX207"/>
      <c r="XY207"/>
      <c r="XZ207"/>
      <c r="YA207"/>
      <c r="YB207"/>
      <c r="YC207"/>
      <c r="YD207"/>
      <c r="YE207"/>
      <c r="YF207"/>
      <c r="YG207"/>
      <c r="YH207"/>
      <c r="YI207"/>
      <c r="YJ207"/>
      <c r="YK207"/>
      <c r="YL207"/>
      <c r="YM207"/>
      <c r="YN207"/>
      <c r="YO207"/>
      <c r="YP207"/>
      <c r="YQ207"/>
      <c r="YR207"/>
      <c r="YS207"/>
      <c r="YT207"/>
      <c r="YU207"/>
      <c r="YV207"/>
      <c r="YW207"/>
      <c r="YX207"/>
      <c r="YY207"/>
      <c r="YZ207"/>
      <c r="ZA207"/>
      <c r="ZB207"/>
      <c r="ZC207"/>
      <c r="ZD207"/>
      <c r="ZE207"/>
      <c r="ZF207"/>
      <c r="ZG207"/>
      <c r="ZH207"/>
      <c r="ZI207"/>
      <c r="ZJ207"/>
      <c r="ZK207"/>
      <c r="ZL207"/>
      <c r="ZM207"/>
      <c r="ZN207"/>
      <c r="ZO207"/>
      <c r="ZP207"/>
      <c r="ZQ207"/>
      <c r="ZR207"/>
      <c r="ZS207"/>
      <c r="ZT207"/>
      <c r="ZU207"/>
      <c r="ZV207"/>
      <c r="ZW207"/>
      <c r="ZX207"/>
      <c r="ZY207"/>
      <c r="ZZ207"/>
      <c r="AAA207"/>
      <c r="AAB207"/>
      <c r="AAC207"/>
      <c r="AAD207"/>
      <c r="AAE207"/>
      <c r="AAF207"/>
      <c r="AAG207"/>
      <c r="AAH207"/>
      <c r="AAI207"/>
      <c r="AAJ207"/>
      <c r="AAK207"/>
      <c r="AAL207"/>
      <c r="AAM207"/>
      <c r="AAN207"/>
      <c r="AAO207"/>
      <c r="AAP207"/>
      <c r="AAQ207"/>
      <c r="AAR207"/>
      <c r="AAS207"/>
      <c r="AAT207"/>
      <c r="AAU207"/>
      <c r="AAV207"/>
      <c r="AAW207"/>
      <c r="AAX207"/>
      <c r="AAY207"/>
      <c r="AAZ207"/>
      <c r="ABA207"/>
      <c r="ABB207"/>
      <c r="ABC207"/>
      <c r="ABD207"/>
      <c r="ABE207"/>
      <c r="ABF207"/>
      <c r="ABG207"/>
      <c r="ABH207"/>
      <c r="ABI207"/>
      <c r="ABJ207"/>
      <c r="ABK207"/>
      <c r="ABL207"/>
      <c r="ABM207"/>
      <c r="ABN207"/>
      <c r="ABO207"/>
      <c r="ABP207"/>
      <c r="ABQ207"/>
      <c r="ABR207"/>
      <c r="ABS207"/>
      <c r="ABT207"/>
      <c r="ABU207"/>
      <c r="ABV207"/>
      <c r="ABW207"/>
      <c r="ABX207"/>
      <c r="ABY207"/>
      <c r="ABZ207"/>
      <c r="ACA207"/>
      <c r="ACB207"/>
      <c r="ACC207"/>
      <c r="ACD207"/>
      <c r="ACE207"/>
      <c r="ACF207"/>
      <c r="ACG207"/>
      <c r="ACH207"/>
      <c r="ACI207"/>
      <c r="ACJ207"/>
      <c r="ACK207"/>
      <c r="ACL207"/>
      <c r="ACM207"/>
      <c r="ACN207"/>
      <c r="ACO207"/>
      <c r="ACP207"/>
      <c r="ACQ207"/>
      <c r="ACR207"/>
      <c r="ACS207"/>
      <c r="ACT207"/>
      <c r="ACU207"/>
      <c r="ACV207"/>
      <c r="ACW207"/>
      <c r="ACX207"/>
      <c r="ACY207"/>
      <c r="ACZ207"/>
      <c r="ADA207"/>
      <c r="ADB207"/>
      <c r="ADC207"/>
      <c r="ADD207"/>
      <c r="ADE207"/>
      <c r="ADF207"/>
      <c r="ADG207"/>
      <c r="ADH207"/>
      <c r="ADI207"/>
      <c r="ADJ207"/>
      <c r="ADK207"/>
      <c r="ADL207"/>
      <c r="ADM207"/>
      <c r="ADN207"/>
      <c r="ADO207"/>
      <c r="ADP207"/>
      <c r="ADQ207"/>
      <c r="ADR207"/>
      <c r="ADS207"/>
      <c r="ADT207"/>
      <c r="ADU207"/>
      <c r="ADV207"/>
      <c r="ADW207"/>
      <c r="ADX207"/>
      <c r="ADY207"/>
      <c r="ADZ207"/>
      <c r="AEA207"/>
      <c r="AEB207"/>
      <c r="AEC207"/>
      <c r="AED207"/>
      <c r="AEE207"/>
      <c r="AEF207"/>
      <c r="AEG207"/>
      <c r="AEH207"/>
      <c r="AEI207"/>
      <c r="AEJ207"/>
      <c r="AEK207"/>
      <c r="AEL207"/>
      <c r="AEM207"/>
      <c r="AEN207"/>
      <c r="AEO207"/>
      <c r="AEP207"/>
      <c r="AEQ207"/>
      <c r="AER207"/>
      <c r="AES207"/>
      <c r="AET207"/>
      <c r="AEU207"/>
      <c r="AEV207"/>
      <c r="AEW207"/>
      <c r="AEX207"/>
      <c r="AEY207"/>
      <c r="AEZ207"/>
      <c r="AFA207"/>
      <c r="AFB207"/>
      <c r="AFC207"/>
      <c r="AFD207"/>
      <c r="AFE207"/>
      <c r="AFF207"/>
      <c r="AFG207"/>
      <c r="AFH207"/>
      <c r="AFI207"/>
      <c r="AFJ207"/>
      <c r="AFK207"/>
      <c r="AFL207"/>
      <c r="AFM207"/>
      <c r="AFN207"/>
      <c r="AFO207"/>
      <c r="AFP207"/>
      <c r="AFQ207"/>
      <c r="AFR207"/>
      <c r="AFS207"/>
      <c r="AFT207"/>
      <c r="AFU207"/>
      <c r="AFV207"/>
      <c r="AFW207"/>
      <c r="AFX207"/>
      <c r="AFY207"/>
      <c r="AFZ207"/>
      <c r="AGA207"/>
      <c r="AGB207"/>
      <c r="AGC207"/>
      <c r="AGD207"/>
      <c r="AGE207"/>
      <c r="AGF207"/>
      <c r="AGG207"/>
      <c r="AGH207"/>
      <c r="AGI207"/>
      <c r="AGJ207"/>
      <c r="AGK207"/>
      <c r="AGL207"/>
      <c r="AGM207"/>
      <c r="AGN207"/>
      <c r="AGO207"/>
      <c r="AGP207"/>
      <c r="AGQ207"/>
      <c r="AGR207"/>
      <c r="AGS207"/>
      <c r="AGT207"/>
      <c r="AGU207"/>
      <c r="AGV207"/>
      <c r="AGW207"/>
      <c r="AGX207"/>
      <c r="AGY207"/>
      <c r="AGZ207"/>
      <c r="AHA207"/>
      <c r="AHB207"/>
      <c r="AHC207"/>
      <c r="AHD207"/>
      <c r="AHE207"/>
      <c r="AHF207"/>
      <c r="AHG207"/>
      <c r="AHH207"/>
      <c r="AHI207"/>
      <c r="AHJ207"/>
      <c r="AHK207"/>
      <c r="AHL207"/>
      <c r="AHM207"/>
      <c r="AHN207"/>
      <c r="AHO207"/>
      <c r="AHP207"/>
      <c r="AHQ207"/>
      <c r="AHR207"/>
      <c r="AHS207"/>
      <c r="AHT207"/>
      <c r="AHU207"/>
      <c r="AHV207"/>
      <c r="AHW207"/>
      <c r="AHX207"/>
      <c r="AHY207"/>
      <c r="AHZ207"/>
      <c r="AIA207"/>
      <c r="AIB207"/>
      <c r="AIC207"/>
      <c r="AID207"/>
      <c r="AIE207"/>
      <c r="AIF207"/>
      <c r="AIG207"/>
      <c r="AIH207"/>
      <c r="AII207"/>
      <c r="AIJ207"/>
      <c r="AIK207"/>
      <c r="AIL207"/>
      <c r="AIM207"/>
      <c r="AIN207"/>
      <c r="AIO207"/>
      <c r="AIP207"/>
      <c r="AIQ207"/>
      <c r="AIR207"/>
      <c r="AIS207"/>
      <c r="AIT207"/>
      <c r="AIU207"/>
      <c r="AIV207"/>
      <c r="AIW207"/>
      <c r="AIX207"/>
      <c r="AIY207"/>
      <c r="AIZ207"/>
      <c r="AJA207"/>
      <c r="AJB207"/>
      <c r="AJC207"/>
      <c r="AJD207"/>
      <c r="AJE207"/>
      <c r="AJF207"/>
      <c r="AJG207"/>
      <c r="AJH207"/>
      <c r="AJI207"/>
      <c r="AJJ207"/>
      <c r="AJK207"/>
      <c r="AJL207"/>
      <c r="AJM207"/>
      <c r="AJN207"/>
      <c r="AJO207"/>
      <c r="AJP207"/>
      <c r="AJQ207"/>
      <c r="AJR207"/>
      <c r="AJS207"/>
      <c r="AJT207"/>
      <c r="AJU207"/>
      <c r="AJV207"/>
      <c r="AJW207"/>
      <c r="AJX207"/>
      <c r="AJY207"/>
      <c r="AJZ207"/>
      <c r="AKA207"/>
      <c r="AKB207"/>
      <c r="AKC207"/>
      <c r="AKD207"/>
      <c r="AKE207"/>
      <c r="AKF207"/>
      <c r="AKG207"/>
      <c r="AKH207"/>
      <c r="AKI207"/>
      <c r="AKJ207"/>
      <c r="AKK207"/>
      <c r="AKL207"/>
      <c r="AKM207"/>
      <c r="AKN207"/>
      <c r="AKO207"/>
      <c r="AKP207"/>
      <c r="AKQ207"/>
      <c r="AKR207"/>
      <c r="AKS207"/>
      <c r="AKT207"/>
      <c r="AKU207"/>
      <c r="AKV207"/>
      <c r="AKW207"/>
      <c r="AKX207"/>
      <c r="AKY207"/>
      <c r="AKZ207"/>
      <c r="ALA207"/>
      <c r="ALB207"/>
      <c r="ALC207"/>
      <c r="ALD207"/>
      <c r="ALE207"/>
      <c r="ALF207"/>
      <c r="ALG207"/>
      <c r="ALH207"/>
      <c r="ALI207"/>
      <c r="ALJ207"/>
      <c r="ALK207"/>
      <c r="ALL207"/>
      <c r="ALM207"/>
      <c r="ALN207"/>
      <c r="ALO207"/>
      <c r="ALP207"/>
      <c r="ALQ207"/>
      <c r="ALR207"/>
      <c r="ALS207"/>
      <c r="ALT207"/>
      <c r="ALU207"/>
      <c r="ALV207"/>
      <c r="ALW207"/>
      <c r="ALX207"/>
      <c r="ALY207"/>
      <c r="ALZ207"/>
      <c r="AMA207"/>
      <c r="AMB207"/>
      <c r="AMC207"/>
      <c r="AMD207"/>
      <c r="AME207"/>
      <c r="AMF207"/>
      <c r="AMG207"/>
      <c r="AMH207"/>
      <c r="AMI207"/>
      <c r="AMJ207"/>
      <c r="AMK207"/>
      <c r="AML207"/>
      <c r="AMM207"/>
      <c r="AMN207"/>
      <c r="AMO207"/>
      <c r="AMP207"/>
      <c r="AMQ207"/>
      <c r="AMR207"/>
      <c r="AMS207"/>
      <c r="AMT207"/>
      <c r="AMU207"/>
      <c r="AMV207"/>
      <c r="AMW207"/>
      <c r="AMX207"/>
      <c r="AMY207"/>
    </row>
    <row r="208" spans="3:1042" s="6" customFormat="1" ht="15" customHeight="1" x14ac:dyDescent="0.25">
      <c r="C208" s="6" t="str">
        <f t="shared" si="141"/>
        <v>LG</v>
      </c>
      <c r="D208" s="6" t="str">
        <f t="shared" si="142"/>
        <v>APHWC801L  (80 gal)</v>
      </c>
      <c r="E208" s="6">
        <f t="shared" si="143"/>
        <v>3200529</v>
      </c>
      <c r="F208" s="55">
        <f t="shared" si="144"/>
        <v>80</v>
      </c>
      <c r="G208" s="6" t="str">
        <f t="shared" si="145"/>
        <v>LG_APHWC80</v>
      </c>
      <c r="H208" s="116">
        <f t="shared" si="146"/>
        <v>1</v>
      </c>
      <c r="I208" s="154" t="str">
        <f t="shared" si="147"/>
        <v>LG_APHWC801L</v>
      </c>
      <c r="J208" s="91" t="s">
        <v>188</v>
      </c>
      <c r="K208" s="189"/>
      <c r="L208" s="75">
        <f t="shared" si="128"/>
        <v>32</v>
      </c>
      <c r="M208" s="174" t="s">
        <v>941</v>
      </c>
      <c r="N208" s="184">
        <f t="shared" si="140"/>
        <v>5</v>
      </c>
      <c r="O208" s="169">
        <f t="shared" si="136"/>
        <v>3200529</v>
      </c>
      <c r="P208" s="59" t="str">
        <f t="shared" si="148"/>
        <v>APHWC801L  (80 gal)</v>
      </c>
      <c r="Q208" s="153">
        <f t="shared" si="137"/>
        <v>1</v>
      </c>
      <c r="R208" s="179" t="s">
        <v>1044</v>
      </c>
      <c r="S208" s="178">
        <v>80</v>
      </c>
      <c r="T208" s="179" t="s">
        <v>944</v>
      </c>
      <c r="U208" s="179" t="s">
        <v>944</v>
      </c>
      <c r="V208" s="131" t="str">
        <f t="shared" si="138"/>
        <v>LG_APHWC80</v>
      </c>
      <c r="W208" s="186">
        <v>1</v>
      </c>
      <c r="X208" s="200"/>
      <c r="Y208" s="201"/>
      <c r="Z208" s="172"/>
      <c r="AA208" s="126" t="str">
        <f t="shared" si="149"/>
        <v>2,     3200529,   "APHWC801L  (80 gal)"</v>
      </c>
      <c r="AB208" s="199" t="str">
        <f t="shared" si="99"/>
        <v>LG</v>
      </c>
      <c r="AC208" s="179" t="s">
        <v>1052</v>
      </c>
      <c r="AD208" s="173">
        <f t="shared" si="139"/>
        <v>1</v>
      </c>
      <c r="AE208" s="126" t="str">
        <f t="shared" si="150"/>
        <v xml:space="preserve">          case  APHWC801L  (80 gal)   :   "LG_APHWC801L"</v>
      </c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/>
      <c r="EJ208"/>
      <c r="EK208"/>
      <c r="EL208"/>
      <c r="EM208"/>
      <c r="EN208"/>
      <c r="EO208"/>
      <c r="EP208"/>
      <c r="EQ208"/>
      <c r="ER208"/>
      <c r="ES208"/>
      <c r="ET208"/>
      <c r="EU208"/>
      <c r="EV208"/>
      <c r="EW208"/>
      <c r="EX208"/>
      <c r="EY208"/>
      <c r="EZ208"/>
      <c r="FA208"/>
      <c r="FB208"/>
      <c r="FC208"/>
      <c r="FD208"/>
      <c r="FE208"/>
      <c r="FF208"/>
      <c r="FG208"/>
      <c r="FH208"/>
      <c r="FI208"/>
      <c r="FJ208"/>
      <c r="FK208"/>
      <c r="FL208"/>
      <c r="FM208"/>
      <c r="FN208"/>
      <c r="FO208"/>
      <c r="FP208"/>
      <c r="FQ208"/>
      <c r="FR208"/>
      <c r="FS208"/>
      <c r="FT208"/>
      <c r="FU208"/>
      <c r="FV208"/>
      <c r="FW208"/>
      <c r="FX208"/>
      <c r="FY208"/>
      <c r="FZ208"/>
      <c r="GA208"/>
      <c r="GB208"/>
      <c r="GC208"/>
      <c r="GD208"/>
      <c r="GE208"/>
      <c r="GF208"/>
      <c r="GG208"/>
      <c r="GH208"/>
      <c r="GI208"/>
      <c r="GJ208"/>
      <c r="GK208"/>
      <c r="GL208"/>
      <c r="GM208"/>
      <c r="GN208"/>
      <c r="GO208"/>
      <c r="GP208"/>
      <c r="GQ208"/>
      <c r="GR208"/>
      <c r="GS208"/>
      <c r="GT208"/>
      <c r="GU208"/>
      <c r="GV208"/>
      <c r="GW208"/>
      <c r="GX208"/>
      <c r="GY208"/>
      <c r="GZ208"/>
      <c r="HA208"/>
      <c r="HB208"/>
      <c r="HC208"/>
      <c r="HD208"/>
      <c r="HE208"/>
      <c r="HF208"/>
      <c r="HG208"/>
      <c r="HH208"/>
      <c r="HI208"/>
      <c r="HJ208"/>
      <c r="HK208"/>
      <c r="HL208"/>
      <c r="HM208"/>
      <c r="HN208"/>
      <c r="HO208"/>
      <c r="HP208"/>
      <c r="HQ208"/>
      <c r="HR208"/>
      <c r="HS208"/>
      <c r="HT208"/>
      <c r="HU208"/>
      <c r="HV208"/>
      <c r="HW208"/>
      <c r="HX208"/>
      <c r="HY208"/>
      <c r="HZ208"/>
      <c r="IA208"/>
      <c r="IB208"/>
      <c r="IC208"/>
      <c r="ID208"/>
      <c r="IE208"/>
      <c r="IF208"/>
      <c r="IG208"/>
      <c r="IH208"/>
      <c r="II208"/>
      <c r="IJ208"/>
      <c r="IK208"/>
      <c r="IL208"/>
      <c r="IM208"/>
      <c r="IN208"/>
      <c r="IO208"/>
      <c r="IP208"/>
      <c r="IQ208"/>
      <c r="IR208"/>
      <c r="IS208"/>
      <c r="IT208"/>
      <c r="IU208"/>
      <c r="IV208"/>
      <c r="IW208"/>
      <c r="IX208"/>
      <c r="IY208"/>
      <c r="IZ208"/>
      <c r="JA208"/>
      <c r="JB208"/>
      <c r="JC208"/>
      <c r="JD208"/>
      <c r="JE208"/>
      <c r="JF208"/>
      <c r="JG208"/>
      <c r="JH208"/>
      <c r="JI208"/>
      <c r="JJ208"/>
      <c r="JK208"/>
      <c r="JL208"/>
      <c r="JM208"/>
      <c r="JN208"/>
      <c r="JO208"/>
      <c r="JP208"/>
      <c r="JQ208"/>
      <c r="JR208"/>
      <c r="JS208"/>
      <c r="JT208"/>
      <c r="JU208"/>
      <c r="JV208"/>
      <c r="JW208"/>
      <c r="JX208"/>
      <c r="JY208"/>
      <c r="JZ208"/>
      <c r="KA208"/>
      <c r="KB208"/>
      <c r="KC208"/>
      <c r="KD208"/>
      <c r="KE208"/>
      <c r="KF208"/>
      <c r="KG208"/>
      <c r="KH208"/>
      <c r="KI208"/>
      <c r="KJ208"/>
      <c r="KK208"/>
      <c r="KL208"/>
      <c r="KM208"/>
      <c r="KN208"/>
      <c r="KO208"/>
      <c r="KP208"/>
      <c r="KQ208"/>
      <c r="KR208"/>
      <c r="KS208"/>
      <c r="KT208"/>
      <c r="KU208"/>
      <c r="KV208"/>
      <c r="KW208"/>
      <c r="KX208"/>
      <c r="KY208"/>
      <c r="KZ208"/>
      <c r="LA208"/>
      <c r="LB208"/>
      <c r="LC208"/>
      <c r="LD208"/>
      <c r="LE208"/>
      <c r="LF208"/>
      <c r="LG208"/>
      <c r="LH208"/>
      <c r="LI208"/>
      <c r="LJ208"/>
      <c r="LK208"/>
      <c r="LL208"/>
      <c r="LM208"/>
      <c r="LN208"/>
      <c r="LO208"/>
      <c r="LP208"/>
      <c r="LQ208"/>
      <c r="LR208"/>
      <c r="LS208"/>
      <c r="LT208"/>
      <c r="LU208"/>
      <c r="LV208"/>
      <c r="LW208"/>
      <c r="LX208"/>
      <c r="LY208"/>
      <c r="LZ208"/>
      <c r="MA208"/>
      <c r="MB208"/>
      <c r="MC208"/>
      <c r="MD208"/>
      <c r="ME208"/>
      <c r="MF208"/>
      <c r="MG208"/>
      <c r="MH208"/>
      <c r="MI208"/>
      <c r="MJ208"/>
      <c r="MK208"/>
      <c r="ML208"/>
      <c r="MM208"/>
      <c r="MN208"/>
      <c r="MO208"/>
      <c r="MP208"/>
      <c r="MQ208"/>
      <c r="MR208"/>
      <c r="MS208"/>
      <c r="MT208"/>
      <c r="MU208"/>
      <c r="MV208"/>
      <c r="MW208"/>
      <c r="MX208"/>
      <c r="MY208"/>
      <c r="MZ208"/>
      <c r="NA208"/>
      <c r="NB208"/>
      <c r="NC208"/>
      <c r="ND208"/>
      <c r="NE208"/>
      <c r="NF208"/>
      <c r="NG208"/>
      <c r="NH208"/>
      <c r="NI208"/>
      <c r="NJ208"/>
      <c r="NK208"/>
      <c r="NL208"/>
      <c r="NM208"/>
      <c r="NN208"/>
      <c r="NO208"/>
      <c r="NP208"/>
      <c r="NQ208"/>
      <c r="NR208"/>
      <c r="NS208"/>
      <c r="NT208"/>
      <c r="NU208"/>
      <c r="NV208"/>
      <c r="NW208"/>
      <c r="NX208"/>
      <c r="NY208"/>
      <c r="NZ208"/>
      <c r="OA208"/>
      <c r="OB208"/>
      <c r="OC208"/>
      <c r="OD208"/>
      <c r="OE208"/>
      <c r="OF208"/>
      <c r="OG208"/>
      <c r="OH208"/>
      <c r="OI208"/>
      <c r="OJ208"/>
      <c r="OK208"/>
      <c r="OL208"/>
      <c r="OM208"/>
      <c r="ON208"/>
      <c r="OO208"/>
      <c r="OP208"/>
      <c r="OQ208"/>
      <c r="OR208"/>
      <c r="OS208"/>
      <c r="OT208"/>
      <c r="OU208"/>
      <c r="OV208"/>
      <c r="OW208"/>
      <c r="OX208"/>
      <c r="OY208"/>
      <c r="OZ208"/>
      <c r="PA208"/>
      <c r="PB208"/>
      <c r="PC208"/>
      <c r="PD208"/>
      <c r="PE208"/>
      <c r="PF208"/>
      <c r="PG208"/>
      <c r="PH208"/>
      <c r="PI208"/>
      <c r="PJ208"/>
      <c r="PK208"/>
      <c r="PL208"/>
      <c r="PM208"/>
      <c r="PN208"/>
      <c r="PO208"/>
      <c r="PP208"/>
      <c r="PQ208"/>
      <c r="PR208"/>
      <c r="PS208"/>
      <c r="PT208"/>
      <c r="PU208"/>
      <c r="PV208"/>
      <c r="PW208"/>
      <c r="PX208"/>
      <c r="PY208"/>
      <c r="PZ208"/>
      <c r="QA208"/>
      <c r="QB208"/>
      <c r="QC208"/>
      <c r="QD208"/>
      <c r="QE208"/>
      <c r="QF208"/>
      <c r="QG208"/>
      <c r="QH208"/>
      <c r="QI208"/>
      <c r="QJ208"/>
      <c r="QK208"/>
      <c r="QL208"/>
      <c r="QM208"/>
      <c r="QN208"/>
      <c r="QO208"/>
      <c r="QP208"/>
      <c r="QQ208"/>
      <c r="QR208"/>
      <c r="QS208"/>
      <c r="QT208"/>
      <c r="QU208"/>
      <c r="QV208"/>
      <c r="QW208"/>
      <c r="QX208"/>
      <c r="QY208"/>
      <c r="QZ208"/>
      <c r="RA208"/>
      <c r="RB208"/>
      <c r="RC208"/>
      <c r="RD208"/>
      <c r="RE208"/>
      <c r="RF208"/>
      <c r="RG208"/>
      <c r="RH208"/>
      <c r="RI208"/>
      <c r="RJ208"/>
      <c r="RK208"/>
      <c r="RL208"/>
      <c r="RM208"/>
      <c r="RN208"/>
      <c r="RO208"/>
      <c r="RP208"/>
      <c r="RQ208"/>
      <c r="RR208"/>
      <c r="RS208"/>
      <c r="RT208"/>
      <c r="RU208"/>
      <c r="RV208"/>
      <c r="RW208"/>
      <c r="RX208"/>
      <c r="RY208"/>
      <c r="RZ208"/>
      <c r="SA208"/>
      <c r="SB208"/>
      <c r="SC208"/>
      <c r="SD208"/>
      <c r="SE208"/>
      <c r="SF208"/>
      <c r="SG208"/>
      <c r="SH208"/>
      <c r="SI208"/>
      <c r="SJ208"/>
      <c r="SK208"/>
      <c r="SL208"/>
      <c r="SM208"/>
      <c r="SN208"/>
      <c r="SO208"/>
      <c r="SP208"/>
      <c r="SQ208"/>
      <c r="SR208"/>
      <c r="SS208"/>
      <c r="ST208"/>
      <c r="SU208"/>
      <c r="SV208"/>
      <c r="SW208"/>
      <c r="SX208"/>
      <c r="SY208"/>
      <c r="SZ208"/>
      <c r="TA208"/>
      <c r="TB208"/>
      <c r="TC208"/>
      <c r="TD208"/>
      <c r="TE208"/>
      <c r="TF208"/>
      <c r="TG208"/>
      <c r="TH208"/>
      <c r="TI208"/>
      <c r="TJ208"/>
      <c r="TK208"/>
      <c r="TL208"/>
      <c r="TM208"/>
      <c r="TN208"/>
      <c r="TO208"/>
      <c r="TP208"/>
      <c r="TQ208"/>
      <c r="TR208"/>
      <c r="TS208"/>
      <c r="TT208"/>
      <c r="TU208"/>
      <c r="TV208"/>
      <c r="TW208"/>
      <c r="TX208"/>
      <c r="TY208"/>
      <c r="TZ208"/>
      <c r="UA208"/>
      <c r="UB208"/>
      <c r="UC208"/>
      <c r="UD208"/>
      <c r="UE208"/>
      <c r="UF208"/>
      <c r="UG208"/>
      <c r="UH208"/>
      <c r="UI208"/>
      <c r="UJ208"/>
      <c r="UK208"/>
      <c r="UL208"/>
      <c r="UM208"/>
      <c r="UN208"/>
      <c r="UO208"/>
      <c r="UP208"/>
      <c r="UQ208"/>
      <c r="UR208"/>
      <c r="US208"/>
      <c r="UT208"/>
      <c r="UU208"/>
      <c r="UV208"/>
      <c r="UW208"/>
      <c r="UX208"/>
      <c r="UY208"/>
      <c r="UZ208"/>
      <c r="VA208"/>
      <c r="VB208"/>
      <c r="VC208"/>
      <c r="VD208"/>
      <c r="VE208"/>
      <c r="VF208"/>
      <c r="VG208"/>
      <c r="VH208"/>
      <c r="VI208"/>
      <c r="VJ208"/>
      <c r="VK208"/>
      <c r="VL208"/>
      <c r="VM208"/>
      <c r="VN208"/>
      <c r="VO208"/>
      <c r="VP208"/>
      <c r="VQ208"/>
      <c r="VR208"/>
      <c r="VS208"/>
      <c r="VT208"/>
      <c r="VU208"/>
      <c r="VV208"/>
      <c r="VW208"/>
      <c r="VX208"/>
      <c r="VY208"/>
      <c r="VZ208"/>
      <c r="WA208"/>
      <c r="WB208"/>
      <c r="WC208"/>
      <c r="WD208"/>
      <c r="WE208"/>
      <c r="WF208"/>
      <c r="WG208"/>
      <c r="WH208"/>
      <c r="WI208"/>
      <c r="WJ208"/>
      <c r="WK208"/>
      <c r="WL208"/>
      <c r="WM208"/>
      <c r="WN208"/>
      <c r="WO208"/>
      <c r="WP208"/>
      <c r="WQ208"/>
      <c r="WR208"/>
      <c r="WS208"/>
      <c r="WT208"/>
      <c r="WU208"/>
      <c r="WV208"/>
      <c r="WW208"/>
      <c r="WX208"/>
      <c r="WY208"/>
      <c r="WZ208"/>
      <c r="XA208"/>
      <c r="XB208"/>
      <c r="XC208"/>
      <c r="XD208"/>
      <c r="XE208"/>
      <c r="XF208"/>
      <c r="XG208"/>
      <c r="XH208"/>
      <c r="XI208"/>
      <c r="XJ208"/>
      <c r="XK208"/>
      <c r="XL208"/>
      <c r="XM208"/>
      <c r="XN208"/>
      <c r="XO208"/>
      <c r="XP208"/>
      <c r="XQ208"/>
      <c r="XR208"/>
      <c r="XS208"/>
      <c r="XT208"/>
      <c r="XU208"/>
      <c r="XV208"/>
      <c r="XW208"/>
      <c r="XX208"/>
      <c r="XY208"/>
      <c r="XZ208"/>
      <c r="YA208"/>
      <c r="YB208"/>
      <c r="YC208"/>
      <c r="YD208"/>
      <c r="YE208"/>
      <c r="YF208"/>
      <c r="YG208"/>
      <c r="YH208"/>
      <c r="YI208"/>
      <c r="YJ208"/>
      <c r="YK208"/>
      <c r="YL208"/>
      <c r="YM208"/>
      <c r="YN208"/>
      <c r="YO208"/>
      <c r="YP208"/>
      <c r="YQ208"/>
      <c r="YR208"/>
      <c r="YS208"/>
      <c r="YT208"/>
      <c r="YU208"/>
      <c r="YV208"/>
      <c r="YW208"/>
      <c r="YX208"/>
      <c r="YY208"/>
      <c r="YZ208"/>
      <c r="ZA208"/>
      <c r="ZB208"/>
      <c r="ZC208"/>
      <c r="ZD208"/>
      <c r="ZE208"/>
      <c r="ZF208"/>
      <c r="ZG208"/>
      <c r="ZH208"/>
      <c r="ZI208"/>
      <c r="ZJ208"/>
      <c r="ZK208"/>
      <c r="ZL208"/>
      <c r="ZM208"/>
      <c r="ZN208"/>
      <c r="ZO208"/>
      <c r="ZP208"/>
      <c r="ZQ208"/>
      <c r="ZR208"/>
      <c r="ZS208"/>
      <c r="ZT208"/>
      <c r="ZU208"/>
      <c r="ZV208"/>
      <c r="ZW208"/>
      <c r="ZX208"/>
      <c r="ZY208"/>
      <c r="ZZ208"/>
      <c r="AAA208"/>
      <c r="AAB208"/>
      <c r="AAC208"/>
      <c r="AAD208"/>
      <c r="AAE208"/>
      <c r="AAF208"/>
      <c r="AAG208"/>
      <c r="AAH208"/>
      <c r="AAI208"/>
      <c r="AAJ208"/>
      <c r="AAK208"/>
      <c r="AAL208"/>
      <c r="AAM208"/>
      <c r="AAN208"/>
      <c r="AAO208"/>
      <c r="AAP208"/>
      <c r="AAQ208"/>
      <c r="AAR208"/>
      <c r="AAS208"/>
      <c r="AAT208"/>
      <c r="AAU208"/>
      <c r="AAV208"/>
      <c r="AAW208"/>
      <c r="AAX208"/>
      <c r="AAY208"/>
      <c r="AAZ208"/>
      <c r="ABA208"/>
      <c r="ABB208"/>
      <c r="ABC208"/>
      <c r="ABD208"/>
      <c r="ABE208"/>
      <c r="ABF208"/>
      <c r="ABG208"/>
      <c r="ABH208"/>
      <c r="ABI208"/>
      <c r="ABJ208"/>
      <c r="ABK208"/>
      <c r="ABL208"/>
      <c r="ABM208"/>
      <c r="ABN208"/>
      <c r="ABO208"/>
      <c r="ABP208"/>
      <c r="ABQ208"/>
      <c r="ABR208"/>
      <c r="ABS208"/>
      <c r="ABT208"/>
      <c r="ABU208"/>
      <c r="ABV208"/>
      <c r="ABW208"/>
      <c r="ABX208"/>
      <c r="ABY208"/>
      <c r="ABZ208"/>
      <c r="ACA208"/>
      <c r="ACB208"/>
      <c r="ACC208"/>
      <c r="ACD208"/>
      <c r="ACE208"/>
      <c r="ACF208"/>
      <c r="ACG208"/>
      <c r="ACH208"/>
      <c r="ACI208"/>
      <c r="ACJ208"/>
      <c r="ACK208"/>
      <c r="ACL208"/>
      <c r="ACM208"/>
      <c r="ACN208"/>
      <c r="ACO208"/>
      <c r="ACP208"/>
      <c r="ACQ208"/>
      <c r="ACR208"/>
      <c r="ACS208"/>
      <c r="ACT208"/>
      <c r="ACU208"/>
      <c r="ACV208"/>
      <c r="ACW208"/>
      <c r="ACX208"/>
      <c r="ACY208"/>
      <c r="ACZ208"/>
      <c r="ADA208"/>
      <c r="ADB208"/>
      <c r="ADC208"/>
      <c r="ADD208"/>
      <c r="ADE208"/>
      <c r="ADF208"/>
      <c r="ADG208"/>
      <c r="ADH208"/>
      <c r="ADI208"/>
      <c r="ADJ208"/>
      <c r="ADK208"/>
      <c r="ADL208"/>
      <c r="ADM208"/>
      <c r="ADN208"/>
      <c r="ADO208"/>
      <c r="ADP208"/>
      <c r="ADQ208"/>
      <c r="ADR208"/>
      <c r="ADS208"/>
      <c r="ADT208"/>
      <c r="ADU208"/>
      <c r="ADV208"/>
      <c r="ADW208"/>
      <c r="ADX208"/>
      <c r="ADY208"/>
      <c r="ADZ208"/>
      <c r="AEA208"/>
      <c r="AEB208"/>
      <c r="AEC208"/>
      <c r="AED208"/>
      <c r="AEE208"/>
      <c r="AEF208"/>
      <c r="AEG208"/>
      <c r="AEH208"/>
      <c r="AEI208"/>
      <c r="AEJ208"/>
      <c r="AEK208"/>
      <c r="AEL208"/>
      <c r="AEM208"/>
      <c r="AEN208"/>
      <c r="AEO208"/>
      <c r="AEP208"/>
      <c r="AEQ208"/>
      <c r="AER208"/>
      <c r="AES208"/>
      <c r="AET208"/>
      <c r="AEU208"/>
      <c r="AEV208"/>
      <c r="AEW208"/>
      <c r="AEX208"/>
      <c r="AEY208"/>
      <c r="AEZ208"/>
      <c r="AFA208"/>
      <c r="AFB208"/>
      <c r="AFC208"/>
      <c r="AFD208"/>
      <c r="AFE208"/>
      <c r="AFF208"/>
      <c r="AFG208"/>
      <c r="AFH208"/>
      <c r="AFI208"/>
      <c r="AFJ208"/>
      <c r="AFK208"/>
      <c r="AFL208"/>
      <c r="AFM208"/>
      <c r="AFN208"/>
      <c r="AFO208"/>
      <c r="AFP208"/>
      <c r="AFQ208"/>
      <c r="AFR208"/>
      <c r="AFS208"/>
      <c r="AFT208"/>
      <c r="AFU208"/>
      <c r="AFV208"/>
      <c r="AFW208"/>
      <c r="AFX208"/>
      <c r="AFY208"/>
      <c r="AFZ208"/>
      <c r="AGA208"/>
      <c r="AGB208"/>
      <c r="AGC208"/>
      <c r="AGD208"/>
      <c r="AGE208"/>
      <c r="AGF208"/>
      <c r="AGG208"/>
      <c r="AGH208"/>
      <c r="AGI208"/>
      <c r="AGJ208"/>
      <c r="AGK208"/>
      <c r="AGL208"/>
      <c r="AGM208"/>
      <c r="AGN208"/>
      <c r="AGO208"/>
      <c r="AGP208"/>
      <c r="AGQ208"/>
      <c r="AGR208"/>
      <c r="AGS208"/>
      <c r="AGT208"/>
      <c r="AGU208"/>
      <c r="AGV208"/>
      <c r="AGW208"/>
      <c r="AGX208"/>
      <c r="AGY208"/>
      <c r="AGZ208"/>
      <c r="AHA208"/>
      <c r="AHB208"/>
      <c r="AHC208"/>
      <c r="AHD208"/>
      <c r="AHE208"/>
      <c r="AHF208"/>
      <c r="AHG208"/>
      <c r="AHH208"/>
      <c r="AHI208"/>
      <c r="AHJ208"/>
      <c r="AHK208"/>
      <c r="AHL208"/>
      <c r="AHM208"/>
      <c r="AHN208"/>
      <c r="AHO208"/>
      <c r="AHP208"/>
      <c r="AHQ208"/>
      <c r="AHR208"/>
      <c r="AHS208"/>
      <c r="AHT208"/>
      <c r="AHU208"/>
      <c r="AHV208"/>
      <c r="AHW208"/>
      <c r="AHX208"/>
      <c r="AHY208"/>
      <c r="AHZ208"/>
      <c r="AIA208"/>
      <c r="AIB208"/>
      <c r="AIC208"/>
      <c r="AID208"/>
      <c r="AIE208"/>
      <c r="AIF208"/>
      <c r="AIG208"/>
      <c r="AIH208"/>
      <c r="AII208"/>
      <c r="AIJ208"/>
      <c r="AIK208"/>
      <c r="AIL208"/>
      <c r="AIM208"/>
      <c r="AIN208"/>
      <c r="AIO208"/>
      <c r="AIP208"/>
      <c r="AIQ208"/>
      <c r="AIR208"/>
      <c r="AIS208"/>
      <c r="AIT208"/>
      <c r="AIU208"/>
      <c r="AIV208"/>
      <c r="AIW208"/>
      <c r="AIX208"/>
      <c r="AIY208"/>
      <c r="AIZ208"/>
      <c r="AJA208"/>
      <c r="AJB208"/>
      <c r="AJC208"/>
      <c r="AJD208"/>
      <c r="AJE208"/>
      <c r="AJF208"/>
      <c r="AJG208"/>
      <c r="AJH208"/>
      <c r="AJI208"/>
      <c r="AJJ208"/>
      <c r="AJK208"/>
      <c r="AJL208"/>
      <c r="AJM208"/>
      <c r="AJN208"/>
      <c r="AJO208"/>
      <c r="AJP208"/>
      <c r="AJQ208"/>
      <c r="AJR208"/>
      <c r="AJS208"/>
      <c r="AJT208"/>
      <c r="AJU208"/>
      <c r="AJV208"/>
      <c r="AJW208"/>
      <c r="AJX208"/>
      <c r="AJY208"/>
      <c r="AJZ208"/>
      <c r="AKA208"/>
      <c r="AKB208"/>
      <c r="AKC208"/>
      <c r="AKD208"/>
      <c r="AKE208"/>
      <c r="AKF208"/>
      <c r="AKG208"/>
      <c r="AKH208"/>
      <c r="AKI208"/>
      <c r="AKJ208"/>
      <c r="AKK208"/>
      <c r="AKL208"/>
      <c r="AKM208"/>
      <c r="AKN208"/>
      <c r="AKO208"/>
      <c r="AKP208"/>
      <c r="AKQ208"/>
      <c r="AKR208"/>
      <c r="AKS208"/>
      <c r="AKT208"/>
      <c r="AKU208"/>
      <c r="AKV208"/>
      <c r="AKW208"/>
      <c r="AKX208"/>
      <c r="AKY208"/>
      <c r="AKZ208"/>
      <c r="ALA208"/>
      <c r="ALB208"/>
      <c r="ALC208"/>
      <c r="ALD208"/>
      <c r="ALE208"/>
      <c r="ALF208"/>
      <c r="ALG208"/>
      <c r="ALH208"/>
      <c r="ALI208"/>
      <c r="ALJ208"/>
      <c r="ALK208"/>
      <c r="ALL208"/>
      <c r="ALM208"/>
      <c r="ALN208"/>
      <c r="ALO208"/>
      <c r="ALP208"/>
      <c r="ALQ208"/>
      <c r="ALR208"/>
      <c r="ALS208"/>
      <c r="ALT208"/>
      <c r="ALU208"/>
      <c r="ALV208"/>
      <c r="ALW208"/>
      <c r="ALX208"/>
      <c r="ALY208"/>
      <c r="ALZ208"/>
      <c r="AMA208"/>
      <c r="AMB208"/>
      <c r="AMC208"/>
      <c r="AMD208"/>
      <c r="AME208"/>
      <c r="AMF208"/>
      <c r="AMG208"/>
      <c r="AMH208"/>
      <c r="AMI208"/>
      <c r="AMJ208"/>
      <c r="AMK208"/>
      <c r="AML208"/>
      <c r="AMM208"/>
      <c r="AMN208"/>
      <c r="AMO208"/>
      <c r="AMP208"/>
      <c r="AMQ208"/>
      <c r="AMR208"/>
      <c r="AMS208"/>
      <c r="AMT208"/>
      <c r="AMU208"/>
      <c r="AMV208"/>
      <c r="AMW208"/>
      <c r="AMX208"/>
      <c r="AMY208"/>
    </row>
    <row r="209" spans="3:1039" s="6" customFormat="1" ht="15" customHeight="1" x14ac:dyDescent="0.25">
      <c r="C209" s="6" t="str">
        <f t="shared" si="141"/>
        <v>LG</v>
      </c>
      <c r="D209" s="6" t="str">
        <f t="shared" si="142"/>
        <v>APHWC801M  (80 gal)</v>
      </c>
      <c r="E209" s="6">
        <f t="shared" si="143"/>
        <v>3200629</v>
      </c>
      <c r="F209" s="55">
        <f t="shared" si="144"/>
        <v>80</v>
      </c>
      <c r="G209" s="6" t="str">
        <f t="shared" si="145"/>
        <v>LG_APHWC80</v>
      </c>
      <c r="H209" s="116">
        <f t="shared" si="146"/>
        <v>0</v>
      </c>
      <c r="I209" s="154" t="str">
        <f t="shared" si="147"/>
        <v>LG_APHWC801M</v>
      </c>
      <c r="J209" s="91" t="s">
        <v>188</v>
      </c>
      <c r="K209" s="189"/>
      <c r="L209" s="75">
        <f t="shared" si="128"/>
        <v>32</v>
      </c>
      <c r="M209" s="174" t="s">
        <v>941</v>
      </c>
      <c r="N209" s="184">
        <f t="shared" si="140"/>
        <v>6</v>
      </c>
      <c r="O209" s="169">
        <f t="shared" si="136"/>
        <v>3200629</v>
      </c>
      <c r="P209" s="59" t="str">
        <f t="shared" si="148"/>
        <v>APHWC801M  (80 gal)</v>
      </c>
      <c r="Q209" s="153">
        <f t="shared" si="137"/>
        <v>1</v>
      </c>
      <c r="R209" s="179" t="s">
        <v>1045</v>
      </c>
      <c r="S209" s="178">
        <v>80</v>
      </c>
      <c r="T209" s="179" t="s">
        <v>944</v>
      </c>
      <c r="U209" s="179" t="s">
        <v>944</v>
      </c>
      <c r="V209" s="131" t="str">
        <f t="shared" si="138"/>
        <v>LG_APHWC80</v>
      </c>
      <c r="W209" s="186">
        <v>0</v>
      </c>
      <c r="X209" s="200"/>
      <c r="Y209" s="201"/>
      <c r="Z209" s="172"/>
      <c r="AA209" s="126" t="str">
        <f t="shared" si="149"/>
        <v>2,     3200629,   "APHWC801M  (80 gal)"</v>
      </c>
      <c r="AB209" s="199" t="str">
        <f t="shared" si="99"/>
        <v>LG</v>
      </c>
      <c r="AC209" s="179" t="s">
        <v>1053</v>
      </c>
      <c r="AD209" s="173">
        <f t="shared" si="139"/>
        <v>1</v>
      </c>
      <c r="AE209" s="126" t="str">
        <f t="shared" si="150"/>
        <v xml:space="preserve">          case  APHWC801M  (80 gal)   :   "LG_APHWC801M"</v>
      </c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/>
      <c r="DN209"/>
      <c r="DO209"/>
      <c r="DP209"/>
      <c r="DQ209"/>
      <c r="DR209"/>
      <c r="DS209"/>
      <c r="DT209"/>
      <c r="DU209"/>
      <c r="DV209"/>
      <c r="DW209"/>
      <c r="DX209"/>
      <c r="DY209"/>
      <c r="DZ209"/>
      <c r="EA209"/>
      <c r="EB209"/>
      <c r="EC209"/>
      <c r="ED209"/>
      <c r="EE209"/>
      <c r="EF209"/>
      <c r="EG209"/>
      <c r="EH209"/>
      <c r="EI209"/>
      <c r="EJ209"/>
      <c r="EK209"/>
      <c r="EL209"/>
      <c r="EM209"/>
      <c r="EN209"/>
      <c r="EO209"/>
      <c r="EP209"/>
      <c r="EQ209"/>
      <c r="ER209"/>
      <c r="ES209"/>
      <c r="ET209"/>
      <c r="EU209"/>
      <c r="EV209"/>
      <c r="EW209"/>
      <c r="EX209"/>
      <c r="EY209"/>
      <c r="EZ209"/>
      <c r="FA209"/>
      <c r="FB209"/>
      <c r="FC209"/>
      <c r="FD209"/>
      <c r="FE209"/>
      <c r="FF209"/>
      <c r="FG209"/>
      <c r="FH209"/>
      <c r="FI209"/>
      <c r="FJ209"/>
      <c r="FK209"/>
      <c r="FL209"/>
      <c r="FM209"/>
      <c r="FN209"/>
      <c r="FO209"/>
      <c r="FP209"/>
      <c r="FQ209"/>
      <c r="FR209"/>
      <c r="FS209"/>
      <c r="FT209"/>
      <c r="FU209"/>
      <c r="FV209"/>
      <c r="FW209"/>
      <c r="FX209"/>
      <c r="FY209"/>
      <c r="FZ209"/>
      <c r="GA209"/>
      <c r="GB209"/>
      <c r="GC209"/>
      <c r="GD209"/>
      <c r="GE209"/>
      <c r="GF209"/>
      <c r="GG209"/>
      <c r="GH209"/>
      <c r="GI209"/>
      <c r="GJ209"/>
      <c r="GK209"/>
      <c r="GL209"/>
      <c r="GM209"/>
      <c r="GN209"/>
      <c r="GO209"/>
      <c r="GP209"/>
      <c r="GQ209"/>
      <c r="GR209"/>
      <c r="GS209"/>
      <c r="GT209"/>
      <c r="GU209"/>
      <c r="GV209"/>
      <c r="GW209"/>
      <c r="GX209"/>
      <c r="GY209"/>
      <c r="GZ209"/>
      <c r="HA209"/>
      <c r="HB209"/>
      <c r="HC209"/>
      <c r="HD209"/>
      <c r="HE209"/>
      <c r="HF209"/>
      <c r="HG209"/>
      <c r="HH209"/>
      <c r="HI209"/>
      <c r="HJ209"/>
      <c r="HK209"/>
      <c r="HL209"/>
      <c r="HM209"/>
      <c r="HN209"/>
      <c r="HO209"/>
      <c r="HP209"/>
      <c r="HQ209"/>
      <c r="HR209"/>
      <c r="HS209"/>
      <c r="HT209"/>
      <c r="HU209"/>
      <c r="HV209"/>
      <c r="HW209"/>
      <c r="HX209"/>
      <c r="HY209"/>
      <c r="HZ209"/>
      <c r="IA209"/>
      <c r="IB209"/>
      <c r="IC209"/>
      <c r="ID209"/>
      <c r="IE209"/>
      <c r="IF209"/>
      <c r="IG209"/>
      <c r="IH209"/>
      <c r="II209"/>
      <c r="IJ209"/>
      <c r="IK209"/>
      <c r="IL209"/>
      <c r="IM209"/>
      <c r="IN209"/>
      <c r="IO209"/>
      <c r="IP209"/>
      <c r="IQ209"/>
      <c r="IR209"/>
      <c r="IS209"/>
      <c r="IT209"/>
      <c r="IU209"/>
      <c r="IV209"/>
      <c r="IW209"/>
      <c r="IX209"/>
      <c r="IY209"/>
      <c r="IZ209"/>
      <c r="JA209"/>
      <c r="JB209"/>
      <c r="JC209"/>
      <c r="JD209"/>
      <c r="JE209"/>
      <c r="JF209"/>
      <c r="JG209"/>
      <c r="JH209"/>
      <c r="JI209"/>
      <c r="JJ209"/>
      <c r="JK209"/>
      <c r="JL209"/>
      <c r="JM209"/>
      <c r="JN209"/>
      <c r="JO209"/>
      <c r="JP209"/>
      <c r="JQ209"/>
      <c r="JR209"/>
      <c r="JS209"/>
      <c r="JT209"/>
      <c r="JU209"/>
      <c r="JV209"/>
      <c r="JW209"/>
      <c r="JX209"/>
      <c r="JY209"/>
      <c r="JZ209"/>
      <c r="KA209"/>
      <c r="KB209"/>
      <c r="KC209"/>
      <c r="KD209"/>
      <c r="KE209"/>
      <c r="KF209"/>
      <c r="KG209"/>
      <c r="KH209"/>
      <c r="KI209"/>
      <c r="KJ209"/>
      <c r="KK209"/>
      <c r="KL209"/>
      <c r="KM209"/>
      <c r="KN209"/>
      <c r="KO209"/>
      <c r="KP209"/>
      <c r="KQ209"/>
      <c r="KR209"/>
      <c r="KS209"/>
      <c r="KT209"/>
      <c r="KU209"/>
      <c r="KV209"/>
      <c r="KW209"/>
      <c r="KX209"/>
      <c r="KY209"/>
      <c r="KZ209"/>
      <c r="LA209"/>
      <c r="LB209"/>
      <c r="LC209"/>
      <c r="LD209"/>
      <c r="LE209"/>
      <c r="LF209"/>
      <c r="LG209"/>
      <c r="LH209"/>
      <c r="LI209"/>
      <c r="LJ209"/>
      <c r="LK209"/>
      <c r="LL209"/>
      <c r="LM209"/>
      <c r="LN209"/>
      <c r="LO209"/>
      <c r="LP209"/>
      <c r="LQ209"/>
      <c r="LR209"/>
      <c r="LS209"/>
      <c r="LT209"/>
      <c r="LU209"/>
      <c r="LV209"/>
      <c r="LW209"/>
      <c r="LX209"/>
      <c r="LY209"/>
      <c r="LZ209"/>
      <c r="MA209"/>
      <c r="MB209"/>
      <c r="MC209"/>
      <c r="MD209"/>
      <c r="ME209"/>
      <c r="MF209"/>
      <c r="MG209"/>
      <c r="MH209"/>
      <c r="MI209"/>
      <c r="MJ209"/>
      <c r="MK209"/>
      <c r="ML209"/>
      <c r="MM209"/>
      <c r="MN209"/>
      <c r="MO209"/>
      <c r="MP209"/>
      <c r="MQ209"/>
      <c r="MR209"/>
      <c r="MS209"/>
      <c r="MT209"/>
      <c r="MU209"/>
      <c r="MV209"/>
      <c r="MW209"/>
      <c r="MX209"/>
      <c r="MY209"/>
      <c r="MZ209"/>
      <c r="NA209"/>
      <c r="NB209"/>
      <c r="NC209"/>
      <c r="ND209"/>
      <c r="NE209"/>
      <c r="NF209"/>
      <c r="NG209"/>
      <c r="NH209"/>
      <c r="NI209"/>
      <c r="NJ209"/>
      <c r="NK209"/>
      <c r="NL209"/>
      <c r="NM209"/>
      <c r="NN209"/>
      <c r="NO209"/>
      <c r="NP209"/>
      <c r="NQ209"/>
      <c r="NR209"/>
      <c r="NS209"/>
      <c r="NT209"/>
      <c r="NU209"/>
      <c r="NV209"/>
      <c r="NW209"/>
      <c r="NX209"/>
      <c r="NY209"/>
      <c r="NZ209"/>
      <c r="OA209"/>
      <c r="OB209"/>
      <c r="OC209"/>
      <c r="OD209"/>
      <c r="OE209"/>
      <c r="OF209"/>
      <c r="OG209"/>
      <c r="OH209"/>
      <c r="OI209"/>
      <c r="OJ209"/>
      <c r="OK209"/>
      <c r="OL209"/>
      <c r="OM209"/>
      <c r="ON209"/>
      <c r="OO209"/>
      <c r="OP209"/>
      <c r="OQ209"/>
      <c r="OR209"/>
      <c r="OS209"/>
      <c r="OT209"/>
      <c r="OU209"/>
      <c r="OV209"/>
      <c r="OW209"/>
      <c r="OX209"/>
      <c r="OY209"/>
      <c r="OZ209"/>
      <c r="PA209"/>
      <c r="PB209"/>
      <c r="PC209"/>
      <c r="PD209"/>
      <c r="PE209"/>
      <c r="PF209"/>
      <c r="PG209"/>
      <c r="PH209"/>
      <c r="PI209"/>
      <c r="PJ209"/>
      <c r="PK209"/>
      <c r="PL209"/>
      <c r="PM209"/>
      <c r="PN209"/>
      <c r="PO209"/>
      <c r="PP209"/>
      <c r="PQ209"/>
      <c r="PR209"/>
      <c r="PS209"/>
      <c r="PT209"/>
      <c r="PU209"/>
      <c r="PV209"/>
      <c r="PW209"/>
      <c r="PX209"/>
      <c r="PY209"/>
      <c r="PZ209"/>
      <c r="QA209"/>
      <c r="QB209"/>
      <c r="QC209"/>
      <c r="QD209"/>
      <c r="QE209"/>
      <c r="QF209"/>
      <c r="QG209"/>
      <c r="QH209"/>
      <c r="QI209"/>
      <c r="QJ209"/>
      <c r="QK209"/>
      <c r="QL209"/>
      <c r="QM209"/>
      <c r="QN209"/>
      <c r="QO209"/>
      <c r="QP209"/>
      <c r="QQ209"/>
      <c r="QR209"/>
      <c r="QS209"/>
      <c r="QT209"/>
      <c r="QU209"/>
      <c r="QV209"/>
      <c r="QW209"/>
      <c r="QX209"/>
      <c r="QY209"/>
      <c r="QZ209"/>
      <c r="RA209"/>
      <c r="RB209"/>
      <c r="RC209"/>
      <c r="RD209"/>
      <c r="RE209"/>
      <c r="RF209"/>
      <c r="RG209"/>
      <c r="RH209"/>
      <c r="RI209"/>
      <c r="RJ209"/>
      <c r="RK209"/>
      <c r="RL209"/>
      <c r="RM209"/>
      <c r="RN209"/>
      <c r="RO209"/>
      <c r="RP209"/>
      <c r="RQ209"/>
      <c r="RR209"/>
      <c r="RS209"/>
      <c r="RT209"/>
      <c r="RU209"/>
      <c r="RV209"/>
      <c r="RW209"/>
      <c r="RX209"/>
      <c r="RY209"/>
      <c r="RZ209"/>
      <c r="SA209"/>
      <c r="SB209"/>
      <c r="SC209"/>
      <c r="SD209"/>
      <c r="SE209"/>
      <c r="SF209"/>
      <c r="SG209"/>
      <c r="SH209"/>
      <c r="SI209"/>
      <c r="SJ209"/>
      <c r="SK209"/>
      <c r="SL209"/>
      <c r="SM209"/>
      <c r="SN209"/>
      <c r="SO209"/>
      <c r="SP209"/>
      <c r="SQ209"/>
      <c r="SR209"/>
      <c r="SS209"/>
      <c r="ST209"/>
      <c r="SU209"/>
      <c r="SV209"/>
      <c r="SW209"/>
      <c r="SX209"/>
      <c r="SY209"/>
      <c r="SZ209"/>
      <c r="TA209"/>
      <c r="TB209"/>
      <c r="TC209"/>
      <c r="TD209"/>
      <c r="TE209"/>
      <c r="TF209"/>
      <c r="TG209"/>
      <c r="TH209"/>
      <c r="TI209"/>
      <c r="TJ209"/>
      <c r="TK209"/>
      <c r="TL209"/>
      <c r="TM209"/>
      <c r="TN209"/>
      <c r="TO209"/>
      <c r="TP209"/>
      <c r="TQ209"/>
      <c r="TR209"/>
      <c r="TS209"/>
      <c r="TT209"/>
      <c r="TU209"/>
      <c r="TV209"/>
      <c r="TW209"/>
      <c r="TX209"/>
      <c r="TY209"/>
      <c r="TZ209"/>
      <c r="UA209"/>
      <c r="UB209"/>
      <c r="UC209"/>
      <c r="UD209"/>
      <c r="UE209"/>
      <c r="UF209"/>
      <c r="UG209"/>
      <c r="UH209"/>
      <c r="UI209"/>
      <c r="UJ209"/>
      <c r="UK209"/>
      <c r="UL209"/>
      <c r="UM209"/>
      <c r="UN209"/>
      <c r="UO209"/>
      <c r="UP209"/>
      <c r="UQ209"/>
      <c r="UR209"/>
      <c r="US209"/>
      <c r="UT209"/>
      <c r="UU209"/>
      <c r="UV209"/>
      <c r="UW209"/>
      <c r="UX209"/>
      <c r="UY209"/>
      <c r="UZ209"/>
      <c r="VA209"/>
      <c r="VB209"/>
      <c r="VC209"/>
      <c r="VD209"/>
      <c r="VE209"/>
      <c r="VF209"/>
      <c r="VG209"/>
      <c r="VH209"/>
      <c r="VI209"/>
      <c r="VJ209"/>
      <c r="VK209"/>
      <c r="VL209"/>
      <c r="VM209"/>
      <c r="VN209"/>
      <c r="VO209"/>
      <c r="VP209"/>
      <c r="VQ209"/>
      <c r="VR209"/>
      <c r="VS209"/>
      <c r="VT209"/>
      <c r="VU209"/>
      <c r="VV209"/>
      <c r="VW209"/>
      <c r="VX209"/>
      <c r="VY209"/>
      <c r="VZ209"/>
      <c r="WA209"/>
      <c r="WB209"/>
      <c r="WC209"/>
      <c r="WD209"/>
      <c r="WE209"/>
      <c r="WF209"/>
      <c r="WG209"/>
      <c r="WH209"/>
      <c r="WI209"/>
      <c r="WJ209"/>
      <c r="WK209"/>
      <c r="WL209"/>
      <c r="WM209"/>
      <c r="WN209"/>
      <c r="WO209"/>
      <c r="WP209"/>
      <c r="WQ209"/>
      <c r="WR209"/>
      <c r="WS209"/>
      <c r="WT209"/>
      <c r="WU209"/>
      <c r="WV209"/>
      <c r="WW209"/>
      <c r="WX209"/>
      <c r="WY209"/>
      <c r="WZ209"/>
      <c r="XA209"/>
      <c r="XB209"/>
      <c r="XC209"/>
      <c r="XD209"/>
      <c r="XE209"/>
      <c r="XF209"/>
      <c r="XG209"/>
      <c r="XH209"/>
      <c r="XI209"/>
      <c r="XJ209"/>
      <c r="XK209"/>
      <c r="XL209"/>
      <c r="XM209"/>
      <c r="XN209"/>
      <c r="XO209"/>
      <c r="XP209"/>
      <c r="XQ209"/>
      <c r="XR209"/>
      <c r="XS209"/>
      <c r="XT209"/>
      <c r="XU209"/>
      <c r="XV209"/>
      <c r="XW209"/>
      <c r="XX209"/>
      <c r="XY209"/>
      <c r="XZ209"/>
      <c r="YA209"/>
      <c r="YB209"/>
      <c r="YC209"/>
      <c r="YD209"/>
      <c r="YE209"/>
      <c r="YF209"/>
      <c r="YG209"/>
      <c r="YH209"/>
      <c r="YI209"/>
      <c r="YJ209"/>
      <c r="YK209"/>
      <c r="YL209"/>
      <c r="YM209"/>
      <c r="YN209"/>
      <c r="YO209"/>
      <c r="YP209"/>
      <c r="YQ209"/>
      <c r="YR209"/>
      <c r="YS209"/>
      <c r="YT209"/>
      <c r="YU209"/>
      <c r="YV209"/>
      <c r="YW209"/>
      <c r="YX209"/>
      <c r="YY209"/>
      <c r="YZ209"/>
      <c r="ZA209"/>
      <c r="ZB209"/>
      <c r="ZC209"/>
      <c r="ZD209"/>
      <c r="ZE209"/>
      <c r="ZF209"/>
      <c r="ZG209"/>
      <c r="ZH209"/>
      <c r="ZI209"/>
      <c r="ZJ209"/>
      <c r="ZK209"/>
      <c r="ZL209"/>
      <c r="ZM209"/>
      <c r="ZN209"/>
      <c r="ZO209"/>
      <c r="ZP209"/>
      <c r="ZQ209"/>
      <c r="ZR209"/>
      <c r="ZS209"/>
      <c r="ZT209"/>
      <c r="ZU209"/>
      <c r="ZV209"/>
      <c r="ZW209"/>
      <c r="ZX209"/>
      <c r="ZY209"/>
      <c r="ZZ209"/>
      <c r="AAA209"/>
      <c r="AAB209"/>
      <c r="AAC209"/>
      <c r="AAD209"/>
      <c r="AAE209"/>
      <c r="AAF209"/>
      <c r="AAG209"/>
      <c r="AAH209"/>
      <c r="AAI209"/>
      <c r="AAJ209"/>
      <c r="AAK209"/>
      <c r="AAL209"/>
      <c r="AAM209"/>
      <c r="AAN209"/>
      <c r="AAO209"/>
      <c r="AAP209"/>
      <c r="AAQ209"/>
      <c r="AAR209"/>
      <c r="AAS209"/>
      <c r="AAT209"/>
      <c r="AAU209"/>
      <c r="AAV209"/>
      <c r="AAW209"/>
      <c r="AAX209"/>
      <c r="AAY209"/>
      <c r="AAZ209"/>
      <c r="ABA209"/>
      <c r="ABB209"/>
      <c r="ABC209"/>
      <c r="ABD209"/>
      <c r="ABE209"/>
      <c r="ABF209"/>
      <c r="ABG209"/>
      <c r="ABH209"/>
      <c r="ABI209"/>
      <c r="ABJ209"/>
      <c r="ABK209"/>
      <c r="ABL209"/>
      <c r="ABM209"/>
      <c r="ABN209"/>
      <c r="ABO209"/>
      <c r="ABP209"/>
      <c r="ABQ209"/>
      <c r="ABR209"/>
      <c r="ABS209"/>
      <c r="ABT209"/>
      <c r="ABU209"/>
      <c r="ABV209"/>
      <c r="ABW209"/>
      <c r="ABX209"/>
      <c r="ABY209"/>
      <c r="ABZ209"/>
      <c r="ACA209"/>
      <c r="ACB209"/>
      <c r="ACC209"/>
      <c r="ACD209"/>
      <c r="ACE209"/>
      <c r="ACF209"/>
      <c r="ACG209"/>
      <c r="ACH209"/>
      <c r="ACI209"/>
      <c r="ACJ209"/>
      <c r="ACK209"/>
      <c r="ACL209"/>
      <c r="ACM209"/>
      <c r="ACN209"/>
      <c r="ACO209"/>
      <c r="ACP209"/>
      <c r="ACQ209"/>
      <c r="ACR209"/>
      <c r="ACS209"/>
      <c r="ACT209"/>
      <c r="ACU209"/>
      <c r="ACV209"/>
      <c r="ACW209"/>
      <c r="ACX209"/>
      <c r="ACY209"/>
      <c r="ACZ209"/>
      <c r="ADA209"/>
      <c r="ADB209"/>
      <c r="ADC209"/>
      <c r="ADD209"/>
      <c r="ADE209"/>
      <c r="ADF209"/>
      <c r="ADG209"/>
      <c r="ADH209"/>
      <c r="ADI209"/>
      <c r="ADJ209"/>
      <c r="ADK209"/>
      <c r="ADL209"/>
      <c r="ADM209"/>
      <c r="ADN209"/>
      <c r="ADO209"/>
      <c r="ADP209"/>
      <c r="ADQ209"/>
      <c r="ADR209"/>
      <c r="ADS209"/>
      <c r="ADT209"/>
      <c r="ADU209"/>
      <c r="ADV209"/>
      <c r="ADW209"/>
      <c r="ADX209"/>
      <c r="ADY209"/>
      <c r="ADZ209"/>
      <c r="AEA209"/>
      <c r="AEB209"/>
      <c r="AEC209"/>
      <c r="AED209"/>
      <c r="AEE209"/>
      <c r="AEF209"/>
      <c r="AEG209"/>
      <c r="AEH209"/>
      <c r="AEI209"/>
      <c r="AEJ209"/>
      <c r="AEK209"/>
      <c r="AEL209"/>
      <c r="AEM209"/>
      <c r="AEN209"/>
      <c r="AEO209"/>
      <c r="AEP209"/>
      <c r="AEQ209"/>
      <c r="AER209"/>
      <c r="AES209"/>
      <c r="AET209"/>
      <c r="AEU209"/>
      <c r="AEV209"/>
      <c r="AEW209"/>
      <c r="AEX209"/>
      <c r="AEY209"/>
      <c r="AEZ209"/>
      <c r="AFA209"/>
      <c r="AFB209"/>
      <c r="AFC209"/>
      <c r="AFD209"/>
      <c r="AFE209"/>
      <c r="AFF209"/>
      <c r="AFG209"/>
      <c r="AFH209"/>
      <c r="AFI209"/>
      <c r="AFJ209"/>
      <c r="AFK209"/>
      <c r="AFL209"/>
      <c r="AFM209"/>
      <c r="AFN209"/>
      <c r="AFO209"/>
      <c r="AFP209"/>
      <c r="AFQ209"/>
      <c r="AFR209"/>
      <c r="AFS209"/>
      <c r="AFT209"/>
      <c r="AFU209"/>
      <c r="AFV209"/>
      <c r="AFW209"/>
      <c r="AFX209"/>
      <c r="AFY209"/>
      <c r="AFZ209"/>
      <c r="AGA209"/>
      <c r="AGB209"/>
      <c r="AGC209"/>
      <c r="AGD209"/>
      <c r="AGE209"/>
      <c r="AGF209"/>
      <c r="AGG209"/>
      <c r="AGH209"/>
      <c r="AGI209"/>
      <c r="AGJ209"/>
      <c r="AGK209"/>
      <c r="AGL209"/>
      <c r="AGM209"/>
      <c r="AGN209"/>
      <c r="AGO209"/>
      <c r="AGP209"/>
      <c r="AGQ209"/>
      <c r="AGR209"/>
      <c r="AGS209"/>
      <c r="AGT209"/>
      <c r="AGU209"/>
      <c r="AGV209"/>
      <c r="AGW209"/>
      <c r="AGX209"/>
      <c r="AGY209"/>
      <c r="AGZ209"/>
      <c r="AHA209"/>
      <c r="AHB209"/>
      <c r="AHC209"/>
      <c r="AHD209"/>
      <c r="AHE209"/>
      <c r="AHF209"/>
      <c r="AHG209"/>
      <c r="AHH209"/>
      <c r="AHI209"/>
      <c r="AHJ209"/>
      <c r="AHK209"/>
      <c r="AHL209"/>
      <c r="AHM209"/>
      <c r="AHN209"/>
      <c r="AHO209"/>
      <c r="AHP209"/>
      <c r="AHQ209"/>
      <c r="AHR209"/>
      <c r="AHS209"/>
      <c r="AHT209"/>
      <c r="AHU209"/>
      <c r="AHV209"/>
      <c r="AHW209"/>
      <c r="AHX209"/>
      <c r="AHY209"/>
      <c r="AHZ209"/>
      <c r="AIA209"/>
      <c r="AIB209"/>
      <c r="AIC209"/>
      <c r="AID209"/>
      <c r="AIE209"/>
      <c r="AIF209"/>
      <c r="AIG209"/>
      <c r="AIH209"/>
      <c r="AII209"/>
      <c r="AIJ209"/>
      <c r="AIK209"/>
      <c r="AIL209"/>
      <c r="AIM209"/>
      <c r="AIN209"/>
      <c r="AIO209"/>
      <c r="AIP209"/>
      <c r="AIQ209"/>
      <c r="AIR209"/>
      <c r="AIS209"/>
      <c r="AIT209"/>
      <c r="AIU209"/>
      <c r="AIV209"/>
      <c r="AIW209"/>
      <c r="AIX209"/>
      <c r="AIY209"/>
      <c r="AIZ209"/>
      <c r="AJA209"/>
      <c r="AJB209"/>
      <c r="AJC209"/>
      <c r="AJD209"/>
      <c r="AJE209"/>
      <c r="AJF209"/>
      <c r="AJG209"/>
      <c r="AJH209"/>
      <c r="AJI209"/>
      <c r="AJJ209"/>
      <c r="AJK209"/>
      <c r="AJL209"/>
      <c r="AJM209"/>
      <c r="AJN209"/>
      <c r="AJO209"/>
      <c r="AJP209"/>
      <c r="AJQ209"/>
      <c r="AJR209"/>
      <c r="AJS209"/>
      <c r="AJT209"/>
      <c r="AJU209"/>
      <c r="AJV209"/>
      <c r="AJW209"/>
      <c r="AJX209"/>
      <c r="AJY209"/>
      <c r="AJZ209"/>
      <c r="AKA209"/>
      <c r="AKB209"/>
      <c r="AKC209"/>
      <c r="AKD209"/>
      <c r="AKE209"/>
      <c r="AKF209"/>
      <c r="AKG209"/>
      <c r="AKH209"/>
      <c r="AKI209"/>
      <c r="AKJ209"/>
      <c r="AKK209"/>
      <c r="AKL209"/>
      <c r="AKM209"/>
      <c r="AKN209"/>
      <c r="AKO209"/>
      <c r="AKP209"/>
      <c r="AKQ209"/>
      <c r="AKR209"/>
      <c r="AKS209"/>
      <c r="AKT209"/>
      <c r="AKU209"/>
      <c r="AKV209"/>
      <c r="AKW209"/>
      <c r="AKX209"/>
      <c r="AKY209"/>
      <c r="AKZ209"/>
      <c r="ALA209"/>
      <c r="ALB209"/>
      <c r="ALC209"/>
      <c r="ALD209"/>
      <c r="ALE209"/>
      <c r="ALF209"/>
      <c r="ALG209"/>
      <c r="ALH209"/>
      <c r="ALI209"/>
      <c r="ALJ209"/>
      <c r="ALK209"/>
      <c r="ALL209"/>
      <c r="ALM209"/>
      <c r="ALN209"/>
      <c r="ALO209"/>
      <c r="ALP209"/>
      <c r="ALQ209"/>
      <c r="ALR209"/>
      <c r="ALS209"/>
      <c r="ALT209"/>
      <c r="ALU209"/>
      <c r="ALV209"/>
      <c r="ALW209"/>
      <c r="ALX209"/>
      <c r="ALY209"/>
      <c r="ALZ209"/>
      <c r="AMA209"/>
      <c r="AMB209"/>
      <c r="AMC209"/>
      <c r="AMD209"/>
      <c r="AME209"/>
      <c r="AMF209"/>
      <c r="AMG209"/>
      <c r="AMH209"/>
      <c r="AMI209"/>
      <c r="AMJ209"/>
      <c r="AMK209"/>
      <c r="AML209"/>
      <c r="AMM209"/>
      <c r="AMN209"/>
      <c r="AMO209"/>
      <c r="AMP209"/>
      <c r="AMQ209"/>
      <c r="AMR209"/>
      <c r="AMS209"/>
      <c r="AMT209"/>
      <c r="AMU209"/>
      <c r="AMV209"/>
      <c r="AMW209"/>
      <c r="AMX209"/>
      <c r="AMY209"/>
    </row>
    <row r="210" spans="3:1039" s="6" customFormat="1" ht="15" customHeight="1" x14ac:dyDescent="0.25">
      <c r="C210" s="6" t="str">
        <f t="shared" si="141"/>
        <v>LG</v>
      </c>
      <c r="D210" s="6" t="str">
        <f t="shared" si="142"/>
        <v>R5TT20F-SA0  (58 gal)</v>
      </c>
      <c r="E210" s="6">
        <f t="shared" si="143"/>
        <v>3200728</v>
      </c>
      <c r="F210" s="55">
        <f t="shared" si="144"/>
        <v>58</v>
      </c>
      <c r="G210" s="6" t="str">
        <f t="shared" si="145"/>
        <v>LG_APHWC50</v>
      </c>
      <c r="H210" s="116">
        <f t="shared" si="146"/>
        <v>0</v>
      </c>
      <c r="I210" s="154" t="str">
        <f t="shared" si="147"/>
        <v>LG_R5TT20F_SA0</v>
      </c>
      <c r="J210" s="91" t="s">
        <v>188</v>
      </c>
      <c r="K210" s="189"/>
      <c r="L210" s="75">
        <f t="shared" si="128"/>
        <v>32</v>
      </c>
      <c r="M210" s="174" t="s">
        <v>941</v>
      </c>
      <c r="N210" s="184">
        <f t="shared" si="140"/>
        <v>7</v>
      </c>
      <c r="O210" s="169">
        <f t="shared" si="136"/>
        <v>3200728</v>
      </c>
      <c r="P210" s="59" t="str">
        <f t="shared" si="148"/>
        <v>R5TT20F-SA0  (58 gal)</v>
      </c>
      <c r="Q210" s="153">
        <f t="shared" si="137"/>
        <v>1</v>
      </c>
      <c r="R210" s="179" t="s">
        <v>1046</v>
      </c>
      <c r="S210" s="178">
        <v>58</v>
      </c>
      <c r="T210" s="179" t="s">
        <v>943</v>
      </c>
      <c r="U210" s="179" t="s">
        <v>943</v>
      </c>
      <c r="V210" s="131" t="str">
        <f t="shared" si="138"/>
        <v>LG_APHWC50</v>
      </c>
      <c r="W210" s="186">
        <v>0</v>
      </c>
      <c r="X210" s="200"/>
      <c r="Y210" s="201"/>
      <c r="Z210" s="172"/>
      <c r="AA210" s="126" t="str">
        <f t="shared" si="149"/>
        <v>2,     3200728,   "R5TT20F-SA0  (58 gal)"</v>
      </c>
      <c r="AB210" s="199" t="str">
        <f t="shared" si="99"/>
        <v>LG</v>
      </c>
      <c r="AC210" s="179" t="s">
        <v>1054</v>
      </c>
      <c r="AD210" s="173">
        <f t="shared" si="139"/>
        <v>1</v>
      </c>
      <c r="AE210" s="126" t="str">
        <f t="shared" si="150"/>
        <v xml:space="preserve">          case  R5TT20F-SA0  (58 gal)   :   "LG_R5TT20F_SA0"</v>
      </c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  <c r="DX210"/>
      <c r="DY210"/>
      <c r="DZ210"/>
      <c r="EA210"/>
      <c r="EB210"/>
      <c r="EC210"/>
      <c r="ED210"/>
      <c r="EE210"/>
      <c r="EF210"/>
      <c r="EG210"/>
      <c r="EH210"/>
      <c r="EI210"/>
      <c r="EJ210"/>
      <c r="EK210"/>
      <c r="EL210"/>
      <c r="EM210"/>
      <c r="EN210"/>
      <c r="EO210"/>
      <c r="EP210"/>
      <c r="EQ210"/>
      <c r="ER210"/>
      <c r="ES210"/>
      <c r="ET210"/>
      <c r="EU210"/>
      <c r="EV210"/>
      <c r="EW210"/>
      <c r="EX210"/>
      <c r="EY210"/>
      <c r="EZ210"/>
      <c r="FA210"/>
      <c r="FB210"/>
      <c r="FC210"/>
      <c r="FD210"/>
      <c r="FE210"/>
      <c r="FF210"/>
      <c r="FG210"/>
      <c r="FH210"/>
      <c r="FI210"/>
      <c r="FJ210"/>
      <c r="FK210"/>
      <c r="FL210"/>
      <c r="FM210"/>
      <c r="FN210"/>
      <c r="FO210"/>
      <c r="FP210"/>
      <c r="FQ210"/>
      <c r="FR210"/>
      <c r="FS210"/>
      <c r="FT210"/>
      <c r="FU210"/>
      <c r="FV210"/>
      <c r="FW210"/>
      <c r="FX210"/>
      <c r="FY210"/>
      <c r="FZ210"/>
      <c r="GA210"/>
      <c r="GB210"/>
      <c r="GC210"/>
      <c r="GD210"/>
      <c r="GE210"/>
      <c r="GF210"/>
      <c r="GG210"/>
      <c r="GH210"/>
      <c r="GI210"/>
      <c r="GJ210"/>
      <c r="GK210"/>
      <c r="GL210"/>
      <c r="GM210"/>
      <c r="GN210"/>
      <c r="GO210"/>
      <c r="GP210"/>
      <c r="GQ210"/>
      <c r="GR210"/>
      <c r="GS210"/>
      <c r="GT210"/>
      <c r="GU210"/>
      <c r="GV210"/>
      <c r="GW210"/>
      <c r="GX210"/>
      <c r="GY210"/>
      <c r="GZ210"/>
      <c r="HA210"/>
      <c r="HB210"/>
      <c r="HC210"/>
      <c r="HD210"/>
      <c r="HE210"/>
      <c r="HF210"/>
      <c r="HG210"/>
      <c r="HH210"/>
      <c r="HI210"/>
      <c r="HJ210"/>
      <c r="HK210"/>
      <c r="HL210"/>
      <c r="HM210"/>
      <c r="HN210"/>
      <c r="HO210"/>
      <c r="HP210"/>
      <c r="HQ210"/>
      <c r="HR210"/>
      <c r="HS210"/>
      <c r="HT210"/>
      <c r="HU210"/>
      <c r="HV210"/>
      <c r="HW210"/>
      <c r="HX210"/>
      <c r="HY210"/>
      <c r="HZ210"/>
      <c r="IA210"/>
      <c r="IB210"/>
      <c r="IC210"/>
      <c r="ID210"/>
      <c r="IE210"/>
      <c r="IF210"/>
      <c r="IG210"/>
      <c r="IH210"/>
      <c r="II210"/>
      <c r="IJ210"/>
      <c r="IK210"/>
      <c r="IL210"/>
      <c r="IM210"/>
      <c r="IN210"/>
      <c r="IO210"/>
      <c r="IP210"/>
      <c r="IQ210"/>
      <c r="IR210"/>
      <c r="IS210"/>
      <c r="IT210"/>
      <c r="IU210"/>
      <c r="IV210"/>
      <c r="IW210"/>
      <c r="IX210"/>
      <c r="IY210"/>
      <c r="IZ210"/>
      <c r="JA210"/>
      <c r="JB210"/>
      <c r="JC210"/>
      <c r="JD210"/>
      <c r="JE210"/>
      <c r="JF210"/>
      <c r="JG210"/>
      <c r="JH210"/>
      <c r="JI210"/>
      <c r="JJ210"/>
      <c r="JK210"/>
      <c r="JL210"/>
      <c r="JM210"/>
      <c r="JN210"/>
      <c r="JO210"/>
      <c r="JP210"/>
      <c r="JQ210"/>
      <c r="JR210"/>
      <c r="JS210"/>
      <c r="JT210"/>
      <c r="JU210"/>
      <c r="JV210"/>
      <c r="JW210"/>
      <c r="JX210"/>
      <c r="JY210"/>
      <c r="JZ210"/>
      <c r="KA210"/>
      <c r="KB210"/>
      <c r="KC210"/>
      <c r="KD210"/>
      <c r="KE210"/>
      <c r="KF210"/>
      <c r="KG210"/>
      <c r="KH210"/>
      <c r="KI210"/>
      <c r="KJ210"/>
      <c r="KK210"/>
      <c r="KL210"/>
      <c r="KM210"/>
      <c r="KN210"/>
      <c r="KO210"/>
      <c r="KP210"/>
      <c r="KQ210"/>
      <c r="KR210"/>
      <c r="KS210"/>
      <c r="KT210"/>
      <c r="KU210"/>
      <c r="KV210"/>
      <c r="KW210"/>
      <c r="KX210"/>
      <c r="KY210"/>
      <c r="KZ210"/>
      <c r="LA210"/>
      <c r="LB210"/>
      <c r="LC210"/>
      <c r="LD210"/>
      <c r="LE210"/>
      <c r="LF210"/>
      <c r="LG210"/>
      <c r="LH210"/>
      <c r="LI210"/>
      <c r="LJ210"/>
      <c r="LK210"/>
      <c r="LL210"/>
      <c r="LM210"/>
      <c r="LN210"/>
      <c r="LO210"/>
      <c r="LP210"/>
      <c r="LQ210"/>
      <c r="LR210"/>
      <c r="LS210"/>
      <c r="LT210"/>
      <c r="LU210"/>
      <c r="LV210"/>
      <c r="LW210"/>
      <c r="LX210"/>
      <c r="LY210"/>
      <c r="LZ210"/>
      <c r="MA210"/>
      <c r="MB210"/>
      <c r="MC210"/>
      <c r="MD210"/>
      <c r="ME210"/>
      <c r="MF210"/>
      <c r="MG210"/>
      <c r="MH210"/>
      <c r="MI210"/>
      <c r="MJ210"/>
      <c r="MK210"/>
      <c r="ML210"/>
      <c r="MM210"/>
      <c r="MN210"/>
      <c r="MO210"/>
      <c r="MP210"/>
      <c r="MQ210"/>
      <c r="MR210"/>
      <c r="MS210"/>
      <c r="MT210"/>
      <c r="MU210"/>
      <c r="MV210"/>
      <c r="MW210"/>
      <c r="MX210"/>
      <c r="MY210"/>
      <c r="MZ210"/>
      <c r="NA210"/>
      <c r="NB210"/>
      <c r="NC210"/>
      <c r="ND210"/>
      <c r="NE210"/>
      <c r="NF210"/>
      <c r="NG210"/>
      <c r="NH210"/>
      <c r="NI210"/>
      <c r="NJ210"/>
      <c r="NK210"/>
      <c r="NL210"/>
      <c r="NM210"/>
      <c r="NN210"/>
      <c r="NO210"/>
      <c r="NP210"/>
      <c r="NQ210"/>
      <c r="NR210"/>
      <c r="NS210"/>
      <c r="NT210"/>
      <c r="NU210"/>
      <c r="NV210"/>
      <c r="NW210"/>
      <c r="NX210"/>
      <c r="NY210"/>
      <c r="NZ210"/>
      <c r="OA210"/>
      <c r="OB210"/>
      <c r="OC210"/>
      <c r="OD210"/>
      <c r="OE210"/>
      <c r="OF210"/>
      <c r="OG210"/>
      <c r="OH210"/>
      <c r="OI210"/>
      <c r="OJ210"/>
      <c r="OK210"/>
      <c r="OL210"/>
      <c r="OM210"/>
      <c r="ON210"/>
      <c r="OO210"/>
      <c r="OP210"/>
      <c r="OQ210"/>
      <c r="OR210"/>
      <c r="OS210"/>
      <c r="OT210"/>
      <c r="OU210"/>
      <c r="OV210"/>
      <c r="OW210"/>
      <c r="OX210"/>
      <c r="OY210"/>
      <c r="OZ210"/>
      <c r="PA210"/>
      <c r="PB210"/>
      <c r="PC210"/>
      <c r="PD210"/>
      <c r="PE210"/>
      <c r="PF210"/>
      <c r="PG210"/>
      <c r="PH210"/>
      <c r="PI210"/>
      <c r="PJ210"/>
      <c r="PK210"/>
      <c r="PL210"/>
      <c r="PM210"/>
      <c r="PN210"/>
      <c r="PO210"/>
      <c r="PP210"/>
      <c r="PQ210"/>
      <c r="PR210"/>
      <c r="PS210"/>
      <c r="PT210"/>
      <c r="PU210"/>
      <c r="PV210"/>
      <c r="PW210"/>
      <c r="PX210"/>
      <c r="PY210"/>
      <c r="PZ210"/>
      <c r="QA210"/>
      <c r="QB210"/>
      <c r="QC210"/>
      <c r="QD210"/>
      <c r="QE210"/>
      <c r="QF210"/>
      <c r="QG210"/>
      <c r="QH210"/>
      <c r="QI210"/>
      <c r="QJ210"/>
      <c r="QK210"/>
      <c r="QL210"/>
      <c r="QM210"/>
      <c r="QN210"/>
      <c r="QO210"/>
      <c r="QP210"/>
      <c r="QQ210"/>
      <c r="QR210"/>
      <c r="QS210"/>
      <c r="QT210"/>
      <c r="QU210"/>
      <c r="QV210"/>
      <c r="QW210"/>
      <c r="QX210"/>
      <c r="QY210"/>
      <c r="QZ210"/>
      <c r="RA210"/>
      <c r="RB210"/>
      <c r="RC210"/>
      <c r="RD210"/>
      <c r="RE210"/>
      <c r="RF210"/>
      <c r="RG210"/>
      <c r="RH210"/>
      <c r="RI210"/>
      <c r="RJ210"/>
      <c r="RK210"/>
      <c r="RL210"/>
      <c r="RM210"/>
      <c r="RN210"/>
      <c r="RO210"/>
      <c r="RP210"/>
      <c r="RQ210"/>
      <c r="RR210"/>
      <c r="RS210"/>
      <c r="RT210"/>
      <c r="RU210"/>
      <c r="RV210"/>
      <c r="RW210"/>
      <c r="RX210"/>
      <c r="RY210"/>
      <c r="RZ210"/>
      <c r="SA210"/>
      <c r="SB210"/>
      <c r="SC210"/>
      <c r="SD210"/>
      <c r="SE210"/>
      <c r="SF210"/>
      <c r="SG210"/>
      <c r="SH210"/>
      <c r="SI210"/>
      <c r="SJ210"/>
      <c r="SK210"/>
      <c r="SL210"/>
      <c r="SM210"/>
      <c r="SN210"/>
      <c r="SO210"/>
      <c r="SP210"/>
      <c r="SQ210"/>
      <c r="SR210"/>
      <c r="SS210"/>
      <c r="ST210"/>
      <c r="SU210"/>
      <c r="SV210"/>
      <c r="SW210"/>
      <c r="SX210"/>
      <c r="SY210"/>
      <c r="SZ210"/>
      <c r="TA210"/>
      <c r="TB210"/>
      <c r="TC210"/>
      <c r="TD210"/>
      <c r="TE210"/>
      <c r="TF210"/>
      <c r="TG210"/>
      <c r="TH210"/>
      <c r="TI210"/>
      <c r="TJ210"/>
      <c r="TK210"/>
      <c r="TL210"/>
      <c r="TM210"/>
      <c r="TN210"/>
      <c r="TO210"/>
      <c r="TP210"/>
      <c r="TQ210"/>
      <c r="TR210"/>
      <c r="TS210"/>
      <c r="TT210"/>
      <c r="TU210"/>
      <c r="TV210"/>
      <c r="TW210"/>
      <c r="TX210"/>
      <c r="TY210"/>
      <c r="TZ210"/>
      <c r="UA210"/>
      <c r="UB210"/>
      <c r="UC210"/>
      <c r="UD210"/>
      <c r="UE210"/>
      <c r="UF210"/>
      <c r="UG210"/>
      <c r="UH210"/>
      <c r="UI210"/>
      <c r="UJ210"/>
      <c r="UK210"/>
      <c r="UL210"/>
      <c r="UM210"/>
      <c r="UN210"/>
      <c r="UO210"/>
      <c r="UP210"/>
      <c r="UQ210"/>
      <c r="UR210"/>
      <c r="US210"/>
      <c r="UT210"/>
      <c r="UU210"/>
      <c r="UV210"/>
      <c r="UW210"/>
      <c r="UX210"/>
      <c r="UY210"/>
      <c r="UZ210"/>
      <c r="VA210"/>
      <c r="VB210"/>
      <c r="VC210"/>
      <c r="VD210"/>
      <c r="VE210"/>
      <c r="VF210"/>
      <c r="VG210"/>
      <c r="VH210"/>
      <c r="VI210"/>
      <c r="VJ210"/>
      <c r="VK210"/>
      <c r="VL210"/>
      <c r="VM210"/>
      <c r="VN210"/>
      <c r="VO210"/>
      <c r="VP210"/>
      <c r="VQ210"/>
      <c r="VR210"/>
      <c r="VS210"/>
      <c r="VT210"/>
      <c r="VU210"/>
      <c r="VV210"/>
      <c r="VW210"/>
      <c r="VX210"/>
      <c r="VY210"/>
      <c r="VZ210"/>
      <c r="WA210"/>
      <c r="WB210"/>
      <c r="WC210"/>
      <c r="WD210"/>
      <c r="WE210"/>
      <c r="WF210"/>
      <c r="WG210"/>
      <c r="WH210"/>
      <c r="WI210"/>
      <c r="WJ210"/>
      <c r="WK210"/>
      <c r="WL210"/>
      <c r="WM210"/>
      <c r="WN210"/>
      <c r="WO210"/>
      <c r="WP210"/>
      <c r="WQ210"/>
      <c r="WR210"/>
      <c r="WS210"/>
      <c r="WT210"/>
      <c r="WU210"/>
      <c r="WV210"/>
      <c r="WW210"/>
      <c r="WX210"/>
      <c r="WY210"/>
      <c r="WZ210"/>
      <c r="XA210"/>
      <c r="XB210"/>
      <c r="XC210"/>
      <c r="XD210"/>
      <c r="XE210"/>
      <c r="XF210"/>
      <c r="XG210"/>
      <c r="XH210"/>
      <c r="XI210"/>
      <c r="XJ210"/>
      <c r="XK210"/>
      <c r="XL210"/>
      <c r="XM210"/>
      <c r="XN210"/>
      <c r="XO210"/>
      <c r="XP210"/>
      <c r="XQ210"/>
      <c r="XR210"/>
      <c r="XS210"/>
      <c r="XT210"/>
      <c r="XU210"/>
      <c r="XV210"/>
      <c r="XW210"/>
      <c r="XX210"/>
      <c r="XY210"/>
      <c r="XZ210"/>
      <c r="YA210"/>
      <c r="YB210"/>
      <c r="YC210"/>
      <c r="YD210"/>
      <c r="YE210"/>
      <c r="YF210"/>
      <c r="YG210"/>
      <c r="YH210"/>
      <c r="YI210"/>
      <c r="YJ210"/>
      <c r="YK210"/>
      <c r="YL210"/>
      <c r="YM210"/>
      <c r="YN210"/>
      <c r="YO210"/>
      <c r="YP210"/>
      <c r="YQ210"/>
      <c r="YR210"/>
      <c r="YS210"/>
      <c r="YT210"/>
      <c r="YU210"/>
      <c r="YV210"/>
      <c r="YW210"/>
      <c r="YX210"/>
      <c r="YY210"/>
      <c r="YZ210"/>
      <c r="ZA210"/>
      <c r="ZB210"/>
      <c r="ZC210"/>
      <c r="ZD210"/>
      <c r="ZE210"/>
      <c r="ZF210"/>
      <c r="ZG210"/>
      <c r="ZH210"/>
      <c r="ZI210"/>
      <c r="ZJ210"/>
      <c r="ZK210"/>
      <c r="ZL210"/>
      <c r="ZM210"/>
      <c r="ZN210"/>
      <c r="ZO210"/>
      <c r="ZP210"/>
      <c r="ZQ210"/>
      <c r="ZR210"/>
      <c r="ZS210"/>
      <c r="ZT210"/>
      <c r="ZU210"/>
      <c r="ZV210"/>
      <c r="ZW210"/>
      <c r="ZX210"/>
      <c r="ZY210"/>
      <c r="ZZ210"/>
      <c r="AAA210"/>
      <c r="AAB210"/>
      <c r="AAC210"/>
      <c r="AAD210"/>
      <c r="AAE210"/>
      <c r="AAF210"/>
      <c r="AAG210"/>
      <c r="AAH210"/>
      <c r="AAI210"/>
      <c r="AAJ210"/>
      <c r="AAK210"/>
      <c r="AAL210"/>
      <c r="AAM210"/>
      <c r="AAN210"/>
      <c r="AAO210"/>
      <c r="AAP210"/>
      <c r="AAQ210"/>
      <c r="AAR210"/>
      <c r="AAS210"/>
      <c r="AAT210"/>
      <c r="AAU210"/>
      <c r="AAV210"/>
      <c r="AAW210"/>
      <c r="AAX210"/>
      <c r="AAY210"/>
      <c r="AAZ210"/>
      <c r="ABA210"/>
      <c r="ABB210"/>
      <c r="ABC210"/>
      <c r="ABD210"/>
      <c r="ABE210"/>
      <c r="ABF210"/>
      <c r="ABG210"/>
      <c r="ABH210"/>
      <c r="ABI210"/>
      <c r="ABJ210"/>
      <c r="ABK210"/>
      <c r="ABL210"/>
      <c r="ABM210"/>
      <c r="ABN210"/>
      <c r="ABO210"/>
      <c r="ABP210"/>
      <c r="ABQ210"/>
      <c r="ABR210"/>
      <c r="ABS210"/>
      <c r="ABT210"/>
      <c r="ABU210"/>
      <c r="ABV210"/>
      <c r="ABW210"/>
      <c r="ABX210"/>
      <c r="ABY210"/>
      <c r="ABZ210"/>
      <c r="ACA210"/>
      <c r="ACB210"/>
      <c r="ACC210"/>
      <c r="ACD210"/>
      <c r="ACE210"/>
      <c r="ACF210"/>
      <c r="ACG210"/>
      <c r="ACH210"/>
      <c r="ACI210"/>
      <c r="ACJ210"/>
      <c r="ACK210"/>
      <c r="ACL210"/>
      <c r="ACM210"/>
      <c r="ACN210"/>
      <c r="ACO210"/>
      <c r="ACP210"/>
      <c r="ACQ210"/>
      <c r="ACR210"/>
      <c r="ACS210"/>
      <c r="ACT210"/>
      <c r="ACU210"/>
      <c r="ACV210"/>
      <c r="ACW210"/>
      <c r="ACX210"/>
      <c r="ACY210"/>
      <c r="ACZ210"/>
      <c r="ADA210"/>
      <c r="ADB210"/>
      <c r="ADC210"/>
      <c r="ADD210"/>
      <c r="ADE210"/>
      <c r="ADF210"/>
      <c r="ADG210"/>
      <c r="ADH210"/>
      <c r="ADI210"/>
      <c r="ADJ210"/>
      <c r="ADK210"/>
      <c r="ADL210"/>
      <c r="ADM210"/>
      <c r="ADN210"/>
      <c r="ADO210"/>
      <c r="ADP210"/>
      <c r="ADQ210"/>
      <c r="ADR210"/>
      <c r="ADS210"/>
      <c r="ADT210"/>
      <c r="ADU210"/>
      <c r="ADV210"/>
      <c r="ADW210"/>
      <c r="ADX210"/>
      <c r="ADY210"/>
      <c r="ADZ210"/>
      <c r="AEA210"/>
      <c r="AEB210"/>
      <c r="AEC210"/>
      <c r="AED210"/>
      <c r="AEE210"/>
      <c r="AEF210"/>
      <c r="AEG210"/>
      <c r="AEH210"/>
      <c r="AEI210"/>
      <c r="AEJ210"/>
      <c r="AEK210"/>
      <c r="AEL210"/>
      <c r="AEM210"/>
      <c r="AEN210"/>
      <c r="AEO210"/>
      <c r="AEP210"/>
      <c r="AEQ210"/>
      <c r="AER210"/>
      <c r="AES210"/>
      <c r="AET210"/>
      <c r="AEU210"/>
      <c r="AEV210"/>
      <c r="AEW210"/>
      <c r="AEX210"/>
      <c r="AEY210"/>
      <c r="AEZ210"/>
      <c r="AFA210"/>
      <c r="AFB210"/>
      <c r="AFC210"/>
      <c r="AFD210"/>
      <c r="AFE210"/>
      <c r="AFF210"/>
      <c r="AFG210"/>
      <c r="AFH210"/>
      <c r="AFI210"/>
      <c r="AFJ210"/>
      <c r="AFK210"/>
      <c r="AFL210"/>
      <c r="AFM210"/>
      <c r="AFN210"/>
      <c r="AFO210"/>
      <c r="AFP210"/>
      <c r="AFQ210"/>
      <c r="AFR210"/>
      <c r="AFS210"/>
      <c r="AFT210"/>
      <c r="AFU210"/>
      <c r="AFV210"/>
      <c r="AFW210"/>
      <c r="AFX210"/>
      <c r="AFY210"/>
      <c r="AFZ210"/>
      <c r="AGA210"/>
      <c r="AGB210"/>
      <c r="AGC210"/>
      <c r="AGD210"/>
      <c r="AGE210"/>
      <c r="AGF210"/>
      <c r="AGG210"/>
      <c r="AGH210"/>
      <c r="AGI210"/>
      <c r="AGJ210"/>
      <c r="AGK210"/>
      <c r="AGL210"/>
      <c r="AGM210"/>
      <c r="AGN210"/>
      <c r="AGO210"/>
      <c r="AGP210"/>
      <c r="AGQ210"/>
      <c r="AGR210"/>
      <c r="AGS210"/>
      <c r="AGT210"/>
      <c r="AGU210"/>
      <c r="AGV210"/>
      <c r="AGW210"/>
      <c r="AGX210"/>
      <c r="AGY210"/>
      <c r="AGZ210"/>
      <c r="AHA210"/>
      <c r="AHB210"/>
      <c r="AHC210"/>
      <c r="AHD210"/>
      <c r="AHE210"/>
      <c r="AHF210"/>
      <c r="AHG210"/>
      <c r="AHH210"/>
      <c r="AHI210"/>
      <c r="AHJ210"/>
      <c r="AHK210"/>
      <c r="AHL210"/>
      <c r="AHM210"/>
      <c r="AHN210"/>
      <c r="AHO210"/>
      <c r="AHP210"/>
      <c r="AHQ210"/>
      <c r="AHR210"/>
      <c r="AHS210"/>
      <c r="AHT210"/>
      <c r="AHU210"/>
      <c r="AHV210"/>
      <c r="AHW210"/>
      <c r="AHX210"/>
      <c r="AHY210"/>
      <c r="AHZ210"/>
      <c r="AIA210"/>
      <c r="AIB210"/>
      <c r="AIC210"/>
      <c r="AID210"/>
      <c r="AIE210"/>
      <c r="AIF210"/>
      <c r="AIG210"/>
      <c r="AIH210"/>
      <c r="AII210"/>
      <c r="AIJ210"/>
      <c r="AIK210"/>
      <c r="AIL210"/>
      <c r="AIM210"/>
      <c r="AIN210"/>
      <c r="AIO210"/>
      <c r="AIP210"/>
      <c r="AIQ210"/>
      <c r="AIR210"/>
      <c r="AIS210"/>
      <c r="AIT210"/>
      <c r="AIU210"/>
      <c r="AIV210"/>
      <c r="AIW210"/>
      <c r="AIX210"/>
      <c r="AIY210"/>
      <c r="AIZ210"/>
      <c r="AJA210"/>
      <c r="AJB210"/>
      <c r="AJC210"/>
      <c r="AJD210"/>
      <c r="AJE210"/>
      <c r="AJF210"/>
      <c r="AJG210"/>
      <c r="AJH210"/>
      <c r="AJI210"/>
      <c r="AJJ210"/>
      <c r="AJK210"/>
      <c r="AJL210"/>
      <c r="AJM210"/>
      <c r="AJN210"/>
      <c r="AJO210"/>
      <c r="AJP210"/>
      <c r="AJQ210"/>
      <c r="AJR210"/>
      <c r="AJS210"/>
      <c r="AJT210"/>
      <c r="AJU210"/>
      <c r="AJV210"/>
      <c r="AJW210"/>
      <c r="AJX210"/>
      <c r="AJY210"/>
      <c r="AJZ210"/>
      <c r="AKA210"/>
      <c r="AKB210"/>
      <c r="AKC210"/>
      <c r="AKD210"/>
      <c r="AKE210"/>
      <c r="AKF210"/>
      <c r="AKG210"/>
      <c r="AKH210"/>
      <c r="AKI210"/>
      <c r="AKJ210"/>
      <c r="AKK210"/>
      <c r="AKL210"/>
      <c r="AKM210"/>
      <c r="AKN210"/>
      <c r="AKO210"/>
      <c r="AKP210"/>
      <c r="AKQ210"/>
      <c r="AKR210"/>
      <c r="AKS210"/>
      <c r="AKT210"/>
      <c r="AKU210"/>
      <c r="AKV210"/>
      <c r="AKW210"/>
      <c r="AKX210"/>
      <c r="AKY210"/>
      <c r="AKZ210"/>
      <c r="ALA210"/>
      <c r="ALB210"/>
      <c r="ALC210"/>
      <c r="ALD210"/>
      <c r="ALE210"/>
      <c r="ALF210"/>
      <c r="ALG210"/>
      <c r="ALH210"/>
      <c r="ALI210"/>
      <c r="ALJ210"/>
      <c r="ALK210"/>
      <c r="ALL210"/>
      <c r="ALM210"/>
      <c r="ALN210"/>
      <c r="ALO210"/>
      <c r="ALP210"/>
      <c r="ALQ210"/>
      <c r="ALR210"/>
      <c r="ALS210"/>
      <c r="ALT210"/>
      <c r="ALU210"/>
      <c r="ALV210"/>
      <c r="ALW210"/>
      <c r="ALX210"/>
      <c r="ALY210"/>
      <c r="ALZ210"/>
      <c r="AMA210"/>
      <c r="AMB210"/>
      <c r="AMC210"/>
      <c r="AMD210"/>
      <c r="AME210"/>
      <c r="AMF210"/>
      <c r="AMG210"/>
      <c r="AMH210"/>
      <c r="AMI210"/>
      <c r="AMJ210"/>
      <c r="AMK210"/>
      <c r="AML210"/>
      <c r="AMM210"/>
      <c r="AMN210"/>
      <c r="AMO210"/>
      <c r="AMP210"/>
      <c r="AMQ210"/>
      <c r="AMR210"/>
      <c r="AMS210"/>
      <c r="AMT210"/>
      <c r="AMU210"/>
      <c r="AMV210"/>
      <c r="AMW210"/>
      <c r="AMX210"/>
      <c r="AMY210"/>
    </row>
    <row r="211" spans="3:1039" s="6" customFormat="1" ht="15" customHeight="1" x14ac:dyDescent="0.25">
      <c r="C211" s="6" t="str">
        <f t="shared" si="141"/>
        <v>Lochinvar</v>
      </c>
      <c r="D211" s="6" t="str">
        <f t="shared" si="142"/>
        <v>HPPA040KD 2**  (40 gal)</v>
      </c>
      <c r="E211" s="6">
        <f t="shared" si="143"/>
        <v>1701020</v>
      </c>
      <c r="F211" s="55">
        <f t="shared" si="144"/>
        <v>40</v>
      </c>
      <c r="G211" s="6" t="str">
        <f t="shared" si="145"/>
        <v>AOSmithHPTS40</v>
      </c>
      <c r="H211" s="116">
        <f t="shared" si="146"/>
        <v>0</v>
      </c>
      <c r="I211" s="154" t="str">
        <f t="shared" si="147"/>
        <v>LochinvarHPPA040KD2xx</v>
      </c>
      <c r="J211" s="91" t="s">
        <v>188</v>
      </c>
      <c r="K211" s="189"/>
      <c r="L211" s="133">
        <f t="shared" si="128"/>
        <v>17</v>
      </c>
      <c r="M211" s="182" t="s">
        <v>25</v>
      </c>
      <c r="N211" s="195">
        <v>10</v>
      </c>
      <c r="O211" s="169">
        <f t="shared" si="136"/>
        <v>1701020</v>
      </c>
      <c r="P211" s="9" t="str">
        <f t="shared" si="148"/>
        <v>HPPA040KD 2**  (40 gal)</v>
      </c>
      <c r="Q211" s="11">
        <f t="shared" si="137"/>
        <v>1</v>
      </c>
      <c r="R211" s="179" t="s">
        <v>1055</v>
      </c>
      <c r="S211" s="185">
        <v>40</v>
      </c>
      <c r="T211" s="179" t="s">
        <v>942</v>
      </c>
      <c r="U211" s="179" t="s">
        <v>942</v>
      </c>
      <c r="V211" s="131" t="str">
        <f t="shared" si="138"/>
        <v>AOSmithHPTS40</v>
      </c>
      <c r="W211" s="186">
        <v>0</v>
      </c>
      <c r="X211" s="171"/>
      <c r="Y211" s="202"/>
      <c r="Z211" s="172"/>
      <c r="AA211" s="126" t="str">
        <f t="shared" si="149"/>
        <v>2,     1701020,   "HPPA040KD 2**  (40 gal)"</v>
      </c>
      <c r="AB211" s="127" t="str">
        <f>M211</f>
        <v>Lochinvar</v>
      </c>
      <c r="AC211" s="179" t="s">
        <v>1260</v>
      </c>
      <c r="AD211" s="173">
        <f t="shared" si="139"/>
        <v>1</v>
      </c>
      <c r="AE211" s="126" t="str">
        <f t="shared" si="150"/>
        <v xml:space="preserve">          case  HPPA040KD 2**  (40 gal)   :   "LochinvarHPPA040KD2xx"</v>
      </c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/>
      <c r="DX211"/>
      <c r="DY211"/>
      <c r="DZ211"/>
      <c r="EA211"/>
      <c r="EB211"/>
      <c r="EC211"/>
      <c r="ED211"/>
      <c r="EE211"/>
      <c r="EF211"/>
      <c r="EG211"/>
      <c r="EH211"/>
      <c r="EI211"/>
      <c r="EJ211"/>
      <c r="EK211"/>
      <c r="EL211"/>
      <c r="EM211"/>
      <c r="EN211"/>
      <c r="EO211"/>
      <c r="EP211"/>
      <c r="EQ211"/>
      <c r="ER211"/>
      <c r="ES211"/>
      <c r="ET211"/>
      <c r="EU211"/>
      <c r="EV211"/>
      <c r="EW211"/>
      <c r="EX211"/>
      <c r="EY211"/>
      <c r="EZ211"/>
      <c r="FA211"/>
      <c r="FB211"/>
      <c r="FC211"/>
      <c r="FD211"/>
      <c r="FE211"/>
      <c r="FF211"/>
      <c r="FG211"/>
      <c r="FH211"/>
      <c r="FI211"/>
      <c r="FJ211"/>
      <c r="FK211"/>
      <c r="FL211"/>
      <c r="FM211"/>
      <c r="FN211"/>
      <c r="FO211"/>
      <c r="FP211"/>
      <c r="FQ211"/>
      <c r="FR211"/>
      <c r="FS211"/>
      <c r="FT211"/>
      <c r="FU211"/>
      <c r="FV211"/>
      <c r="FW211"/>
      <c r="FX211"/>
      <c r="FY211"/>
      <c r="FZ211"/>
      <c r="GA211"/>
      <c r="GB211"/>
      <c r="GC211"/>
      <c r="GD211"/>
      <c r="GE211"/>
      <c r="GF211"/>
      <c r="GG211"/>
      <c r="GH211"/>
      <c r="GI211"/>
      <c r="GJ211"/>
      <c r="GK211"/>
      <c r="GL211"/>
      <c r="GM211"/>
      <c r="GN211"/>
      <c r="GO211"/>
      <c r="GP211"/>
      <c r="GQ211"/>
      <c r="GR211"/>
      <c r="GS211"/>
      <c r="GT211"/>
      <c r="GU211"/>
      <c r="GV211"/>
      <c r="GW211"/>
      <c r="GX211"/>
      <c r="GY211"/>
      <c r="GZ211"/>
      <c r="HA211"/>
      <c r="HB211"/>
      <c r="HC211"/>
      <c r="HD211"/>
      <c r="HE211"/>
      <c r="HF211"/>
      <c r="HG211"/>
      <c r="HH211"/>
      <c r="HI211"/>
      <c r="HJ211"/>
      <c r="HK211"/>
      <c r="HL211"/>
      <c r="HM211"/>
      <c r="HN211"/>
      <c r="HO211"/>
      <c r="HP211"/>
      <c r="HQ211"/>
      <c r="HR211"/>
      <c r="HS211"/>
      <c r="HT211"/>
      <c r="HU211"/>
      <c r="HV211"/>
      <c r="HW211"/>
      <c r="HX211"/>
      <c r="HY211"/>
      <c r="HZ211"/>
      <c r="IA211"/>
      <c r="IB211"/>
      <c r="IC211"/>
      <c r="ID211"/>
      <c r="IE211"/>
      <c r="IF211"/>
      <c r="IG211"/>
      <c r="IH211"/>
      <c r="II211"/>
      <c r="IJ211"/>
      <c r="IK211"/>
      <c r="IL211"/>
      <c r="IM211"/>
      <c r="IN211"/>
      <c r="IO211"/>
      <c r="IP211"/>
      <c r="IQ211"/>
      <c r="IR211"/>
      <c r="IS211"/>
      <c r="IT211"/>
      <c r="IU211"/>
      <c r="IV211"/>
      <c r="IW211"/>
      <c r="IX211"/>
      <c r="IY211"/>
      <c r="IZ211"/>
      <c r="JA211"/>
      <c r="JB211"/>
      <c r="JC211"/>
      <c r="JD211"/>
      <c r="JE211"/>
      <c r="JF211"/>
      <c r="JG211"/>
      <c r="JH211"/>
      <c r="JI211"/>
      <c r="JJ211"/>
      <c r="JK211"/>
      <c r="JL211"/>
      <c r="JM211"/>
      <c r="JN211"/>
      <c r="JO211"/>
      <c r="JP211"/>
      <c r="JQ211"/>
      <c r="JR211"/>
      <c r="JS211"/>
      <c r="JT211"/>
      <c r="JU211"/>
      <c r="JV211"/>
      <c r="JW211"/>
      <c r="JX211"/>
      <c r="JY211"/>
      <c r="JZ211"/>
      <c r="KA211"/>
      <c r="KB211"/>
      <c r="KC211"/>
      <c r="KD211"/>
      <c r="KE211"/>
      <c r="KF211"/>
      <c r="KG211"/>
      <c r="KH211"/>
      <c r="KI211"/>
      <c r="KJ211"/>
      <c r="KK211"/>
      <c r="KL211"/>
      <c r="KM211"/>
      <c r="KN211"/>
      <c r="KO211"/>
      <c r="KP211"/>
      <c r="KQ211"/>
      <c r="KR211"/>
      <c r="KS211"/>
      <c r="KT211"/>
      <c r="KU211"/>
      <c r="KV211"/>
      <c r="KW211"/>
      <c r="KX211"/>
      <c r="KY211"/>
      <c r="KZ211"/>
      <c r="LA211"/>
      <c r="LB211"/>
      <c r="LC211"/>
      <c r="LD211"/>
      <c r="LE211"/>
      <c r="LF211"/>
      <c r="LG211"/>
      <c r="LH211"/>
      <c r="LI211"/>
      <c r="LJ211"/>
      <c r="LK211"/>
      <c r="LL211"/>
      <c r="LM211"/>
      <c r="LN211"/>
      <c r="LO211"/>
      <c r="LP211"/>
      <c r="LQ211"/>
      <c r="LR211"/>
      <c r="LS211"/>
      <c r="LT211"/>
      <c r="LU211"/>
      <c r="LV211"/>
      <c r="LW211"/>
      <c r="LX211"/>
      <c r="LY211"/>
      <c r="LZ211"/>
      <c r="MA211"/>
      <c r="MB211"/>
      <c r="MC211"/>
      <c r="MD211"/>
      <c r="ME211"/>
      <c r="MF211"/>
      <c r="MG211"/>
      <c r="MH211"/>
      <c r="MI211"/>
      <c r="MJ211"/>
      <c r="MK211"/>
      <c r="ML211"/>
      <c r="MM211"/>
      <c r="MN211"/>
      <c r="MO211"/>
      <c r="MP211"/>
      <c r="MQ211"/>
      <c r="MR211"/>
      <c r="MS211"/>
      <c r="MT211"/>
      <c r="MU211"/>
      <c r="MV211"/>
      <c r="MW211"/>
      <c r="MX211"/>
      <c r="MY211"/>
      <c r="MZ211"/>
      <c r="NA211"/>
      <c r="NB211"/>
      <c r="NC211"/>
      <c r="ND211"/>
      <c r="NE211"/>
      <c r="NF211"/>
      <c r="NG211"/>
      <c r="NH211"/>
      <c r="NI211"/>
      <c r="NJ211"/>
      <c r="NK211"/>
      <c r="NL211"/>
      <c r="NM211"/>
      <c r="NN211"/>
      <c r="NO211"/>
      <c r="NP211"/>
      <c r="NQ211"/>
      <c r="NR211"/>
      <c r="NS211"/>
      <c r="NT211"/>
      <c r="NU211"/>
      <c r="NV211"/>
      <c r="NW211"/>
      <c r="NX211"/>
      <c r="NY211"/>
      <c r="NZ211"/>
      <c r="OA211"/>
      <c r="OB211"/>
      <c r="OC211"/>
      <c r="OD211"/>
      <c r="OE211"/>
      <c r="OF211"/>
      <c r="OG211"/>
      <c r="OH211"/>
      <c r="OI211"/>
      <c r="OJ211"/>
      <c r="OK211"/>
      <c r="OL211"/>
      <c r="OM211"/>
      <c r="ON211"/>
      <c r="OO211"/>
      <c r="OP211"/>
      <c r="OQ211"/>
      <c r="OR211"/>
      <c r="OS211"/>
      <c r="OT211"/>
      <c r="OU211"/>
      <c r="OV211"/>
      <c r="OW211"/>
      <c r="OX211"/>
      <c r="OY211"/>
      <c r="OZ211"/>
      <c r="PA211"/>
      <c r="PB211"/>
      <c r="PC211"/>
      <c r="PD211"/>
      <c r="PE211"/>
      <c r="PF211"/>
      <c r="PG211"/>
      <c r="PH211"/>
      <c r="PI211"/>
      <c r="PJ211"/>
      <c r="PK211"/>
      <c r="PL211"/>
      <c r="PM211"/>
      <c r="PN211"/>
      <c r="PO211"/>
      <c r="PP211"/>
      <c r="PQ211"/>
      <c r="PR211"/>
      <c r="PS211"/>
      <c r="PT211"/>
      <c r="PU211"/>
      <c r="PV211"/>
      <c r="PW211"/>
      <c r="PX211"/>
      <c r="PY211"/>
      <c r="PZ211"/>
      <c r="QA211"/>
      <c r="QB211"/>
      <c r="QC211"/>
      <c r="QD211"/>
      <c r="QE211"/>
      <c r="QF211"/>
      <c r="QG211"/>
      <c r="QH211"/>
      <c r="QI211"/>
      <c r="QJ211"/>
      <c r="QK211"/>
      <c r="QL211"/>
      <c r="QM211"/>
      <c r="QN211"/>
      <c r="QO211"/>
      <c r="QP211"/>
      <c r="QQ211"/>
      <c r="QR211"/>
      <c r="QS211"/>
      <c r="QT211"/>
      <c r="QU211"/>
      <c r="QV211"/>
      <c r="QW211"/>
      <c r="QX211"/>
      <c r="QY211"/>
      <c r="QZ211"/>
      <c r="RA211"/>
      <c r="RB211"/>
      <c r="RC211"/>
      <c r="RD211"/>
      <c r="RE211"/>
      <c r="RF211"/>
      <c r="RG211"/>
      <c r="RH211"/>
      <c r="RI211"/>
      <c r="RJ211"/>
      <c r="RK211"/>
      <c r="RL211"/>
      <c r="RM211"/>
      <c r="RN211"/>
      <c r="RO211"/>
      <c r="RP211"/>
      <c r="RQ211"/>
      <c r="RR211"/>
      <c r="RS211"/>
      <c r="RT211"/>
      <c r="RU211"/>
      <c r="RV211"/>
      <c r="RW211"/>
      <c r="RX211"/>
      <c r="RY211"/>
      <c r="RZ211"/>
      <c r="SA211"/>
      <c r="SB211"/>
      <c r="SC211"/>
      <c r="SD211"/>
      <c r="SE211"/>
      <c r="SF211"/>
      <c r="SG211"/>
      <c r="SH211"/>
      <c r="SI211"/>
      <c r="SJ211"/>
      <c r="SK211"/>
      <c r="SL211"/>
      <c r="SM211"/>
      <c r="SN211"/>
      <c r="SO211"/>
      <c r="SP211"/>
      <c r="SQ211"/>
      <c r="SR211"/>
      <c r="SS211"/>
      <c r="ST211"/>
      <c r="SU211"/>
      <c r="SV211"/>
      <c r="SW211"/>
      <c r="SX211"/>
      <c r="SY211"/>
      <c r="SZ211"/>
      <c r="TA211"/>
      <c r="TB211"/>
      <c r="TC211"/>
      <c r="TD211"/>
      <c r="TE211"/>
      <c r="TF211"/>
      <c r="TG211"/>
      <c r="TH211"/>
      <c r="TI211"/>
      <c r="TJ211"/>
      <c r="TK211"/>
      <c r="TL211"/>
      <c r="TM211"/>
      <c r="TN211"/>
      <c r="TO211"/>
      <c r="TP211"/>
      <c r="TQ211"/>
      <c r="TR211"/>
      <c r="TS211"/>
      <c r="TT211"/>
      <c r="TU211"/>
      <c r="TV211"/>
      <c r="TW211"/>
      <c r="TX211"/>
      <c r="TY211"/>
      <c r="TZ211"/>
      <c r="UA211"/>
      <c r="UB211"/>
      <c r="UC211"/>
      <c r="UD211"/>
      <c r="UE211"/>
      <c r="UF211"/>
      <c r="UG211"/>
      <c r="UH211"/>
      <c r="UI211"/>
      <c r="UJ211"/>
      <c r="UK211"/>
      <c r="UL211"/>
      <c r="UM211"/>
      <c r="UN211"/>
      <c r="UO211"/>
      <c r="UP211"/>
      <c r="UQ211"/>
      <c r="UR211"/>
      <c r="US211"/>
      <c r="UT211"/>
      <c r="UU211"/>
      <c r="UV211"/>
      <c r="UW211"/>
      <c r="UX211"/>
      <c r="UY211"/>
      <c r="UZ211"/>
      <c r="VA211"/>
      <c r="VB211"/>
      <c r="VC211"/>
      <c r="VD211"/>
      <c r="VE211"/>
      <c r="VF211"/>
      <c r="VG211"/>
      <c r="VH211"/>
      <c r="VI211"/>
      <c r="VJ211"/>
      <c r="VK211"/>
      <c r="VL211"/>
      <c r="VM211"/>
      <c r="VN211"/>
      <c r="VO211"/>
      <c r="VP211"/>
      <c r="VQ211"/>
      <c r="VR211"/>
      <c r="VS211"/>
      <c r="VT211"/>
      <c r="VU211"/>
      <c r="VV211"/>
      <c r="VW211"/>
      <c r="VX211"/>
      <c r="VY211"/>
      <c r="VZ211"/>
      <c r="WA211"/>
      <c r="WB211"/>
      <c r="WC211"/>
      <c r="WD211"/>
      <c r="WE211"/>
      <c r="WF211"/>
      <c r="WG211"/>
      <c r="WH211"/>
      <c r="WI211"/>
      <c r="WJ211"/>
      <c r="WK211"/>
      <c r="WL211"/>
      <c r="WM211"/>
      <c r="WN211"/>
      <c r="WO211"/>
      <c r="WP211"/>
      <c r="WQ211"/>
      <c r="WR211"/>
      <c r="WS211"/>
      <c r="WT211"/>
      <c r="WU211"/>
      <c r="WV211"/>
      <c r="WW211"/>
      <c r="WX211"/>
      <c r="WY211"/>
      <c r="WZ211"/>
      <c r="XA211"/>
      <c r="XB211"/>
      <c r="XC211"/>
      <c r="XD211"/>
      <c r="XE211"/>
      <c r="XF211"/>
      <c r="XG211"/>
      <c r="XH211"/>
      <c r="XI211"/>
      <c r="XJ211"/>
      <c r="XK211"/>
      <c r="XL211"/>
      <c r="XM211"/>
      <c r="XN211"/>
      <c r="XO211"/>
      <c r="XP211"/>
      <c r="XQ211"/>
      <c r="XR211"/>
      <c r="XS211"/>
      <c r="XT211"/>
      <c r="XU211"/>
      <c r="XV211"/>
      <c r="XW211"/>
      <c r="XX211"/>
      <c r="XY211"/>
      <c r="XZ211"/>
      <c r="YA211"/>
      <c r="YB211"/>
      <c r="YC211"/>
      <c r="YD211"/>
      <c r="YE211"/>
      <c r="YF211"/>
      <c r="YG211"/>
      <c r="YH211"/>
      <c r="YI211"/>
      <c r="YJ211"/>
      <c r="YK211"/>
      <c r="YL211"/>
      <c r="YM211"/>
      <c r="YN211"/>
      <c r="YO211"/>
      <c r="YP211"/>
      <c r="YQ211"/>
      <c r="YR211"/>
      <c r="YS211"/>
      <c r="YT211"/>
      <c r="YU211"/>
      <c r="YV211"/>
      <c r="YW211"/>
      <c r="YX211"/>
      <c r="YY211"/>
      <c r="YZ211"/>
      <c r="ZA211"/>
      <c r="ZB211"/>
      <c r="ZC211"/>
      <c r="ZD211"/>
      <c r="ZE211"/>
      <c r="ZF211"/>
      <c r="ZG211"/>
      <c r="ZH211"/>
      <c r="ZI211"/>
      <c r="ZJ211"/>
      <c r="ZK211"/>
      <c r="ZL211"/>
      <c r="ZM211"/>
      <c r="ZN211"/>
      <c r="ZO211"/>
      <c r="ZP211"/>
      <c r="ZQ211"/>
      <c r="ZR211"/>
      <c r="ZS211"/>
      <c r="ZT211"/>
      <c r="ZU211"/>
      <c r="ZV211"/>
      <c r="ZW211"/>
      <c r="ZX211"/>
      <c r="ZY211"/>
      <c r="ZZ211"/>
      <c r="AAA211"/>
      <c r="AAB211"/>
      <c r="AAC211"/>
      <c r="AAD211"/>
      <c r="AAE211"/>
      <c r="AAF211"/>
      <c r="AAG211"/>
      <c r="AAH211"/>
      <c r="AAI211"/>
      <c r="AAJ211"/>
      <c r="AAK211"/>
      <c r="AAL211"/>
      <c r="AAM211"/>
      <c r="AAN211"/>
      <c r="AAO211"/>
      <c r="AAP211"/>
      <c r="AAQ211"/>
      <c r="AAR211"/>
      <c r="AAS211"/>
      <c r="AAT211"/>
      <c r="AAU211"/>
      <c r="AAV211"/>
      <c r="AAW211"/>
      <c r="AAX211"/>
      <c r="AAY211"/>
      <c r="AAZ211"/>
      <c r="ABA211"/>
      <c r="ABB211"/>
      <c r="ABC211"/>
      <c r="ABD211"/>
      <c r="ABE211"/>
      <c r="ABF211"/>
      <c r="ABG211"/>
      <c r="ABH211"/>
      <c r="ABI211"/>
      <c r="ABJ211"/>
      <c r="ABK211"/>
      <c r="ABL211"/>
      <c r="ABM211"/>
      <c r="ABN211"/>
      <c r="ABO211"/>
      <c r="ABP211"/>
      <c r="ABQ211"/>
      <c r="ABR211"/>
      <c r="ABS211"/>
      <c r="ABT211"/>
      <c r="ABU211"/>
      <c r="ABV211"/>
      <c r="ABW211"/>
      <c r="ABX211"/>
      <c r="ABY211"/>
      <c r="ABZ211"/>
      <c r="ACA211"/>
      <c r="ACB211"/>
      <c r="ACC211"/>
      <c r="ACD211"/>
      <c r="ACE211"/>
      <c r="ACF211"/>
      <c r="ACG211"/>
      <c r="ACH211"/>
      <c r="ACI211"/>
      <c r="ACJ211"/>
      <c r="ACK211"/>
      <c r="ACL211"/>
      <c r="ACM211"/>
      <c r="ACN211"/>
      <c r="ACO211"/>
      <c r="ACP211"/>
      <c r="ACQ211"/>
      <c r="ACR211"/>
      <c r="ACS211"/>
      <c r="ACT211"/>
      <c r="ACU211"/>
      <c r="ACV211"/>
      <c r="ACW211"/>
      <c r="ACX211"/>
      <c r="ACY211"/>
      <c r="ACZ211"/>
      <c r="ADA211"/>
      <c r="ADB211"/>
      <c r="ADC211"/>
      <c r="ADD211"/>
      <c r="ADE211"/>
      <c r="ADF211"/>
      <c r="ADG211"/>
      <c r="ADH211"/>
      <c r="ADI211"/>
      <c r="ADJ211"/>
      <c r="ADK211"/>
      <c r="ADL211"/>
      <c r="ADM211"/>
      <c r="ADN211"/>
      <c r="ADO211"/>
      <c r="ADP211"/>
      <c r="ADQ211"/>
      <c r="ADR211"/>
      <c r="ADS211"/>
      <c r="ADT211"/>
      <c r="ADU211"/>
      <c r="ADV211"/>
      <c r="ADW211"/>
      <c r="ADX211"/>
      <c r="ADY211"/>
      <c r="ADZ211"/>
      <c r="AEA211"/>
      <c r="AEB211"/>
      <c r="AEC211"/>
      <c r="AED211"/>
      <c r="AEE211"/>
      <c r="AEF211"/>
      <c r="AEG211"/>
      <c r="AEH211"/>
      <c r="AEI211"/>
      <c r="AEJ211"/>
      <c r="AEK211"/>
      <c r="AEL211"/>
      <c r="AEM211"/>
      <c r="AEN211"/>
      <c r="AEO211"/>
      <c r="AEP211"/>
      <c r="AEQ211"/>
      <c r="AER211"/>
      <c r="AES211"/>
      <c r="AET211"/>
      <c r="AEU211"/>
      <c r="AEV211"/>
      <c r="AEW211"/>
      <c r="AEX211"/>
      <c r="AEY211"/>
      <c r="AEZ211"/>
      <c r="AFA211"/>
      <c r="AFB211"/>
      <c r="AFC211"/>
      <c r="AFD211"/>
      <c r="AFE211"/>
      <c r="AFF211"/>
      <c r="AFG211"/>
      <c r="AFH211"/>
      <c r="AFI211"/>
      <c r="AFJ211"/>
      <c r="AFK211"/>
      <c r="AFL211"/>
      <c r="AFM211"/>
      <c r="AFN211"/>
      <c r="AFO211"/>
      <c r="AFP211"/>
      <c r="AFQ211"/>
      <c r="AFR211"/>
      <c r="AFS211"/>
      <c r="AFT211"/>
      <c r="AFU211"/>
      <c r="AFV211"/>
      <c r="AFW211"/>
      <c r="AFX211"/>
      <c r="AFY211"/>
      <c r="AFZ211"/>
      <c r="AGA211"/>
      <c r="AGB211"/>
      <c r="AGC211"/>
      <c r="AGD211"/>
      <c r="AGE211"/>
      <c r="AGF211"/>
      <c r="AGG211"/>
      <c r="AGH211"/>
      <c r="AGI211"/>
      <c r="AGJ211"/>
      <c r="AGK211"/>
      <c r="AGL211"/>
      <c r="AGM211"/>
      <c r="AGN211"/>
      <c r="AGO211"/>
      <c r="AGP211"/>
      <c r="AGQ211"/>
      <c r="AGR211"/>
      <c r="AGS211"/>
      <c r="AGT211"/>
      <c r="AGU211"/>
      <c r="AGV211"/>
      <c r="AGW211"/>
      <c r="AGX211"/>
      <c r="AGY211"/>
      <c r="AGZ211"/>
      <c r="AHA211"/>
      <c r="AHB211"/>
      <c r="AHC211"/>
      <c r="AHD211"/>
      <c r="AHE211"/>
      <c r="AHF211"/>
      <c r="AHG211"/>
      <c r="AHH211"/>
      <c r="AHI211"/>
      <c r="AHJ211"/>
      <c r="AHK211"/>
      <c r="AHL211"/>
      <c r="AHM211"/>
      <c r="AHN211"/>
      <c r="AHO211"/>
      <c r="AHP211"/>
      <c r="AHQ211"/>
      <c r="AHR211"/>
      <c r="AHS211"/>
      <c r="AHT211"/>
      <c r="AHU211"/>
      <c r="AHV211"/>
      <c r="AHW211"/>
      <c r="AHX211"/>
      <c r="AHY211"/>
      <c r="AHZ211"/>
      <c r="AIA211"/>
      <c r="AIB211"/>
      <c r="AIC211"/>
      <c r="AID211"/>
      <c r="AIE211"/>
      <c r="AIF211"/>
      <c r="AIG211"/>
      <c r="AIH211"/>
      <c r="AII211"/>
      <c r="AIJ211"/>
      <c r="AIK211"/>
      <c r="AIL211"/>
      <c r="AIM211"/>
      <c r="AIN211"/>
      <c r="AIO211"/>
      <c r="AIP211"/>
      <c r="AIQ211"/>
      <c r="AIR211"/>
      <c r="AIS211"/>
      <c r="AIT211"/>
      <c r="AIU211"/>
      <c r="AIV211"/>
      <c r="AIW211"/>
      <c r="AIX211"/>
      <c r="AIY211"/>
      <c r="AIZ211"/>
      <c r="AJA211"/>
      <c r="AJB211"/>
      <c r="AJC211"/>
      <c r="AJD211"/>
      <c r="AJE211"/>
      <c r="AJF211"/>
      <c r="AJG211"/>
      <c r="AJH211"/>
      <c r="AJI211"/>
      <c r="AJJ211"/>
      <c r="AJK211"/>
      <c r="AJL211"/>
      <c r="AJM211"/>
      <c r="AJN211"/>
      <c r="AJO211"/>
      <c r="AJP211"/>
      <c r="AJQ211"/>
      <c r="AJR211"/>
      <c r="AJS211"/>
      <c r="AJT211"/>
      <c r="AJU211"/>
      <c r="AJV211"/>
      <c r="AJW211"/>
      <c r="AJX211"/>
      <c r="AJY211"/>
      <c r="AJZ211"/>
      <c r="AKA211"/>
      <c r="AKB211"/>
      <c r="AKC211"/>
      <c r="AKD211"/>
      <c r="AKE211"/>
      <c r="AKF211"/>
      <c r="AKG211"/>
      <c r="AKH211"/>
      <c r="AKI211"/>
      <c r="AKJ211"/>
      <c r="AKK211"/>
      <c r="AKL211"/>
      <c r="AKM211"/>
      <c r="AKN211"/>
      <c r="AKO211"/>
      <c r="AKP211"/>
      <c r="AKQ211"/>
      <c r="AKR211"/>
      <c r="AKS211"/>
      <c r="AKT211"/>
      <c r="AKU211"/>
      <c r="AKV211"/>
      <c r="AKW211"/>
      <c r="AKX211"/>
      <c r="AKY211"/>
      <c r="AKZ211"/>
      <c r="ALA211"/>
      <c r="ALB211"/>
      <c r="ALC211"/>
      <c r="ALD211"/>
      <c r="ALE211"/>
      <c r="ALF211"/>
      <c r="ALG211"/>
      <c r="ALH211"/>
      <c r="ALI211"/>
      <c r="ALJ211"/>
      <c r="ALK211"/>
      <c r="ALL211"/>
      <c r="ALM211"/>
      <c r="ALN211"/>
      <c r="ALO211"/>
      <c r="ALP211"/>
      <c r="ALQ211"/>
      <c r="ALR211"/>
      <c r="ALS211"/>
      <c r="ALT211"/>
      <c r="ALU211"/>
      <c r="ALV211"/>
      <c r="ALW211"/>
      <c r="ALX211"/>
      <c r="ALY211"/>
      <c r="ALZ211"/>
      <c r="AMA211"/>
      <c r="AMB211"/>
      <c r="AMC211"/>
      <c r="AMD211"/>
      <c r="AME211"/>
      <c r="AMF211"/>
      <c r="AMG211"/>
      <c r="AMH211"/>
      <c r="AMI211"/>
      <c r="AMJ211"/>
      <c r="AMK211"/>
      <c r="AML211"/>
      <c r="AMM211"/>
      <c r="AMN211"/>
      <c r="AMO211"/>
      <c r="AMP211"/>
      <c r="AMQ211"/>
      <c r="AMR211"/>
      <c r="AMS211"/>
      <c r="AMT211"/>
      <c r="AMU211"/>
      <c r="AMV211"/>
      <c r="AMW211"/>
      <c r="AMX211"/>
      <c r="AMY211"/>
    </row>
    <row r="212" spans="3:1039" s="6" customFormat="1" ht="15" customHeight="1" x14ac:dyDescent="0.25">
      <c r="C212" s="6" t="str">
        <f t="shared" si="141"/>
        <v>Lochinvar</v>
      </c>
      <c r="D212" s="6" t="str">
        <f t="shared" si="142"/>
        <v>HPPA050KD 2**  (50 gal)</v>
      </c>
      <c r="E212" s="6">
        <f t="shared" si="143"/>
        <v>1701183</v>
      </c>
      <c r="F212" s="55">
        <f t="shared" si="144"/>
        <v>50</v>
      </c>
      <c r="G212" s="6" t="str">
        <f t="shared" si="145"/>
        <v>AOSmithHPTS50</v>
      </c>
      <c r="H212" s="116">
        <f t="shared" si="146"/>
        <v>0</v>
      </c>
      <c r="I212" s="154" t="str">
        <f t="shared" si="147"/>
        <v>LochinvarHPPA050KD2xx</v>
      </c>
      <c r="J212" s="91" t="s">
        <v>188</v>
      </c>
      <c r="K212" s="189"/>
      <c r="L212" s="133">
        <f t="shared" si="128"/>
        <v>17</v>
      </c>
      <c r="M212" s="182" t="s">
        <v>25</v>
      </c>
      <c r="N212" s="184">
        <f t="shared" ref="N212:N214" si="151">N211+1</f>
        <v>11</v>
      </c>
      <c r="O212" s="169">
        <f t="shared" si="136"/>
        <v>1701183</v>
      </c>
      <c r="P212" s="9" t="str">
        <f t="shared" si="148"/>
        <v>HPPA050KD 2**  (50 gal)</v>
      </c>
      <c r="Q212" s="11">
        <f t="shared" si="137"/>
        <v>1</v>
      </c>
      <c r="R212" s="179" t="s">
        <v>1056</v>
      </c>
      <c r="S212" s="185">
        <v>50</v>
      </c>
      <c r="T212" s="179" t="s">
        <v>817</v>
      </c>
      <c r="U212" s="179" t="s">
        <v>817</v>
      </c>
      <c r="V212" s="131" t="str">
        <f t="shared" si="138"/>
        <v>AOSmithHPTS50</v>
      </c>
      <c r="W212" s="186">
        <v>0</v>
      </c>
      <c r="X212" s="171"/>
      <c r="Y212" s="202"/>
      <c r="Z212" s="172"/>
      <c r="AA212" s="126" t="str">
        <f t="shared" si="149"/>
        <v>2,     1701183,   "HPPA050KD 2**  (50 gal)"</v>
      </c>
      <c r="AB212" s="128" t="str">
        <f t="shared" si="99"/>
        <v>Lochinvar</v>
      </c>
      <c r="AC212" s="179" t="s">
        <v>1259</v>
      </c>
      <c r="AD212" s="173">
        <f t="shared" si="139"/>
        <v>1</v>
      </c>
      <c r="AE212" s="126" t="str">
        <f t="shared" si="150"/>
        <v xml:space="preserve">          case  HPPA050KD 2**  (50 gal)   :   "LochinvarHPPA050KD2xx"</v>
      </c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  <c r="DQ212"/>
      <c r="DR212"/>
      <c r="DS212"/>
      <c r="DT212"/>
      <c r="DU212"/>
      <c r="DV212"/>
      <c r="DW212"/>
      <c r="DX212"/>
      <c r="DY212"/>
      <c r="DZ212"/>
      <c r="EA212"/>
      <c r="EB212"/>
      <c r="EC212"/>
      <c r="ED212"/>
      <c r="EE212"/>
      <c r="EF212"/>
      <c r="EG212"/>
      <c r="EH212"/>
      <c r="EI212"/>
      <c r="EJ212"/>
      <c r="EK212"/>
      <c r="EL212"/>
      <c r="EM212"/>
      <c r="EN212"/>
      <c r="EO212"/>
      <c r="EP212"/>
      <c r="EQ212"/>
      <c r="ER212"/>
      <c r="ES212"/>
      <c r="ET212"/>
      <c r="EU212"/>
      <c r="EV212"/>
      <c r="EW212"/>
      <c r="EX212"/>
      <c r="EY212"/>
      <c r="EZ212"/>
      <c r="FA212"/>
      <c r="FB212"/>
      <c r="FC212"/>
      <c r="FD212"/>
      <c r="FE212"/>
      <c r="FF212"/>
      <c r="FG212"/>
      <c r="FH212"/>
      <c r="FI212"/>
      <c r="FJ212"/>
      <c r="FK212"/>
      <c r="FL212"/>
      <c r="FM212"/>
      <c r="FN212"/>
      <c r="FO212"/>
      <c r="FP212"/>
      <c r="FQ212"/>
      <c r="FR212"/>
      <c r="FS212"/>
      <c r="FT212"/>
      <c r="FU212"/>
      <c r="FV212"/>
      <c r="FW212"/>
      <c r="FX212"/>
      <c r="FY212"/>
      <c r="FZ212"/>
      <c r="GA212"/>
      <c r="GB212"/>
      <c r="GC212"/>
      <c r="GD212"/>
      <c r="GE212"/>
      <c r="GF212"/>
      <c r="GG212"/>
      <c r="GH212"/>
      <c r="GI212"/>
      <c r="GJ212"/>
      <c r="GK212"/>
      <c r="GL212"/>
      <c r="GM212"/>
      <c r="GN212"/>
      <c r="GO212"/>
      <c r="GP212"/>
      <c r="GQ212"/>
      <c r="GR212"/>
      <c r="GS212"/>
      <c r="GT212"/>
      <c r="GU212"/>
      <c r="GV212"/>
      <c r="GW212"/>
      <c r="GX212"/>
      <c r="GY212"/>
      <c r="GZ212"/>
      <c r="HA212"/>
      <c r="HB212"/>
      <c r="HC212"/>
      <c r="HD212"/>
      <c r="HE212"/>
      <c r="HF212"/>
      <c r="HG212"/>
      <c r="HH212"/>
      <c r="HI212"/>
      <c r="HJ212"/>
      <c r="HK212"/>
      <c r="HL212"/>
      <c r="HM212"/>
      <c r="HN212"/>
      <c r="HO212"/>
      <c r="HP212"/>
      <c r="HQ212"/>
      <c r="HR212"/>
      <c r="HS212"/>
      <c r="HT212"/>
      <c r="HU212"/>
      <c r="HV212"/>
      <c r="HW212"/>
      <c r="HX212"/>
      <c r="HY212"/>
      <c r="HZ212"/>
      <c r="IA212"/>
      <c r="IB212"/>
      <c r="IC212"/>
      <c r="ID212"/>
      <c r="IE212"/>
      <c r="IF212"/>
      <c r="IG212"/>
      <c r="IH212"/>
      <c r="II212"/>
      <c r="IJ212"/>
      <c r="IK212"/>
      <c r="IL212"/>
      <c r="IM212"/>
      <c r="IN212"/>
      <c r="IO212"/>
      <c r="IP212"/>
      <c r="IQ212"/>
      <c r="IR212"/>
      <c r="IS212"/>
      <c r="IT212"/>
      <c r="IU212"/>
      <c r="IV212"/>
      <c r="IW212"/>
      <c r="IX212"/>
      <c r="IY212"/>
      <c r="IZ212"/>
      <c r="JA212"/>
      <c r="JB212"/>
      <c r="JC212"/>
      <c r="JD212"/>
      <c r="JE212"/>
      <c r="JF212"/>
      <c r="JG212"/>
      <c r="JH212"/>
      <c r="JI212"/>
      <c r="JJ212"/>
      <c r="JK212"/>
      <c r="JL212"/>
      <c r="JM212"/>
      <c r="JN212"/>
      <c r="JO212"/>
      <c r="JP212"/>
      <c r="JQ212"/>
      <c r="JR212"/>
      <c r="JS212"/>
      <c r="JT212"/>
      <c r="JU212"/>
      <c r="JV212"/>
      <c r="JW212"/>
      <c r="JX212"/>
      <c r="JY212"/>
      <c r="JZ212"/>
      <c r="KA212"/>
      <c r="KB212"/>
      <c r="KC212"/>
      <c r="KD212"/>
      <c r="KE212"/>
      <c r="KF212"/>
      <c r="KG212"/>
      <c r="KH212"/>
      <c r="KI212"/>
      <c r="KJ212"/>
      <c r="KK212"/>
      <c r="KL212"/>
      <c r="KM212"/>
      <c r="KN212"/>
      <c r="KO212"/>
      <c r="KP212"/>
      <c r="KQ212"/>
      <c r="KR212"/>
      <c r="KS212"/>
      <c r="KT212"/>
      <c r="KU212"/>
      <c r="KV212"/>
      <c r="KW212"/>
      <c r="KX212"/>
      <c r="KY212"/>
      <c r="KZ212"/>
      <c r="LA212"/>
      <c r="LB212"/>
      <c r="LC212"/>
      <c r="LD212"/>
      <c r="LE212"/>
      <c r="LF212"/>
      <c r="LG212"/>
      <c r="LH212"/>
      <c r="LI212"/>
      <c r="LJ212"/>
      <c r="LK212"/>
      <c r="LL212"/>
      <c r="LM212"/>
      <c r="LN212"/>
      <c r="LO212"/>
      <c r="LP212"/>
      <c r="LQ212"/>
      <c r="LR212"/>
      <c r="LS212"/>
      <c r="LT212"/>
      <c r="LU212"/>
      <c r="LV212"/>
      <c r="LW212"/>
      <c r="LX212"/>
      <c r="LY212"/>
      <c r="LZ212"/>
      <c r="MA212"/>
      <c r="MB212"/>
      <c r="MC212"/>
      <c r="MD212"/>
      <c r="ME212"/>
      <c r="MF212"/>
      <c r="MG212"/>
      <c r="MH212"/>
      <c r="MI212"/>
      <c r="MJ212"/>
      <c r="MK212"/>
      <c r="ML212"/>
      <c r="MM212"/>
      <c r="MN212"/>
      <c r="MO212"/>
      <c r="MP212"/>
      <c r="MQ212"/>
      <c r="MR212"/>
      <c r="MS212"/>
      <c r="MT212"/>
      <c r="MU212"/>
      <c r="MV212"/>
      <c r="MW212"/>
      <c r="MX212"/>
      <c r="MY212"/>
      <c r="MZ212"/>
      <c r="NA212"/>
      <c r="NB212"/>
      <c r="NC212"/>
      <c r="ND212"/>
      <c r="NE212"/>
      <c r="NF212"/>
      <c r="NG212"/>
      <c r="NH212"/>
      <c r="NI212"/>
      <c r="NJ212"/>
      <c r="NK212"/>
      <c r="NL212"/>
      <c r="NM212"/>
      <c r="NN212"/>
      <c r="NO212"/>
      <c r="NP212"/>
      <c r="NQ212"/>
      <c r="NR212"/>
      <c r="NS212"/>
      <c r="NT212"/>
      <c r="NU212"/>
      <c r="NV212"/>
      <c r="NW212"/>
      <c r="NX212"/>
      <c r="NY212"/>
      <c r="NZ212"/>
      <c r="OA212"/>
      <c r="OB212"/>
      <c r="OC212"/>
      <c r="OD212"/>
      <c r="OE212"/>
      <c r="OF212"/>
      <c r="OG212"/>
      <c r="OH212"/>
      <c r="OI212"/>
      <c r="OJ212"/>
      <c r="OK212"/>
      <c r="OL212"/>
      <c r="OM212"/>
      <c r="ON212"/>
      <c r="OO212"/>
      <c r="OP212"/>
      <c r="OQ212"/>
      <c r="OR212"/>
      <c r="OS212"/>
      <c r="OT212"/>
      <c r="OU212"/>
      <c r="OV212"/>
      <c r="OW212"/>
      <c r="OX212"/>
      <c r="OY212"/>
      <c r="OZ212"/>
      <c r="PA212"/>
      <c r="PB212"/>
      <c r="PC212"/>
      <c r="PD212"/>
      <c r="PE212"/>
      <c r="PF212"/>
      <c r="PG212"/>
      <c r="PH212"/>
      <c r="PI212"/>
      <c r="PJ212"/>
      <c r="PK212"/>
      <c r="PL212"/>
      <c r="PM212"/>
      <c r="PN212"/>
      <c r="PO212"/>
      <c r="PP212"/>
      <c r="PQ212"/>
      <c r="PR212"/>
      <c r="PS212"/>
      <c r="PT212"/>
      <c r="PU212"/>
      <c r="PV212"/>
      <c r="PW212"/>
      <c r="PX212"/>
      <c r="PY212"/>
      <c r="PZ212"/>
      <c r="QA212"/>
      <c r="QB212"/>
      <c r="QC212"/>
      <c r="QD212"/>
      <c r="QE212"/>
      <c r="QF212"/>
      <c r="QG212"/>
      <c r="QH212"/>
      <c r="QI212"/>
      <c r="QJ212"/>
      <c r="QK212"/>
      <c r="QL212"/>
      <c r="QM212"/>
      <c r="QN212"/>
      <c r="QO212"/>
      <c r="QP212"/>
      <c r="QQ212"/>
      <c r="QR212"/>
      <c r="QS212"/>
      <c r="QT212"/>
      <c r="QU212"/>
      <c r="QV212"/>
      <c r="QW212"/>
      <c r="QX212"/>
      <c r="QY212"/>
      <c r="QZ212"/>
      <c r="RA212"/>
      <c r="RB212"/>
      <c r="RC212"/>
      <c r="RD212"/>
      <c r="RE212"/>
      <c r="RF212"/>
      <c r="RG212"/>
      <c r="RH212"/>
      <c r="RI212"/>
      <c r="RJ212"/>
      <c r="RK212"/>
      <c r="RL212"/>
      <c r="RM212"/>
      <c r="RN212"/>
      <c r="RO212"/>
      <c r="RP212"/>
      <c r="RQ212"/>
      <c r="RR212"/>
      <c r="RS212"/>
      <c r="RT212"/>
      <c r="RU212"/>
      <c r="RV212"/>
      <c r="RW212"/>
      <c r="RX212"/>
      <c r="RY212"/>
      <c r="RZ212"/>
      <c r="SA212"/>
      <c r="SB212"/>
      <c r="SC212"/>
      <c r="SD212"/>
      <c r="SE212"/>
      <c r="SF212"/>
      <c r="SG212"/>
      <c r="SH212"/>
      <c r="SI212"/>
      <c r="SJ212"/>
      <c r="SK212"/>
      <c r="SL212"/>
      <c r="SM212"/>
      <c r="SN212"/>
      <c r="SO212"/>
      <c r="SP212"/>
      <c r="SQ212"/>
      <c r="SR212"/>
      <c r="SS212"/>
      <c r="ST212"/>
      <c r="SU212"/>
      <c r="SV212"/>
      <c r="SW212"/>
      <c r="SX212"/>
      <c r="SY212"/>
      <c r="SZ212"/>
      <c r="TA212"/>
      <c r="TB212"/>
      <c r="TC212"/>
      <c r="TD212"/>
      <c r="TE212"/>
      <c r="TF212"/>
      <c r="TG212"/>
      <c r="TH212"/>
      <c r="TI212"/>
      <c r="TJ212"/>
      <c r="TK212"/>
      <c r="TL212"/>
      <c r="TM212"/>
      <c r="TN212"/>
      <c r="TO212"/>
      <c r="TP212"/>
      <c r="TQ212"/>
      <c r="TR212"/>
      <c r="TS212"/>
      <c r="TT212"/>
      <c r="TU212"/>
      <c r="TV212"/>
      <c r="TW212"/>
      <c r="TX212"/>
      <c r="TY212"/>
      <c r="TZ212"/>
      <c r="UA212"/>
      <c r="UB212"/>
      <c r="UC212"/>
      <c r="UD212"/>
      <c r="UE212"/>
      <c r="UF212"/>
      <c r="UG212"/>
      <c r="UH212"/>
      <c r="UI212"/>
      <c r="UJ212"/>
      <c r="UK212"/>
      <c r="UL212"/>
      <c r="UM212"/>
      <c r="UN212"/>
      <c r="UO212"/>
      <c r="UP212"/>
      <c r="UQ212"/>
      <c r="UR212"/>
      <c r="US212"/>
      <c r="UT212"/>
      <c r="UU212"/>
      <c r="UV212"/>
      <c r="UW212"/>
      <c r="UX212"/>
      <c r="UY212"/>
      <c r="UZ212"/>
      <c r="VA212"/>
      <c r="VB212"/>
      <c r="VC212"/>
      <c r="VD212"/>
      <c r="VE212"/>
      <c r="VF212"/>
      <c r="VG212"/>
      <c r="VH212"/>
      <c r="VI212"/>
      <c r="VJ212"/>
      <c r="VK212"/>
      <c r="VL212"/>
      <c r="VM212"/>
      <c r="VN212"/>
      <c r="VO212"/>
      <c r="VP212"/>
      <c r="VQ212"/>
      <c r="VR212"/>
      <c r="VS212"/>
      <c r="VT212"/>
      <c r="VU212"/>
      <c r="VV212"/>
      <c r="VW212"/>
      <c r="VX212"/>
      <c r="VY212"/>
      <c r="VZ212"/>
      <c r="WA212"/>
      <c r="WB212"/>
      <c r="WC212"/>
      <c r="WD212"/>
      <c r="WE212"/>
      <c r="WF212"/>
      <c r="WG212"/>
      <c r="WH212"/>
      <c r="WI212"/>
      <c r="WJ212"/>
      <c r="WK212"/>
      <c r="WL212"/>
      <c r="WM212"/>
      <c r="WN212"/>
      <c r="WO212"/>
      <c r="WP212"/>
      <c r="WQ212"/>
      <c r="WR212"/>
      <c r="WS212"/>
      <c r="WT212"/>
      <c r="WU212"/>
      <c r="WV212"/>
      <c r="WW212"/>
      <c r="WX212"/>
      <c r="WY212"/>
      <c r="WZ212"/>
      <c r="XA212"/>
      <c r="XB212"/>
      <c r="XC212"/>
      <c r="XD212"/>
      <c r="XE212"/>
      <c r="XF212"/>
      <c r="XG212"/>
      <c r="XH212"/>
      <c r="XI212"/>
      <c r="XJ212"/>
      <c r="XK212"/>
      <c r="XL212"/>
      <c r="XM212"/>
      <c r="XN212"/>
      <c r="XO212"/>
      <c r="XP212"/>
      <c r="XQ212"/>
      <c r="XR212"/>
      <c r="XS212"/>
      <c r="XT212"/>
      <c r="XU212"/>
      <c r="XV212"/>
      <c r="XW212"/>
      <c r="XX212"/>
      <c r="XY212"/>
      <c r="XZ212"/>
      <c r="YA212"/>
      <c r="YB212"/>
      <c r="YC212"/>
      <c r="YD212"/>
      <c r="YE212"/>
      <c r="YF212"/>
      <c r="YG212"/>
      <c r="YH212"/>
      <c r="YI212"/>
      <c r="YJ212"/>
      <c r="YK212"/>
      <c r="YL212"/>
      <c r="YM212"/>
      <c r="YN212"/>
      <c r="YO212"/>
      <c r="YP212"/>
      <c r="YQ212"/>
      <c r="YR212"/>
      <c r="YS212"/>
      <c r="YT212"/>
      <c r="YU212"/>
      <c r="YV212"/>
      <c r="YW212"/>
      <c r="YX212"/>
      <c r="YY212"/>
      <c r="YZ212"/>
      <c r="ZA212"/>
      <c r="ZB212"/>
      <c r="ZC212"/>
      <c r="ZD212"/>
      <c r="ZE212"/>
      <c r="ZF212"/>
      <c r="ZG212"/>
      <c r="ZH212"/>
      <c r="ZI212"/>
      <c r="ZJ212"/>
      <c r="ZK212"/>
      <c r="ZL212"/>
      <c r="ZM212"/>
      <c r="ZN212"/>
      <c r="ZO212"/>
      <c r="ZP212"/>
      <c r="ZQ212"/>
      <c r="ZR212"/>
      <c r="ZS212"/>
      <c r="ZT212"/>
      <c r="ZU212"/>
      <c r="ZV212"/>
      <c r="ZW212"/>
      <c r="ZX212"/>
      <c r="ZY212"/>
      <c r="ZZ212"/>
      <c r="AAA212"/>
      <c r="AAB212"/>
      <c r="AAC212"/>
      <c r="AAD212"/>
      <c r="AAE212"/>
      <c r="AAF212"/>
      <c r="AAG212"/>
      <c r="AAH212"/>
      <c r="AAI212"/>
      <c r="AAJ212"/>
      <c r="AAK212"/>
      <c r="AAL212"/>
      <c r="AAM212"/>
      <c r="AAN212"/>
      <c r="AAO212"/>
      <c r="AAP212"/>
      <c r="AAQ212"/>
      <c r="AAR212"/>
      <c r="AAS212"/>
      <c r="AAT212"/>
      <c r="AAU212"/>
      <c r="AAV212"/>
      <c r="AAW212"/>
      <c r="AAX212"/>
      <c r="AAY212"/>
      <c r="AAZ212"/>
      <c r="ABA212"/>
      <c r="ABB212"/>
      <c r="ABC212"/>
      <c r="ABD212"/>
      <c r="ABE212"/>
      <c r="ABF212"/>
      <c r="ABG212"/>
      <c r="ABH212"/>
      <c r="ABI212"/>
      <c r="ABJ212"/>
      <c r="ABK212"/>
      <c r="ABL212"/>
      <c r="ABM212"/>
      <c r="ABN212"/>
      <c r="ABO212"/>
      <c r="ABP212"/>
      <c r="ABQ212"/>
      <c r="ABR212"/>
      <c r="ABS212"/>
      <c r="ABT212"/>
      <c r="ABU212"/>
      <c r="ABV212"/>
      <c r="ABW212"/>
      <c r="ABX212"/>
      <c r="ABY212"/>
      <c r="ABZ212"/>
      <c r="ACA212"/>
      <c r="ACB212"/>
      <c r="ACC212"/>
      <c r="ACD212"/>
      <c r="ACE212"/>
      <c r="ACF212"/>
      <c r="ACG212"/>
      <c r="ACH212"/>
      <c r="ACI212"/>
      <c r="ACJ212"/>
      <c r="ACK212"/>
      <c r="ACL212"/>
      <c r="ACM212"/>
      <c r="ACN212"/>
      <c r="ACO212"/>
      <c r="ACP212"/>
      <c r="ACQ212"/>
      <c r="ACR212"/>
      <c r="ACS212"/>
      <c r="ACT212"/>
      <c r="ACU212"/>
      <c r="ACV212"/>
      <c r="ACW212"/>
      <c r="ACX212"/>
      <c r="ACY212"/>
      <c r="ACZ212"/>
      <c r="ADA212"/>
      <c r="ADB212"/>
      <c r="ADC212"/>
      <c r="ADD212"/>
      <c r="ADE212"/>
      <c r="ADF212"/>
      <c r="ADG212"/>
      <c r="ADH212"/>
      <c r="ADI212"/>
      <c r="ADJ212"/>
      <c r="ADK212"/>
      <c r="ADL212"/>
      <c r="ADM212"/>
      <c r="ADN212"/>
      <c r="ADO212"/>
      <c r="ADP212"/>
      <c r="ADQ212"/>
      <c r="ADR212"/>
      <c r="ADS212"/>
      <c r="ADT212"/>
      <c r="ADU212"/>
      <c r="ADV212"/>
      <c r="ADW212"/>
      <c r="ADX212"/>
      <c r="ADY212"/>
      <c r="ADZ212"/>
      <c r="AEA212"/>
      <c r="AEB212"/>
      <c r="AEC212"/>
      <c r="AED212"/>
      <c r="AEE212"/>
      <c r="AEF212"/>
      <c r="AEG212"/>
      <c r="AEH212"/>
      <c r="AEI212"/>
      <c r="AEJ212"/>
      <c r="AEK212"/>
      <c r="AEL212"/>
      <c r="AEM212"/>
      <c r="AEN212"/>
      <c r="AEO212"/>
      <c r="AEP212"/>
      <c r="AEQ212"/>
      <c r="AER212"/>
      <c r="AES212"/>
      <c r="AET212"/>
      <c r="AEU212"/>
      <c r="AEV212"/>
      <c r="AEW212"/>
      <c r="AEX212"/>
      <c r="AEY212"/>
      <c r="AEZ212"/>
      <c r="AFA212"/>
      <c r="AFB212"/>
      <c r="AFC212"/>
      <c r="AFD212"/>
      <c r="AFE212"/>
      <c r="AFF212"/>
      <c r="AFG212"/>
      <c r="AFH212"/>
      <c r="AFI212"/>
      <c r="AFJ212"/>
      <c r="AFK212"/>
      <c r="AFL212"/>
      <c r="AFM212"/>
      <c r="AFN212"/>
      <c r="AFO212"/>
      <c r="AFP212"/>
      <c r="AFQ212"/>
      <c r="AFR212"/>
      <c r="AFS212"/>
      <c r="AFT212"/>
      <c r="AFU212"/>
      <c r="AFV212"/>
      <c r="AFW212"/>
      <c r="AFX212"/>
      <c r="AFY212"/>
      <c r="AFZ212"/>
      <c r="AGA212"/>
      <c r="AGB212"/>
      <c r="AGC212"/>
      <c r="AGD212"/>
      <c r="AGE212"/>
      <c r="AGF212"/>
      <c r="AGG212"/>
      <c r="AGH212"/>
      <c r="AGI212"/>
      <c r="AGJ212"/>
      <c r="AGK212"/>
      <c r="AGL212"/>
      <c r="AGM212"/>
      <c r="AGN212"/>
      <c r="AGO212"/>
      <c r="AGP212"/>
      <c r="AGQ212"/>
      <c r="AGR212"/>
      <c r="AGS212"/>
      <c r="AGT212"/>
      <c r="AGU212"/>
      <c r="AGV212"/>
      <c r="AGW212"/>
      <c r="AGX212"/>
      <c r="AGY212"/>
      <c r="AGZ212"/>
      <c r="AHA212"/>
      <c r="AHB212"/>
      <c r="AHC212"/>
      <c r="AHD212"/>
      <c r="AHE212"/>
      <c r="AHF212"/>
      <c r="AHG212"/>
      <c r="AHH212"/>
      <c r="AHI212"/>
      <c r="AHJ212"/>
      <c r="AHK212"/>
      <c r="AHL212"/>
      <c r="AHM212"/>
      <c r="AHN212"/>
      <c r="AHO212"/>
      <c r="AHP212"/>
      <c r="AHQ212"/>
      <c r="AHR212"/>
      <c r="AHS212"/>
      <c r="AHT212"/>
      <c r="AHU212"/>
      <c r="AHV212"/>
      <c r="AHW212"/>
      <c r="AHX212"/>
      <c r="AHY212"/>
      <c r="AHZ212"/>
      <c r="AIA212"/>
      <c r="AIB212"/>
      <c r="AIC212"/>
      <c r="AID212"/>
      <c r="AIE212"/>
      <c r="AIF212"/>
      <c r="AIG212"/>
      <c r="AIH212"/>
      <c r="AII212"/>
      <c r="AIJ212"/>
      <c r="AIK212"/>
      <c r="AIL212"/>
      <c r="AIM212"/>
      <c r="AIN212"/>
      <c r="AIO212"/>
      <c r="AIP212"/>
      <c r="AIQ212"/>
      <c r="AIR212"/>
      <c r="AIS212"/>
      <c r="AIT212"/>
      <c r="AIU212"/>
      <c r="AIV212"/>
      <c r="AIW212"/>
      <c r="AIX212"/>
      <c r="AIY212"/>
      <c r="AIZ212"/>
      <c r="AJA212"/>
      <c r="AJB212"/>
      <c r="AJC212"/>
      <c r="AJD212"/>
      <c r="AJE212"/>
      <c r="AJF212"/>
      <c r="AJG212"/>
      <c r="AJH212"/>
      <c r="AJI212"/>
      <c r="AJJ212"/>
      <c r="AJK212"/>
      <c r="AJL212"/>
      <c r="AJM212"/>
      <c r="AJN212"/>
      <c r="AJO212"/>
      <c r="AJP212"/>
      <c r="AJQ212"/>
      <c r="AJR212"/>
      <c r="AJS212"/>
      <c r="AJT212"/>
      <c r="AJU212"/>
      <c r="AJV212"/>
      <c r="AJW212"/>
      <c r="AJX212"/>
      <c r="AJY212"/>
      <c r="AJZ212"/>
      <c r="AKA212"/>
      <c r="AKB212"/>
      <c r="AKC212"/>
      <c r="AKD212"/>
      <c r="AKE212"/>
      <c r="AKF212"/>
      <c r="AKG212"/>
      <c r="AKH212"/>
      <c r="AKI212"/>
      <c r="AKJ212"/>
      <c r="AKK212"/>
      <c r="AKL212"/>
      <c r="AKM212"/>
      <c r="AKN212"/>
      <c r="AKO212"/>
      <c r="AKP212"/>
      <c r="AKQ212"/>
      <c r="AKR212"/>
      <c r="AKS212"/>
      <c r="AKT212"/>
      <c r="AKU212"/>
      <c r="AKV212"/>
      <c r="AKW212"/>
      <c r="AKX212"/>
      <c r="AKY212"/>
      <c r="AKZ212"/>
      <c r="ALA212"/>
      <c r="ALB212"/>
      <c r="ALC212"/>
      <c r="ALD212"/>
      <c r="ALE212"/>
      <c r="ALF212"/>
      <c r="ALG212"/>
      <c r="ALH212"/>
      <c r="ALI212"/>
      <c r="ALJ212"/>
      <c r="ALK212"/>
      <c r="ALL212"/>
      <c r="ALM212"/>
      <c r="ALN212"/>
      <c r="ALO212"/>
      <c r="ALP212"/>
      <c r="ALQ212"/>
      <c r="ALR212"/>
      <c r="ALS212"/>
      <c r="ALT212"/>
      <c r="ALU212"/>
      <c r="ALV212"/>
      <c r="ALW212"/>
      <c r="ALX212"/>
      <c r="ALY212"/>
      <c r="ALZ212"/>
      <c r="AMA212"/>
      <c r="AMB212"/>
      <c r="AMC212"/>
      <c r="AMD212"/>
      <c r="AME212"/>
      <c r="AMF212"/>
      <c r="AMG212"/>
      <c r="AMH212"/>
      <c r="AMI212"/>
      <c r="AMJ212"/>
      <c r="AMK212"/>
      <c r="AML212"/>
      <c r="AMM212"/>
      <c r="AMN212"/>
      <c r="AMO212"/>
      <c r="AMP212"/>
      <c r="AMQ212"/>
      <c r="AMR212"/>
      <c r="AMS212"/>
      <c r="AMT212"/>
      <c r="AMU212"/>
      <c r="AMV212"/>
      <c r="AMW212"/>
      <c r="AMX212"/>
      <c r="AMY212"/>
    </row>
    <row r="213" spans="3:1039" s="6" customFormat="1" ht="15" customHeight="1" x14ac:dyDescent="0.25">
      <c r="C213" s="6" t="str">
        <f t="shared" ref="C213:C214" si="152">M213</f>
        <v>Lochinvar</v>
      </c>
      <c r="D213" s="6" t="str">
        <f t="shared" ref="D213:D214" si="153">P213</f>
        <v>HPPA065KD 2**  (66 gal)</v>
      </c>
      <c r="E213" s="6">
        <f t="shared" ref="E213:E214" si="154">O213</f>
        <v>1701284</v>
      </c>
      <c r="F213" s="55">
        <f t="shared" ref="F213:F214" si="155">S213</f>
        <v>66</v>
      </c>
      <c r="G213" s="6" t="str">
        <f t="shared" ref="G213:G214" si="156">V213</f>
        <v>AOSmithHPTS66</v>
      </c>
      <c r="H213" s="116">
        <f t="shared" ref="H213:H214" si="157">W213</f>
        <v>0</v>
      </c>
      <c r="I213" s="154" t="str">
        <f t="shared" ref="I213:I214" si="158">AC213</f>
        <v>LochinvarHPPA065KD2xx</v>
      </c>
      <c r="J213" s="91" t="s">
        <v>188</v>
      </c>
      <c r="K213" s="189"/>
      <c r="L213" s="133">
        <f t="shared" si="128"/>
        <v>17</v>
      </c>
      <c r="M213" s="182" t="s">
        <v>25</v>
      </c>
      <c r="N213" s="184">
        <f t="shared" si="151"/>
        <v>12</v>
      </c>
      <c r="O213" s="169">
        <f t="shared" si="136"/>
        <v>1701284</v>
      </c>
      <c r="P213" s="9" t="str">
        <f t="shared" ref="P213:P214" si="159">R213 &amp; "  (" &amp; S213 &amp; " gal)"</f>
        <v>HPPA065KD 2**  (66 gal)</v>
      </c>
      <c r="Q213" s="11">
        <f t="shared" si="137"/>
        <v>1</v>
      </c>
      <c r="R213" s="179" t="s">
        <v>1057</v>
      </c>
      <c r="S213" s="185">
        <v>66</v>
      </c>
      <c r="T213" s="179" t="s">
        <v>818</v>
      </c>
      <c r="U213" s="179" t="s">
        <v>818</v>
      </c>
      <c r="V213" s="131" t="str">
        <f t="shared" si="138"/>
        <v>AOSmithHPTS66</v>
      </c>
      <c r="W213" s="186">
        <v>0</v>
      </c>
      <c r="X213" s="171"/>
      <c r="Y213" s="202"/>
      <c r="Z213" s="172"/>
      <c r="AA213" s="126" t="str">
        <f t="shared" ref="AA213:AA214" si="160">"2,     "&amp;E213&amp;",   """&amp;P213&amp;""""</f>
        <v>2,     1701284,   "HPPA065KD 2**  (66 gal)"</v>
      </c>
      <c r="AB213" s="128" t="str">
        <f t="shared" si="99"/>
        <v>Lochinvar</v>
      </c>
      <c r="AC213" s="179" t="s">
        <v>1258</v>
      </c>
      <c r="AD213" s="173">
        <f t="shared" si="139"/>
        <v>1</v>
      </c>
      <c r="AE213" s="126" t="str">
        <f t="shared" ref="AE213:AE214" si="161">"          case  "&amp;D213&amp;"   :   """&amp;AC213&amp;""""</f>
        <v xml:space="preserve">          case  HPPA065KD 2**  (66 gal)   :   "LochinvarHPPA065KD2xx"</v>
      </c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/>
      <c r="DT213"/>
      <c r="DU213"/>
      <c r="DV213"/>
      <c r="DW213"/>
      <c r="DX213"/>
      <c r="DY213"/>
      <c r="DZ213"/>
      <c r="EA213"/>
      <c r="EB213"/>
      <c r="EC213"/>
      <c r="ED213"/>
      <c r="EE213"/>
      <c r="EF213"/>
      <c r="EG213"/>
      <c r="EH213"/>
      <c r="EI213"/>
      <c r="EJ213"/>
      <c r="EK213"/>
      <c r="EL213"/>
      <c r="EM213"/>
      <c r="EN213"/>
      <c r="EO213"/>
      <c r="EP213"/>
      <c r="EQ213"/>
      <c r="ER213"/>
      <c r="ES213"/>
      <c r="ET213"/>
      <c r="EU213"/>
      <c r="EV213"/>
      <c r="EW213"/>
      <c r="EX213"/>
      <c r="EY213"/>
      <c r="EZ213"/>
      <c r="FA213"/>
      <c r="FB213"/>
      <c r="FC213"/>
      <c r="FD213"/>
      <c r="FE213"/>
      <c r="FF213"/>
      <c r="FG213"/>
      <c r="FH213"/>
      <c r="FI213"/>
      <c r="FJ213"/>
      <c r="FK213"/>
      <c r="FL213"/>
      <c r="FM213"/>
      <c r="FN213"/>
      <c r="FO213"/>
      <c r="FP213"/>
      <c r="FQ213"/>
      <c r="FR213"/>
      <c r="FS213"/>
      <c r="FT213"/>
      <c r="FU213"/>
      <c r="FV213"/>
      <c r="FW213"/>
      <c r="FX213"/>
      <c r="FY213"/>
      <c r="FZ213"/>
      <c r="GA213"/>
      <c r="GB213"/>
      <c r="GC213"/>
      <c r="GD213"/>
      <c r="GE213"/>
      <c r="GF213"/>
      <c r="GG213"/>
      <c r="GH213"/>
      <c r="GI213"/>
      <c r="GJ213"/>
      <c r="GK213"/>
      <c r="GL213"/>
      <c r="GM213"/>
      <c r="GN213"/>
      <c r="GO213"/>
      <c r="GP213"/>
      <c r="GQ213"/>
      <c r="GR213"/>
      <c r="GS213"/>
      <c r="GT213"/>
      <c r="GU213"/>
      <c r="GV213"/>
      <c r="GW213"/>
      <c r="GX213"/>
      <c r="GY213"/>
      <c r="GZ213"/>
      <c r="HA213"/>
      <c r="HB213"/>
      <c r="HC213"/>
      <c r="HD213"/>
      <c r="HE213"/>
      <c r="HF213"/>
      <c r="HG213"/>
      <c r="HH213"/>
      <c r="HI213"/>
      <c r="HJ213"/>
      <c r="HK213"/>
      <c r="HL213"/>
      <c r="HM213"/>
      <c r="HN213"/>
      <c r="HO213"/>
      <c r="HP213"/>
      <c r="HQ213"/>
      <c r="HR213"/>
      <c r="HS213"/>
      <c r="HT213"/>
      <c r="HU213"/>
      <c r="HV213"/>
      <c r="HW213"/>
      <c r="HX213"/>
      <c r="HY213"/>
      <c r="HZ213"/>
      <c r="IA213"/>
      <c r="IB213"/>
      <c r="IC213"/>
      <c r="ID213"/>
      <c r="IE213"/>
      <c r="IF213"/>
      <c r="IG213"/>
      <c r="IH213"/>
      <c r="II213"/>
      <c r="IJ213"/>
      <c r="IK213"/>
      <c r="IL213"/>
      <c r="IM213"/>
      <c r="IN213"/>
      <c r="IO213"/>
      <c r="IP213"/>
      <c r="IQ213"/>
      <c r="IR213"/>
      <c r="IS213"/>
      <c r="IT213"/>
      <c r="IU213"/>
      <c r="IV213"/>
      <c r="IW213"/>
      <c r="IX213"/>
      <c r="IY213"/>
      <c r="IZ213"/>
      <c r="JA213"/>
      <c r="JB213"/>
      <c r="JC213"/>
      <c r="JD213"/>
      <c r="JE213"/>
      <c r="JF213"/>
      <c r="JG213"/>
      <c r="JH213"/>
      <c r="JI213"/>
      <c r="JJ213"/>
      <c r="JK213"/>
      <c r="JL213"/>
      <c r="JM213"/>
      <c r="JN213"/>
      <c r="JO213"/>
      <c r="JP213"/>
      <c r="JQ213"/>
      <c r="JR213"/>
      <c r="JS213"/>
      <c r="JT213"/>
      <c r="JU213"/>
      <c r="JV213"/>
      <c r="JW213"/>
      <c r="JX213"/>
      <c r="JY213"/>
      <c r="JZ213"/>
      <c r="KA213"/>
      <c r="KB213"/>
      <c r="KC213"/>
      <c r="KD213"/>
      <c r="KE213"/>
      <c r="KF213"/>
      <c r="KG213"/>
      <c r="KH213"/>
      <c r="KI213"/>
      <c r="KJ213"/>
      <c r="KK213"/>
      <c r="KL213"/>
      <c r="KM213"/>
      <c r="KN213"/>
      <c r="KO213"/>
      <c r="KP213"/>
      <c r="KQ213"/>
      <c r="KR213"/>
      <c r="KS213"/>
      <c r="KT213"/>
      <c r="KU213"/>
      <c r="KV213"/>
      <c r="KW213"/>
      <c r="KX213"/>
      <c r="KY213"/>
      <c r="KZ213"/>
      <c r="LA213"/>
      <c r="LB213"/>
      <c r="LC213"/>
      <c r="LD213"/>
      <c r="LE213"/>
      <c r="LF213"/>
      <c r="LG213"/>
      <c r="LH213"/>
      <c r="LI213"/>
      <c r="LJ213"/>
      <c r="LK213"/>
      <c r="LL213"/>
      <c r="LM213"/>
      <c r="LN213"/>
      <c r="LO213"/>
      <c r="LP213"/>
      <c r="LQ213"/>
      <c r="LR213"/>
      <c r="LS213"/>
      <c r="LT213"/>
      <c r="LU213"/>
      <c r="LV213"/>
      <c r="LW213"/>
      <c r="LX213"/>
      <c r="LY213"/>
      <c r="LZ213"/>
      <c r="MA213"/>
      <c r="MB213"/>
      <c r="MC213"/>
      <c r="MD213"/>
      <c r="ME213"/>
      <c r="MF213"/>
      <c r="MG213"/>
      <c r="MH213"/>
      <c r="MI213"/>
      <c r="MJ213"/>
      <c r="MK213"/>
      <c r="ML213"/>
      <c r="MM213"/>
      <c r="MN213"/>
      <c r="MO213"/>
      <c r="MP213"/>
      <c r="MQ213"/>
      <c r="MR213"/>
      <c r="MS213"/>
      <c r="MT213"/>
      <c r="MU213"/>
      <c r="MV213"/>
      <c r="MW213"/>
      <c r="MX213"/>
      <c r="MY213"/>
      <c r="MZ213"/>
      <c r="NA213"/>
      <c r="NB213"/>
      <c r="NC213"/>
      <c r="ND213"/>
      <c r="NE213"/>
      <c r="NF213"/>
      <c r="NG213"/>
      <c r="NH213"/>
      <c r="NI213"/>
      <c r="NJ213"/>
      <c r="NK213"/>
      <c r="NL213"/>
      <c r="NM213"/>
      <c r="NN213"/>
      <c r="NO213"/>
      <c r="NP213"/>
      <c r="NQ213"/>
      <c r="NR213"/>
      <c r="NS213"/>
      <c r="NT213"/>
      <c r="NU213"/>
      <c r="NV213"/>
      <c r="NW213"/>
      <c r="NX213"/>
      <c r="NY213"/>
      <c r="NZ213"/>
      <c r="OA213"/>
      <c r="OB213"/>
      <c r="OC213"/>
      <c r="OD213"/>
      <c r="OE213"/>
      <c r="OF213"/>
      <c r="OG213"/>
      <c r="OH213"/>
      <c r="OI213"/>
      <c r="OJ213"/>
      <c r="OK213"/>
      <c r="OL213"/>
      <c r="OM213"/>
      <c r="ON213"/>
      <c r="OO213"/>
      <c r="OP213"/>
      <c r="OQ213"/>
      <c r="OR213"/>
      <c r="OS213"/>
      <c r="OT213"/>
      <c r="OU213"/>
      <c r="OV213"/>
      <c r="OW213"/>
      <c r="OX213"/>
      <c r="OY213"/>
      <c r="OZ213"/>
      <c r="PA213"/>
      <c r="PB213"/>
      <c r="PC213"/>
      <c r="PD213"/>
      <c r="PE213"/>
      <c r="PF213"/>
      <c r="PG213"/>
      <c r="PH213"/>
      <c r="PI213"/>
      <c r="PJ213"/>
      <c r="PK213"/>
      <c r="PL213"/>
      <c r="PM213"/>
      <c r="PN213"/>
      <c r="PO213"/>
      <c r="PP213"/>
      <c r="PQ213"/>
      <c r="PR213"/>
      <c r="PS213"/>
      <c r="PT213"/>
      <c r="PU213"/>
      <c r="PV213"/>
      <c r="PW213"/>
      <c r="PX213"/>
      <c r="PY213"/>
      <c r="PZ213"/>
      <c r="QA213"/>
      <c r="QB213"/>
      <c r="QC213"/>
      <c r="QD213"/>
      <c r="QE213"/>
      <c r="QF213"/>
      <c r="QG213"/>
      <c r="QH213"/>
      <c r="QI213"/>
      <c r="QJ213"/>
      <c r="QK213"/>
      <c r="QL213"/>
      <c r="QM213"/>
      <c r="QN213"/>
      <c r="QO213"/>
      <c r="QP213"/>
      <c r="QQ213"/>
      <c r="QR213"/>
      <c r="QS213"/>
      <c r="QT213"/>
      <c r="QU213"/>
      <c r="QV213"/>
      <c r="QW213"/>
      <c r="QX213"/>
      <c r="QY213"/>
      <c r="QZ213"/>
      <c r="RA213"/>
      <c r="RB213"/>
      <c r="RC213"/>
      <c r="RD213"/>
      <c r="RE213"/>
      <c r="RF213"/>
      <c r="RG213"/>
      <c r="RH213"/>
      <c r="RI213"/>
      <c r="RJ213"/>
      <c r="RK213"/>
      <c r="RL213"/>
      <c r="RM213"/>
      <c r="RN213"/>
      <c r="RO213"/>
      <c r="RP213"/>
      <c r="RQ213"/>
      <c r="RR213"/>
      <c r="RS213"/>
      <c r="RT213"/>
      <c r="RU213"/>
      <c r="RV213"/>
      <c r="RW213"/>
      <c r="RX213"/>
      <c r="RY213"/>
      <c r="RZ213"/>
      <c r="SA213"/>
      <c r="SB213"/>
      <c r="SC213"/>
      <c r="SD213"/>
      <c r="SE213"/>
      <c r="SF213"/>
      <c r="SG213"/>
      <c r="SH213"/>
      <c r="SI213"/>
      <c r="SJ213"/>
      <c r="SK213"/>
      <c r="SL213"/>
      <c r="SM213"/>
      <c r="SN213"/>
      <c r="SO213"/>
      <c r="SP213"/>
      <c r="SQ213"/>
      <c r="SR213"/>
      <c r="SS213"/>
      <c r="ST213"/>
      <c r="SU213"/>
      <c r="SV213"/>
      <c r="SW213"/>
      <c r="SX213"/>
      <c r="SY213"/>
      <c r="SZ213"/>
      <c r="TA213"/>
      <c r="TB213"/>
      <c r="TC213"/>
      <c r="TD213"/>
      <c r="TE213"/>
      <c r="TF213"/>
      <c r="TG213"/>
      <c r="TH213"/>
      <c r="TI213"/>
      <c r="TJ213"/>
      <c r="TK213"/>
      <c r="TL213"/>
      <c r="TM213"/>
      <c r="TN213"/>
      <c r="TO213"/>
      <c r="TP213"/>
      <c r="TQ213"/>
      <c r="TR213"/>
      <c r="TS213"/>
      <c r="TT213"/>
      <c r="TU213"/>
      <c r="TV213"/>
      <c r="TW213"/>
      <c r="TX213"/>
      <c r="TY213"/>
      <c r="TZ213"/>
      <c r="UA213"/>
      <c r="UB213"/>
      <c r="UC213"/>
      <c r="UD213"/>
      <c r="UE213"/>
      <c r="UF213"/>
      <c r="UG213"/>
      <c r="UH213"/>
      <c r="UI213"/>
      <c r="UJ213"/>
      <c r="UK213"/>
      <c r="UL213"/>
      <c r="UM213"/>
      <c r="UN213"/>
      <c r="UO213"/>
      <c r="UP213"/>
      <c r="UQ213"/>
      <c r="UR213"/>
      <c r="US213"/>
      <c r="UT213"/>
      <c r="UU213"/>
      <c r="UV213"/>
      <c r="UW213"/>
      <c r="UX213"/>
      <c r="UY213"/>
      <c r="UZ213"/>
      <c r="VA213"/>
      <c r="VB213"/>
      <c r="VC213"/>
      <c r="VD213"/>
      <c r="VE213"/>
      <c r="VF213"/>
      <c r="VG213"/>
      <c r="VH213"/>
      <c r="VI213"/>
      <c r="VJ213"/>
      <c r="VK213"/>
      <c r="VL213"/>
      <c r="VM213"/>
      <c r="VN213"/>
      <c r="VO213"/>
      <c r="VP213"/>
      <c r="VQ213"/>
      <c r="VR213"/>
      <c r="VS213"/>
      <c r="VT213"/>
      <c r="VU213"/>
      <c r="VV213"/>
      <c r="VW213"/>
      <c r="VX213"/>
      <c r="VY213"/>
      <c r="VZ213"/>
      <c r="WA213"/>
      <c r="WB213"/>
      <c r="WC213"/>
      <c r="WD213"/>
      <c r="WE213"/>
      <c r="WF213"/>
      <c r="WG213"/>
      <c r="WH213"/>
      <c r="WI213"/>
      <c r="WJ213"/>
      <c r="WK213"/>
      <c r="WL213"/>
      <c r="WM213"/>
      <c r="WN213"/>
      <c r="WO213"/>
      <c r="WP213"/>
      <c r="WQ213"/>
      <c r="WR213"/>
      <c r="WS213"/>
      <c r="WT213"/>
      <c r="WU213"/>
      <c r="WV213"/>
      <c r="WW213"/>
      <c r="WX213"/>
      <c r="WY213"/>
      <c r="WZ213"/>
      <c r="XA213"/>
      <c r="XB213"/>
      <c r="XC213"/>
      <c r="XD213"/>
      <c r="XE213"/>
      <c r="XF213"/>
      <c r="XG213"/>
      <c r="XH213"/>
      <c r="XI213"/>
      <c r="XJ213"/>
      <c r="XK213"/>
      <c r="XL213"/>
      <c r="XM213"/>
      <c r="XN213"/>
      <c r="XO213"/>
      <c r="XP213"/>
      <c r="XQ213"/>
      <c r="XR213"/>
      <c r="XS213"/>
      <c r="XT213"/>
      <c r="XU213"/>
      <c r="XV213"/>
      <c r="XW213"/>
      <c r="XX213"/>
      <c r="XY213"/>
      <c r="XZ213"/>
      <c r="YA213"/>
      <c r="YB213"/>
      <c r="YC213"/>
      <c r="YD213"/>
      <c r="YE213"/>
      <c r="YF213"/>
      <c r="YG213"/>
      <c r="YH213"/>
      <c r="YI213"/>
      <c r="YJ213"/>
      <c r="YK213"/>
      <c r="YL213"/>
      <c r="YM213"/>
      <c r="YN213"/>
      <c r="YO213"/>
      <c r="YP213"/>
      <c r="YQ213"/>
      <c r="YR213"/>
      <c r="YS213"/>
      <c r="YT213"/>
      <c r="YU213"/>
      <c r="YV213"/>
      <c r="YW213"/>
      <c r="YX213"/>
      <c r="YY213"/>
      <c r="YZ213"/>
      <c r="ZA213"/>
      <c r="ZB213"/>
      <c r="ZC213"/>
      <c r="ZD213"/>
      <c r="ZE213"/>
      <c r="ZF213"/>
      <c r="ZG213"/>
      <c r="ZH213"/>
      <c r="ZI213"/>
      <c r="ZJ213"/>
      <c r="ZK213"/>
      <c r="ZL213"/>
      <c r="ZM213"/>
      <c r="ZN213"/>
      <c r="ZO213"/>
      <c r="ZP213"/>
      <c r="ZQ213"/>
      <c r="ZR213"/>
      <c r="ZS213"/>
      <c r="ZT213"/>
      <c r="ZU213"/>
      <c r="ZV213"/>
      <c r="ZW213"/>
      <c r="ZX213"/>
      <c r="ZY213"/>
      <c r="ZZ213"/>
      <c r="AAA213"/>
      <c r="AAB213"/>
      <c r="AAC213"/>
      <c r="AAD213"/>
      <c r="AAE213"/>
      <c r="AAF213"/>
      <c r="AAG213"/>
      <c r="AAH213"/>
      <c r="AAI213"/>
      <c r="AAJ213"/>
      <c r="AAK213"/>
      <c r="AAL213"/>
      <c r="AAM213"/>
      <c r="AAN213"/>
      <c r="AAO213"/>
      <c r="AAP213"/>
      <c r="AAQ213"/>
      <c r="AAR213"/>
      <c r="AAS213"/>
      <c r="AAT213"/>
      <c r="AAU213"/>
      <c r="AAV213"/>
      <c r="AAW213"/>
      <c r="AAX213"/>
      <c r="AAY213"/>
      <c r="AAZ213"/>
      <c r="ABA213"/>
      <c r="ABB213"/>
      <c r="ABC213"/>
      <c r="ABD213"/>
      <c r="ABE213"/>
      <c r="ABF213"/>
      <c r="ABG213"/>
      <c r="ABH213"/>
      <c r="ABI213"/>
      <c r="ABJ213"/>
      <c r="ABK213"/>
      <c r="ABL213"/>
      <c r="ABM213"/>
      <c r="ABN213"/>
      <c r="ABO213"/>
      <c r="ABP213"/>
      <c r="ABQ213"/>
      <c r="ABR213"/>
      <c r="ABS213"/>
      <c r="ABT213"/>
      <c r="ABU213"/>
      <c r="ABV213"/>
      <c r="ABW213"/>
      <c r="ABX213"/>
      <c r="ABY213"/>
      <c r="ABZ213"/>
      <c r="ACA213"/>
      <c r="ACB213"/>
      <c r="ACC213"/>
      <c r="ACD213"/>
      <c r="ACE213"/>
      <c r="ACF213"/>
      <c r="ACG213"/>
      <c r="ACH213"/>
      <c r="ACI213"/>
      <c r="ACJ213"/>
      <c r="ACK213"/>
      <c r="ACL213"/>
      <c r="ACM213"/>
      <c r="ACN213"/>
      <c r="ACO213"/>
      <c r="ACP213"/>
      <c r="ACQ213"/>
      <c r="ACR213"/>
      <c r="ACS213"/>
      <c r="ACT213"/>
      <c r="ACU213"/>
      <c r="ACV213"/>
      <c r="ACW213"/>
      <c r="ACX213"/>
      <c r="ACY213"/>
      <c r="ACZ213"/>
      <c r="ADA213"/>
      <c r="ADB213"/>
      <c r="ADC213"/>
      <c r="ADD213"/>
      <c r="ADE213"/>
      <c r="ADF213"/>
      <c r="ADG213"/>
      <c r="ADH213"/>
      <c r="ADI213"/>
      <c r="ADJ213"/>
      <c r="ADK213"/>
      <c r="ADL213"/>
      <c r="ADM213"/>
      <c r="ADN213"/>
      <c r="ADO213"/>
      <c r="ADP213"/>
      <c r="ADQ213"/>
      <c r="ADR213"/>
      <c r="ADS213"/>
      <c r="ADT213"/>
      <c r="ADU213"/>
      <c r="ADV213"/>
      <c r="ADW213"/>
      <c r="ADX213"/>
      <c r="ADY213"/>
      <c r="ADZ213"/>
      <c r="AEA213"/>
      <c r="AEB213"/>
      <c r="AEC213"/>
      <c r="AED213"/>
      <c r="AEE213"/>
      <c r="AEF213"/>
      <c r="AEG213"/>
      <c r="AEH213"/>
      <c r="AEI213"/>
      <c r="AEJ213"/>
      <c r="AEK213"/>
      <c r="AEL213"/>
      <c r="AEM213"/>
      <c r="AEN213"/>
      <c r="AEO213"/>
      <c r="AEP213"/>
      <c r="AEQ213"/>
      <c r="AER213"/>
      <c r="AES213"/>
      <c r="AET213"/>
      <c r="AEU213"/>
      <c r="AEV213"/>
      <c r="AEW213"/>
      <c r="AEX213"/>
      <c r="AEY213"/>
      <c r="AEZ213"/>
      <c r="AFA213"/>
      <c r="AFB213"/>
      <c r="AFC213"/>
      <c r="AFD213"/>
      <c r="AFE213"/>
      <c r="AFF213"/>
      <c r="AFG213"/>
      <c r="AFH213"/>
      <c r="AFI213"/>
      <c r="AFJ213"/>
      <c r="AFK213"/>
      <c r="AFL213"/>
      <c r="AFM213"/>
      <c r="AFN213"/>
      <c r="AFO213"/>
      <c r="AFP213"/>
      <c r="AFQ213"/>
      <c r="AFR213"/>
      <c r="AFS213"/>
      <c r="AFT213"/>
      <c r="AFU213"/>
      <c r="AFV213"/>
      <c r="AFW213"/>
      <c r="AFX213"/>
      <c r="AFY213"/>
      <c r="AFZ213"/>
      <c r="AGA213"/>
      <c r="AGB213"/>
      <c r="AGC213"/>
      <c r="AGD213"/>
      <c r="AGE213"/>
      <c r="AGF213"/>
      <c r="AGG213"/>
      <c r="AGH213"/>
      <c r="AGI213"/>
      <c r="AGJ213"/>
      <c r="AGK213"/>
      <c r="AGL213"/>
      <c r="AGM213"/>
      <c r="AGN213"/>
      <c r="AGO213"/>
      <c r="AGP213"/>
      <c r="AGQ213"/>
      <c r="AGR213"/>
      <c r="AGS213"/>
      <c r="AGT213"/>
      <c r="AGU213"/>
      <c r="AGV213"/>
      <c r="AGW213"/>
      <c r="AGX213"/>
      <c r="AGY213"/>
      <c r="AGZ213"/>
      <c r="AHA213"/>
      <c r="AHB213"/>
      <c r="AHC213"/>
      <c r="AHD213"/>
      <c r="AHE213"/>
      <c r="AHF213"/>
      <c r="AHG213"/>
      <c r="AHH213"/>
      <c r="AHI213"/>
      <c r="AHJ213"/>
      <c r="AHK213"/>
      <c r="AHL213"/>
      <c r="AHM213"/>
      <c r="AHN213"/>
      <c r="AHO213"/>
      <c r="AHP213"/>
      <c r="AHQ213"/>
      <c r="AHR213"/>
      <c r="AHS213"/>
      <c r="AHT213"/>
      <c r="AHU213"/>
      <c r="AHV213"/>
      <c r="AHW213"/>
      <c r="AHX213"/>
      <c r="AHY213"/>
      <c r="AHZ213"/>
      <c r="AIA213"/>
      <c r="AIB213"/>
      <c r="AIC213"/>
      <c r="AID213"/>
      <c r="AIE213"/>
      <c r="AIF213"/>
      <c r="AIG213"/>
      <c r="AIH213"/>
      <c r="AII213"/>
      <c r="AIJ213"/>
      <c r="AIK213"/>
      <c r="AIL213"/>
      <c r="AIM213"/>
      <c r="AIN213"/>
      <c r="AIO213"/>
      <c r="AIP213"/>
      <c r="AIQ213"/>
      <c r="AIR213"/>
      <c r="AIS213"/>
      <c r="AIT213"/>
      <c r="AIU213"/>
      <c r="AIV213"/>
      <c r="AIW213"/>
      <c r="AIX213"/>
      <c r="AIY213"/>
      <c r="AIZ213"/>
      <c r="AJA213"/>
      <c r="AJB213"/>
      <c r="AJC213"/>
      <c r="AJD213"/>
      <c r="AJE213"/>
      <c r="AJF213"/>
      <c r="AJG213"/>
      <c r="AJH213"/>
      <c r="AJI213"/>
      <c r="AJJ213"/>
      <c r="AJK213"/>
      <c r="AJL213"/>
      <c r="AJM213"/>
      <c r="AJN213"/>
      <c r="AJO213"/>
      <c r="AJP213"/>
      <c r="AJQ213"/>
      <c r="AJR213"/>
      <c r="AJS213"/>
      <c r="AJT213"/>
      <c r="AJU213"/>
      <c r="AJV213"/>
      <c r="AJW213"/>
      <c r="AJX213"/>
      <c r="AJY213"/>
      <c r="AJZ213"/>
      <c r="AKA213"/>
      <c r="AKB213"/>
      <c r="AKC213"/>
      <c r="AKD213"/>
      <c r="AKE213"/>
      <c r="AKF213"/>
      <c r="AKG213"/>
      <c r="AKH213"/>
      <c r="AKI213"/>
      <c r="AKJ213"/>
      <c r="AKK213"/>
      <c r="AKL213"/>
      <c r="AKM213"/>
      <c r="AKN213"/>
      <c r="AKO213"/>
      <c r="AKP213"/>
      <c r="AKQ213"/>
      <c r="AKR213"/>
      <c r="AKS213"/>
      <c r="AKT213"/>
      <c r="AKU213"/>
      <c r="AKV213"/>
      <c r="AKW213"/>
      <c r="AKX213"/>
      <c r="AKY213"/>
      <c r="AKZ213"/>
      <c r="ALA213"/>
      <c r="ALB213"/>
      <c r="ALC213"/>
      <c r="ALD213"/>
      <c r="ALE213"/>
      <c r="ALF213"/>
      <c r="ALG213"/>
      <c r="ALH213"/>
      <c r="ALI213"/>
      <c r="ALJ213"/>
      <c r="ALK213"/>
      <c r="ALL213"/>
      <c r="ALM213"/>
      <c r="ALN213"/>
      <c r="ALO213"/>
      <c r="ALP213"/>
      <c r="ALQ213"/>
      <c r="ALR213"/>
      <c r="ALS213"/>
      <c r="ALT213"/>
      <c r="ALU213"/>
      <c r="ALV213"/>
      <c r="ALW213"/>
      <c r="ALX213"/>
      <c r="ALY213"/>
      <c r="ALZ213"/>
      <c r="AMA213"/>
      <c r="AMB213"/>
      <c r="AMC213"/>
      <c r="AMD213"/>
      <c r="AME213"/>
      <c r="AMF213"/>
      <c r="AMG213"/>
      <c r="AMH213"/>
      <c r="AMI213"/>
      <c r="AMJ213"/>
      <c r="AMK213"/>
      <c r="AML213"/>
      <c r="AMM213"/>
      <c r="AMN213"/>
      <c r="AMO213"/>
      <c r="AMP213"/>
      <c r="AMQ213"/>
      <c r="AMR213"/>
      <c r="AMS213"/>
      <c r="AMT213"/>
      <c r="AMU213"/>
      <c r="AMV213"/>
      <c r="AMW213"/>
      <c r="AMX213"/>
      <c r="AMY213"/>
    </row>
    <row r="214" spans="3:1039" s="6" customFormat="1" ht="15" customHeight="1" x14ac:dyDescent="0.25">
      <c r="C214" s="6" t="str">
        <f t="shared" si="152"/>
        <v>Lochinvar</v>
      </c>
      <c r="D214" s="6" t="str">
        <f t="shared" si="153"/>
        <v>HPPA080KD 2**  (80 gal)</v>
      </c>
      <c r="E214" s="6">
        <f t="shared" si="154"/>
        <v>1701385</v>
      </c>
      <c r="F214" s="55">
        <f t="shared" si="155"/>
        <v>80</v>
      </c>
      <c r="G214" s="6" t="str">
        <f t="shared" si="156"/>
        <v>AOSmithHPTS80</v>
      </c>
      <c r="H214" s="116">
        <f t="shared" si="157"/>
        <v>0</v>
      </c>
      <c r="I214" s="154" t="str">
        <f t="shared" si="158"/>
        <v>LochinvarHPPA080KD2xx</v>
      </c>
      <c r="J214" s="91" t="s">
        <v>188</v>
      </c>
      <c r="K214" s="189"/>
      <c r="L214" s="133">
        <f t="shared" si="128"/>
        <v>17</v>
      </c>
      <c r="M214" s="182" t="s">
        <v>25</v>
      </c>
      <c r="N214" s="184">
        <f t="shared" si="151"/>
        <v>13</v>
      </c>
      <c r="O214" s="169">
        <f t="shared" si="136"/>
        <v>1701385</v>
      </c>
      <c r="P214" s="9" t="str">
        <f t="shared" si="159"/>
        <v>HPPA080KD 2**  (80 gal)</v>
      </c>
      <c r="Q214" s="11">
        <f t="shared" si="137"/>
        <v>1</v>
      </c>
      <c r="R214" s="179" t="s">
        <v>1058</v>
      </c>
      <c r="S214" s="185">
        <v>80</v>
      </c>
      <c r="T214" s="179" t="s">
        <v>819</v>
      </c>
      <c r="U214" s="179" t="s">
        <v>819</v>
      </c>
      <c r="V214" s="131" t="str">
        <f t="shared" si="138"/>
        <v>AOSmithHPTS80</v>
      </c>
      <c r="W214" s="186">
        <v>0</v>
      </c>
      <c r="X214" s="171"/>
      <c r="Y214" s="202"/>
      <c r="Z214" s="172"/>
      <c r="AA214" s="126" t="str">
        <f t="shared" si="160"/>
        <v>2,     1701385,   "HPPA080KD 2**  (80 gal)"</v>
      </c>
      <c r="AB214" s="128" t="str">
        <f t="shared" si="99"/>
        <v>Lochinvar</v>
      </c>
      <c r="AC214" s="179" t="s">
        <v>1257</v>
      </c>
      <c r="AD214" s="173">
        <f t="shared" si="139"/>
        <v>1</v>
      </c>
      <c r="AE214" s="126" t="str">
        <f t="shared" si="161"/>
        <v xml:space="preserve">          case  HPPA080KD 2**  (80 gal)   :   "LochinvarHPPA080KD2xx"</v>
      </c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  <c r="DM214"/>
      <c r="DN214"/>
      <c r="DO214"/>
      <c r="DP214"/>
      <c r="DQ214"/>
      <c r="DR214"/>
      <c r="DS214"/>
      <c r="DT214"/>
      <c r="DU214"/>
      <c r="DV214"/>
      <c r="DW214"/>
      <c r="DX214"/>
      <c r="DY214"/>
      <c r="DZ214"/>
      <c r="EA214"/>
      <c r="EB214"/>
      <c r="EC214"/>
      <c r="ED214"/>
      <c r="EE214"/>
      <c r="EF214"/>
      <c r="EG214"/>
      <c r="EH214"/>
      <c r="EI214"/>
      <c r="EJ214"/>
      <c r="EK214"/>
      <c r="EL214"/>
      <c r="EM214"/>
      <c r="EN214"/>
      <c r="EO214"/>
      <c r="EP214"/>
      <c r="EQ214"/>
      <c r="ER214"/>
      <c r="ES214"/>
      <c r="ET214"/>
      <c r="EU214"/>
      <c r="EV214"/>
      <c r="EW214"/>
      <c r="EX214"/>
      <c r="EY214"/>
      <c r="EZ214"/>
      <c r="FA214"/>
      <c r="FB214"/>
      <c r="FC214"/>
      <c r="FD214"/>
      <c r="FE214"/>
      <c r="FF214"/>
      <c r="FG214"/>
      <c r="FH214"/>
      <c r="FI214"/>
      <c r="FJ214"/>
      <c r="FK214"/>
      <c r="FL214"/>
      <c r="FM214"/>
      <c r="FN214"/>
      <c r="FO214"/>
      <c r="FP214"/>
      <c r="FQ214"/>
      <c r="FR214"/>
      <c r="FS214"/>
      <c r="FT214"/>
      <c r="FU214"/>
      <c r="FV214"/>
      <c r="FW214"/>
      <c r="FX214"/>
      <c r="FY214"/>
      <c r="FZ214"/>
      <c r="GA214"/>
      <c r="GB214"/>
      <c r="GC214"/>
      <c r="GD214"/>
      <c r="GE214"/>
      <c r="GF214"/>
      <c r="GG214"/>
      <c r="GH214"/>
      <c r="GI214"/>
      <c r="GJ214"/>
      <c r="GK214"/>
      <c r="GL214"/>
      <c r="GM214"/>
      <c r="GN214"/>
      <c r="GO214"/>
      <c r="GP214"/>
      <c r="GQ214"/>
      <c r="GR214"/>
      <c r="GS214"/>
      <c r="GT214"/>
      <c r="GU214"/>
      <c r="GV214"/>
      <c r="GW214"/>
      <c r="GX214"/>
      <c r="GY214"/>
      <c r="GZ214"/>
      <c r="HA214"/>
      <c r="HB214"/>
      <c r="HC214"/>
      <c r="HD214"/>
      <c r="HE214"/>
      <c r="HF214"/>
      <c r="HG214"/>
      <c r="HH214"/>
      <c r="HI214"/>
      <c r="HJ214"/>
      <c r="HK214"/>
      <c r="HL214"/>
      <c r="HM214"/>
      <c r="HN214"/>
      <c r="HO214"/>
      <c r="HP214"/>
      <c r="HQ214"/>
      <c r="HR214"/>
      <c r="HS214"/>
      <c r="HT214"/>
      <c r="HU214"/>
      <c r="HV214"/>
      <c r="HW214"/>
      <c r="HX214"/>
      <c r="HY214"/>
      <c r="HZ214"/>
      <c r="IA214"/>
      <c r="IB214"/>
      <c r="IC214"/>
      <c r="ID214"/>
      <c r="IE214"/>
      <c r="IF214"/>
      <c r="IG214"/>
      <c r="IH214"/>
      <c r="II214"/>
      <c r="IJ214"/>
      <c r="IK214"/>
      <c r="IL214"/>
      <c r="IM214"/>
      <c r="IN214"/>
      <c r="IO214"/>
      <c r="IP214"/>
      <c r="IQ214"/>
      <c r="IR214"/>
      <c r="IS214"/>
      <c r="IT214"/>
      <c r="IU214"/>
      <c r="IV214"/>
      <c r="IW214"/>
      <c r="IX214"/>
      <c r="IY214"/>
      <c r="IZ214"/>
      <c r="JA214"/>
      <c r="JB214"/>
      <c r="JC214"/>
      <c r="JD214"/>
      <c r="JE214"/>
      <c r="JF214"/>
      <c r="JG214"/>
      <c r="JH214"/>
      <c r="JI214"/>
      <c r="JJ214"/>
      <c r="JK214"/>
      <c r="JL214"/>
      <c r="JM214"/>
      <c r="JN214"/>
      <c r="JO214"/>
      <c r="JP214"/>
      <c r="JQ214"/>
      <c r="JR214"/>
      <c r="JS214"/>
      <c r="JT214"/>
      <c r="JU214"/>
      <c r="JV214"/>
      <c r="JW214"/>
      <c r="JX214"/>
      <c r="JY214"/>
      <c r="JZ214"/>
      <c r="KA214"/>
      <c r="KB214"/>
      <c r="KC214"/>
      <c r="KD214"/>
      <c r="KE214"/>
      <c r="KF214"/>
      <c r="KG214"/>
      <c r="KH214"/>
      <c r="KI214"/>
      <c r="KJ214"/>
      <c r="KK214"/>
      <c r="KL214"/>
      <c r="KM214"/>
      <c r="KN214"/>
      <c r="KO214"/>
      <c r="KP214"/>
      <c r="KQ214"/>
      <c r="KR214"/>
      <c r="KS214"/>
      <c r="KT214"/>
      <c r="KU214"/>
      <c r="KV214"/>
      <c r="KW214"/>
      <c r="KX214"/>
      <c r="KY214"/>
      <c r="KZ214"/>
      <c r="LA214"/>
      <c r="LB214"/>
      <c r="LC214"/>
      <c r="LD214"/>
      <c r="LE214"/>
      <c r="LF214"/>
      <c r="LG214"/>
      <c r="LH214"/>
      <c r="LI214"/>
      <c r="LJ214"/>
      <c r="LK214"/>
      <c r="LL214"/>
      <c r="LM214"/>
      <c r="LN214"/>
      <c r="LO214"/>
      <c r="LP214"/>
      <c r="LQ214"/>
      <c r="LR214"/>
      <c r="LS214"/>
      <c r="LT214"/>
      <c r="LU214"/>
      <c r="LV214"/>
      <c r="LW214"/>
      <c r="LX214"/>
      <c r="LY214"/>
      <c r="LZ214"/>
      <c r="MA214"/>
      <c r="MB214"/>
      <c r="MC214"/>
      <c r="MD214"/>
      <c r="ME214"/>
      <c r="MF214"/>
      <c r="MG214"/>
      <c r="MH214"/>
      <c r="MI214"/>
      <c r="MJ214"/>
      <c r="MK214"/>
      <c r="ML214"/>
      <c r="MM214"/>
      <c r="MN214"/>
      <c r="MO214"/>
      <c r="MP214"/>
      <c r="MQ214"/>
      <c r="MR214"/>
      <c r="MS214"/>
      <c r="MT214"/>
      <c r="MU214"/>
      <c r="MV214"/>
      <c r="MW214"/>
      <c r="MX214"/>
      <c r="MY214"/>
      <c r="MZ214"/>
      <c r="NA214"/>
      <c r="NB214"/>
      <c r="NC214"/>
      <c r="ND214"/>
      <c r="NE214"/>
      <c r="NF214"/>
      <c r="NG214"/>
      <c r="NH214"/>
      <c r="NI214"/>
      <c r="NJ214"/>
      <c r="NK214"/>
      <c r="NL214"/>
      <c r="NM214"/>
      <c r="NN214"/>
      <c r="NO214"/>
      <c r="NP214"/>
      <c r="NQ214"/>
      <c r="NR214"/>
      <c r="NS214"/>
      <c r="NT214"/>
      <c r="NU214"/>
      <c r="NV214"/>
      <c r="NW214"/>
      <c r="NX214"/>
      <c r="NY214"/>
      <c r="NZ214"/>
      <c r="OA214"/>
      <c r="OB214"/>
      <c r="OC214"/>
      <c r="OD214"/>
      <c r="OE214"/>
      <c r="OF214"/>
      <c r="OG214"/>
      <c r="OH214"/>
      <c r="OI214"/>
      <c r="OJ214"/>
      <c r="OK214"/>
      <c r="OL214"/>
      <c r="OM214"/>
      <c r="ON214"/>
      <c r="OO214"/>
      <c r="OP214"/>
      <c r="OQ214"/>
      <c r="OR214"/>
      <c r="OS214"/>
      <c r="OT214"/>
      <c r="OU214"/>
      <c r="OV214"/>
      <c r="OW214"/>
      <c r="OX214"/>
      <c r="OY214"/>
      <c r="OZ214"/>
      <c r="PA214"/>
      <c r="PB214"/>
      <c r="PC214"/>
      <c r="PD214"/>
      <c r="PE214"/>
      <c r="PF214"/>
      <c r="PG214"/>
      <c r="PH214"/>
      <c r="PI214"/>
      <c r="PJ214"/>
      <c r="PK214"/>
      <c r="PL214"/>
      <c r="PM214"/>
      <c r="PN214"/>
      <c r="PO214"/>
      <c r="PP214"/>
      <c r="PQ214"/>
      <c r="PR214"/>
      <c r="PS214"/>
      <c r="PT214"/>
      <c r="PU214"/>
      <c r="PV214"/>
      <c r="PW214"/>
      <c r="PX214"/>
      <c r="PY214"/>
      <c r="PZ214"/>
      <c r="QA214"/>
      <c r="QB214"/>
      <c r="QC214"/>
      <c r="QD214"/>
      <c r="QE214"/>
      <c r="QF214"/>
      <c r="QG214"/>
      <c r="QH214"/>
      <c r="QI214"/>
      <c r="QJ214"/>
      <c r="QK214"/>
      <c r="QL214"/>
      <c r="QM214"/>
      <c r="QN214"/>
      <c r="QO214"/>
      <c r="QP214"/>
      <c r="QQ214"/>
      <c r="QR214"/>
      <c r="QS214"/>
      <c r="QT214"/>
      <c r="QU214"/>
      <c r="QV214"/>
      <c r="QW214"/>
      <c r="QX214"/>
      <c r="QY214"/>
      <c r="QZ214"/>
      <c r="RA214"/>
      <c r="RB214"/>
      <c r="RC214"/>
      <c r="RD214"/>
      <c r="RE214"/>
      <c r="RF214"/>
      <c r="RG214"/>
      <c r="RH214"/>
      <c r="RI214"/>
      <c r="RJ214"/>
      <c r="RK214"/>
      <c r="RL214"/>
      <c r="RM214"/>
      <c r="RN214"/>
      <c r="RO214"/>
      <c r="RP214"/>
      <c r="RQ214"/>
      <c r="RR214"/>
      <c r="RS214"/>
      <c r="RT214"/>
      <c r="RU214"/>
      <c r="RV214"/>
      <c r="RW214"/>
      <c r="RX214"/>
      <c r="RY214"/>
      <c r="RZ214"/>
      <c r="SA214"/>
      <c r="SB214"/>
      <c r="SC214"/>
      <c r="SD214"/>
      <c r="SE214"/>
      <c r="SF214"/>
      <c r="SG214"/>
      <c r="SH214"/>
      <c r="SI214"/>
      <c r="SJ214"/>
      <c r="SK214"/>
      <c r="SL214"/>
      <c r="SM214"/>
      <c r="SN214"/>
      <c r="SO214"/>
      <c r="SP214"/>
      <c r="SQ214"/>
      <c r="SR214"/>
      <c r="SS214"/>
      <c r="ST214"/>
      <c r="SU214"/>
      <c r="SV214"/>
      <c r="SW214"/>
      <c r="SX214"/>
      <c r="SY214"/>
      <c r="SZ214"/>
      <c r="TA214"/>
      <c r="TB214"/>
      <c r="TC214"/>
      <c r="TD214"/>
      <c r="TE214"/>
      <c r="TF214"/>
      <c r="TG214"/>
      <c r="TH214"/>
      <c r="TI214"/>
      <c r="TJ214"/>
      <c r="TK214"/>
      <c r="TL214"/>
      <c r="TM214"/>
      <c r="TN214"/>
      <c r="TO214"/>
      <c r="TP214"/>
      <c r="TQ214"/>
      <c r="TR214"/>
      <c r="TS214"/>
      <c r="TT214"/>
      <c r="TU214"/>
      <c r="TV214"/>
      <c r="TW214"/>
      <c r="TX214"/>
      <c r="TY214"/>
      <c r="TZ214"/>
      <c r="UA214"/>
      <c r="UB214"/>
      <c r="UC214"/>
      <c r="UD214"/>
      <c r="UE214"/>
      <c r="UF214"/>
      <c r="UG214"/>
      <c r="UH214"/>
      <c r="UI214"/>
      <c r="UJ214"/>
      <c r="UK214"/>
      <c r="UL214"/>
      <c r="UM214"/>
      <c r="UN214"/>
      <c r="UO214"/>
      <c r="UP214"/>
      <c r="UQ214"/>
      <c r="UR214"/>
      <c r="US214"/>
      <c r="UT214"/>
      <c r="UU214"/>
      <c r="UV214"/>
      <c r="UW214"/>
      <c r="UX214"/>
      <c r="UY214"/>
      <c r="UZ214"/>
      <c r="VA214"/>
      <c r="VB214"/>
      <c r="VC214"/>
      <c r="VD214"/>
      <c r="VE214"/>
      <c r="VF214"/>
      <c r="VG214"/>
      <c r="VH214"/>
      <c r="VI214"/>
      <c r="VJ214"/>
      <c r="VK214"/>
      <c r="VL214"/>
      <c r="VM214"/>
      <c r="VN214"/>
      <c r="VO214"/>
      <c r="VP214"/>
      <c r="VQ214"/>
      <c r="VR214"/>
      <c r="VS214"/>
      <c r="VT214"/>
      <c r="VU214"/>
      <c r="VV214"/>
      <c r="VW214"/>
      <c r="VX214"/>
      <c r="VY214"/>
      <c r="VZ214"/>
      <c r="WA214"/>
      <c r="WB214"/>
      <c r="WC214"/>
      <c r="WD214"/>
      <c r="WE214"/>
      <c r="WF214"/>
      <c r="WG214"/>
      <c r="WH214"/>
      <c r="WI214"/>
      <c r="WJ214"/>
      <c r="WK214"/>
      <c r="WL214"/>
      <c r="WM214"/>
      <c r="WN214"/>
      <c r="WO214"/>
      <c r="WP214"/>
      <c r="WQ214"/>
      <c r="WR214"/>
      <c r="WS214"/>
      <c r="WT214"/>
      <c r="WU214"/>
      <c r="WV214"/>
      <c r="WW214"/>
      <c r="WX214"/>
      <c r="WY214"/>
      <c r="WZ214"/>
      <c r="XA214"/>
      <c r="XB214"/>
      <c r="XC214"/>
      <c r="XD214"/>
      <c r="XE214"/>
      <c r="XF214"/>
      <c r="XG214"/>
      <c r="XH214"/>
      <c r="XI214"/>
      <c r="XJ214"/>
      <c r="XK214"/>
      <c r="XL214"/>
      <c r="XM214"/>
      <c r="XN214"/>
      <c r="XO214"/>
      <c r="XP214"/>
      <c r="XQ214"/>
      <c r="XR214"/>
      <c r="XS214"/>
      <c r="XT214"/>
      <c r="XU214"/>
      <c r="XV214"/>
      <c r="XW214"/>
      <c r="XX214"/>
      <c r="XY214"/>
      <c r="XZ214"/>
      <c r="YA214"/>
      <c r="YB214"/>
      <c r="YC214"/>
      <c r="YD214"/>
      <c r="YE214"/>
      <c r="YF214"/>
      <c r="YG214"/>
      <c r="YH214"/>
      <c r="YI214"/>
      <c r="YJ214"/>
      <c r="YK214"/>
      <c r="YL214"/>
      <c r="YM214"/>
      <c r="YN214"/>
      <c r="YO214"/>
      <c r="YP214"/>
      <c r="YQ214"/>
      <c r="YR214"/>
      <c r="YS214"/>
      <c r="YT214"/>
      <c r="YU214"/>
      <c r="YV214"/>
      <c r="YW214"/>
      <c r="YX214"/>
      <c r="YY214"/>
      <c r="YZ214"/>
      <c r="ZA214"/>
      <c r="ZB214"/>
      <c r="ZC214"/>
      <c r="ZD214"/>
      <c r="ZE214"/>
      <c r="ZF214"/>
      <c r="ZG214"/>
      <c r="ZH214"/>
      <c r="ZI214"/>
      <c r="ZJ214"/>
      <c r="ZK214"/>
      <c r="ZL214"/>
      <c r="ZM214"/>
      <c r="ZN214"/>
      <c r="ZO214"/>
      <c r="ZP214"/>
      <c r="ZQ214"/>
      <c r="ZR214"/>
      <c r="ZS214"/>
      <c r="ZT214"/>
      <c r="ZU214"/>
      <c r="ZV214"/>
      <c r="ZW214"/>
      <c r="ZX214"/>
      <c r="ZY214"/>
      <c r="ZZ214"/>
      <c r="AAA214"/>
      <c r="AAB214"/>
      <c r="AAC214"/>
      <c r="AAD214"/>
      <c r="AAE214"/>
      <c r="AAF214"/>
      <c r="AAG214"/>
      <c r="AAH214"/>
      <c r="AAI214"/>
      <c r="AAJ214"/>
      <c r="AAK214"/>
      <c r="AAL214"/>
      <c r="AAM214"/>
      <c r="AAN214"/>
      <c r="AAO214"/>
      <c r="AAP214"/>
      <c r="AAQ214"/>
      <c r="AAR214"/>
      <c r="AAS214"/>
      <c r="AAT214"/>
      <c r="AAU214"/>
      <c r="AAV214"/>
      <c r="AAW214"/>
      <c r="AAX214"/>
      <c r="AAY214"/>
      <c r="AAZ214"/>
      <c r="ABA214"/>
      <c r="ABB214"/>
      <c r="ABC214"/>
      <c r="ABD214"/>
      <c r="ABE214"/>
      <c r="ABF214"/>
      <c r="ABG214"/>
      <c r="ABH214"/>
      <c r="ABI214"/>
      <c r="ABJ214"/>
      <c r="ABK214"/>
      <c r="ABL214"/>
      <c r="ABM214"/>
      <c r="ABN214"/>
      <c r="ABO214"/>
      <c r="ABP214"/>
      <c r="ABQ214"/>
      <c r="ABR214"/>
      <c r="ABS214"/>
      <c r="ABT214"/>
      <c r="ABU214"/>
      <c r="ABV214"/>
      <c r="ABW214"/>
      <c r="ABX214"/>
      <c r="ABY214"/>
      <c r="ABZ214"/>
      <c r="ACA214"/>
      <c r="ACB214"/>
      <c r="ACC214"/>
      <c r="ACD214"/>
      <c r="ACE214"/>
      <c r="ACF214"/>
      <c r="ACG214"/>
      <c r="ACH214"/>
      <c r="ACI214"/>
      <c r="ACJ214"/>
      <c r="ACK214"/>
      <c r="ACL214"/>
      <c r="ACM214"/>
      <c r="ACN214"/>
      <c r="ACO214"/>
      <c r="ACP214"/>
      <c r="ACQ214"/>
      <c r="ACR214"/>
      <c r="ACS214"/>
      <c r="ACT214"/>
      <c r="ACU214"/>
      <c r="ACV214"/>
      <c r="ACW214"/>
      <c r="ACX214"/>
      <c r="ACY214"/>
      <c r="ACZ214"/>
      <c r="ADA214"/>
      <c r="ADB214"/>
      <c r="ADC214"/>
      <c r="ADD214"/>
      <c r="ADE214"/>
      <c r="ADF214"/>
      <c r="ADG214"/>
      <c r="ADH214"/>
      <c r="ADI214"/>
      <c r="ADJ214"/>
      <c r="ADK214"/>
      <c r="ADL214"/>
      <c r="ADM214"/>
      <c r="ADN214"/>
      <c r="ADO214"/>
      <c r="ADP214"/>
      <c r="ADQ214"/>
      <c r="ADR214"/>
      <c r="ADS214"/>
      <c r="ADT214"/>
      <c r="ADU214"/>
      <c r="ADV214"/>
      <c r="ADW214"/>
      <c r="ADX214"/>
      <c r="ADY214"/>
      <c r="ADZ214"/>
      <c r="AEA214"/>
      <c r="AEB214"/>
      <c r="AEC214"/>
      <c r="AED214"/>
      <c r="AEE214"/>
      <c r="AEF214"/>
      <c r="AEG214"/>
      <c r="AEH214"/>
      <c r="AEI214"/>
      <c r="AEJ214"/>
      <c r="AEK214"/>
      <c r="AEL214"/>
      <c r="AEM214"/>
      <c r="AEN214"/>
      <c r="AEO214"/>
      <c r="AEP214"/>
      <c r="AEQ214"/>
      <c r="AER214"/>
      <c r="AES214"/>
      <c r="AET214"/>
      <c r="AEU214"/>
      <c r="AEV214"/>
      <c r="AEW214"/>
      <c r="AEX214"/>
      <c r="AEY214"/>
      <c r="AEZ214"/>
      <c r="AFA214"/>
      <c r="AFB214"/>
      <c r="AFC214"/>
      <c r="AFD214"/>
      <c r="AFE214"/>
      <c r="AFF214"/>
      <c r="AFG214"/>
      <c r="AFH214"/>
      <c r="AFI214"/>
      <c r="AFJ214"/>
      <c r="AFK214"/>
      <c r="AFL214"/>
      <c r="AFM214"/>
      <c r="AFN214"/>
      <c r="AFO214"/>
      <c r="AFP214"/>
      <c r="AFQ214"/>
      <c r="AFR214"/>
      <c r="AFS214"/>
      <c r="AFT214"/>
      <c r="AFU214"/>
      <c r="AFV214"/>
      <c r="AFW214"/>
      <c r="AFX214"/>
      <c r="AFY214"/>
      <c r="AFZ214"/>
      <c r="AGA214"/>
      <c r="AGB214"/>
      <c r="AGC214"/>
      <c r="AGD214"/>
      <c r="AGE214"/>
      <c r="AGF214"/>
      <c r="AGG214"/>
      <c r="AGH214"/>
      <c r="AGI214"/>
      <c r="AGJ214"/>
      <c r="AGK214"/>
      <c r="AGL214"/>
      <c r="AGM214"/>
      <c r="AGN214"/>
      <c r="AGO214"/>
      <c r="AGP214"/>
      <c r="AGQ214"/>
      <c r="AGR214"/>
      <c r="AGS214"/>
      <c r="AGT214"/>
      <c r="AGU214"/>
      <c r="AGV214"/>
      <c r="AGW214"/>
      <c r="AGX214"/>
      <c r="AGY214"/>
      <c r="AGZ214"/>
      <c r="AHA214"/>
      <c r="AHB214"/>
      <c r="AHC214"/>
      <c r="AHD214"/>
      <c r="AHE214"/>
      <c r="AHF214"/>
      <c r="AHG214"/>
      <c r="AHH214"/>
      <c r="AHI214"/>
      <c r="AHJ214"/>
      <c r="AHK214"/>
      <c r="AHL214"/>
      <c r="AHM214"/>
      <c r="AHN214"/>
      <c r="AHO214"/>
      <c r="AHP214"/>
      <c r="AHQ214"/>
      <c r="AHR214"/>
      <c r="AHS214"/>
      <c r="AHT214"/>
      <c r="AHU214"/>
      <c r="AHV214"/>
      <c r="AHW214"/>
      <c r="AHX214"/>
      <c r="AHY214"/>
      <c r="AHZ214"/>
      <c r="AIA214"/>
      <c r="AIB214"/>
      <c r="AIC214"/>
      <c r="AID214"/>
      <c r="AIE214"/>
      <c r="AIF214"/>
      <c r="AIG214"/>
      <c r="AIH214"/>
      <c r="AII214"/>
      <c r="AIJ214"/>
      <c r="AIK214"/>
      <c r="AIL214"/>
      <c r="AIM214"/>
      <c r="AIN214"/>
      <c r="AIO214"/>
      <c r="AIP214"/>
      <c r="AIQ214"/>
      <c r="AIR214"/>
      <c r="AIS214"/>
      <c r="AIT214"/>
      <c r="AIU214"/>
      <c r="AIV214"/>
      <c r="AIW214"/>
      <c r="AIX214"/>
      <c r="AIY214"/>
      <c r="AIZ214"/>
      <c r="AJA214"/>
      <c r="AJB214"/>
      <c r="AJC214"/>
      <c r="AJD214"/>
      <c r="AJE214"/>
      <c r="AJF214"/>
      <c r="AJG214"/>
      <c r="AJH214"/>
      <c r="AJI214"/>
      <c r="AJJ214"/>
      <c r="AJK214"/>
      <c r="AJL214"/>
      <c r="AJM214"/>
      <c r="AJN214"/>
      <c r="AJO214"/>
      <c r="AJP214"/>
      <c r="AJQ214"/>
      <c r="AJR214"/>
      <c r="AJS214"/>
      <c r="AJT214"/>
      <c r="AJU214"/>
      <c r="AJV214"/>
      <c r="AJW214"/>
      <c r="AJX214"/>
      <c r="AJY214"/>
      <c r="AJZ214"/>
      <c r="AKA214"/>
      <c r="AKB214"/>
      <c r="AKC214"/>
      <c r="AKD214"/>
      <c r="AKE214"/>
      <c r="AKF214"/>
      <c r="AKG214"/>
      <c r="AKH214"/>
      <c r="AKI214"/>
      <c r="AKJ214"/>
      <c r="AKK214"/>
      <c r="AKL214"/>
      <c r="AKM214"/>
      <c r="AKN214"/>
      <c r="AKO214"/>
      <c r="AKP214"/>
      <c r="AKQ214"/>
      <c r="AKR214"/>
      <c r="AKS214"/>
      <c r="AKT214"/>
      <c r="AKU214"/>
      <c r="AKV214"/>
      <c r="AKW214"/>
      <c r="AKX214"/>
      <c r="AKY214"/>
      <c r="AKZ214"/>
      <c r="ALA214"/>
      <c r="ALB214"/>
      <c r="ALC214"/>
      <c r="ALD214"/>
      <c r="ALE214"/>
      <c r="ALF214"/>
      <c r="ALG214"/>
      <c r="ALH214"/>
      <c r="ALI214"/>
      <c r="ALJ214"/>
      <c r="ALK214"/>
      <c r="ALL214"/>
      <c r="ALM214"/>
      <c r="ALN214"/>
      <c r="ALO214"/>
      <c r="ALP214"/>
      <c r="ALQ214"/>
      <c r="ALR214"/>
      <c r="ALS214"/>
      <c r="ALT214"/>
      <c r="ALU214"/>
      <c r="ALV214"/>
      <c r="ALW214"/>
      <c r="ALX214"/>
      <c r="ALY214"/>
      <c r="ALZ214"/>
      <c r="AMA214"/>
      <c r="AMB214"/>
      <c r="AMC214"/>
      <c r="AMD214"/>
      <c r="AME214"/>
      <c r="AMF214"/>
      <c r="AMG214"/>
      <c r="AMH214"/>
      <c r="AMI214"/>
      <c r="AMJ214"/>
      <c r="AMK214"/>
      <c r="AML214"/>
      <c r="AMM214"/>
      <c r="AMN214"/>
      <c r="AMO214"/>
      <c r="AMP214"/>
      <c r="AMQ214"/>
      <c r="AMR214"/>
      <c r="AMS214"/>
      <c r="AMT214"/>
      <c r="AMU214"/>
      <c r="AMV214"/>
      <c r="AMW214"/>
      <c r="AMX214"/>
      <c r="AMY214"/>
    </row>
    <row r="215" spans="3:1039" s="6" customFormat="1" ht="15" customHeight="1" x14ac:dyDescent="0.25">
      <c r="C215" s="149" t="str">
        <f t="shared" ref="C215:C217" si="162">M215</f>
        <v>Lochinvar</v>
      </c>
      <c r="D215" s="149" t="str">
        <f t="shared" ref="D215:D217" si="163">P215</f>
        <v>HPSA050KD 2**  (50 gal)</v>
      </c>
      <c r="E215" s="149">
        <f t="shared" ref="E215:E217" si="164">O215</f>
        <v>1700783</v>
      </c>
      <c r="F215" s="55">
        <f t="shared" ref="F215:F217" si="165">S215</f>
        <v>50</v>
      </c>
      <c r="G215" s="6" t="str">
        <f t="shared" ref="G215:G217" si="166">V215</f>
        <v>AOSmithHPTS50</v>
      </c>
      <c r="H215" s="116">
        <f t="shared" ref="H215:H217" si="167">W215</f>
        <v>1</v>
      </c>
      <c r="I215" s="154" t="str">
        <f t="shared" ref="I215:I217" si="168">AC215</f>
        <v>LochinvarHPSA050KD2xx</v>
      </c>
      <c r="J215" s="91" t="s">
        <v>188</v>
      </c>
      <c r="K215" s="32">
        <v>4</v>
      </c>
      <c r="L215" s="75">
        <f t="shared" si="128"/>
        <v>17</v>
      </c>
      <c r="M215" s="157" t="s">
        <v>25</v>
      </c>
      <c r="N215" s="61">
        <v>7</v>
      </c>
      <c r="O215" s="169">
        <f t="shared" si="136"/>
        <v>1700783</v>
      </c>
      <c r="P215" s="59" t="str">
        <f t="shared" si="103"/>
        <v>HPSA050KD 2**  (50 gal)</v>
      </c>
      <c r="Q215" s="153">
        <f t="shared" si="137"/>
        <v>1</v>
      </c>
      <c r="R215" s="10" t="s">
        <v>840</v>
      </c>
      <c r="S215" s="11">
        <v>50</v>
      </c>
      <c r="T215" s="30" t="s">
        <v>817</v>
      </c>
      <c r="U215" s="80" t="s">
        <v>817</v>
      </c>
      <c r="V215" s="85" t="str">
        <f t="shared" si="138"/>
        <v>AOSmithHPTS50</v>
      </c>
      <c r="W215" s="117">
        <v>1</v>
      </c>
      <c r="X215" s="42" t="s">
        <v>8</v>
      </c>
      <c r="Y215" s="152">
        <v>44728</v>
      </c>
      <c r="Z215" s="44" t="s">
        <v>80</v>
      </c>
      <c r="AA215" s="126" t="str">
        <f t="shared" si="104"/>
        <v>2,     1700783,   "HPSA050KD 2**  (50 gal)"</v>
      </c>
      <c r="AB215" s="127" t="str">
        <f>M215</f>
        <v>Lochinvar</v>
      </c>
      <c r="AC215" s="148" t="s">
        <v>843</v>
      </c>
      <c r="AD215" s="173">
        <f t="shared" si="139"/>
        <v>1</v>
      </c>
      <c r="AE215" s="126" t="str">
        <f>"          case  "&amp;D215&amp;"   :   """&amp;AC215&amp;""""</f>
        <v xml:space="preserve">          case  HPSA050KD 2**  (50 gal)   :   "LochinvarHPSA050KD2xx"</v>
      </c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/>
      <c r="DU215"/>
      <c r="DV215"/>
      <c r="DW215"/>
      <c r="DX215"/>
      <c r="DY215"/>
      <c r="DZ215"/>
      <c r="EA215"/>
      <c r="EB215"/>
      <c r="EC215"/>
      <c r="ED215"/>
      <c r="EE215"/>
      <c r="EF215"/>
      <c r="EG215"/>
      <c r="EH215"/>
      <c r="EI215"/>
      <c r="EJ215"/>
      <c r="EK215"/>
      <c r="EL215"/>
      <c r="EM215"/>
      <c r="EN215"/>
      <c r="EO215"/>
      <c r="EP215"/>
      <c r="EQ215"/>
      <c r="ER215"/>
      <c r="ES215"/>
      <c r="ET215"/>
      <c r="EU215"/>
      <c r="EV215"/>
      <c r="EW215"/>
      <c r="EX215"/>
      <c r="EY215"/>
      <c r="EZ215"/>
      <c r="FA215"/>
      <c r="FB215"/>
      <c r="FC215"/>
      <c r="FD215"/>
      <c r="FE215"/>
      <c r="FF215"/>
      <c r="FG215"/>
      <c r="FH215"/>
      <c r="FI215"/>
      <c r="FJ215"/>
      <c r="FK215"/>
      <c r="FL215"/>
      <c r="FM215"/>
      <c r="FN215"/>
      <c r="FO215"/>
      <c r="FP215"/>
      <c r="FQ215"/>
      <c r="FR215"/>
      <c r="FS215"/>
      <c r="FT215"/>
      <c r="FU215"/>
      <c r="FV215"/>
      <c r="FW215"/>
      <c r="FX215"/>
      <c r="FY215"/>
      <c r="FZ215"/>
      <c r="GA215"/>
      <c r="GB215"/>
      <c r="GC215"/>
      <c r="GD215"/>
      <c r="GE215"/>
      <c r="GF215"/>
      <c r="GG215"/>
      <c r="GH215"/>
      <c r="GI215"/>
      <c r="GJ215"/>
      <c r="GK215"/>
      <c r="GL215"/>
      <c r="GM215"/>
      <c r="GN215"/>
      <c r="GO215"/>
      <c r="GP215"/>
      <c r="GQ215"/>
      <c r="GR215"/>
      <c r="GS215"/>
      <c r="GT215"/>
      <c r="GU215"/>
      <c r="GV215"/>
      <c r="GW215"/>
      <c r="GX215"/>
      <c r="GY215"/>
      <c r="GZ215"/>
      <c r="HA215"/>
      <c r="HB215"/>
      <c r="HC215"/>
      <c r="HD215"/>
      <c r="HE215"/>
      <c r="HF215"/>
      <c r="HG215"/>
      <c r="HH215"/>
      <c r="HI215"/>
      <c r="HJ215"/>
      <c r="HK215"/>
      <c r="HL215"/>
      <c r="HM215"/>
      <c r="HN215"/>
      <c r="HO215"/>
      <c r="HP215"/>
      <c r="HQ215"/>
      <c r="HR215"/>
      <c r="HS215"/>
      <c r="HT215"/>
      <c r="HU215"/>
      <c r="HV215"/>
      <c r="HW215"/>
      <c r="HX215"/>
      <c r="HY215"/>
      <c r="HZ215"/>
      <c r="IA215"/>
      <c r="IB215"/>
      <c r="IC215"/>
      <c r="ID215"/>
      <c r="IE215"/>
      <c r="IF215"/>
      <c r="IG215"/>
      <c r="IH215"/>
      <c r="II215"/>
      <c r="IJ215"/>
      <c r="IK215"/>
      <c r="IL215"/>
      <c r="IM215"/>
      <c r="IN215"/>
      <c r="IO215"/>
      <c r="IP215"/>
      <c r="IQ215"/>
      <c r="IR215"/>
      <c r="IS215"/>
      <c r="IT215"/>
      <c r="IU215"/>
      <c r="IV215"/>
      <c r="IW215"/>
      <c r="IX215"/>
      <c r="IY215"/>
      <c r="IZ215"/>
      <c r="JA215"/>
      <c r="JB215"/>
      <c r="JC215"/>
      <c r="JD215"/>
      <c r="JE215"/>
      <c r="JF215"/>
      <c r="JG215"/>
      <c r="JH215"/>
      <c r="JI215"/>
      <c r="JJ215"/>
      <c r="JK215"/>
      <c r="JL215"/>
      <c r="JM215"/>
      <c r="JN215"/>
      <c r="JO215"/>
      <c r="JP215"/>
      <c r="JQ215"/>
      <c r="JR215"/>
      <c r="JS215"/>
      <c r="JT215"/>
      <c r="JU215"/>
      <c r="JV215"/>
      <c r="JW215"/>
      <c r="JX215"/>
      <c r="JY215"/>
      <c r="JZ215"/>
      <c r="KA215"/>
      <c r="KB215"/>
      <c r="KC215"/>
      <c r="KD215"/>
      <c r="KE215"/>
      <c r="KF215"/>
      <c r="KG215"/>
      <c r="KH215"/>
      <c r="KI215"/>
      <c r="KJ215"/>
      <c r="KK215"/>
      <c r="KL215"/>
      <c r="KM215"/>
      <c r="KN215"/>
      <c r="KO215"/>
      <c r="KP215"/>
      <c r="KQ215"/>
      <c r="KR215"/>
      <c r="KS215"/>
      <c r="KT215"/>
      <c r="KU215"/>
      <c r="KV215"/>
      <c r="KW215"/>
      <c r="KX215"/>
      <c r="KY215"/>
      <c r="KZ215"/>
      <c r="LA215"/>
      <c r="LB215"/>
      <c r="LC215"/>
      <c r="LD215"/>
      <c r="LE215"/>
      <c r="LF215"/>
      <c r="LG215"/>
      <c r="LH215"/>
      <c r="LI215"/>
      <c r="LJ215"/>
      <c r="LK215"/>
      <c r="LL215"/>
      <c r="LM215"/>
      <c r="LN215"/>
      <c r="LO215"/>
      <c r="LP215"/>
      <c r="LQ215"/>
      <c r="LR215"/>
      <c r="LS215"/>
      <c r="LT215"/>
      <c r="LU215"/>
      <c r="LV215"/>
      <c r="LW215"/>
      <c r="LX215"/>
      <c r="LY215"/>
      <c r="LZ215"/>
      <c r="MA215"/>
      <c r="MB215"/>
      <c r="MC215"/>
      <c r="MD215"/>
      <c r="ME215"/>
      <c r="MF215"/>
      <c r="MG215"/>
      <c r="MH215"/>
      <c r="MI215"/>
      <c r="MJ215"/>
      <c r="MK215"/>
      <c r="ML215"/>
      <c r="MM215"/>
      <c r="MN215"/>
      <c r="MO215"/>
      <c r="MP215"/>
      <c r="MQ215"/>
      <c r="MR215"/>
      <c r="MS215"/>
      <c r="MT215"/>
      <c r="MU215"/>
      <c r="MV215"/>
      <c r="MW215"/>
      <c r="MX215"/>
      <c r="MY215"/>
      <c r="MZ215"/>
      <c r="NA215"/>
      <c r="NB215"/>
      <c r="NC215"/>
      <c r="ND215"/>
      <c r="NE215"/>
      <c r="NF215"/>
      <c r="NG215"/>
      <c r="NH215"/>
      <c r="NI215"/>
      <c r="NJ215"/>
      <c r="NK215"/>
      <c r="NL215"/>
      <c r="NM215"/>
      <c r="NN215"/>
      <c r="NO215"/>
      <c r="NP215"/>
      <c r="NQ215"/>
      <c r="NR215"/>
      <c r="NS215"/>
      <c r="NT215"/>
      <c r="NU215"/>
      <c r="NV215"/>
      <c r="NW215"/>
      <c r="NX215"/>
      <c r="NY215"/>
      <c r="NZ215"/>
      <c r="OA215"/>
      <c r="OB215"/>
      <c r="OC215"/>
      <c r="OD215"/>
      <c r="OE215"/>
      <c r="OF215"/>
      <c r="OG215"/>
      <c r="OH215"/>
      <c r="OI215"/>
      <c r="OJ215"/>
      <c r="OK215"/>
      <c r="OL215"/>
      <c r="OM215"/>
      <c r="ON215"/>
      <c r="OO215"/>
      <c r="OP215"/>
      <c r="OQ215"/>
      <c r="OR215"/>
      <c r="OS215"/>
      <c r="OT215"/>
      <c r="OU215"/>
      <c r="OV215"/>
      <c r="OW215"/>
      <c r="OX215"/>
      <c r="OY215"/>
      <c r="OZ215"/>
      <c r="PA215"/>
      <c r="PB215"/>
      <c r="PC215"/>
      <c r="PD215"/>
      <c r="PE215"/>
      <c r="PF215"/>
      <c r="PG215"/>
      <c r="PH215"/>
      <c r="PI215"/>
      <c r="PJ215"/>
      <c r="PK215"/>
      <c r="PL215"/>
      <c r="PM215"/>
      <c r="PN215"/>
      <c r="PO215"/>
      <c r="PP215"/>
      <c r="PQ215"/>
      <c r="PR215"/>
      <c r="PS215"/>
      <c r="PT215"/>
      <c r="PU215"/>
      <c r="PV215"/>
      <c r="PW215"/>
      <c r="PX215"/>
      <c r="PY215"/>
      <c r="PZ215"/>
      <c r="QA215"/>
      <c r="QB215"/>
      <c r="QC215"/>
      <c r="QD215"/>
      <c r="QE215"/>
      <c r="QF215"/>
      <c r="QG215"/>
      <c r="QH215"/>
      <c r="QI215"/>
      <c r="QJ215"/>
      <c r="QK215"/>
      <c r="QL215"/>
      <c r="QM215"/>
      <c r="QN215"/>
      <c r="QO215"/>
      <c r="QP215"/>
      <c r="QQ215"/>
      <c r="QR215"/>
      <c r="QS215"/>
      <c r="QT215"/>
      <c r="QU215"/>
      <c r="QV215"/>
      <c r="QW215"/>
      <c r="QX215"/>
      <c r="QY215"/>
      <c r="QZ215"/>
      <c r="RA215"/>
      <c r="RB215"/>
      <c r="RC215"/>
      <c r="RD215"/>
      <c r="RE215"/>
      <c r="RF215"/>
      <c r="RG215"/>
      <c r="RH215"/>
      <c r="RI215"/>
      <c r="RJ215"/>
      <c r="RK215"/>
      <c r="RL215"/>
      <c r="RM215"/>
      <c r="RN215"/>
      <c r="RO215"/>
      <c r="RP215"/>
      <c r="RQ215"/>
      <c r="RR215"/>
      <c r="RS215"/>
      <c r="RT215"/>
      <c r="RU215"/>
      <c r="RV215"/>
      <c r="RW215"/>
      <c r="RX215"/>
      <c r="RY215"/>
      <c r="RZ215"/>
      <c r="SA215"/>
      <c r="SB215"/>
      <c r="SC215"/>
      <c r="SD215"/>
      <c r="SE215"/>
      <c r="SF215"/>
      <c r="SG215"/>
      <c r="SH215"/>
      <c r="SI215"/>
      <c r="SJ215"/>
      <c r="SK215"/>
      <c r="SL215"/>
      <c r="SM215"/>
      <c r="SN215"/>
      <c r="SO215"/>
      <c r="SP215"/>
      <c r="SQ215"/>
      <c r="SR215"/>
      <c r="SS215"/>
      <c r="ST215"/>
      <c r="SU215"/>
      <c r="SV215"/>
      <c r="SW215"/>
      <c r="SX215"/>
      <c r="SY215"/>
      <c r="SZ215"/>
      <c r="TA215"/>
      <c r="TB215"/>
      <c r="TC215"/>
      <c r="TD215"/>
      <c r="TE215"/>
      <c r="TF215"/>
      <c r="TG215"/>
      <c r="TH215"/>
      <c r="TI215"/>
      <c r="TJ215"/>
      <c r="TK215"/>
      <c r="TL215"/>
      <c r="TM215"/>
      <c r="TN215"/>
      <c r="TO215"/>
      <c r="TP215"/>
      <c r="TQ215"/>
      <c r="TR215"/>
      <c r="TS215"/>
      <c r="TT215"/>
      <c r="TU215"/>
      <c r="TV215"/>
      <c r="TW215"/>
      <c r="TX215"/>
      <c r="TY215"/>
      <c r="TZ215"/>
      <c r="UA215"/>
      <c r="UB215"/>
      <c r="UC215"/>
      <c r="UD215"/>
      <c r="UE215"/>
      <c r="UF215"/>
      <c r="UG215"/>
      <c r="UH215"/>
      <c r="UI215"/>
      <c r="UJ215"/>
      <c r="UK215"/>
      <c r="UL215"/>
      <c r="UM215"/>
      <c r="UN215"/>
      <c r="UO215"/>
      <c r="UP215"/>
      <c r="UQ215"/>
      <c r="UR215"/>
      <c r="US215"/>
      <c r="UT215"/>
      <c r="UU215"/>
      <c r="UV215"/>
      <c r="UW215"/>
      <c r="UX215"/>
      <c r="UY215"/>
      <c r="UZ215"/>
      <c r="VA215"/>
      <c r="VB215"/>
      <c r="VC215"/>
      <c r="VD215"/>
      <c r="VE215"/>
      <c r="VF215"/>
      <c r="VG215"/>
      <c r="VH215"/>
      <c r="VI215"/>
      <c r="VJ215"/>
      <c r="VK215"/>
      <c r="VL215"/>
      <c r="VM215"/>
      <c r="VN215"/>
      <c r="VO215"/>
      <c r="VP215"/>
      <c r="VQ215"/>
      <c r="VR215"/>
      <c r="VS215"/>
      <c r="VT215"/>
      <c r="VU215"/>
      <c r="VV215"/>
      <c r="VW215"/>
      <c r="VX215"/>
      <c r="VY215"/>
      <c r="VZ215"/>
      <c r="WA215"/>
      <c r="WB215"/>
      <c r="WC215"/>
      <c r="WD215"/>
      <c r="WE215"/>
      <c r="WF215"/>
      <c r="WG215"/>
      <c r="WH215"/>
      <c r="WI215"/>
      <c r="WJ215"/>
      <c r="WK215"/>
      <c r="WL215"/>
      <c r="WM215"/>
      <c r="WN215"/>
      <c r="WO215"/>
      <c r="WP215"/>
      <c r="WQ215"/>
      <c r="WR215"/>
      <c r="WS215"/>
      <c r="WT215"/>
      <c r="WU215"/>
      <c r="WV215"/>
      <c r="WW215"/>
      <c r="WX215"/>
      <c r="WY215"/>
      <c r="WZ215"/>
      <c r="XA215"/>
      <c r="XB215"/>
      <c r="XC215"/>
      <c r="XD215"/>
      <c r="XE215"/>
      <c r="XF215"/>
      <c r="XG215"/>
      <c r="XH215"/>
      <c r="XI215"/>
      <c r="XJ215"/>
      <c r="XK215"/>
      <c r="XL215"/>
      <c r="XM215"/>
      <c r="XN215"/>
      <c r="XO215"/>
      <c r="XP215"/>
      <c r="XQ215"/>
      <c r="XR215"/>
      <c r="XS215"/>
      <c r="XT215"/>
      <c r="XU215"/>
      <c r="XV215"/>
      <c r="XW215"/>
      <c r="XX215"/>
      <c r="XY215"/>
      <c r="XZ215"/>
      <c r="YA215"/>
      <c r="YB215"/>
      <c r="YC215"/>
      <c r="YD215"/>
      <c r="YE215"/>
      <c r="YF215"/>
      <c r="YG215"/>
      <c r="YH215"/>
      <c r="YI215"/>
      <c r="YJ215"/>
      <c r="YK215"/>
      <c r="YL215"/>
      <c r="YM215"/>
      <c r="YN215"/>
      <c r="YO215"/>
      <c r="YP215"/>
      <c r="YQ215"/>
      <c r="YR215"/>
      <c r="YS215"/>
      <c r="YT215"/>
      <c r="YU215"/>
      <c r="YV215"/>
      <c r="YW215"/>
      <c r="YX215"/>
      <c r="YY215"/>
      <c r="YZ215"/>
      <c r="ZA215"/>
      <c r="ZB215"/>
      <c r="ZC215"/>
      <c r="ZD215"/>
      <c r="ZE215"/>
      <c r="ZF215"/>
      <c r="ZG215"/>
      <c r="ZH215"/>
      <c r="ZI215"/>
      <c r="ZJ215"/>
      <c r="ZK215"/>
      <c r="ZL215"/>
      <c r="ZM215"/>
      <c r="ZN215"/>
      <c r="ZO215"/>
      <c r="ZP215"/>
      <c r="ZQ215"/>
      <c r="ZR215"/>
      <c r="ZS215"/>
      <c r="ZT215"/>
      <c r="ZU215"/>
      <c r="ZV215"/>
      <c r="ZW215"/>
      <c r="ZX215"/>
      <c r="ZY215"/>
      <c r="ZZ215"/>
      <c r="AAA215"/>
      <c r="AAB215"/>
      <c r="AAC215"/>
      <c r="AAD215"/>
      <c r="AAE215"/>
      <c r="AAF215"/>
      <c r="AAG215"/>
      <c r="AAH215"/>
      <c r="AAI215"/>
      <c r="AAJ215"/>
      <c r="AAK215"/>
      <c r="AAL215"/>
      <c r="AAM215"/>
      <c r="AAN215"/>
      <c r="AAO215"/>
      <c r="AAP215"/>
      <c r="AAQ215"/>
      <c r="AAR215"/>
      <c r="AAS215"/>
      <c r="AAT215"/>
      <c r="AAU215"/>
      <c r="AAV215"/>
      <c r="AAW215"/>
      <c r="AAX215"/>
      <c r="AAY215"/>
      <c r="AAZ215"/>
      <c r="ABA215"/>
      <c r="ABB215"/>
      <c r="ABC215"/>
      <c r="ABD215"/>
      <c r="ABE215"/>
      <c r="ABF215"/>
      <c r="ABG215"/>
      <c r="ABH215"/>
      <c r="ABI215"/>
      <c r="ABJ215"/>
      <c r="ABK215"/>
      <c r="ABL215"/>
      <c r="ABM215"/>
      <c r="ABN215"/>
      <c r="ABO215"/>
      <c r="ABP215"/>
      <c r="ABQ215"/>
      <c r="ABR215"/>
      <c r="ABS215"/>
      <c r="ABT215"/>
      <c r="ABU215"/>
      <c r="ABV215"/>
      <c r="ABW215"/>
      <c r="ABX215"/>
      <c r="ABY215"/>
      <c r="ABZ215"/>
      <c r="ACA215"/>
      <c r="ACB215"/>
      <c r="ACC215"/>
      <c r="ACD215"/>
      <c r="ACE215"/>
      <c r="ACF215"/>
      <c r="ACG215"/>
      <c r="ACH215"/>
      <c r="ACI215"/>
      <c r="ACJ215"/>
      <c r="ACK215"/>
      <c r="ACL215"/>
      <c r="ACM215"/>
      <c r="ACN215"/>
      <c r="ACO215"/>
      <c r="ACP215"/>
      <c r="ACQ215"/>
      <c r="ACR215"/>
      <c r="ACS215"/>
      <c r="ACT215"/>
      <c r="ACU215"/>
      <c r="ACV215"/>
      <c r="ACW215"/>
      <c r="ACX215"/>
      <c r="ACY215"/>
      <c r="ACZ215"/>
      <c r="ADA215"/>
      <c r="ADB215"/>
      <c r="ADC215"/>
      <c r="ADD215"/>
      <c r="ADE215"/>
      <c r="ADF215"/>
      <c r="ADG215"/>
      <c r="ADH215"/>
      <c r="ADI215"/>
      <c r="ADJ215"/>
      <c r="ADK215"/>
      <c r="ADL215"/>
      <c r="ADM215"/>
      <c r="ADN215"/>
      <c r="ADO215"/>
      <c r="ADP215"/>
      <c r="ADQ215"/>
      <c r="ADR215"/>
      <c r="ADS215"/>
      <c r="ADT215"/>
      <c r="ADU215"/>
      <c r="ADV215"/>
      <c r="ADW215"/>
      <c r="ADX215"/>
      <c r="ADY215"/>
      <c r="ADZ215"/>
      <c r="AEA215"/>
      <c r="AEB215"/>
      <c r="AEC215"/>
      <c r="AED215"/>
      <c r="AEE215"/>
      <c r="AEF215"/>
      <c r="AEG215"/>
      <c r="AEH215"/>
      <c r="AEI215"/>
      <c r="AEJ215"/>
      <c r="AEK215"/>
      <c r="AEL215"/>
      <c r="AEM215"/>
      <c r="AEN215"/>
      <c r="AEO215"/>
      <c r="AEP215"/>
      <c r="AEQ215"/>
      <c r="AER215"/>
      <c r="AES215"/>
      <c r="AET215"/>
      <c r="AEU215"/>
      <c r="AEV215"/>
      <c r="AEW215"/>
      <c r="AEX215"/>
      <c r="AEY215"/>
      <c r="AEZ215"/>
      <c r="AFA215"/>
      <c r="AFB215"/>
      <c r="AFC215"/>
      <c r="AFD215"/>
      <c r="AFE215"/>
      <c r="AFF215"/>
      <c r="AFG215"/>
      <c r="AFH215"/>
      <c r="AFI215"/>
      <c r="AFJ215"/>
      <c r="AFK215"/>
      <c r="AFL215"/>
      <c r="AFM215"/>
      <c r="AFN215"/>
      <c r="AFO215"/>
      <c r="AFP215"/>
      <c r="AFQ215"/>
      <c r="AFR215"/>
      <c r="AFS215"/>
      <c r="AFT215"/>
      <c r="AFU215"/>
      <c r="AFV215"/>
      <c r="AFW215"/>
      <c r="AFX215"/>
      <c r="AFY215"/>
      <c r="AFZ215"/>
      <c r="AGA215"/>
      <c r="AGB215"/>
      <c r="AGC215"/>
      <c r="AGD215"/>
      <c r="AGE215"/>
      <c r="AGF215"/>
      <c r="AGG215"/>
      <c r="AGH215"/>
      <c r="AGI215"/>
      <c r="AGJ215"/>
      <c r="AGK215"/>
      <c r="AGL215"/>
      <c r="AGM215"/>
      <c r="AGN215"/>
      <c r="AGO215"/>
      <c r="AGP215"/>
      <c r="AGQ215"/>
      <c r="AGR215"/>
      <c r="AGS215"/>
      <c r="AGT215"/>
      <c r="AGU215"/>
      <c r="AGV215"/>
      <c r="AGW215"/>
      <c r="AGX215"/>
      <c r="AGY215"/>
      <c r="AGZ215"/>
      <c r="AHA215"/>
      <c r="AHB215"/>
      <c r="AHC215"/>
      <c r="AHD215"/>
      <c r="AHE215"/>
      <c r="AHF215"/>
      <c r="AHG215"/>
      <c r="AHH215"/>
      <c r="AHI215"/>
      <c r="AHJ215"/>
      <c r="AHK215"/>
      <c r="AHL215"/>
      <c r="AHM215"/>
      <c r="AHN215"/>
      <c r="AHO215"/>
      <c r="AHP215"/>
      <c r="AHQ215"/>
      <c r="AHR215"/>
      <c r="AHS215"/>
      <c r="AHT215"/>
      <c r="AHU215"/>
      <c r="AHV215"/>
      <c r="AHW215"/>
      <c r="AHX215"/>
      <c r="AHY215"/>
      <c r="AHZ215"/>
      <c r="AIA215"/>
      <c r="AIB215"/>
      <c r="AIC215"/>
      <c r="AID215"/>
      <c r="AIE215"/>
      <c r="AIF215"/>
      <c r="AIG215"/>
      <c r="AIH215"/>
      <c r="AII215"/>
      <c r="AIJ215"/>
      <c r="AIK215"/>
      <c r="AIL215"/>
      <c r="AIM215"/>
      <c r="AIN215"/>
      <c r="AIO215"/>
      <c r="AIP215"/>
      <c r="AIQ215"/>
      <c r="AIR215"/>
      <c r="AIS215"/>
      <c r="AIT215"/>
      <c r="AIU215"/>
      <c r="AIV215"/>
      <c r="AIW215"/>
      <c r="AIX215"/>
      <c r="AIY215"/>
      <c r="AIZ215"/>
      <c r="AJA215"/>
      <c r="AJB215"/>
      <c r="AJC215"/>
      <c r="AJD215"/>
      <c r="AJE215"/>
      <c r="AJF215"/>
      <c r="AJG215"/>
      <c r="AJH215"/>
      <c r="AJI215"/>
      <c r="AJJ215"/>
      <c r="AJK215"/>
      <c r="AJL215"/>
      <c r="AJM215"/>
      <c r="AJN215"/>
      <c r="AJO215"/>
      <c r="AJP215"/>
      <c r="AJQ215"/>
      <c r="AJR215"/>
      <c r="AJS215"/>
      <c r="AJT215"/>
      <c r="AJU215"/>
      <c r="AJV215"/>
      <c r="AJW215"/>
      <c r="AJX215"/>
      <c r="AJY215"/>
      <c r="AJZ215"/>
      <c r="AKA215"/>
      <c r="AKB215"/>
      <c r="AKC215"/>
      <c r="AKD215"/>
      <c r="AKE215"/>
      <c r="AKF215"/>
      <c r="AKG215"/>
      <c r="AKH215"/>
      <c r="AKI215"/>
      <c r="AKJ215"/>
      <c r="AKK215"/>
      <c r="AKL215"/>
      <c r="AKM215"/>
      <c r="AKN215"/>
      <c r="AKO215"/>
      <c r="AKP215"/>
      <c r="AKQ215"/>
      <c r="AKR215"/>
      <c r="AKS215"/>
      <c r="AKT215"/>
      <c r="AKU215"/>
      <c r="AKV215"/>
      <c r="AKW215"/>
      <c r="AKX215"/>
      <c r="AKY215"/>
      <c r="AKZ215"/>
      <c r="ALA215"/>
      <c r="ALB215"/>
      <c r="ALC215"/>
      <c r="ALD215"/>
      <c r="ALE215"/>
      <c r="ALF215"/>
      <c r="ALG215"/>
      <c r="ALH215"/>
      <c r="ALI215"/>
      <c r="ALJ215"/>
      <c r="ALK215"/>
      <c r="ALL215"/>
      <c r="ALM215"/>
      <c r="ALN215"/>
      <c r="ALO215"/>
      <c r="ALP215"/>
      <c r="ALQ215"/>
      <c r="ALR215"/>
      <c r="ALS215"/>
      <c r="ALT215"/>
      <c r="ALU215"/>
      <c r="ALV215"/>
      <c r="ALW215"/>
      <c r="ALX215"/>
      <c r="ALY215"/>
      <c r="ALZ215"/>
      <c r="AMA215"/>
      <c r="AMB215"/>
      <c r="AMC215"/>
      <c r="AMD215"/>
      <c r="AME215"/>
      <c r="AMF215"/>
      <c r="AMG215"/>
      <c r="AMH215"/>
      <c r="AMI215"/>
      <c r="AMJ215"/>
      <c r="AMK215"/>
      <c r="AML215"/>
      <c r="AMM215"/>
      <c r="AMN215"/>
      <c r="AMO215"/>
      <c r="AMP215"/>
      <c r="AMQ215"/>
      <c r="AMR215"/>
      <c r="AMS215"/>
      <c r="AMT215"/>
      <c r="AMU215"/>
      <c r="AMV215"/>
      <c r="AMW215"/>
      <c r="AMX215"/>
      <c r="AMY215"/>
    </row>
    <row r="216" spans="3:1039" s="6" customFormat="1" ht="15" customHeight="1" x14ac:dyDescent="0.25">
      <c r="C216" s="149" t="str">
        <f t="shared" si="162"/>
        <v>Lochinvar</v>
      </c>
      <c r="D216" s="149" t="str">
        <f t="shared" si="163"/>
        <v>HPSA065KD 2**  (66 gal)</v>
      </c>
      <c r="E216" s="149">
        <f t="shared" si="164"/>
        <v>1700884</v>
      </c>
      <c r="F216" s="55">
        <f t="shared" si="165"/>
        <v>66</v>
      </c>
      <c r="G216" s="6" t="str">
        <f t="shared" si="166"/>
        <v>AOSmithHPTS66</v>
      </c>
      <c r="H216" s="116">
        <f t="shared" si="167"/>
        <v>1</v>
      </c>
      <c r="I216" s="154" t="str">
        <f t="shared" si="168"/>
        <v>LochinvarHPSA065KD2xx</v>
      </c>
      <c r="J216" s="91" t="s">
        <v>188</v>
      </c>
      <c r="K216" s="32">
        <v>4</v>
      </c>
      <c r="L216" s="75">
        <f t="shared" si="128"/>
        <v>17</v>
      </c>
      <c r="M216" s="9" t="s">
        <v>25</v>
      </c>
      <c r="N216" s="62">
        <f t="shared" ref="N216:N217" si="169">N215+1</f>
        <v>8</v>
      </c>
      <c r="O216" s="169">
        <f t="shared" si="136"/>
        <v>1700884</v>
      </c>
      <c r="P216" s="59" t="str">
        <f t="shared" si="103"/>
        <v>HPSA065KD 2**  (66 gal)</v>
      </c>
      <c r="Q216" s="153">
        <f t="shared" si="137"/>
        <v>1</v>
      </c>
      <c r="R216" s="10" t="s">
        <v>841</v>
      </c>
      <c r="S216" s="11">
        <v>66</v>
      </c>
      <c r="T216" s="30" t="s">
        <v>818</v>
      </c>
      <c r="U216" s="80" t="s">
        <v>818</v>
      </c>
      <c r="V216" s="85" t="str">
        <f t="shared" si="138"/>
        <v>AOSmithHPTS66</v>
      </c>
      <c r="W216" s="117">
        <v>1</v>
      </c>
      <c r="X216" s="42">
        <v>3</v>
      </c>
      <c r="Y216" s="152">
        <v>44728</v>
      </c>
      <c r="Z216" s="44" t="s">
        <v>80</v>
      </c>
      <c r="AA216" s="126" t="str">
        <f t="shared" si="104"/>
        <v>2,     1700884,   "HPSA065KD 2**  (66 gal)"</v>
      </c>
      <c r="AB216" s="128" t="str">
        <f t="shared" si="99"/>
        <v>Lochinvar</v>
      </c>
      <c r="AC216" s="148" t="s">
        <v>844</v>
      </c>
      <c r="AD216" s="173">
        <f t="shared" si="139"/>
        <v>1</v>
      </c>
      <c r="AE216" s="126" t="str">
        <f t="shared" si="105"/>
        <v xml:space="preserve">          case  HPSA065KD 2**  (66 gal)   :   "LochinvarHPSA065KD2xx"</v>
      </c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  <c r="DT216"/>
      <c r="DU216"/>
      <c r="DV216"/>
      <c r="DW216"/>
      <c r="DX216"/>
      <c r="DY216"/>
      <c r="DZ216"/>
      <c r="EA216"/>
      <c r="EB216"/>
      <c r="EC216"/>
      <c r="ED216"/>
      <c r="EE216"/>
      <c r="EF216"/>
      <c r="EG216"/>
      <c r="EH216"/>
      <c r="EI216"/>
      <c r="EJ216"/>
      <c r="EK216"/>
      <c r="EL216"/>
      <c r="EM216"/>
      <c r="EN216"/>
      <c r="EO216"/>
      <c r="EP216"/>
      <c r="EQ216"/>
      <c r="ER216"/>
      <c r="ES216"/>
      <c r="ET216"/>
      <c r="EU216"/>
      <c r="EV216"/>
      <c r="EW216"/>
      <c r="EX216"/>
      <c r="EY216"/>
      <c r="EZ216"/>
      <c r="FA216"/>
      <c r="FB216"/>
      <c r="FC216"/>
      <c r="FD216"/>
      <c r="FE216"/>
      <c r="FF216"/>
      <c r="FG216"/>
      <c r="FH216"/>
      <c r="FI216"/>
      <c r="FJ216"/>
      <c r="FK216"/>
      <c r="FL216"/>
      <c r="FM216"/>
      <c r="FN216"/>
      <c r="FO216"/>
      <c r="FP216"/>
      <c r="FQ216"/>
      <c r="FR216"/>
      <c r="FS216"/>
      <c r="FT216"/>
      <c r="FU216"/>
      <c r="FV216"/>
      <c r="FW216"/>
      <c r="FX216"/>
      <c r="FY216"/>
      <c r="FZ216"/>
      <c r="GA216"/>
      <c r="GB216"/>
      <c r="GC216"/>
      <c r="GD216"/>
      <c r="GE216"/>
      <c r="GF216"/>
      <c r="GG216"/>
      <c r="GH216"/>
      <c r="GI216"/>
      <c r="GJ216"/>
      <c r="GK216"/>
      <c r="GL216"/>
      <c r="GM216"/>
      <c r="GN216"/>
      <c r="GO216"/>
      <c r="GP216"/>
      <c r="GQ216"/>
      <c r="GR216"/>
      <c r="GS216"/>
      <c r="GT216"/>
      <c r="GU216"/>
      <c r="GV216"/>
      <c r="GW216"/>
      <c r="GX216"/>
      <c r="GY216"/>
      <c r="GZ216"/>
      <c r="HA216"/>
      <c r="HB216"/>
      <c r="HC216"/>
      <c r="HD216"/>
      <c r="HE216"/>
      <c r="HF216"/>
      <c r="HG216"/>
      <c r="HH216"/>
      <c r="HI216"/>
      <c r="HJ216"/>
      <c r="HK216"/>
      <c r="HL216"/>
      <c r="HM216"/>
      <c r="HN216"/>
      <c r="HO216"/>
      <c r="HP216"/>
      <c r="HQ216"/>
      <c r="HR216"/>
      <c r="HS216"/>
      <c r="HT216"/>
      <c r="HU216"/>
      <c r="HV216"/>
      <c r="HW216"/>
      <c r="HX216"/>
      <c r="HY216"/>
      <c r="HZ216"/>
      <c r="IA216"/>
      <c r="IB216"/>
      <c r="IC216"/>
      <c r="ID216"/>
      <c r="IE216"/>
      <c r="IF216"/>
      <c r="IG216"/>
      <c r="IH216"/>
      <c r="II216"/>
      <c r="IJ216"/>
      <c r="IK216"/>
      <c r="IL216"/>
      <c r="IM216"/>
      <c r="IN216"/>
      <c r="IO216"/>
      <c r="IP216"/>
      <c r="IQ216"/>
      <c r="IR216"/>
      <c r="IS216"/>
      <c r="IT216"/>
      <c r="IU216"/>
      <c r="IV216"/>
      <c r="IW216"/>
      <c r="IX216"/>
      <c r="IY216"/>
      <c r="IZ216"/>
      <c r="JA216"/>
      <c r="JB216"/>
      <c r="JC216"/>
      <c r="JD216"/>
      <c r="JE216"/>
      <c r="JF216"/>
      <c r="JG216"/>
      <c r="JH216"/>
      <c r="JI216"/>
      <c r="JJ216"/>
      <c r="JK216"/>
      <c r="JL216"/>
      <c r="JM216"/>
      <c r="JN216"/>
      <c r="JO216"/>
      <c r="JP216"/>
      <c r="JQ216"/>
      <c r="JR216"/>
      <c r="JS216"/>
      <c r="JT216"/>
      <c r="JU216"/>
      <c r="JV216"/>
      <c r="JW216"/>
      <c r="JX216"/>
      <c r="JY216"/>
      <c r="JZ216"/>
      <c r="KA216"/>
      <c r="KB216"/>
      <c r="KC216"/>
      <c r="KD216"/>
      <c r="KE216"/>
      <c r="KF216"/>
      <c r="KG216"/>
      <c r="KH216"/>
      <c r="KI216"/>
      <c r="KJ216"/>
      <c r="KK216"/>
      <c r="KL216"/>
      <c r="KM216"/>
      <c r="KN216"/>
      <c r="KO216"/>
      <c r="KP216"/>
      <c r="KQ216"/>
      <c r="KR216"/>
      <c r="KS216"/>
      <c r="KT216"/>
      <c r="KU216"/>
      <c r="KV216"/>
      <c r="KW216"/>
      <c r="KX216"/>
      <c r="KY216"/>
      <c r="KZ216"/>
      <c r="LA216"/>
      <c r="LB216"/>
      <c r="LC216"/>
      <c r="LD216"/>
      <c r="LE216"/>
      <c r="LF216"/>
      <c r="LG216"/>
      <c r="LH216"/>
      <c r="LI216"/>
      <c r="LJ216"/>
      <c r="LK216"/>
      <c r="LL216"/>
      <c r="LM216"/>
      <c r="LN216"/>
      <c r="LO216"/>
      <c r="LP216"/>
      <c r="LQ216"/>
      <c r="LR216"/>
      <c r="LS216"/>
      <c r="LT216"/>
      <c r="LU216"/>
      <c r="LV216"/>
      <c r="LW216"/>
      <c r="LX216"/>
      <c r="LY216"/>
      <c r="LZ216"/>
      <c r="MA216"/>
      <c r="MB216"/>
      <c r="MC216"/>
      <c r="MD216"/>
      <c r="ME216"/>
      <c r="MF216"/>
      <c r="MG216"/>
      <c r="MH216"/>
      <c r="MI216"/>
      <c r="MJ216"/>
      <c r="MK216"/>
      <c r="ML216"/>
      <c r="MM216"/>
      <c r="MN216"/>
      <c r="MO216"/>
      <c r="MP216"/>
      <c r="MQ216"/>
      <c r="MR216"/>
      <c r="MS216"/>
      <c r="MT216"/>
      <c r="MU216"/>
      <c r="MV216"/>
      <c r="MW216"/>
      <c r="MX216"/>
      <c r="MY216"/>
      <c r="MZ216"/>
      <c r="NA216"/>
      <c r="NB216"/>
      <c r="NC216"/>
      <c r="ND216"/>
      <c r="NE216"/>
      <c r="NF216"/>
      <c r="NG216"/>
      <c r="NH216"/>
      <c r="NI216"/>
      <c r="NJ216"/>
      <c r="NK216"/>
      <c r="NL216"/>
      <c r="NM216"/>
      <c r="NN216"/>
      <c r="NO216"/>
      <c r="NP216"/>
      <c r="NQ216"/>
      <c r="NR216"/>
      <c r="NS216"/>
      <c r="NT216"/>
      <c r="NU216"/>
      <c r="NV216"/>
      <c r="NW216"/>
      <c r="NX216"/>
      <c r="NY216"/>
      <c r="NZ216"/>
      <c r="OA216"/>
      <c r="OB216"/>
      <c r="OC216"/>
      <c r="OD216"/>
      <c r="OE216"/>
      <c r="OF216"/>
      <c r="OG216"/>
      <c r="OH216"/>
      <c r="OI216"/>
      <c r="OJ216"/>
      <c r="OK216"/>
      <c r="OL216"/>
      <c r="OM216"/>
      <c r="ON216"/>
      <c r="OO216"/>
      <c r="OP216"/>
      <c r="OQ216"/>
      <c r="OR216"/>
      <c r="OS216"/>
      <c r="OT216"/>
      <c r="OU216"/>
      <c r="OV216"/>
      <c r="OW216"/>
      <c r="OX216"/>
      <c r="OY216"/>
      <c r="OZ216"/>
      <c r="PA216"/>
      <c r="PB216"/>
      <c r="PC216"/>
      <c r="PD216"/>
      <c r="PE216"/>
      <c r="PF216"/>
      <c r="PG216"/>
      <c r="PH216"/>
      <c r="PI216"/>
      <c r="PJ216"/>
      <c r="PK216"/>
      <c r="PL216"/>
      <c r="PM216"/>
      <c r="PN216"/>
      <c r="PO216"/>
      <c r="PP216"/>
      <c r="PQ216"/>
      <c r="PR216"/>
      <c r="PS216"/>
      <c r="PT216"/>
      <c r="PU216"/>
      <c r="PV216"/>
      <c r="PW216"/>
      <c r="PX216"/>
      <c r="PY216"/>
      <c r="PZ216"/>
      <c r="QA216"/>
      <c r="QB216"/>
      <c r="QC216"/>
      <c r="QD216"/>
      <c r="QE216"/>
      <c r="QF216"/>
      <c r="QG216"/>
      <c r="QH216"/>
      <c r="QI216"/>
      <c r="QJ216"/>
      <c r="QK216"/>
      <c r="QL216"/>
      <c r="QM216"/>
      <c r="QN216"/>
      <c r="QO216"/>
      <c r="QP216"/>
      <c r="QQ216"/>
      <c r="QR216"/>
      <c r="QS216"/>
      <c r="QT216"/>
      <c r="QU216"/>
      <c r="QV216"/>
      <c r="QW216"/>
      <c r="QX216"/>
      <c r="QY216"/>
      <c r="QZ216"/>
      <c r="RA216"/>
      <c r="RB216"/>
      <c r="RC216"/>
      <c r="RD216"/>
      <c r="RE216"/>
      <c r="RF216"/>
      <c r="RG216"/>
      <c r="RH216"/>
      <c r="RI216"/>
      <c r="RJ216"/>
      <c r="RK216"/>
      <c r="RL216"/>
      <c r="RM216"/>
      <c r="RN216"/>
      <c r="RO216"/>
      <c r="RP216"/>
      <c r="RQ216"/>
      <c r="RR216"/>
      <c r="RS216"/>
      <c r="RT216"/>
      <c r="RU216"/>
      <c r="RV216"/>
      <c r="RW216"/>
      <c r="RX216"/>
      <c r="RY216"/>
      <c r="RZ216"/>
      <c r="SA216"/>
      <c r="SB216"/>
      <c r="SC216"/>
      <c r="SD216"/>
      <c r="SE216"/>
      <c r="SF216"/>
      <c r="SG216"/>
      <c r="SH216"/>
      <c r="SI216"/>
      <c r="SJ216"/>
      <c r="SK216"/>
      <c r="SL216"/>
      <c r="SM216"/>
      <c r="SN216"/>
      <c r="SO216"/>
      <c r="SP216"/>
      <c r="SQ216"/>
      <c r="SR216"/>
      <c r="SS216"/>
      <c r="ST216"/>
      <c r="SU216"/>
      <c r="SV216"/>
      <c r="SW216"/>
      <c r="SX216"/>
      <c r="SY216"/>
      <c r="SZ216"/>
      <c r="TA216"/>
      <c r="TB216"/>
      <c r="TC216"/>
      <c r="TD216"/>
      <c r="TE216"/>
      <c r="TF216"/>
      <c r="TG216"/>
      <c r="TH216"/>
      <c r="TI216"/>
      <c r="TJ216"/>
      <c r="TK216"/>
      <c r="TL216"/>
      <c r="TM216"/>
      <c r="TN216"/>
      <c r="TO216"/>
      <c r="TP216"/>
      <c r="TQ216"/>
      <c r="TR216"/>
      <c r="TS216"/>
      <c r="TT216"/>
      <c r="TU216"/>
      <c r="TV216"/>
      <c r="TW216"/>
      <c r="TX216"/>
      <c r="TY216"/>
      <c r="TZ216"/>
      <c r="UA216"/>
      <c r="UB216"/>
      <c r="UC216"/>
      <c r="UD216"/>
      <c r="UE216"/>
      <c r="UF216"/>
      <c r="UG216"/>
      <c r="UH216"/>
      <c r="UI216"/>
      <c r="UJ216"/>
      <c r="UK216"/>
      <c r="UL216"/>
      <c r="UM216"/>
      <c r="UN216"/>
      <c r="UO216"/>
      <c r="UP216"/>
      <c r="UQ216"/>
      <c r="UR216"/>
      <c r="US216"/>
      <c r="UT216"/>
      <c r="UU216"/>
      <c r="UV216"/>
      <c r="UW216"/>
      <c r="UX216"/>
      <c r="UY216"/>
      <c r="UZ216"/>
      <c r="VA216"/>
      <c r="VB216"/>
      <c r="VC216"/>
      <c r="VD216"/>
      <c r="VE216"/>
      <c r="VF216"/>
      <c r="VG216"/>
      <c r="VH216"/>
      <c r="VI216"/>
      <c r="VJ216"/>
      <c r="VK216"/>
      <c r="VL216"/>
      <c r="VM216"/>
      <c r="VN216"/>
      <c r="VO216"/>
      <c r="VP216"/>
      <c r="VQ216"/>
      <c r="VR216"/>
      <c r="VS216"/>
      <c r="VT216"/>
      <c r="VU216"/>
      <c r="VV216"/>
      <c r="VW216"/>
      <c r="VX216"/>
      <c r="VY216"/>
      <c r="VZ216"/>
      <c r="WA216"/>
      <c r="WB216"/>
      <c r="WC216"/>
      <c r="WD216"/>
      <c r="WE216"/>
      <c r="WF216"/>
      <c r="WG216"/>
      <c r="WH216"/>
      <c r="WI216"/>
      <c r="WJ216"/>
      <c r="WK216"/>
      <c r="WL216"/>
      <c r="WM216"/>
      <c r="WN216"/>
      <c r="WO216"/>
      <c r="WP216"/>
      <c r="WQ216"/>
      <c r="WR216"/>
      <c r="WS216"/>
      <c r="WT216"/>
      <c r="WU216"/>
      <c r="WV216"/>
      <c r="WW216"/>
      <c r="WX216"/>
      <c r="WY216"/>
      <c r="WZ216"/>
      <c r="XA216"/>
      <c r="XB216"/>
      <c r="XC216"/>
      <c r="XD216"/>
      <c r="XE216"/>
      <c r="XF216"/>
      <c r="XG216"/>
      <c r="XH216"/>
      <c r="XI216"/>
      <c r="XJ216"/>
      <c r="XK216"/>
      <c r="XL216"/>
      <c r="XM216"/>
      <c r="XN216"/>
      <c r="XO216"/>
      <c r="XP216"/>
      <c r="XQ216"/>
      <c r="XR216"/>
      <c r="XS216"/>
      <c r="XT216"/>
      <c r="XU216"/>
      <c r="XV216"/>
      <c r="XW216"/>
      <c r="XX216"/>
      <c r="XY216"/>
      <c r="XZ216"/>
      <c r="YA216"/>
      <c r="YB216"/>
      <c r="YC216"/>
      <c r="YD216"/>
      <c r="YE216"/>
      <c r="YF216"/>
      <c r="YG216"/>
      <c r="YH216"/>
      <c r="YI216"/>
      <c r="YJ216"/>
      <c r="YK216"/>
      <c r="YL216"/>
      <c r="YM216"/>
      <c r="YN216"/>
      <c r="YO216"/>
      <c r="YP216"/>
      <c r="YQ216"/>
      <c r="YR216"/>
      <c r="YS216"/>
      <c r="YT216"/>
      <c r="YU216"/>
      <c r="YV216"/>
      <c r="YW216"/>
      <c r="YX216"/>
      <c r="YY216"/>
      <c r="YZ216"/>
      <c r="ZA216"/>
      <c r="ZB216"/>
      <c r="ZC216"/>
      <c r="ZD216"/>
      <c r="ZE216"/>
      <c r="ZF216"/>
      <c r="ZG216"/>
      <c r="ZH216"/>
      <c r="ZI216"/>
      <c r="ZJ216"/>
      <c r="ZK216"/>
      <c r="ZL216"/>
      <c r="ZM216"/>
      <c r="ZN216"/>
      <c r="ZO216"/>
      <c r="ZP216"/>
      <c r="ZQ216"/>
      <c r="ZR216"/>
      <c r="ZS216"/>
      <c r="ZT216"/>
      <c r="ZU216"/>
      <c r="ZV216"/>
      <c r="ZW216"/>
      <c r="ZX216"/>
      <c r="ZY216"/>
      <c r="ZZ216"/>
      <c r="AAA216"/>
      <c r="AAB216"/>
      <c r="AAC216"/>
      <c r="AAD216"/>
      <c r="AAE216"/>
      <c r="AAF216"/>
      <c r="AAG216"/>
      <c r="AAH216"/>
      <c r="AAI216"/>
      <c r="AAJ216"/>
      <c r="AAK216"/>
      <c r="AAL216"/>
      <c r="AAM216"/>
      <c r="AAN216"/>
      <c r="AAO216"/>
      <c r="AAP216"/>
      <c r="AAQ216"/>
      <c r="AAR216"/>
      <c r="AAS216"/>
      <c r="AAT216"/>
      <c r="AAU216"/>
      <c r="AAV216"/>
      <c r="AAW216"/>
      <c r="AAX216"/>
      <c r="AAY216"/>
      <c r="AAZ216"/>
      <c r="ABA216"/>
      <c r="ABB216"/>
      <c r="ABC216"/>
      <c r="ABD216"/>
      <c r="ABE216"/>
      <c r="ABF216"/>
      <c r="ABG216"/>
      <c r="ABH216"/>
      <c r="ABI216"/>
      <c r="ABJ216"/>
      <c r="ABK216"/>
      <c r="ABL216"/>
      <c r="ABM216"/>
      <c r="ABN216"/>
      <c r="ABO216"/>
      <c r="ABP216"/>
      <c r="ABQ216"/>
      <c r="ABR216"/>
      <c r="ABS216"/>
      <c r="ABT216"/>
      <c r="ABU216"/>
      <c r="ABV216"/>
      <c r="ABW216"/>
      <c r="ABX216"/>
      <c r="ABY216"/>
      <c r="ABZ216"/>
      <c r="ACA216"/>
      <c r="ACB216"/>
      <c r="ACC216"/>
      <c r="ACD216"/>
      <c r="ACE216"/>
      <c r="ACF216"/>
      <c r="ACG216"/>
      <c r="ACH216"/>
      <c r="ACI216"/>
      <c r="ACJ216"/>
      <c r="ACK216"/>
      <c r="ACL216"/>
      <c r="ACM216"/>
      <c r="ACN216"/>
      <c r="ACO216"/>
      <c r="ACP216"/>
      <c r="ACQ216"/>
      <c r="ACR216"/>
      <c r="ACS216"/>
      <c r="ACT216"/>
      <c r="ACU216"/>
      <c r="ACV216"/>
      <c r="ACW216"/>
      <c r="ACX216"/>
      <c r="ACY216"/>
      <c r="ACZ216"/>
      <c r="ADA216"/>
      <c r="ADB216"/>
      <c r="ADC216"/>
      <c r="ADD216"/>
      <c r="ADE216"/>
      <c r="ADF216"/>
      <c r="ADG216"/>
      <c r="ADH216"/>
      <c r="ADI216"/>
      <c r="ADJ216"/>
      <c r="ADK216"/>
      <c r="ADL216"/>
      <c r="ADM216"/>
      <c r="ADN216"/>
      <c r="ADO216"/>
      <c r="ADP216"/>
      <c r="ADQ216"/>
      <c r="ADR216"/>
      <c r="ADS216"/>
      <c r="ADT216"/>
      <c r="ADU216"/>
      <c r="ADV216"/>
      <c r="ADW216"/>
      <c r="ADX216"/>
      <c r="ADY216"/>
      <c r="ADZ216"/>
      <c r="AEA216"/>
      <c r="AEB216"/>
      <c r="AEC216"/>
      <c r="AED216"/>
      <c r="AEE216"/>
      <c r="AEF216"/>
      <c r="AEG216"/>
      <c r="AEH216"/>
      <c r="AEI216"/>
      <c r="AEJ216"/>
      <c r="AEK216"/>
      <c r="AEL216"/>
      <c r="AEM216"/>
      <c r="AEN216"/>
      <c r="AEO216"/>
      <c r="AEP216"/>
      <c r="AEQ216"/>
      <c r="AER216"/>
      <c r="AES216"/>
      <c r="AET216"/>
      <c r="AEU216"/>
      <c r="AEV216"/>
      <c r="AEW216"/>
      <c r="AEX216"/>
      <c r="AEY216"/>
      <c r="AEZ216"/>
      <c r="AFA216"/>
      <c r="AFB216"/>
      <c r="AFC216"/>
      <c r="AFD216"/>
      <c r="AFE216"/>
      <c r="AFF216"/>
      <c r="AFG216"/>
      <c r="AFH216"/>
      <c r="AFI216"/>
      <c r="AFJ216"/>
      <c r="AFK216"/>
      <c r="AFL216"/>
      <c r="AFM216"/>
      <c r="AFN216"/>
      <c r="AFO216"/>
      <c r="AFP216"/>
      <c r="AFQ216"/>
      <c r="AFR216"/>
      <c r="AFS216"/>
      <c r="AFT216"/>
      <c r="AFU216"/>
      <c r="AFV216"/>
      <c r="AFW216"/>
      <c r="AFX216"/>
      <c r="AFY216"/>
      <c r="AFZ216"/>
      <c r="AGA216"/>
      <c r="AGB216"/>
      <c r="AGC216"/>
      <c r="AGD216"/>
      <c r="AGE216"/>
      <c r="AGF216"/>
      <c r="AGG216"/>
      <c r="AGH216"/>
      <c r="AGI216"/>
      <c r="AGJ216"/>
      <c r="AGK216"/>
      <c r="AGL216"/>
      <c r="AGM216"/>
      <c r="AGN216"/>
      <c r="AGO216"/>
      <c r="AGP216"/>
      <c r="AGQ216"/>
      <c r="AGR216"/>
      <c r="AGS216"/>
      <c r="AGT216"/>
      <c r="AGU216"/>
      <c r="AGV216"/>
      <c r="AGW216"/>
      <c r="AGX216"/>
      <c r="AGY216"/>
      <c r="AGZ216"/>
      <c r="AHA216"/>
      <c r="AHB216"/>
      <c r="AHC216"/>
      <c r="AHD216"/>
      <c r="AHE216"/>
      <c r="AHF216"/>
      <c r="AHG216"/>
      <c r="AHH216"/>
      <c r="AHI216"/>
      <c r="AHJ216"/>
      <c r="AHK216"/>
      <c r="AHL216"/>
      <c r="AHM216"/>
      <c r="AHN216"/>
      <c r="AHO216"/>
      <c r="AHP216"/>
      <c r="AHQ216"/>
      <c r="AHR216"/>
      <c r="AHS216"/>
      <c r="AHT216"/>
      <c r="AHU216"/>
      <c r="AHV216"/>
      <c r="AHW216"/>
      <c r="AHX216"/>
      <c r="AHY216"/>
      <c r="AHZ216"/>
      <c r="AIA216"/>
      <c r="AIB216"/>
      <c r="AIC216"/>
      <c r="AID216"/>
      <c r="AIE216"/>
      <c r="AIF216"/>
      <c r="AIG216"/>
      <c r="AIH216"/>
      <c r="AII216"/>
      <c r="AIJ216"/>
      <c r="AIK216"/>
      <c r="AIL216"/>
      <c r="AIM216"/>
      <c r="AIN216"/>
      <c r="AIO216"/>
      <c r="AIP216"/>
      <c r="AIQ216"/>
      <c r="AIR216"/>
      <c r="AIS216"/>
      <c r="AIT216"/>
      <c r="AIU216"/>
      <c r="AIV216"/>
      <c r="AIW216"/>
      <c r="AIX216"/>
      <c r="AIY216"/>
      <c r="AIZ216"/>
      <c r="AJA216"/>
      <c r="AJB216"/>
      <c r="AJC216"/>
      <c r="AJD216"/>
      <c r="AJE216"/>
      <c r="AJF216"/>
      <c r="AJG216"/>
      <c r="AJH216"/>
      <c r="AJI216"/>
      <c r="AJJ216"/>
      <c r="AJK216"/>
      <c r="AJL216"/>
      <c r="AJM216"/>
      <c r="AJN216"/>
      <c r="AJO216"/>
      <c r="AJP216"/>
      <c r="AJQ216"/>
      <c r="AJR216"/>
      <c r="AJS216"/>
      <c r="AJT216"/>
      <c r="AJU216"/>
      <c r="AJV216"/>
      <c r="AJW216"/>
      <c r="AJX216"/>
      <c r="AJY216"/>
      <c r="AJZ216"/>
      <c r="AKA216"/>
      <c r="AKB216"/>
      <c r="AKC216"/>
      <c r="AKD216"/>
      <c r="AKE216"/>
      <c r="AKF216"/>
      <c r="AKG216"/>
      <c r="AKH216"/>
      <c r="AKI216"/>
      <c r="AKJ216"/>
      <c r="AKK216"/>
      <c r="AKL216"/>
      <c r="AKM216"/>
      <c r="AKN216"/>
      <c r="AKO216"/>
      <c r="AKP216"/>
      <c r="AKQ216"/>
      <c r="AKR216"/>
      <c r="AKS216"/>
      <c r="AKT216"/>
      <c r="AKU216"/>
      <c r="AKV216"/>
      <c r="AKW216"/>
      <c r="AKX216"/>
      <c r="AKY216"/>
      <c r="AKZ216"/>
      <c r="ALA216"/>
      <c r="ALB216"/>
      <c r="ALC216"/>
      <c r="ALD216"/>
      <c r="ALE216"/>
      <c r="ALF216"/>
      <c r="ALG216"/>
      <c r="ALH216"/>
      <c r="ALI216"/>
      <c r="ALJ216"/>
      <c r="ALK216"/>
      <c r="ALL216"/>
      <c r="ALM216"/>
      <c r="ALN216"/>
      <c r="ALO216"/>
      <c r="ALP216"/>
      <c r="ALQ216"/>
      <c r="ALR216"/>
      <c r="ALS216"/>
      <c r="ALT216"/>
      <c r="ALU216"/>
      <c r="ALV216"/>
      <c r="ALW216"/>
      <c r="ALX216"/>
      <c r="ALY216"/>
      <c r="ALZ216"/>
      <c r="AMA216"/>
      <c r="AMB216"/>
      <c r="AMC216"/>
      <c r="AMD216"/>
      <c r="AME216"/>
      <c r="AMF216"/>
      <c r="AMG216"/>
      <c r="AMH216"/>
      <c r="AMI216"/>
      <c r="AMJ216"/>
      <c r="AMK216"/>
      <c r="AML216"/>
      <c r="AMM216"/>
      <c r="AMN216"/>
      <c r="AMO216"/>
      <c r="AMP216"/>
      <c r="AMQ216"/>
      <c r="AMR216"/>
      <c r="AMS216"/>
      <c r="AMT216"/>
      <c r="AMU216"/>
      <c r="AMV216"/>
      <c r="AMW216"/>
      <c r="AMX216"/>
      <c r="AMY216"/>
    </row>
    <row r="217" spans="3:1039" s="6" customFormat="1" ht="15" customHeight="1" x14ac:dyDescent="0.25">
      <c r="C217" s="149" t="str">
        <f t="shared" si="162"/>
        <v>Lochinvar</v>
      </c>
      <c r="D217" s="149" t="str">
        <f t="shared" si="163"/>
        <v>HPSA080KD 2**  (80 gal)</v>
      </c>
      <c r="E217" s="149">
        <f t="shared" si="164"/>
        <v>1700985</v>
      </c>
      <c r="F217" s="55">
        <f t="shared" si="165"/>
        <v>80</v>
      </c>
      <c r="G217" s="6" t="str">
        <f t="shared" si="166"/>
        <v>AOSmithHPTS80</v>
      </c>
      <c r="H217" s="116">
        <f t="shared" si="167"/>
        <v>1</v>
      </c>
      <c r="I217" s="154" t="str">
        <f t="shared" si="168"/>
        <v>LochinvarHPSA080KD2xx</v>
      </c>
      <c r="J217" s="91" t="s">
        <v>188</v>
      </c>
      <c r="K217" s="32">
        <v>4</v>
      </c>
      <c r="L217" s="75">
        <f t="shared" si="128"/>
        <v>17</v>
      </c>
      <c r="M217" s="9" t="s">
        <v>25</v>
      </c>
      <c r="N217" s="62">
        <f t="shared" si="169"/>
        <v>9</v>
      </c>
      <c r="O217" s="169">
        <f t="shared" si="136"/>
        <v>1700985</v>
      </c>
      <c r="P217" s="59" t="str">
        <f t="shared" si="103"/>
        <v>HPSA080KD 2**  (80 gal)</v>
      </c>
      <c r="Q217" s="153">
        <f t="shared" si="137"/>
        <v>1</v>
      </c>
      <c r="R217" s="10" t="s">
        <v>842</v>
      </c>
      <c r="S217" s="11">
        <v>80</v>
      </c>
      <c r="T217" s="30" t="s">
        <v>819</v>
      </c>
      <c r="U217" s="80" t="s">
        <v>819</v>
      </c>
      <c r="V217" s="85" t="str">
        <f t="shared" si="138"/>
        <v>AOSmithHPTS80</v>
      </c>
      <c r="W217" s="117">
        <v>1</v>
      </c>
      <c r="X217" s="42">
        <v>4</v>
      </c>
      <c r="Y217" s="152">
        <v>44728</v>
      </c>
      <c r="Z217" s="44" t="s">
        <v>80</v>
      </c>
      <c r="AA217" s="126" t="str">
        <f t="shared" si="104"/>
        <v>2,     1700985,   "HPSA080KD 2**  (80 gal)"</v>
      </c>
      <c r="AB217" s="128" t="str">
        <f t="shared" si="99"/>
        <v>Lochinvar</v>
      </c>
      <c r="AC217" s="148" t="s">
        <v>845</v>
      </c>
      <c r="AD217" s="173">
        <f t="shared" si="139"/>
        <v>1</v>
      </c>
      <c r="AE217" s="126" t="str">
        <f t="shared" si="105"/>
        <v xml:space="preserve">          case  HPSA080KD 2**  (80 gal)   :   "LochinvarHPSA080KD2xx"</v>
      </c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  <c r="DS217"/>
      <c r="DT217"/>
      <c r="DU217"/>
      <c r="DV217"/>
      <c r="DW217"/>
      <c r="DX217"/>
      <c r="DY217"/>
      <c r="DZ217"/>
      <c r="EA217"/>
      <c r="EB217"/>
      <c r="EC217"/>
      <c r="ED217"/>
      <c r="EE217"/>
      <c r="EF217"/>
      <c r="EG217"/>
      <c r="EH217"/>
      <c r="EI217"/>
      <c r="EJ217"/>
      <c r="EK217"/>
      <c r="EL217"/>
      <c r="EM217"/>
      <c r="EN217"/>
      <c r="EO217"/>
      <c r="EP217"/>
      <c r="EQ217"/>
      <c r="ER217"/>
      <c r="ES217"/>
      <c r="ET217"/>
      <c r="EU217"/>
      <c r="EV217"/>
      <c r="EW217"/>
      <c r="EX217"/>
      <c r="EY217"/>
      <c r="EZ217"/>
      <c r="FA217"/>
      <c r="FB217"/>
      <c r="FC217"/>
      <c r="FD217"/>
      <c r="FE217"/>
      <c r="FF217"/>
      <c r="FG217"/>
      <c r="FH217"/>
      <c r="FI217"/>
      <c r="FJ217"/>
      <c r="FK217"/>
      <c r="FL217"/>
      <c r="FM217"/>
      <c r="FN217"/>
      <c r="FO217"/>
      <c r="FP217"/>
      <c r="FQ217"/>
      <c r="FR217"/>
      <c r="FS217"/>
      <c r="FT217"/>
      <c r="FU217"/>
      <c r="FV217"/>
      <c r="FW217"/>
      <c r="FX217"/>
      <c r="FY217"/>
      <c r="FZ217"/>
      <c r="GA217"/>
      <c r="GB217"/>
      <c r="GC217"/>
      <c r="GD217"/>
      <c r="GE217"/>
      <c r="GF217"/>
      <c r="GG217"/>
      <c r="GH217"/>
      <c r="GI217"/>
      <c r="GJ217"/>
      <c r="GK217"/>
      <c r="GL217"/>
      <c r="GM217"/>
      <c r="GN217"/>
      <c r="GO217"/>
      <c r="GP217"/>
      <c r="GQ217"/>
      <c r="GR217"/>
      <c r="GS217"/>
      <c r="GT217"/>
      <c r="GU217"/>
      <c r="GV217"/>
      <c r="GW217"/>
      <c r="GX217"/>
      <c r="GY217"/>
      <c r="GZ217"/>
      <c r="HA217"/>
      <c r="HB217"/>
      <c r="HC217"/>
      <c r="HD217"/>
      <c r="HE217"/>
      <c r="HF217"/>
      <c r="HG217"/>
      <c r="HH217"/>
      <c r="HI217"/>
      <c r="HJ217"/>
      <c r="HK217"/>
      <c r="HL217"/>
      <c r="HM217"/>
      <c r="HN217"/>
      <c r="HO217"/>
      <c r="HP217"/>
      <c r="HQ217"/>
      <c r="HR217"/>
      <c r="HS217"/>
      <c r="HT217"/>
      <c r="HU217"/>
      <c r="HV217"/>
      <c r="HW217"/>
      <c r="HX217"/>
      <c r="HY217"/>
      <c r="HZ217"/>
      <c r="IA217"/>
      <c r="IB217"/>
      <c r="IC217"/>
      <c r="ID217"/>
      <c r="IE217"/>
      <c r="IF217"/>
      <c r="IG217"/>
      <c r="IH217"/>
      <c r="II217"/>
      <c r="IJ217"/>
      <c r="IK217"/>
      <c r="IL217"/>
      <c r="IM217"/>
      <c r="IN217"/>
      <c r="IO217"/>
      <c r="IP217"/>
      <c r="IQ217"/>
      <c r="IR217"/>
      <c r="IS217"/>
      <c r="IT217"/>
      <c r="IU217"/>
      <c r="IV217"/>
      <c r="IW217"/>
      <c r="IX217"/>
      <c r="IY217"/>
      <c r="IZ217"/>
      <c r="JA217"/>
      <c r="JB217"/>
      <c r="JC217"/>
      <c r="JD217"/>
      <c r="JE217"/>
      <c r="JF217"/>
      <c r="JG217"/>
      <c r="JH217"/>
      <c r="JI217"/>
      <c r="JJ217"/>
      <c r="JK217"/>
      <c r="JL217"/>
      <c r="JM217"/>
      <c r="JN217"/>
      <c r="JO217"/>
      <c r="JP217"/>
      <c r="JQ217"/>
      <c r="JR217"/>
      <c r="JS217"/>
      <c r="JT217"/>
      <c r="JU217"/>
      <c r="JV217"/>
      <c r="JW217"/>
      <c r="JX217"/>
      <c r="JY217"/>
      <c r="JZ217"/>
      <c r="KA217"/>
      <c r="KB217"/>
      <c r="KC217"/>
      <c r="KD217"/>
      <c r="KE217"/>
      <c r="KF217"/>
      <c r="KG217"/>
      <c r="KH217"/>
      <c r="KI217"/>
      <c r="KJ217"/>
      <c r="KK217"/>
      <c r="KL217"/>
      <c r="KM217"/>
      <c r="KN217"/>
      <c r="KO217"/>
      <c r="KP217"/>
      <c r="KQ217"/>
      <c r="KR217"/>
      <c r="KS217"/>
      <c r="KT217"/>
      <c r="KU217"/>
      <c r="KV217"/>
      <c r="KW217"/>
      <c r="KX217"/>
      <c r="KY217"/>
      <c r="KZ217"/>
      <c r="LA217"/>
      <c r="LB217"/>
      <c r="LC217"/>
      <c r="LD217"/>
      <c r="LE217"/>
      <c r="LF217"/>
      <c r="LG217"/>
      <c r="LH217"/>
      <c r="LI217"/>
      <c r="LJ217"/>
      <c r="LK217"/>
      <c r="LL217"/>
      <c r="LM217"/>
      <c r="LN217"/>
      <c r="LO217"/>
      <c r="LP217"/>
      <c r="LQ217"/>
      <c r="LR217"/>
      <c r="LS217"/>
      <c r="LT217"/>
      <c r="LU217"/>
      <c r="LV217"/>
      <c r="LW217"/>
      <c r="LX217"/>
      <c r="LY217"/>
      <c r="LZ217"/>
      <c r="MA217"/>
      <c r="MB217"/>
      <c r="MC217"/>
      <c r="MD217"/>
      <c r="ME217"/>
      <c r="MF217"/>
      <c r="MG217"/>
      <c r="MH217"/>
      <c r="MI217"/>
      <c r="MJ217"/>
      <c r="MK217"/>
      <c r="ML217"/>
      <c r="MM217"/>
      <c r="MN217"/>
      <c r="MO217"/>
      <c r="MP217"/>
      <c r="MQ217"/>
      <c r="MR217"/>
      <c r="MS217"/>
      <c r="MT217"/>
      <c r="MU217"/>
      <c r="MV217"/>
      <c r="MW217"/>
      <c r="MX217"/>
      <c r="MY217"/>
      <c r="MZ217"/>
      <c r="NA217"/>
      <c r="NB217"/>
      <c r="NC217"/>
      <c r="ND217"/>
      <c r="NE217"/>
      <c r="NF217"/>
      <c r="NG217"/>
      <c r="NH217"/>
      <c r="NI217"/>
      <c r="NJ217"/>
      <c r="NK217"/>
      <c r="NL217"/>
      <c r="NM217"/>
      <c r="NN217"/>
      <c r="NO217"/>
      <c r="NP217"/>
      <c r="NQ217"/>
      <c r="NR217"/>
      <c r="NS217"/>
      <c r="NT217"/>
      <c r="NU217"/>
      <c r="NV217"/>
      <c r="NW217"/>
      <c r="NX217"/>
      <c r="NY217"/>
      <c r="NZ217"/>
      <c r="OA217"/>
      <c r="OB217"/>
      <c r="OC217"/>
      <c r="OD217"/>
      <c r="OE217"/>
      <c r="OF217"/>
      <c r="OG217"/>
      <c r="OH217"/>
      <c r="OI217"/>
      <c r="OJ217"/>
      <c r="OK217"/>
      <c r="OL217"/>
      <c r="OM217"/>
      <c r="ON217"/>
      <c r="OO217"/>
      <c r="OP217"/>
      <c r="OQ217"/>
      <c r="OR217"/>
      <c r="OS217"/>
      <c r="OT217"/>
      <c r="OU217"/>
      <c r="OV217"/>
      <c r="OW217"/>
      <c r="OX217"/>
      <c r="OY217"/>
      <c r="OZ217"/>
      <c r="PA217"/>
      <c r="PB217"/>
      <c r="PC217"/>
      <c r="PD217"/>
      <c r="PE217"/>
      <c r="PF217"/>
      <c r="PG217"/>
      <c r="PH217"/>
      <c r="PI217"/>
      <c r="PJ217"/>
      <c r="PK217"/>
      <c r="PL217"/>
      <c r="PM217"/>
      <c r="PN217"/>
      <c r="PO217"/>
      <c r="PP217"/>
      <c r="PQ217"/>
      <c r="PR217"/>
      <c r="PS217"/>
      <c r="PT217"/>
      <c r="PU217"/>
      <c r="PV217"/>
      <c r="PW217"/>
      <c r="PX217"/>
      <c r="PY217"/>
      <c r="PZ217"/>
      <c r="QA217"/>
      <c r="QB217"/>
      <c r="QC217"/>
      <c r="QD217"/>
      <c r="QE217"/>
      <c r="QF217"/>
      <c r="QG217"/>
      <c r="QH217"/>
      <c r="QI217"/>
      <c r="QJ217"/>
      <c r="QK217"/>
      <c r="QL217"/>
      <c r="QM217"/>
      <c r="QN217"/>
      <c r="QO217"/>
      <c r="QP217"/>
      <c r="QQ217"/>
      <c r="QR217"/>
      <c r="QS217"/>
      <c r="QT217"/>
      <c r="QU217"/>
      <c r="QV217"/>
      <c r="QW217"/>
      <c r="QX217"/>
      <c r="QY217"/>
      <c r="QZ217"/>
      <c r="RA217"/>
      <c r="RB217"/>
      <c r="RC217"/>
      <c r="RD217"/>
      <c r="RE217"/>
      <c r="RF217"/>
      <c r="RG217"/>
      <c r="RH217"/>
      <c r="RI217"/>
      <c r="RJ217"/>
      <c r="RK217"/>
      <c r="RL217"/>
      <c r="RM217"/>
      <c r="RN217"/>
      <c r="RO217"/>
      <c r="RP217"/>
      <c r="RQ217"/>
      <c r="RR217"/>
      <c r="RS217"/>
      <c r="RT217"/>
      <c r="RU217"/>
      <c r="RV217"/>
      <c r="RW217"/>
      <c r="RX217"/>
      <c r="RY217"/>
      <c r="RZ217"/>
      <c r="SA217"/>
      <c r="SB217"/>
      <c r="SC217"/>
      <c r="SD217"/>
      <c r="SE217"/>
      <c r="SF217"/>
      <c r="SG217"/>
      <c r="SH217"/>
      <c r="SI217"/>
      <c r="SJ217"/>
      <c r="SK217"/>
      <c r="SL217"/>
      <c r="SM217"/>
      <c r="SN217"/>
      <c r="SO217"/>
      <c r="SP217"/>
      <c r="SQ217"/>
      <c r="SR217"/>
      <c r="SS217"/>
      <c r="ST217"/>
      <c r="SU217"/>
      <c r="SV217"/>
      <c r="SW217"/>
      <c r="SX217"/>
      <c r="SY217"/>
      <c r="SZ217"/>
      <c r="TA217"/>
      <c r="TB217"/>
      <c r="TC217"/>
      <c r="TD217"/>
      <c r="TE217"/>
      <c r="TF217"/>
      <c r="TG217"/>
      <c r="TH217"/>
      <c r="TI217"/>
      <c r="TJ217"/>
      <c r="TK217"/>
      <c r="TL217"/>
      <c r="TM217"/>
      <c r="TN217"/>
      <c r="TO217"/>
      <c r="TP217"/>
      <c r="TQ217"/>
      <c r="TR217"/>
      <c r="TS217"/>
      <c r="TT217"/>
      <c r="TU217"/>
      <c r="TV217"/>
      <c r="TW217"/>
      <c r="TX217"/>
      <c r="TY217"/>
      <c r="TZ217"/>
      <c r="UA217"/>
      <c r="UB217"/>
      <c r="UC217"/>
      <c r="UD217"/>
      <c r="UE217"/>
      <c r="UF217"/>
      <c r="UG217"/>
      <c r="UH217"/>
      <c r="UI217"/>
      <c r="UJ217"/>
      <c r="UK217"/>
      <c r="UL217"/>
      <c r="UM217"/>
      <c r="UN217"/>
      <c r="UO217"/>
      <c r="UP217"/>
      <c r="UQ217"/>
      <c r="UR217"/>
      <c r="US217"/>
      <c r="UT217"/>
      <c r="UU217"/>
      <c r="UV217"/>
      <c r="UW217"/>
      <c r="UX217"/>
      <c r="UY217"/>
      <c r="UZ217"/>
      <c r="VA217"/>
      <c r="VB217"/>
      <c r="VC217"/>
      <c r="VD217"/>
      <c r="VE217"/>
      <c r="VF217"/>
      <c r="VG217"/>
      <c r="VH217"/>
      <c r="VI217"/>
      <c r="VJ217"/>
      <c r="VK217"/>
      <c r="VL217"/>
      <c r="VM217"/>
      <c r="VN217"/>
      <c r="VO217"/>
      <c r="VP217"/>
      <c r="VQ217"/>
      <c r="VR217"/>
      <c r="VS217"/>
      <c r="VT217"/>
      <c r="VU217"/>
      <c r="VV217"/>
      <c r="VW217"/>
      <c r="VX217"/>
      <c r="VY217"/>
      <c r="VZ217"/>
      <c r="WA217"/>
      <c r="WB217"/>
      <c r="WC217"/>
      <c r="WD217"/>
      <c r="WE217"/>
      <c r="WF217"/>
      <c r="WG217"/>
      <c r="WH217"/>
      <c r="WI217"/>
      <c r="WJ217"/>
      <c r="WK217"/>
      <c r="WL217"/>
      <c r="WM217"/>
      <c r="WN217"/>
      <c r="WO217"/>
      <c r="WP217"/>
      <c r="WQ217"/>
      <c r="WR217"/>
      <c r="WS217"/>
      <c r="WT217"/>
      <c r="WU217"/>
      <c r="WV217"/>
      <c r="WW217"/>
      <c r="WX217"/>
      <c r="WY217"/>
      <c r="WZ217"/>
      <c r="XA217"/>
      <c r="XB217"/>
      <c r="XC217"/>
      <c r="XD217"/>
      <c r="XE217"/>
      <c r="XF217"/>
      <c r="XG217"/>
      <c r="XH217"/>
      <c r="XI217"/>
      <c r="XJ217"/>
      <c r="XK217"/>
      <c r="XL217"/>
      <c r="XM217"/>
      <c r="XN217"/>
      <c r="XO217"/>
      <c r="XP217"/>
      <c r="XQ217"/>
      <c r="XR217"/>
      <c r="XS217"/>
      <c r="XT217"/>
      <c r="XU217"/>
      <c r="XV217"/>
      <c r="XW217"/>
      <c r="XX217"/>
      <c r="XY217"/>
      <c r="XZ217"/>
      <c r="YA217"/>
      <c r="YB217"/>
      <c r="YC217"/>
      <c r="YD217"/>
      <c r="YE217"/>
      <c r="YF217"/>
      <c r="YG217"/>
      <c r="YH217"/>
      <c r="YI217"/>
      <c r="YJ217"/>
      <c r="YK217"/>
      <c r="YL217"/>
      <c r="YM217"/>
      <c r="YN217"/>
      <c r="YO217"/>
      <c r="YP217"/>
      <c r="YQ217"/>
      <c r="YR217"/>
      <c r="YS217"/>
      <c r="YT217"/>
      <c r="YU217"/>
      <c r="YV217"/>
      <c r="YW217"/>
      <c r="YX217"/>
      <c r="YY217"/>
      <c r="YZ217"/>
      <c r="ZA217"/>
      <c r="ZB217"/>
      <c r="ZC217"/>
      <c r="ZD217"/>
      <c r="ZE217"/>
      <c r="ZF217"/>
      <c r="ZG217"/>
      <c r="ZH217"/>
      <c r="ZI217"/>
      <c r="ZJ217"/>
      <c r="ZK217"/>
      <c r="ZL217"/>
      <c r="ZM217"/>
      <c r="ZN217"/>
      <c r="ZO217"/>
      <c r="ZP217"/>
      <c r="ZQ217"/>
      <c r="ZR217"/>
      <c r="ZS217"/>
      <c r="ZT217"/>
      <c r="ZU217"/>
      <c r="ZV217"/>
      <c r="ZW217"/>
      <c r="ZX217"/>
      <c r="ZY217"/>
      <c r="ZZ217"/>
      <c r="AAA217"/>
      <c r="AAB217"/>
      <c r="AAC217"/>
      <c r="AAD217"/>
      <c r="AAE217"/>
      <c r="AAF217"/>
      <c r="AAG217"/>
      <c r="AAH217"/>
      <c r="AAI217"/>
      <c r="AAJ217"/>
      <c r="AAK217"/>
      <c r="AAL217"/>
      <c r="AAM217"/>
      <c r="AAN217"/>
      <c r="AAO217"/>
      <c r="AAP217"/>
      <c r="AAQ217"/>
      <c r="AAR217"/>
      <c r="AAS217"/>
      <c r="AAT217"/>
      <c r="AAU217"/>
      <c r="AAV217"/>
      <c r="AAW217"/>
      <c r="AAX217"/>
      <c r="AAY217"/>
      <c r="AAZ217"/>
      <c r="ABA217"/>
      <c r="ABB217"/>
      <c r="ABC217"/>
      <c r="ABD217"/>
      <c r="ABE217"/>
      <c r="ABF217"/>
      <c r="ABG217"/>
      <c r="ABH217"/>
      <c r="ABI217"/>
      <c r="ABJ217"/>
      <c r="ABK217"/>
      <c r="ABL217"/>
      <c r="ABM217"/>
      <c r="ABN217"/>
      <c r="ABO217"/>
      <c r="ABP217"/>
      <c r="ABQ217"/>
      <c r="ABR217"/>
      <c r="ABS217"/>
      <c r="ABT217"/>
      <c r="ABU217"/>
      <c r="ABV217"/>
      <c r="ABW217"/>
      <c r="ABX217"/>
      <c r="ABY217"/>
      <c r="ABZ217"/>
      <c r="ACA217"/>
      <c r="ACB217"/>
      <c r="ACC217"/>
      <c r="ACD217"/>
      <c r="ACE217"/>
      <c r="ACF217"/>
      <c r="ACG217"/>
      <c r="ACH217"/>
      <c r="ACI217"/>
      <c r="ACJ217"/>
      <c r="ACK217"/>
      <c r="ACL217"/>
      <c r="ACM217"/>
      <c r="ACN217"/>
      <c r="ACO217"/>
      <c r="ACP217"/>
      <c r="ACQ217"/>
      <c r="ACR217"/>
      <c r="ACS217"/>
      <c r="ACT217"/>
      <c r="ACU217"/>
      <c r="ACV217"/>
      <c r="ACW217"/>
      <c r="ACX217"/>
      <c r="ACY217"/>
      <c r="ACZ217"/>
      <c r="ADA217"/>
      <c r="ADB217"/>
      <c r="ADC217"/>
      <c r="ADD217"/>
      <c r="ADE217"/>
      <c r="ADF217"/>
      <c r="ADG217"/>
      <c r="ADH217"/>
      <c r="ADI217"/>
      <c r="ADJ217"/>
      <c r="ADK217"/>
      <c r="ADL217"/>
      <c r="ADM217"/>
      <c r="ADN217"/>
      <c r="ADO217"/>
      <c r="ADP217"/>
      <c r="ADQ217"/>
      <c r="ADR217"/>
      <c r="ADS217"/>
      <c r="ADT217"/>
      <c r="ADU217"/>
      <c r="ADV217"/>
      <c r="ADW217"/>
      <c r="ADX217"/>
      <c r="ADY217"/>
      <c r="ADZ217"/>
      <c r="AEA217"/>
      <c r="AEB217"/>
      <c r="AEC217"/>
      <c r="AED217"/>
      <c r="AEE217"/>
      <c r="AEF217"/>
      <c r="AEG217"/>
      <c r="AEH217"/>
      <c r="AEI217"/>
      <c r="AEJ217"/>
      <c r="AEK217"/>
      <c r="AEL217"/>
      <c r="AEM217"/>
      <c r="AEN217"/>
      <c r="AEO217"/>
      <c r="AEP217"/>
      <c r="AEQ217"/>
      <c r="AER217"/>
      <c r="AES217"/>
      <c r="AET217"/>
      <c r="AEU217"/>
      <c r="AEV217"/>
      <c r="AEW217"/>
      <c r="AEX217"/>
      <c r="AEY217"/>
      <c r="AEZ217"/>
      <c r="AFA217"/>
      <c r="AFB217"/>
      <c r="AFC217"/>
      <c r="AFD217"/>
      <c r="AFE217"/>
      <c r="AFF217"/>
      <c r="AFG217"/>
      <c r="AFH217"/>
      <c r="AFI217"/>
      <c r="AFJ217"/>
      <c r="AFK217"/>
      <c r="AFL217"/>
      <c r="AFM217"/>
      <c r="AFN217"/>
      <c r="AFO217"/>
      <c r="AFP217"/>
      <c r="AFQ217"/>
      <c r="AFR217"/>
      <c r="AFS217"/>
      <c r="AFT217"/>
      <c r="AFU217"/>
      <c r="AFV217"/>
      <c r="AFW217"/>
      <c r="AFX217"/>
      <c r="AFY217"/>
      <c r="AFZ217"/>
      <c r="AGA217"/>
      <c r="AGB217"/>
      <c r="AGC217"/>
      <c r="AGD217"/>
      <c r="AGE217"/>
      <c r="AGF217"/>
      <c r="AGG217"/>
      <c r="AGH217"/>
      <c r="AGI217"/>
      <c r="AGJ217"/>
      <c r="AGK217"/>
      <c r="AGL217"/>
      <c r="AGM217"/>
      <c r="AGN217"/>
      <c r="AGO217"/>
      <c r="AGP217"/>
      <c r="AGQ217"/>
      <c r="AGR217"/>
      <c r="AGS217"/>
      <c r="AGT217"/>
      <c r="AGU217"/>
      <c r="AGV217"/>
      <c r="AGW217"/>
      <c r="AGX217"/>
      <c r="AGY217"/>
      <c r="AGZ217"/>
      <c r="AHA217"/>
      <c r="AHB217"/>
      <c r="AHC217"/>
      <c r="AHD217"/>
      <c r="AHE217"/>
      <c r="AHF217"/>
      <c r="AHG217"/>
      <c r="AHH217"/>
      <c r="AHI217"/>
      <c r="AHJ217"/>
      <c r="AHK217"/>
      <c r="AHL217"/>
      <c r="AHM217"/>
      <c r="AHN217"/>
      <c r="AHO217"/>
      <c r="AHP217"/>
      <c r="AHQ217"/>
      <c r="AHR217"/>
      <c r="AHS217"/>
      <c r="AHT217"/>
      <c r="AHU217"/>
      <c r="AHV217"/>
      <c r="AHW217"/>
      <c r="AHX217"/>
      <c r="AHY217"/>
      <c r="AHZ217"/>
      <c r="AIA217"/>
      <c r="AIB217"/>
      <c r="AIC217"/>
      <c r="AID217"/>
      <c r="AIE217"/>
      <c r="AIF217"/>
      <c r="AIG217"/>
      <c r="AIH217"/>
      <c r="AII217"/>
      <c r="AIJ217"/>
      <c r="AIK217"/>
      <c r="AIL217"/>
      <c r="AIM217"/>
      <c r="AIN217"/>
      <c r="AIO217"/>
      <c r="AIP217"/>
      <c r="AIQ217"/>
      <c r="AIR217"/>
      <c r="AIS217"/>
      <c r="AIT217"/>
      <c r="AIU217"/>
      <c r="AIV217"/>
      <c r="AIW217"/>
      <c r="AIX217"/>
      <c r="AIY217"/>
      <c r="AIZ217"/>
      <c r="AJA217"/>
      <c r="AJB217"/>
      <c r="AJC217"/>
      <c r="AJD217"/>
      <c r="AJE217"/>
      <c r="AJF217"/>
      <c r="AJG217"/>
      <c r="AJH217"/>
      <c r="AJI217"/>
      <c r="AJJ217"/>
      <c r="AJK217"/>
      <c r="AJL217"/>
      <c r="AJM217"/>
      <c r="AJN217"/>
      <c r="AJO217"/>
      <c r="AJP217"/>
      <c r="AJQ217"/>
      <c r="AJR217"/>
      <c r="AJS217"/>
      <c r="AJT217"/>
      <c r="AJU217"/>
      <c r="AJV217"/>
      <c r="AJW217"/>
      <c r="AJX217"/>
      <c r="AJY217"/>
      <c r="AJZ217"/>
      <c r="AKA217"/>
      <c r="AKB217"/>
      <c r="AKC217"/>
      <c r="AKD217"/>
      <c r="AKE217"/>
      <c r="AKF217"/>
      <c r="AKG217"/>
      <c r="AKH217"/>
      <c r="AKI217"/>
      <c r="AKJ217"/>
      <c r="AKK217"/>
      <c r="AKL217"/>
      <c r="AKM217"/>
      <c r="AKN217"/>
      <c r="AKO217"/>
      <c r="AKP217"/>
      <c r="AKQ217"/>
      <c r="AKR217"/>
      <c r="AKS217"/>
      <c r="AKT217"/>
      <c r="AKU217"/>
      <c r="AKV217"/>
      <c r="AKW217"/>
      <c r="AKX217"/>
      <c r="AKY217"/>
      <c r="AKZ217"/>
      <c r="ALA217"/>
      <c r="ALB217"/>
      <c r="ALC217"/>
      <c r="ALD217"/>
      <c r="ALE217"/>
      <c r="ALF217"/>
      <c r="ALG217"/>
      <c r="ALH217"/>
      <c r="ALI217"/>
      <c r="ALJ217"/>
      <c r="ALK217"/>
      <c r="ALL217"/>
      <c r="ALM217"/>
      <c r="ALN217"/>
      <c r="ALO217"/>
      <c r="ALP217"/>
      <c r="ALQ217"/>
      <c r="ALR217"/>
      <c r="ALS217"/>
      <c r="ALT217"/>
      <c r="ALU217"/>
      <c r="ALV217"/>
      <c r="ALW217"/>
      <c r="ALX217"/>
      <c r="ALY217"/>
      <c r="ALZ217"/>
      <c r="AMA217"/>
      <c r="AMB217"/>
      <c r="AMC217"/>
      <c r="AMD217"/>
      <c r="AME217"/>
      <c r="AMF217"/>
      <c r="AMG217"/>
      <c r="AMH217"/>
      <c r="AMI217"/>
      <c r="AMJ217"/>
      <c r="AMK217"/>
      <c r="AML217"/>
      <c r="AMM217"/>
      <c r="AMN217"/>
      <c r="AMO217"/>
      <c r="AMP217"/>
      <c r="AMQ217"/>
      <c r="AMR217"/>
      <c r="AMS217"/>
      <c r="AMT217"/>
      <c r="AMU217"/>
      <c r="AMV217"/>
      <c r="AMW217"/>
      <c r="AMX217"/>
      <c r="AMY217"/>
    </row>
    <row r="218" spans="3:1039" s="6" customFormat="1" ht="15" customHeight="1" x14ac:dyDescent="0.25">
      <c r="C218" s="6" t="str">
        <f t="shared" si="130"/>
        <v>Lochinvar</v>
      </c>
      <c r="D218" s="6" t="str">
        <f t="shared" si="131"/>
        <v>HPA051KD 120  (50 gal)</v>
      </c>
      <c r="E218" s="6">
        <f t="shared" si="132"/>
        <v>1700113</v>
      </c>
      <c r="F218" s="55">
        <f t="shared" si="40"/>
        <v>50</v>
      </c>
      <c r="G218" s="6" t="str">
        <f t="shared" si="133"/>
        <v>AOSmithHPTU50</v>
      </c>
      <c r="H218" s="116">
        <f t="shared" si="42"/>
        <v>0</v>
      </c>
      <c r="I218" s="154" t="str">
        <f t="shared" si="134"/>
        <v>LochinvarHPA051</v>
      </c>
      <c r="J218" s="91" t="s">
        <v>188</v>
      </c>
      <c r="K218" s="32">
        <v>3</v>
      </c>
      <c r="L218" s="75">
        <f t="shared" si="128"/>
        <v>17</v>
      </c>
      <c r="M218" s="9" t="s">
        <v>25</v>
      </c>
      <c r="N218" s="109">
        <v>1</v>
      </c>
      <c r="O218" s="169">
        <f t="shared" si="136"/>
        <v>1700113</v>
      </c>
      <c r="P218" s="59" t="str">
        <f t="shared" si="103"/>
        <v>HPA051KD 120  (50 gal)</v>
      </c>
      <c r="Q218" s="153">
        <f t="shared" si="137"/>
        <v>1</v>
      </c>
      <c r="R218" s="10" t="s">
        <v>26</v>
      </c>
      <c r="S218" s="11">
        <v>50</v>
      </c>
      <c r="T218" s="30" t="s">
        <v>81</v>
      </c>
      <c r="U218" s="80" t="s">
        <v>106</v>
      </c>
      <c r="V218" s="85" t="str">
        <f t="shared" si="138"/>
        <v>AOSmithHPTU50</v>
      </c>
      <c r="W218" s="115">
        <v>0</v>
      </c>
      <c r="X218" s="42" t="s">
        <v>8</v>
      </c>
      <c r="Y218" s="43">
        <v>42545</v>
      </c>
      <c r="Z218" s="44" t="s">
        <v>80</v>
      </c>
      <c r="AA218" s="126" t="str">
        <f t="shared" si="104"/>
        <v>2,     1700113,   "HPA051KD 120  (50 gal)"</v>
      </c>
      <c r="AB218" s="127" t="str">
        <f>M218</f>
        <v>Lochinvar</v>
      </c>
      <c r="AC218" s="129" t="s">
        <v>490</v>
      </c>
      <c r="AD218" s="173">
        <f t="shared" si="139"/>
        <v>1</v>
      </c>
      <c r="AE218" s="126" t="str">
        <f t="shared" si="105"/>
        <v xml:space="preserve">          case  HPA051KD 120  (50 gal)   :   "LochinvarHPA051"</v>
      </c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/>
      <c r="DL218"/>
      <c r="DM218"/>
      <c r="DN218"/>
      <c r="DO218"/>
      <c r="DP218"/>
      <c r="DQ218"/>
      <c r="DR218"/>
      <c r="DS218"/>
      <c r="DT218"/>
      <c r="DU218"/>
      <c r="DV218"/>
      <c r="DW218"/>
      <c r="DX218"/>
      <c r="DY218"/>
      <c r="DZ218"/>
      <c r="EA218"/>
      <c r="EB218"/>
      <c r="EC218"/>
      <c r="ED218"/>
      <c r="EE218"/>
      <c r="EF218"/>
      <c r="EG218"/>
      <c r="EH218"/>
      <c r="EI218"/>
      <c r="EJ218"/>
      <c r="EK218"/>
      <c r="EL218"/>
      <c r="EM218"/>
      <c r="EN218"/>
      <c r="EO218"/>
      <c r="EP218"/>
      <c r="EQ218"/>
      <c r="ER218"/>
      <c r="ES218"/>
      <c r="ET218"/>
      <c r="EU218"/>
      <c r="EV218"/>
      <c r="EW218"/>
      <c r="EX218"/>
      <c r="EY218"/>
      <c r="EZ218"/>
      <c r="FA218"/>
      <c r="FB218"/>
      <c r="FC218"/>
      <c r="FD218"/>
      <c r="FE218"/>
      <c r="FF218"/>
      <c r="FG218"/>
      <c r="FH218"/>
      <c r="FI218"/>
      <c r="FJ218"/>
      <c r="FK218"/>
      <c r="FL218"/>
      <c r="FM218"/>
      <c r="FN218"/>
      <c r="FO218"/>
      <c r="FP218"/>
      <c r="FQ218"/>
      <c r="FR218"/>
      <c r="FS218"/>
      <c r="FT218"/>
      <c r="FU218"/>
      <c r="FV218"/>
      <c r="FW218"/>
      <c r="FX218"/>
      <c r="FY218"/>
      <c r="FZ218"/>
      <c r="GA218"/>
      <c r="GB218"/>
      <c r="GC218"/>
      <c r="GD218"/>
      <c r="GE218"/>
      <c r="GF218"/>
      <c r="GG218"/>
      <c r="GH218"/>
      <c r="GI218"/>
      <c r="GJ218"/>
      <c r="GK218"/>
      <c r="GL218"/>
      <c r="GM218"/>
      <c r="GN218"/>
      <c r="GO218"/>
      <c r="GP218"/>
      <c r="GQ218"/>
      <c r="GR218"/>
      <c r="GS218"/>
      <c r="GT218"/>
      <c r="GU218"/>
      <c r="GV218"/>
      <c r="GW218"/>
      <c r="GX218"/>
      <c r="GY218"/>
      <c r="GZ218"/>
      <c r="HA218"/>
      <c r="HB218"/>
      <c r="HC218"/>
      <c r="HD218"/>
      <c r="HE218"/>
      <c r="HF218"/>
      <c r="HG218"/>
      <c r="HH218"/>
      <c r="HI218"/>
      <c r="HJ218"/>
      <c r="HK218"/>
      <c r="HL218"/>
      <c r="HM218"/>
      <c r="HN218"/>
      <c r="HO218"/>
      <c r="HP218"/>
      <c r="HQ218"/>
      <c r="HR218"/>
      <c r="HS218"/>
      <c r="HT218"/>
      <c r="HU218"/>
      <c r="HV218"/>
      <c r="HW218"/>
      <c r="HX218"/>
      <c r="HY218"/>
      <c r="HZ218"/>
      <c r="IA218"/>
      <c r="IB218"/>
      <c r="IC218"/>
      <c r="ID218"/>
      <c r="IE218"/>
      <c r="IF218"/>
      <c r="IG218"/>
      <c r="IH218"/>
      <c r="II218"/>
      <c r="IJ218"/>
      <c r="IK218"/>
      <c r="IL218"/>
      <c r="IM218"/>
      <c r="IN218"/>
      <c r="IO218"/>
      <c r="IP218"/>
      <c r="IQ218"/>
      <c r="IR218"/>
      <c r="IS218"/>
      <c r="IT218"/>
      <c r="IU218"/>
      <c r="IV218"/>
      <c r="IW218"/>
      <c r="IX218"/>
      <c r="IY218"/>
      <c r="IZ218"/>
      <c r="JA218"/>
      <c r="JB218"/>
      <c r="JC218"/>
      <c r="JD218"/>
      <c r="JE218"/>
      <c r="JF218"/>
      <c r="JG218"/>
      <c r="JH218"/>
      <c r="JI218"/>
      <c r="JJ218"/>
      <c r="JK218"/>
      <c r="JL218"/>
      <c r="JM218"/>
      <c r="JN218"/>
      <c r="JO218"/>
      <c r="JP218"/>
      <c r="JQ218"/>
      <c r="JR218"/>
      <c r="JS218"/>
      <c r="JT218"/>
      <c r="JU218"/>
      <c r="JV218"/>
      <c r="JW218"/>
      <c r="JX218"/>
      <c r="JY218"/>
      <c r="JZ218"/>
      <c r="KA218"/>
      <c r="KB218"/>
      <c r="KC218"/>
      <c r="KD218"/>
      <c r="KE218"/>
      <c r="KF218"/>
      <c r="KG218"/>
      <c r="KH218"/>
      <c r="KI218"/>
      <c r="KJ218"/>
      <c r="KK218"/>
      <c r="KL218"/>
      <c r="KM218"/>
      <c r="KN218"/>
      <c r="KO218"/>
      <c r="KP218"/>
      <c r="KQ218"/>
      <c r="KR218"/>
      <c r="KS218"/>
      <c r="KT218"/>
      <c r="KU218"/>
      <c r="KV218"/>
      <c r="KW218"/>
      <c r="KX218"/>
      <c r="KY218"/>
      <c r="KZ218"/>
      <c r="LA218"/>
      <c r="LB218"/>
      <c r="LC218"/>
      <c r="LD218"/>
      <c r="LE218"/>
      <c r="LF218"/>
      <c r="LG218"/>
      <c r="LH218"/>
      <c r="LI218"/>
      <c r="LJ218"/>
      <c r="LK218"/>
      <c r="LL218"/>
      <c r="LM218"/>
      <c r="LN218"/>
      <c r="LO218"/>
      <c r="LP218"/>
      <c r="LQ218"/>
      <c r="LR218"/>
      <c r="LS218"/>
      <c r="LT218"/>
      <c r="LU218"/>
      <c r="LV218"/>
      <c r="LW218"/>
      <c r="LX218"/>
      <c r="LY218"/>
      <c r="LZ218"/>
      <c r="MA218"/>
      <c r="MB218"/>
      <c r="MC218"/>
      <c r="MD218"/>
      <c r="ME218"/>
      <c r="MF218"/>
      <c r="MG218"/>
      <c r="MH218"/>
      <c r="MI218"/>
      <c r="MJ218"/>
      <c r="MK218"/>
      <c r="ML218"/>
      <c r="MM218"/>
      <c r="MN218"/>
      <c r="MO218"/>
      <c r="MP218"/>
      <c r="MQ218"/>
      <c r="MR218"/>
      <c r="MS218"/>
      <c r="MT218"/>
      <c r="MU218"/>
      <c r="MV218"/>
      <c r="MW218"/>
      <c r="MX218"/>
      <c r="MY218"/>
      <c r="MZ218"/>
      <c r="NA218"/>
      <c r="NB218"/>
      <c r="NC218"/>
      <c r="ND218"/>
      <c r="NE218"/>
      <c r="NF218"/>
      <c r="NG218"/>
      <c r="NH218"/>
      <c r="NI218"/>
      <c r="NJ218"/>
      <c r="NK218"/>
      <c r="NL218"/>
      <c r="NM218"/>
      <c r="NN218"/>
      <c r="NO218"/>
      <c r="NP218"/>
      <c r="NQ218"/>
      <c r="NR218"/>
      <c r="NS218"/>
      <c r="NT218"/>
      <c r="NU218"/>
      <c r="NV218"/>
      <c r="NW218"/>
      <c r="NX218"/>
      <c r="NY218"/>
      <c r="NZ218"/>
      <c r="OA218"/>
      <c r="OB218"/>
      <c r="OC218"/>
      <c r="OD218"/>
      <c r="OE218"/>
      <c r="OF218"/>
      <c r="OG218"/>
      <c r="OH218"/>
      <c r="OI218"/>
      <c r="OJ218"/>
      <c r="OK218"/>
      <c r="OL218"/>
      <c r="OM218"/>
      <c r="ON218"/>
      <c r="OO218"/>
      <c r="OP218"/>
      <c r="OQ218"/>
      <c r="OR218"/>
      <c r="OS218"/>
      <c r="OT218"/>
      <c r="OU218"/>
      <c r="OV218"/>
      <c r="OW218"/>
      <c r="OX218"/>
      <c r="OY218"/>
      <c r="OZ218"/>
      <c r="PA218"/>
      <c r="PB218"/>
      <c r="PC218"/>
      <c r="PD218"/>
      <c r="PE218"/>
      <c r="PF218"/>
      <c r="PG218"/>
      <c r="PH218"/>
      <c r="PI218"/>
      <c r="PJ218"/>
      <c r="PK218"/>
      <c r="PL218"/>
      <c r="PM218"/>
      <c r="PN218"/>
      <c r="PO218"/>
      <c r="PP218"/>
      <c r="PQ218"/>
      <c r="PR218"/>
      <c r="PS218"/>
      <c r="PT218"/>
      <c r="PU218"/>
      <c r="PV218"/>
      <c r="PW218"/>
      <c r="PX218"/>
      <c r="PY218"/>
      <c r="PZ218"/>
      <c r="QA218"/>
      <c r="QB218"/>
      <c r="QC218"/>
      <c r="QD218"/>
      <c r="QE218"/>
      <c r="QF218"/>
      <c r="QG218"/>
      <c r="QH218"/>
      <c r="QI218"/>
      <c r="QJ218"/>
      <c r="QK218"/>
      <c r="QL218"/>
      <c r="QM218"/>
      <c r="QN218"/>
      <c r="QO218"/>
      <c r="QP218"/>
      <c r="QQ218"/>
      <c r="QR218"/>
      <c r="QS218"/>
      <c r="QT218"/>
      <c r="QU218"/>
      <c r="QV218"/>
      <c r="QW218"/>
      <c r="QX218"/>
      <c r="QY218"/>
      <c r="QZ218"/>
      <c r="RA218"/>
      <c r="RB218"/>
      <c r="RC218"/>
      <c r="RD218"/>
      <c r="RE218"/>
      <c r="RF218"/>
      <c r="RG218"/>
      <c r="RH218"/>
      <c r="RI218"/>
      <c r="RJ218"/>
      <c r="RK218"/>
      <c r="RL218"/>
      <c r="RM218"/>
      <c r="RN218"/>
      <c r="RO218"/>
      <c r="RP218"/>
      <c r="RQ218"/>
      <c r="RR218"/>
      <c r="RS218"/>
      <c r="RT218"/>
      <c r="RU218"/>
      <c r="RV218"/>
      <c r="RW218"/>
      <c r="RX218"/>
      <c r="RY218"/>
      <c r="RZ218"/>
      <c r="SA218"/>
      <c r="SB218"/>
      <c r="SC218"/>
      <c r="SD218"/>
      <c r="SE218"/>
      <c r="SF218"/>
      <c r="SG218"/>
      <c r="SH218"/>
      <c r="SI218"/>
      <c r="SJ218"/>
      <c r="SK218"/>
      <c r="SL218"/>
      <c r="SM218"/>
      <c r="SN218"/>
      <c r="SO218"/>
      <c r="SP218"/>
      <c r="SQ218"/>
      <c r="SR218"/>
      <c r="SS218"/>
      <c r="ST218"/>
      <c r="SU218"/>
      <c r="SV218"/>
      <c r="SW218"/>
      <c r="SX218"/>
      <c r="SY218"/>
      <c r="SZ218"/>
      <c r="TA218"/>
      <c r="TB218"/>
      <c r="TC218"/>
      <c r="TD218"/>
      <c r="TE218"/>
      <c r="TF218"/>
      <c r="TG218"/>
      <c r="TH218"/>
      <c r="TI218"/>
      <c r="TJ218"/>
      <c r="TK218"/>
      <c r="TL218"/>
      <c r="TM218"/>
      <c r="TN218"/>
      <c r="TO218"/>
      <c r="TP218"/>
      <c r="TQ218"/>
      <c r="TR218"/>
      <c r="TS218"/>
      <c r="TT218"/>
      <c r="TU218"/>
      <c r="TV218"/>
      <c r="TW218"/>
      <c r="TX218"/>
      <c r="TY218"/>
      <c r="TZ218"/>
      <c r="UA218"/>
      <c r="UB218"/>
      <c r="UC218"/>
      <c r="UD218"/>
      <c r="UE218"/>
      <c r="UF218"/>
      <c r="UG218"/>
      <c r="UH218"/>
      <c r="UI218"/>
      <c r="UJ218"/>
      <c r="UK218"/>
      <c r="UL218"/>
      <c r="UM218"/>
      <c r="UN218"/>
      <c r="UO218"/>
      <c r="UP218"/>
      <c r="UQ218"/>
      <c r="UR218"/>
      <c r="US218"/>
      <c r="UT218"/>
      <c r="UU218"/>
      <c r="UV218"/>
      <c r="UW218"/>
      <c r="UX218"/>
      <c r="UY218"/>
      <c r="UZ218"/>
      <c r="VA218"/>
      <c r="VB218"/>
      <c r="VC218"/>
      <c r="VD218"/>
      <c r="VE218"/>
      <c r="VF218"/>
      <c r="VG218"/>
      <c r="VH218"/>
      <c r="VI218"/>
      <c r="VJ218"/>
      <c r="VK218"/>
      <c r="VL218"/>
      <c r="VM218"/>
      <c r="VN218"/>
      <c r="VO218"/>
      <c r="VP218"/>
      <c r="VQ218"/>
      <c r="VR218"/>
      <c r="VS218"/>
      <c r="VT218"/>
      <c r="VU218"/>
      <c r="VV218"/>
      <c r="VW218"/>
      <c r="VX218"/>
      <c r="VY218"/>
      <c r="VZ218"/>
      <c r="WA218"/>
      <c r="WB218"/>
      <c r="WC218"/>
      <c r="WD218"/>
      <c r="WE218"/>
      <c r="WF218"/>
      <c r="WG218"/>
      <c r="WH218"/>
      <c r="WI218"/>
      <c r="WJ218"/>
      <c r="WK218"/>
      <c r="WL218"/>
      <c r="WM218"/>
      <c r="WN218"/>
      <c r="WO218"/>
      <c r="WP218"/>
      <c r="WQ218"/>
      <c r="WR218"/>
      <c r="WS218"/>
      <c r="WT218"/>
      <c r="WU218"/>
      <c r="WV218"/>
      <c r="WW218"/>
      <c r="WX218"/>
      <c r="WY218"/>
      <c r="WZ218"/>
      <c r="XA218"/>
      <c r="XB218"/>
      <c r="XC218"/>
      <c r="XD218"/>
      <c r="XE218"/>
      <c r="XF218"/>
      <c r="XG218"/>
      <c r="XH218"/>
      <c r="XI218"/>
      <c r="XJ218"/>
      <c r="XK218"/>
      <c r="XL218"/>
      <c r="XM218"/>
      <c r="XN218"/>
      <c r="XO218"/>
      <c r="XP218"/>
      <c r="XQ218"/>
      <c r="XR218"/>
      <c r="XS218"/>
      <c r="XT218"/>
      <c r="XU218"/>
      <c r="XV218"/>
      <c r="XW218"/>
      <c r="XX218"/>
      <c r="XY218"/>
      <c r="XZ218"/>
      <c r="YA218"/>
      <c r="YB218"/>
      <c r="YC218"/>
      <c r="YD218"/>
      <c r="YE218"/>
      <c r="YF218"/>
      <c r="YG218"/>
      <c r="YH218"/>
      <c r="YI218"/>
      <c r="YJ218"/>
      <c r="YK218"/>
      <c r="YL218"/>
      <c r="YM218"/>
      <c r="YN218"/>
      <c r="YO218"/>
      <c r="YP218"/>
      <c r="YQ218"/>
      <c r="YR218"/>
      <c r="YS218"/>
      <c r="YT218"/>
      <c r="YU218"/>
      <c r="YV218"/>
      <c r="YW218"/>
      <c r="YX218"/>
      <c r="YY218"/>
      <c r="YZ218"/>
      <c r="ZA218"/>
      <c r="ZB218"/>
      <c r="ZC218"/>
      <c r="ZD218"/>
      <c r="ZE218"/>
      <c r="ZF218"/>
      <c r="ZG218"/>
      <c r="ZH218"/>
      <c r="ZI218"/>
      <c r="ZJ218"/>
      <c r="ZK218"/>
      <c r="ZL218"/>
      <c r="ZM218"/>
      <c r="ZN218"/>
      <c r="ZO218"/>
      <c r="ZP218"/>
      <c r="ZQ218"/>
      <c r="ZR218"/>
      <c r="ZS218"/>
      <c r="ZT218"/>
      <c r="ZU218"/>
      <c r="ZV218"/>
      <c r="ZW218"/>
      <c r="ZX218"/>
      <c r="ZY218"/>
      <c r="ZZ218"/>
      <c r="AAA218"/>
      <c r="AAB218"/>
      <c r="AAC218"/>
      <c r="AAD218"/>
      <c r="AAE218"/>
      <c r="AAF218"/>
      <c r="AAG218"/>
      <c r="AAH218"/>
      <c r="AAI218"/>
      <c r="AAJ218"/>
      <c r="AAK218"/>
      <c r="AAL218"/>
      <c r="AAM218"/>
      <c r="AAN218"/>
      <c r="AAO218"/>
      <c r="AAP218"/>
      <c r="AAQ218"/>
      <c r="AAR218"/>
      <c r="AAS218"/>
      <c r="AAT218"/>
      <c r="AAU218"/>
      <c r="AAV218"/>
      <c r="AAW218"/>
      <c r="AAX218"/>
      <c r="AAY218"/>
      <c r="AAZ218"/>
      <c r="ABA218"/>
      <c r="ABB218"/>
      <c r="ABC218"/>
      <c r="ABD218"/>
      <c r="ABE218"/>
      <c r="ABF218"/>
      <c r="ABG218"/>
      <c r="ABH218"/>
      <c r="ABI218"/>
      <c r="ABJ218"/>
      <c r="ABK218"/>
      <c r="ABL218"/>
      <c r="ABM218"/>
      <c r="ABN218"/>
      <c r="ABO218"/>
      <c r="ABP218"/>
      <c r="ABQ218"/>
      <c r="ABR218"/>
      <c r="ABS218"/>
      <c r="ABT218"/>
      <c r="ABU218"/>
      <c r="ABV218"/>
      <c r="ABW218"/>
      <c r="ABX218"/>
      <c r="ABY218"/>
      <c r="ABZ218"/>
      <c r="ACA218"/>
      <c r="ACB218"/>
      <c r="ACC218"/>
      <c r="ACD218"/>
      <c r="ACE218"/>
      <c r="ACF218"/>
      <c r="ACG218"/>
      <c r="ACH218"/>
      <c r="ACI218"/>
      <c r="ACJ218"/>
      <c r="ACK218"/>
      <c r="ACL218"/>
      <c r="ACM218"/>
      <c r="ACN218"/>
      <c r="ACO218"/>
      <c r="ACP218"/>
      <c r="ACQ218"/>
      <c r="ACR218"/>
      <c r="ACS218"/>
      <c r="ACT218"/>
      <c r="ACU218"/>
      <c r="ACV218"/>
      <c r="ACW218"/>
      <c r="ACX218"/>
      <c r="ACY218"/>
      <c r="ACZ218"/>
      <c r="ADA218"/>
      <c r="ADB218"/>
      <c r="ADC218"/>
      <c r="ADD218"/>
      <c r="ADE218"/>
      <c r="ADF218"/>
      <c r="ADG218"/>
      <c r="ADH218"/>
      <c r="ADI218"/>
      <c r="ADJ218"/>
      <c r="ADK218"/>
      <c r="ADL218"/>
      <c r="ADM218"/>
      <c r="ADN218"/>
      <c r="ADO218"/>
      <c r="ADP218"/>
      <c r="ADQ218"/>
      <c r="ADR218"/>
      <c r="ADS218"/>
      <c r="ADT218"/>
      <c r="ADU218"/>
      <c r="ADV218"/>
      <c r="ADW218"/>
      <c r="ADX218"/>
      <c r="ADY218"/>
      <c r="ADZ218"/>
      <c r="AEA218"/>
      <c r="AEB218"/>
      <c r="AEC218"/>
      <c r="AED218"/>
      <c r="AEE218"/>
      <c r="AEF218"/>
      <c r="AEG218"/>
      <c r="AEH218"/>
      <c r="AEI218"/>
      <c r="AEJ218"/>
      <c r="AEK218"/>
      <c r="AEL218"/>
      <c r="AEM218"/>
      <c r="AEN218"/>
      <c r="AEO218"/>
      <c r="AEP218"/>
      <c r="AEQ218"/>
      <c r="AER218"/>
      <c r="AES218"/>
      <c r="AET218"/>
      <c r="AEU218"/>
      <c r="AEV218"/>
      <c r="AEW218"/>
      <c r="AEX218"/>
      <c r="AEY218"/>
      <c r="AEZ218"/>
      <c r="AFA218"/>
      <c r="AFB218"/>
      <c r="AFC218"/>
      <c r="AFD218"/>
      <c r="AFE218"/>
      <c r="AFF218"/>
      <c r="AFG218"/>
      <c r="AFH218"/>
      <c r="AFI218"/>
      <c r="AFJ218"/>
      <c r="AFK218"/>
      <c r="AFL218"/>
      <c r="AFM218"/>
      <c r="AFN218"/>
      <c r="AFO218"/>
      <c r="AFP218"/>
      <c r="AFQ218"/>
      <c r="AFR218"/>
      <c r="AFS218"/>
      <c r="AFT218"/>
      <c r="AFU218"/>
      <c r="AFV218"/>
      <c r="AFW218"/>
      <c r="AFX218"/>
      <c r="AFY218"/>
      <c r="AFZ218"/>
      <c r="AGA218"/>
      <c r="AGB218"/>
      <c r="AGC218"/>
      <c r="AGD218"/>
      <c r="AGE218"/>
      <c r="AGF218"/>
      <c r="AGG218"/>
      <c r="AGH218"/>
      <c r="AGI218"/>
      <c r="AGJ218"/>
      <c r="AGK218"/>
      <c r="AGL218"/>
      <c r="AGM218"/>
      <c r="AGN218"/>
      <c r="AGO218"/>
      <c r="AGP218"/>
      <c r="AGQ218"/>
      <c r="AGR218"/>
      <c r="AGS218"/>
      <c r="AGT218"/>
      <c r="AGU218"/>
      <c r="AGV218"/>
      <c r="AGW218"/>
      <c r="AGX218"/>
      <c r="AGY218"/>
      <c r="AGZ218"/>
      <c r="AHA218"/>
      <c r="AHB218"/>
      <c r="AHC218"/>
      <c r="AHD218"/>
      <c r="AHE218"/>
      <c r="AHF218"/>
      <c r="AHG218"/>
      <c r="AHH218"/>
      <c r="AHI218"/>
      <c r="AHJ218"/>
      <c r="AHK218"/>
      <c r="AHL218"/>
      <c r="AHM218"/>
      <c r="AHN218"/>
      <c r="AHO218"/>
      <c r="AHP218"/>
      <c r="AHQ218"/>
      <c r="AHR218"/>
      <c r="AHS218"/>
      <c r="AHT218"/>
      <c r="AHU218"/>
      <c r="AHV218"/>
      <c r="AHW218"/>
      <c r="AHX218"/>
      <c r="AHY218"/>
      <c r="AHZ218"/>
      <c r="AIA218"/>
      <c r="AIB218"/>
      <c r="AIC218"/>
      <c r="AID218"/>
      <c r="AIE218"/>
      <c r="AIF218"/>
      <c r="AIG218"/>
      <c r="AIH218"/>
      <c r="AII218"/>
      <c r="AIJ218"/>
      <c r="AIK218"/>
      <c r="AIL218"/>
      <c r="AIM218"/>
      <c r="AIN218"/>
      <c r="AIO218"/>
      <c r="AIP218"/>
      <c r="AIQ218"/>
      <c r="AIR218"/>
      <c r="AIS218"/>
      <c r="AIT218"/>
      <c r="AIU218"/>
      <c r="AIV218"/>
      <c r="AIW218"/>
      <c r="AIX218"/>
      <c r="AIY218"/>
      <c r="AIZ218"/>
      <c r="AJA218"/>
      <c r="AJB218"/>
      <c r="AJC218"/>
      <c r="AJD218"/>
      <c r="AJE218"/>
      <c r="AJF218"/>
      <c r="AJG218"/>
      <c r="AJH218"/>
      <c r="AJI218"/>
      <c r="AJJ218"/>
      <c r="AJK218"/>
      <c r="AJL218"/>
      <c r="AJM218"/>
      <c r="AJN218"/>
      <c r="AJO218"/>
      <c r="AJP218"/>
      <c r="AJQ218"/>
      <c r="AJR218"/>
      <c r="AJS218"/>
      <c r="AJT218"/>
      <c r="AJU218"/>
      <c r="AJV218"/>
      <c r="AJW218"/>
      <c r="AJX218"/>
      <c r="AJY218"/>
      <c r="AJZ218"/>
      <c r="AKA218"/>
      <c r="AKB218"/>
      <c r="AKC218"/>
      <c r="AKD218"/>
      <c r="AKE218"/>
      <c r="AKF218"/>
      <c r="AKG218"/>
      <c r="AKH218"/>
      <c r="AKI218"/>
      <c r="AKJ218"/>
      <c r="AKK218"/>
      <c r="AKL218"/>
      <c r="AKM218"/>
      <c r="AKN218"/>
      <c r="AKO218"/>
      <c r="AKP218"/>
      <c r="AKQ218"/>
      <c r="AKR218"/>
      <c r="AKS218"/>
      <c r="AKT218"/>
      <c r="AKU218"/>
      <c r="AKV218"/>
      <c r="AKW218"/>
      <c r="AKX218"/>
      <c r="AKY218"/>
      <c r="AKZ218"/>
      <c r="ALA218"/>
      <c r="ALB218"/>
      <c r="ALC218"/>
      <c r="ALD218"/>
      <c r="ALE218"/>
      <c r="ALF218"/>
      <c r="ALG218"/>
      <c r="ALH218"/>
      <c r="ALI218"/>
      <c r="ALJ218"/>
      <c r="ALK218"/>
      <c r="ALL218"/>
      <c r="ALM218"/>
      <c r="ALN218"/>
      <c r="ALO218"/>
      <c r="ALP218"/>
      <c r="ALQ218"/>
      <c r="ALR218"/>
      <c r="ALS218"/>
      <c r="ALT218"/>
      <c r="ALU218"/>
      <c r="ALV218"/>
      <c r="ALW218"/>
      <c r="ALX218"/>
      <c r="ALY218"/>
      <c r="ALZ218"/>
      <c r="AMA218"/>
      <c r="AMB218"/>
      <c r="AMC218"/>
      <c r="AMD218"/>
      <c r="AME218"/>
      <c r="AMF218"/>
      <c r="AMG218"/>
      <c r="AMH218"/>
      <c r="AMI218"/>
      <c r="AMJ218"/>
      <c r="AMK218"/>
      <c r="AML218"/>
      <c r="AMM218"/>
      <c r="AMN218"/>
      <c r="AMO218"/>
      <c r="AMP218"/>
      <c r="AMQ218"/>
      <c r="AMR218"/>
      <c r="AMS218"/>
      <c r="AMT218"/>
      <c r="AMU218"/>
      <c r="AMV218"/>
      <c r="AMW218"/>
      <c r="AMX218"/>
      <c r="AMY218"/>
    </row>
    <row r="219" spans="3:1039" s="6" customFormat="1" ht="15" customHeight="1" x14ac:dyDescent="0.25">
      <c r="C219" s="6" t="str">
        <f t="shared" si="130"/>
        <v>Lochinvar</v>
      </c>
      <c r="D219" s="6" t="str">
        <f t="shared" si="131"/>
        <v>HPA052KD 120  (50 gal)</v>
      </c>
      <c r="E219" s="6">
        <f t="shared" si="132"/>
        <v>1700213</v>
      </c>
      <c r="F219" s="55">
        <f t="shared" si="40"/>
        <v>50</v>
      </c>
      <c r="G219" s="6" t="str">
        <f t="shared" si="133"/>
        <v>AOSmithHPTU50</v>
      </c>
      <c r="H219" s="116">
        <f t="shared" si="42"/>
        <v>0</v>
      </c>
      <c r="I219" s="154" t="str">
        <f t="shared" si="134"/>
        <v>LochinvarHPA052</v>
      </c>
      <c r="J219" s="91" t="s">
        <v>188</v>
      </c>
      <c r="K219" s="32">
        <v>3</v>
      </c>
      <c r="L219" s="75">
        <f t="shared" si="128"/>
        <v>17</v>
      </c>
      <c r="M219" s="9" t="s">
        <v>25</v>
      </c>
      <c r="N219" s="62">
        <f t="shared" ref="N219:N223" si="170">N218+1</f>
        <v>2</v>
      </c>
      <c r="O219" s="169">
        <f t="shared" si="136"/>
        <v>1700213</v>
      </c>
      <c r="P219" s="59" t="str">
        <f t="shared" si="103"/>
        <v>HPA052KD 120  (50 gal)</v>
      </c>
      <c r="Q219" s="153">
        <f t="shared" si="137"/>
        <v>1</v>
      </c>
      <c r="R219" s="10" t="s">
        <v>27</v>
      </c>
      <c r="S219" s="11">
        <v>50</v>
      </c>
      <c r="T219" s="30" t="s">
        <v>81</v>
      </c>
      <c r="U219" s="80" t="s">
        <v>106</v>
      </c>
      <c r="V219" s="85" t="str">
        <f t="shared" si="138"/>
        <v>AOSmithHPTU50</v>
      </c>
      <c r="W219" s="115">
        <v>0</v>
      </c>
      <c r="X219" s="42" t="s">
        <v>8</v>
      </c>
      <c r="Y219" s="43">
        <v>42545</v>
      </c>
      <c r="Z219" s="44" t="s">
        <v>80</v>
      </c>
      <c r="AA219" s="126" t="str">
        <f t="shared" si="104"/>
        <v>2,     1700213,   "HPA052KD 120  (50 gal)"</v>
      </c>
      <c r="AB219" s="128" t="str">
        <f t="shared" si="99"/>
        <v>Lochinvar</v>
      </c>
      <c r="AC219" s="129" t="s">
        <v>491</v>
      </c>
      <c r="AD219" s="173">
        <f t="shared" si="139"/>
        <v>1</v>
      </c>
      <c r="AE219" s="126" t="str">
        <f t="shared" si="105"/>
        <v xml:space="preserve">          case  HPA052KD 120  (50 gal)   :   "LochinvarHPA052"</v>
      </c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  <c r="DJ219"/>
      <c r="DK219"/>
      <c r="DL219"/>
      <c r="DM219"/>
      <c r="DN219"/>
      <c r="DO219"/>
      <c r="DP219"/>
      <c r="DQ219"/>
      <c r="DR219"/>
      <c r="DS219"/>
      <c r="DT219"/>
      <c r="DU219"/>
      <c r="DV219"/>
      <c r="DW219"/>
      <c r="DX219"/>
      <c r="DY219"/>
      <c r="DZ219"/>
      <c r="EA219"/>
      <c r="EB219"/>
      <c r="EC219"/>
      <c r="ED219"/>
      <c r="EE219"/>
      <c r="EF219"/>
      <c r="EG219"/>
      <c r="EH219"/>
      <c r="EI219"/>
      <c r="EJ219"/>
      <c r="EK219"/>
      <c r="EL219"/>
      <c r="EM219"/>
      <c r="EN219"/>
      <c r="EO219"/>
      <c r="EP219"/>
      <c r="EQ219"/>
      <c r="ER219"/>
      <c r="ES219"/>
      <c r="ET219"/>
      <c r="EU219"/>
      <c r="EV219"/>
      <c r="EW219"/>
      <c r="EX219"/>
      <c r="EY219"/>
      <c r="EZ219"/>
      <c r="FA219"/>
      <c r="FB219"/>
      <c r="FC219"/>
      <c r="FD219"/>
      <c r="FE219"/>
      <c r="FF219"/>
      <c r="FG219"/>
      <c r="FH219"/>
      <c r="FI219"/>
      <c r="FJ219"/>
      <c r="FK219"/>
      <c r="FL219"/>
      <c r="FM219"/>
      <c r="FN219"/>
      <c r="FO219"/>
      <c r="FP219"/>
      <c r="FQ219"/>
      <c r="FR219"/>
      <c r="FS219"/>
      <c r="FT219"/>
      <c r="FU219"/>
      <c r="FV219"/>
      <c r="FW219"/>
      <c r="FX219"/>
      <c r="FY219"/>
      <c r="FZ219"/>
      <c r="GA219"/>
      <c r="GB219"/>
      <c r="GC219"/>
      <c r="GD219"/>
      <c r="GE219"/>
      <c r="GF219"/>
      <c r="GG219"/>
      <c r="GH219"/>
      <c r="GI219"/>
      <c r="GJ219"/>
      <c r="GK219"/>
      <c r="GL219"/>
      <c r="GM219"/>
      <c r="GN219"/>
      <c r="GO219"/>
      <c r="GP219"/>
      <c r="GQ219"/>
      <c r="GR219"/>
      <c r="GS219"/>
      <c r="GT219"/>
      <c r="GU219"/>
      <c r="GV219"/>
      <c r="GW219"/>
      <c r="GX219"/>
      <c r="GY219"/>
      <c r="GZ219"/>
      <c r="HA219"/>
      <c r="HB219"/>
      <c r="HC219"/>
      <c r="HD219"/>
      <c r="HE219"/>
      <c r="HF219"/>
      <c r="HG219"/>
      <c r="HH219"/>
      <c r="HI219"/>
      <c r="HJ219"/>
      <c r="HK219"/>
      <c r="HL219"/>
      <c r="HM219"/>
      <c r="HN219"/>
      <c r="HO219"/>
      <c r="HP219"/>
      <c r="HQ219"/>
      <c r="HR219"/>
      <c r="HS219"/>
      <c r="HT219"/>
      <c r="HU219"/>
      <c r="HV219"/>
      <c r="HW219"/>
      <c r="HX219"/>
      <c r="HY219"/>
      <c r="HZ219"/>
      <c r="IA219"/>
      <c r="IB219"/>
      <c r="IC219"/>
      <c r="ID219"/>
      <c r="IE219"/>
      <c r="IF219"/>
      <c r="IG219"/>
      <c r="IH219"/>
      <c r="II219"/>
      <c r="IJ219"/>
      <c r="IK219"/>
      <c r="IL219"/>
      <c r="IM219"/>
      <c r="IN219"/>
      <c r="IO219"/>
      <c r="IP219"/>
      <c r="IQ219"/>
      <c r="IR219"/>
      <c r="IS219"/>
      <c r="IT219"/>
      <c r="IU219"/>
      <c r="IV219"/>
      <c r="IW219"/>
      <c r="IX219"/>
      <c r="IY219"/>
      <c r="IZ219"/>
      <c r="JA219"/>
      <c r="JB219"/>
      <c r="JC219"/>
      <c r="JD219"/>
      <c r="JE219"/>
      <c r="JF219"/>
      <c r="JG219"/>
      <c r="JH219"/>
      <c r="JI219"/>
      <c r="JJ219"/>
      <c r="JK219"/>
      <c r="JL219"/>
      <c r="JM219"/>
      <c r="JN219"/>
      <c r="JO219"/>
      <c r="JP219"/>
      <c r="JQ219"/>
      <c r="JR219"/>
      <c r="JS219"/>
      <c r="JT219"/>
      <c r="JU219"/>
      <c r="JV219"/>
      <c r="JW219"/>
      <c r="JX219"/>
      <c r="JY219"/>
      <c r="JZ219"/>
      <c r="KA219"/>
      <c r="KB219"/>
      <c r="KC219"/>
      <c r="KD219"/>
      <c r="KE219"/>
      <c r="KF219"/>
      <c r="KG219"/>
      <c r="KH219"/>
      <c r="KI219"/>
      <c r="KJ219"/>
      <c r="KK219"/>
      <c r="KL219"/>
      <c r="KM219"/>
      <c r="KN219"/>
      <c r="KO219"/>
      <c r="KP219"/>
      <c r="KQ219"/>
      <c r="KR219"/>
      <c r="KS219"/>
      <c r="KT219"/>
      <c r="KU219"/>
      <c r="KV219"/>
      <c r="KW219"/>
      <c r="KX219"/>
      <c r="KY219"/>
      <c r="KZ219"/>
      <c r="LA219"/>
      <c r="LB219"/>
      <c r="LC219"/>
      <c r="LD219"/>
      <c r="LE219"/>
      <c r="LF219"/>
      <c r="LG219"/>
      <c r="LH219"/>
      <c r="LI219"/>
      <c r="LJ219"/>
      <c r="LK219"/>
      <c r="LL219"/>
      <c r="LM219"/>
      <c r="LN219"/>
      <c r="LO219"/>
      <c r="LP219"/>
      <c r="LQ219"/>
      <c r="LR219"/>
      <c r="LS219"/>
      <c r="LT219"/>
      <c r="LU219"/>
      <c r="LV219"/>
      <c r="LW219"/>
      <c r="LX219"/>
      <c r="LY219"/>
      <c r="LZ219"/>
      <c r="MA219"/>
      <c r="MB219"/>
      <c r="MC219"/>
      <c r="MD219"/>
      <c r="ME219"/>
      <c r="MF219"/>
      <c r="MG219"/>
      <c r="MH219"/>
      <c r="MI219"/>
      <c r="MJ219"/>
      <c r="MK219"/>
      <c r="ML219"/>
      <c r="MM219"/>
      <c r="MN219"/>
      <c r="MO219"/>
      <c r="MP219"/>
      <c r="MQ219"/>
      <c r="MR219"/>
      <c r="MS219"/>
      <c r="MT219"/>
      <c r="MU219"/>
      <c r="MV219"/>
      <c r="MW219"/>
      <c r="MX219"/>
      <c r="MY219"/>
      <c r="MZ219"/>
      <c r="NA219"/>
      <c r="NB219"/>
      <c r="NC219"/>
      <c r="ND219"/>
      <c r="NE219"/>
      <c r="NF219"/>
      <c r="NG219"/>
      <c r="NH219"/>
      <c r="NI219"/>
      <c r="NJ219"/>
      <c r="NK219"/>
      <c r="NL219"/>
      <c r="NM219"/>
      <c r="NN219"/>
      <c r="NO219"/>
      <c r="NP219"/>
      <c r="NQ219"/>
      <c r="NR219"/>
      <c r="NS219"/>
      <c r="NT219"/>
      <c r="NU219"/>
      <c r="NV219"/>
      <c r="NW219"/>
      <c r="NX219"/>
      <c r="NY219"/>
      <c r="NZ219"/>
      <c r="OA219"/>
      <c r="OB219"/>
      <c r="OC219"/>
      <c r="OD219"/>
      <c r="OE219"/>
      <c r="OF219"/>
      <c r="OG219"/>
      <c r="OH219"/>
      <c r="OI219"/>
      <c r="OJ219"/>
      <c r="OK219"/>
      <c r="OL219"/>
      <c r="OM219"/>
      <c r="ON219"/>
      <c r="OO219"/>
      <c r="OP219"/>
      <c r="OQ219"/>
      <c r="OR219"/>
      <c r="OS219"/>
      <c r="OT219"/>
      <c r="OU219"/>
      <c r="OV219"/>
      <c r="OW219"/>
      <c r="OX219"/>
      <c r="OY219"/>
      <c r="OZ219"/>
      <c r="PA219"/>
      <c r="PB219"/>
      <c r="PC219"/>
      <c r="PD219"/>
      <c r="PE219"/>
      <c r="PF219"/>
      <c r="PG219"/>
      <c r="PH219"/>
      <c r="PI219"/>
      <c r="PJ219"/>
      <c r="PK219"/>
      <c r="PL219"/>
      <c r="PM219"/>
      <c r="PN219"/>
      <c r="PO219"/>
      <c r="PP219"/>
      <c r="PQ219"/>
      <c r="PR219"/>
      <c r="PS219"/>
      <c r="PT219"/>
      <c r="PU219"/>
      <c r="PV219"/>
      <c r="PW219"/>
      <c r="PX219"/>
      <c r="PY219"/>
      <c r="PZ219"/>
      <c r="QA219"/>
      <c r="QB219"/>
      <c r="QC219"/>
      <c r="QD219"/>
      <c r="QE219"/>
      <c r="QF219"/>
      <c r="QG219"/>
      <c r="QH219"/>
      <c r="QI219"/>
      <c r="QJ219"/>
      <c r="QK219"/>
      <c r="QL219"/>
      <c r="QM219"/>
      <c r="QN219"/>
      <c r="QO219"/>
      <c r="QP219"/>
      <c r="QQ219"/>
      <c r="QR219"/>
      <c r="QS219"/>
      <c r="QT219"/>
      <c r="QU219"/>
      <c r="QV219"/>
      <c r="QW219"/>
      <c r="QX219"/>
      <c r="QY219"/>
      <c r="QZ219"/>
      <c r="RA219"/>
      <c r="RB219"/>
      <c r="RC219"/>
      <c r="RD219"/>
      <c r="RE219"/>
      <c r="RF219"/>
      <c r="RG219"/>
      <c r="RH219"/>
      <c r="RI219"/>
      <c r="RJ219"/>
      <c r="RK219"/>
      <c r="RL219"/>
      <c r="RM219"/>
      <c r="RN219"/>
      <c r="RO219"/>
      <c r="RP219"/>
      <c r="RQ219"/>
      <c r="RR219"/>
      <c r="RS219"/>
      <c r="RT219"/>
      <c r="RU219"/>
      <c r="RV219"/>
      <c r="RW219"/>
      <c r="RX219"/>
      <c r="RY219"/>
      <c r="RZ219"/>
      <c r="SA219"/>
      <c r="SB219"/>
      <c r="SC219"/>
      <c r="SD219"/>
      <c r="SE219"/>
      <c r="SF219"/>
      <c r="SG219"/>
      <c r="SH219"/>
      <c r="SI219"/>
      <c r="SJ219"/>
      <c r="SK219"/>
      <c r="SL219"/>
      <c r="SM219"/>
      <c r="SN219"/>
      <c r="SO219"/>
      <c r="SP219"/>
      <c r="SQ219"/>
      <c r="SR219"/>
      <c r="SS219"/>
      <c r="ST219"/>
      <c r="SU219"/>
      <c r="SV219"/>
      <c r="SW219"/>
      <c r="SX219"/>
      <c r="SY219"/>
      <c r="SZ219"/>
      <c r="TA219"/>
      <c r="TB219"/>
      <c r="TC219"/>
      <c r="TD219"/>
      <c r="TE219"/>
      <c r="TF219"/>
      <c r="TG219"/>
      <c r="TH219"/>
      <c r="TI219"/>
      <c r="TJ219"/>
      <c r="TK219"/>
      <c r="TL219"/>
      <c r="TM219"/>
      <c r="TN219"/>
      <c r="TO219"/>
      <c r="TP219"/>
      <c r="TQ219"/>
      <c r="TR219"/>
      <c r="TS219"/>
      <c r="TT219"/>
      <c r="TU219"/>
      <c r="TV219"/>
      <c r="TW219"/>
      <c r="TX219"/>
      <c r="TY219"/>
      <c r="TZ219"/>
      <c r="UA219"/>
      <c r="UB219"/>
      <c r="UC219"/>
      <c r="UD219"/>
      <c r="UE219"/>
      <c r="UF219"/>
      <c r="UG219"/>
      <c r="UH219"/>
      <c r="UI219"/>
      <c r="UJ219"/>
      <c r="UK219"/>
      <c r="UL219"/>
      <c r="UM219"/>
      <c r="UN219"/>
      <c r="UO219"/>
      <c r="UP219"/>
      <c r="UQ219"/>
      <c r="UR219"/>
      <c r="US219"/>
      <c r="UT219"/>
      <c r="UU219"/>
      <c r="UV219"/>
      <c r="UW219"/>
      <c r="UX219"/>
      <c r="UY219"/>
      <c r="UZ219"/>
      <c r="VA219"/>
      <c r="VB219"/>
      <c r="VC219"/>
      <c r="VD219"/>
      <c r="VE219"/>
      <c r="VF219"/>
      <c r="VG219"/>
      <c r="VH219"/>
      <c r="VI219"/>
      <c r="VJ219"/>
      <c r="VK219"/>
      <c r="VL219"/>
      <c r="VM219"/>
      <c r="VN219"/>
      <c r="VO219"/>
      <c r="VP219"/>
      <c r="VQ219"/>
      <c r="VR219"/>
      <c r="VS219"/>
      <c r="VT219"/>
      <c r="VU219"/>
      <c r="VV219"/>
      <c r="VW219"/>
      <c r="VX219"/>
      <c r="VY219"/>
      <c r="VZ219"/>
      <c r="WA219"/>
      <c r="WB219"/>
      <c r="WC219"/>
      <c r="WD219"/>
      <c r="WE219"/>
      <c r="WF219"/>
      <c r="WG219"/>
      <c r="WH219"/>
      <c r="WI219"/>
      <c r="WJ219"/>
      <c r="WK219"/>
      <c r="WL219"/>
      <c r="WM219"/>
      <c r="WN219"/>
      <c r="WO219"/>
      <c r="WP219"/>
      <c r="WQ219"/>
      <c r="WR219"/>
      <c r="WS219"/>
      <c r="WT219"/>
      <c r="WU219"/>
      <c r="WV219"/>
      <c r="WW219"/>
      <c r="WX219"/>
      <c r="WY219"/>
      <c r="WZ219"/>
      <c r="XA219"/>
      <c r="XB219"/>
      <c r="XC219"/>
      <c r="XD219"/>
      <c r="XE219"/>
      <c r="XF219"/>
      <c r="XG219"/>
      <c r="XH219"/>
      <c r="XI219"/>
      <c r="XJ219"/>
      <c r="XK219"/>
      <c r="XL219"/>
      <c r="XM219"/>
      <c r="XN219"/>
      <c r="XO219"/>
      <c r="XP219"/>
      <c r="XQ219"/>
      <c r="XR219"/>
      <c r="XS219"/>
      <c r="XT219"/>
      <c r="XU219"/>
      <c r="XV219"/>
      <c r="XW219"/>
      <c r="XX219"/>
      <c r="XY219"/>
      <c r="XZ219"/>
      <c r="YA219"/>
      <c r="YB219"/>
      <c r="YC219"/>
      <c r="YD219"/>
      <c r="YE219"/>
      <c r="YF219"/>
      <c r="YG219"/>
      <c r="YH219"/>
      <c r="YI219"/>
      <c r="YJ219"/>
      <c r="YK219"/>
      <c r="YL219"/>
      <c r="YM219"/>
      <c r="YN219"/>
      <c r="YO219"/>
      <c r="YP219"/>
      <c r="YQ219"/>
      <c r="YR219"/>
      <c r="YS219"/>
      <c r="YT219"/>
      <c r="YU219"/>
      <c r="YV219"/>
      <c r="YW219"/>
      <c r="YX219"/>
      <c r="YY219"/>
      <c r="YZ219"/>
      <c r="ZA219"/>
      <c r="ZB219"/>
      <c r="ZC219"/>
      <c r="ZD219"/>
      <c r="ZE219"/>
      <c r="ZF219"/>
      <c r="ZG219"/>
      <c r="ZH219"/>
      <c r="ZI219"/>
      <c r="ZJ219"/>
      <c r="ZK219"/>
      <c r="ZL219"/>
      <c r="ZM219"/>
      <c r="ZN219"/>
      <c r="ZO219"/>
      <c r="ZP219"/>
      <c r="ZQ219"/>
      <c r="ZR219"/>
      <c r="ZS219"/>
      <c r="ZT219"/>
      <c r="ZU219"/>
      <c r="ZV219"/>
      <c r="ZW219"/>
      <c r="ZX219"/>
      <c r="ZY219"/>
      <c r="ZZ219"/>
      <c r="AAA219"/>
      <c r="AAB219"/>
      <c r="AAC219"/>
      <c r="AAD219"/>
      <c r="AAE219"/>
      <c r="AAF219"/>
      <c r="AAG219"/>
      <c r="AAH219"/>
      <c r="AAI219"/>
      <c r="AAJ219"/>
      <c r="AAK219"/>
      <c r="AAL219"/>
      <c r="AAM219"/>
      <c r="AAN219"/>
      <c r="AAO219"/>
      <c r="AAP219"/>
      <c r="AAQ219"/>
      <c r="AAR219"/>
      <c r="AAS219"/>
      <c r="AAT219"/>
      <c r="AAU219"/>
      <c r="AAV219"/>
      <c r="AAW219"/>
      <c r="AAX219"/>
      <c r="AAY219"/>
      <c r="AAZ219"/>
      <c r="ABA219"/>
      <c r="ABB219"/>
      <c r="ABC219"/>
      <c r="ABD219"/>
      <c r="ABE219"/>
      <c r="ABF219"/>
      <c r="ABG219"/>
      <c r="ABH219"/>
      <c r="ABI219"/>
      <c r="ABJ219"/>
      <c r="ABK219"/>
      <c r="ABL219"/>
      <c r="ABM219"/>
      <c r="ABN219"/>
      <c r="ABO219"/>
      <c r="ABP219"/>
      <c r="ABQ219"/>
      <c r="ABR219"/>
      <c r="ABS219"/>
      <c r="ABT219"/>
      <c r="ABU219"/>
      <c r="ABV219"/>
      <c r="ABW219"/>
      <c r="ABX219"/>
      <c r="ABY219"/>
      <c r="ABZ219"/>
      <c r="ACA219"/>
      <c r="ACB219"/>
      <c r="ACC219"/>
      <c r="ACD219"/>
      <c r="ACE219"/>
      <c r="ACF219"/>
      <c r="ACG219"/>
      <c r="ACH219"/>
      <c r="ACI219"/>
      <c r="ACJ219"/>
      <c r="ACK219"/>
      <c r="ACL219"/>
      <c r="ACM219"/>
      <c r="ACN219"/>
      <c r="ACO219"/>
      <c r="ACP219"/>
      <c r="ACQ219"/>
      <c r="ACR219"/>
      <c r="ACS219"/>
      <c r="ACT219"/>
      <c r="ACU219"/>
      <c r="ACV219"/>
      <c r="ACW219"/>
      <c r="ACX219"/>
      <c r="ACY219"/>
      <c r="ACZ219"/>
      <c r="ADA219"/>
      <c r="ADB219"/>
      <c r="ADC219"/>
      <c r="ADD219"/>
      <c r="ADE219"/>
      <c r="ADF219"/>
      <c r="ADG219"/>
      <c r="ADH219"/>
      <c r="ADI219"/>
      <c r="ADJ219"/>
      <c r="ADK219"/>
      <c r="ADL219"/>
      <c r="ADM219"/>
      <c r="ADN219"/>
      <c r="ADO219"/>
      <c r="ADP219"/>
      <c r="ADQ219"/>
      <c r="ADR219"/>
      <c r="ADS219"/>
      <c r="ADT219"/>
      <c r="ADU219"/>
      <c r="ADV219"/>
      <c r="ADW219"/>
      <c r="ADX219"/>
      <c r="ADY219"/>
      <c r="ADZ219"/>
      <c r="AEA219"/>
      <c r="AEB219"/>
      <c r="AEC219"/>
      <c r="AED219"/>
      <c r="AEE219"/>
      <c r="AEF219"/>
      <c r="AEG219"/>
      <c r="AEH219"/>
      <c r="AEI219"/>
      <c r="AEJ219"/>
      <c r="AEK219"/>
      <c r="AEL219"/>
      <c r="AEM219"/>
      <c r="AEN219"/>
      <c r="AEO219"/>
      <c r="AEP219"/>
      <c r="AEQ219"/>
      <c r="AER219"/>
      <c r="AES219"/>
      <c r="AET219"/>
      <c r="AEU219"/>
      <c r="AEV219"/>
      <c r="AEW219"/>
      <c r="AEX219"/>
      <c r="AEY219"/>
      <c r="AEZ219"/>
      <c r="AFA219"/>
      <c r="AFB219"/>
      <c r="AFC219"/>
      <c r="AFD219"/>
      <c r="AFE219"/>
      <c r="AFF219"/>
      <c r="AFG219"/>
      <c r="AFH219"/>
      <c r="AFI219"/>
      <c r="AFJ219"/>
      <c r="AFK219"/>
      <c r="AFL219"/>
      <c r="AFM219"/>
      <c r="AFN219"/>
      <c r="AFO219"/>
      <c r="AFP219"/>
      <c r="AFQ219"/>
      <c r="AFR219"/>
      <c r="AFS219"/>
      <c r="AFT219"/>
      <c r="AFU219"/>
      <c r="AFV219"/>
      <c r="AFW219"/>
      <c r="AFX219"/>
      <c r="AFY219"/>
      <c r="AFZ219"/>
      <c r="AGA219"/>
      <c r="AGB219"/>
      <c r="AGC219"/>
      <c r="AGD219"/>
      <c r="AGE219"/>
      <c r="AGF219"/>
      <c r="AGG219"/>
      <c r="AGH219"/>
      <c r="AGI219"/>
      <c r="AGJ219"/>
      <c r="AGK219"/>
      <c r="AGL219"/>
      <c r="AGM219"/>
      <c r="AGN219"/>
      <c r="AGO219"/>
      <c r="AGP219"/>
      <c r="AGQ219"/>
      <c r="AGR219"/>
      <c r="AGS219"/>
      <c r="AGT219"/>
      <c r="AGU219"/>
      <c r="AGV219"/>
      <c r="AGW219"/>
      <c r="AGX219"/>
      <c r="AGY219"/>
      <c r="AGZ219"/>
      <c r="AHA219"/>
      <c r="AHB219"/>
      <c r="AHC219"/>
      <c r="AHD219"/>
      <c r="AHE219"/>
      <c r="AHF219"/>
      <c r="AHG219"/>
      <c r="AHH219"/>
      <c r="AHI219"/>
      <c r="AHJ219"/>
      <c r="AHK219"/>
      <c r="AHL219"/>
      <c r="AHM219"/>
      <c r="AHN219"/>
      <c r="AHO219"/>
      <c r="AHP219"/>
      <c r="AHQ219"/>
      <c r="AHR219"/>
      <c r="AHS219"/>
      <c r="AHT219"/>
      <c r="AHU219"/>
      <c r="AHV219"/>
      <c r="AHW219"/>
      <c r="AHX219"/>
      <c r="AHY219"/>
      <c r="AHZ219"/>
      <c r="AIA219"/>
      <c r="AIB219"/>
      <c r="AIC219"/>
      <c r="AID219"/>
      <c r="AIE219"/>
      <c r="AIF219"/>
      <c r="AIG219"/>
      <c r="AIH219"/>
      <c r="AII219"/>
      <c r="AIJ219"/>
      <c r="AIK219"/>
      <c r="AIL219"/>
      <c r="AIM219"/>
      <c r="AIN219"/>
      <c r="AIO219"/>
      <c r="AIP219"/>
      <c r="AIQ219"/>
      <c r="AIR219"/>
      <c r="AIS219"/>
      <c r="AIT219"/>
      <c r="AIU219"/>
      <c r="AIV219"/>
      <c r="AIW219"/>
      <c r="AIX219"/>
      <c r="AIY219"/>
      <c r="AIZ219"/>
      <c r="AJA219"/>
      <c r="AJB219"/>
      <c r="AJC219"/>
      <c r="AJD219"/>
      <c r="AJE219"/>
      <c r="AJF219"/>
      <c r="AJG219"/>
      <c r="AJH219"/>
      <c r="AJI219"/>
      <c r="AJJ219"/>
      <c r="AJK219"/>
      <c r="AJL219"/>
      <c r="AJM219"/>
      <c r="AJN219"/>
      <c r="AJO219"/>
      <c r="AJP219"/>
      <c r="AJQ219"/>
      <c r="AJR219"/>
      <c r="AJS219"/>
      <c r="AJT219"/>
      <c r="AJU219"/>
      <c r="AJV219"/>
      <c r="AJW219"/>
      <c r="AJX219"/>
      <c r="AJY219"/>
      <c r="AJZ219"/>
      <c r="AKA219"/>
      <c r="AKB219"/>
      <c r="AKC219"/>
      <c r="AKD219"/>
      <c r="AKE219"/>
      <c r="AKF219"/>
      <c r="AKG219"/>
      <c r="AKH219"/>
      <c r="AKI219"/>
      <c r="AKJ219"/>
      <c r="AKK219"/>
      <c r="AKL219"/>
      <c r="AKM219"/>
      <c r="AKN219"/>
      <c r="AKO219"/>
      <c r="AKP219"/>
      <c r="AKQ219"/>
      <c r="AKR219"/>
      <c r="AKS219"/>
      <c r="AKT219"/>
      <c r="AKU219"/>
      <c r="AKV219"/>
      <c r="AKW219"/>
      <c r="AKX219"/>
      <c r="AKY219"/>
      <c r="AKZ219"/>
      <c r="ALA219"/>
      <c r="ALB219"/>
      <c r="ALC219"/>
      <c r="ALD219"/>
      <c r="ALE219"/>
      <c r="ALF219"/>
      <c r="ALG219"/>
      <c r="ALH219"/>
      <c r="ALI219"/>
      <c r="ALJ219"/>
      <c r="ALK219"/>
      <c r="ALL219"/>
      <c r="ALM219"/>
      <c r="ALN219"/>
      <c r="ALO219"/>
      <c r="ALP219"/>
      <c r="ALQ219"/>
      <c r="ALR219"/>
      <c r="ALS219"/>
      <c r="ALT219"/>
      <c r="ALU219"/>
      <c r="ALV219"/>
      <c r="ALW219"/>
      <c r="ALX219"/>
      <c r="ALY219"/>
      <c r="ALZ219"/>
      <c r="AMA219"/>
      <c r="AMB219"/>
      <c r="AMC219"/>
      <c r="AMD219"/>
      <c r="AME219"/>
      <c r="AMF219"/>
      <c r="AMG219"/>
      <c r="AMH219"/>
      <c r="AMI219"/>
      <c r="AMJ219"/>
      <c r="AMK219"/>
      <c r="AML219"/>
      <c r="AMM219"/>
      <c r="AMN219"/>
      <c r="AMO219"/>
      <c r="AMP219"/>
      <c r="AMQ219"/>
      <c r="AMR219"/>
      <c r="AMS219"/>
      <c r="AMT219"/>
      <c r="AMU219"/>
      <c r="AMV219"/>
      <c r="AMW219"/>
      <c r="AMX219"/>
      <c r="AMY219"/>
    </row>
    <row r="220" spans="3:1039" s="6" customFormat="1" ht="15" customHeight="1" x14ac:dyDescent="0.25">
      <c r="C220" s="6" t="str">
        <f t="shared" si="130"/>
        <v>Lochinvar</v>
      </c>
      <c r="D220" s="6" t="str">
        <f t="shared" si="131"/>
        <v>HPA067KD 120  (66 gal)</v>
      </c>
      <c r="E220" s="6">
        <f t="shared" si="132"/>
        <v>1700314</v>
      </c>
      <c r="F220" s="55">
        <f t="shared" si="40"/>
        <v>66</v>
      </c>
      <c r="G220" s="6" t="str">
        <f t="shared" si="133"/>
        <v>AOSmithHPTU66</v>
      </c>
      <c r="H220" s="116">
        <f t="shared" si="42"/>
        <v>0</v>
      </c>
      <c r="I220" s="154" t="str">
        <f t="shared" si="134"/>
        <v>LochinvarHPA067</v>
      </c>
      <c r="J220" s="91" t="s">
        <v>188</v>
      </c>
      <c r="K220" s="32">
        <v>3</v>
      </c>
      <c r="L220" s="75">
        <f t="shared" si="128"/>
        <v>17</v>
      </c>
      <c r="M220" s="9" t="s">
        <v>25</v>
      </c>
      <c r="N220" s="62">
        <f t="shared" si="170"/>
        <v>3</v>
      </c>
      <c r="O220" s="169">
        <f t="shared" si="136"/>
        <v>1700314</v>
      </c>
      <c r="P220" s="59" t="str">
        <f t="shared" si="103"/>
        <v>HPA067KD 120  (66 gal)</v>
      </c>
      <c r="Q220" s="153">
        <f t="shared" si="137"/>
        <v>1</v>
      </c>
      <c r="R220" s="10" t="s">
        <v>28</v>
      </c>
      <c r="S220" s="11">
        <v>66</v>
      </c>
      <c r="T220" s="30" t="s">
        <v>82</v>
      </c>
      <c r="U220" s="80" t="s">
        <v>102</v>
      </c>
      <c r="V220" s="85" t="str">
        <f t="shared" si="138"/>
        <v>AOSmithHPTU66</v>
      </c>
      <c r="W220" s="115">
        <v>0</v>
      </c>
      <c r="X220" s="42">
        <v>3</v>
      </c>
      <c r="Y220" s="43">
        <v>42545</v>
      </c>
      <c r="Z220" s="44" t="s">
        <v>80</v>
      </c>
      <c r="AA220" s="126" t="str">
        <f t="shared" si="104"/>
        <v>2,     1700314,   "HPA067KD 120  (66 gal)"</v>
      </c>
      <c r="AB220" s="128" t="str">
        <f t="shared" si="99"/>
        <v>Lochinvar</v>
      </c>
      <c r="AC220" s="129" t="s">
        <v>492</v>
      </c>
      <c r="AD220" s="173">
        <f t="shared" si="139"/>
        <v>1</v>
      </c>
      <c r="AE220" s="126" t="str">
        <f t="shared" si="105"/>
        <v xml:space="preserve">          case  HPA067KD 120  (66 gal)   :   "LochinvarHPA067"</v>
      </c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  <c r="DJ220"/>
      <c r="DK220"/>
      <c r="DL220"/>
      <c r="DM220"/>
      <c r="DN220"/>
      <c r="DO220"/>
      <c r="DP220"/>
      <c r="DQ220"/>
      <c r="DR220"/>
      <c r="DS220"/>
      <c r="DT220"/>
      <c r="DU220"/>
      <c r="DV220"/>
      <c r="DW220"/>
      <c r="DX220"/>
      <c r="DY220"/>
      <c r="DZ220"/>
      <c r="EA220"/>
      <c r="EB220"/>
      <c r="EC220"/>
      <c r="ED220"/>
      <c r="EE220"/>
      <c r="EF220"/>
      <c r="EG220"/>
      <c r="EH220"/>
      <c r="EI220"/>
      <c r="EJ220"/>
      <c r="EK220"/>
      <c r="EL220"/>
      <c r="EM220"/>
      <c r="EN220"/>
      <c r="EO220"/>
      <c r="EP220"/>
      <c r="EQ220"/>
      <c r="ER220"/>
      <c r="ES220"/>
      <c r="ET220"/>
      <c r="EU220"/>
      <c r="EV220"/>
      <c r="EW220"/>
      <c r="EX220"/>
      <c r="EY220"/>
      <c r="EZ220"/>
      <c r="FA220"/>
      <c r="FB220"/>
      <c r="FC220"/>
      <c r="FD220"/>
      <c r="FE220"/>
      <c r="FF220"/>
      <c r="FG220"/>
      <c r="FH220"/>
      <c r="FI220"/>
      <c r="FJ220"/>
      <c r="FK220"/>
      <c r="FL220"/>
      <c r="FM220"/>
      <c r="FN220"/>
      <c r="FO220"/>
      <c r="FP220"/>
      <c r="FQ220"/>
      <c r="FR220"/>
      <c r="FS220"/>
      <c r="FT220"/>
      <c r="FU220"/>
      <c r="FV220"/>
      <c r="FW220"/>
      <c r="FX220"/>
      <c r="FY220"/>
      <c r="FZ220"/>
      <c r="GA220"/>
      <c r="GB220"/>
      <c r="GC220"/>
      <c r="GD220"/>
      <c r="GE220"/>
      <c r="GF220"/>
      <c r="GG220"/>
      <c r="GH220"/>
      <c r="GI220"/>
      <c r="GJ220"/>
      <c r="GK220"/>
      <c r="GL220"/>
      <c r="GM220"/>
      <c r="GN220"/>
      <c r="GO220"/>
      <c r="GP220"/>
      <c r="GQ220"/>
      <c r="GR220"/>
      <c r="GS220"/>
      <c r="GT220"/>
      <c r="GU220"/>
      <c r="GV220"/>
      <c r="GW220"/>
      <c r="GX220"/>
      <c r="GY220"/>
      <c r="GZ220"/>
      <c r="HA220"/>
      <c r="HB220"/>
      <c r="HC220"/>
      <c r="HD220"/>
      <c r="HE220"/>
      <c r="HF220"/>
      <c r="HG220"/>
      <c r="HH220"/>
      <c r="HI220"/>
      <c r="HJ220"/>
      <c r="HK220"/>
      <c r="HL220"/>
      <c r="HM220"/>
      <c r="HN220"/>
      <c r="HO220"/>
      <c r="HP220"/>
      <c r="HQ220"/>
      <c r="HR220"/>
      <c r="HS220"/>
      <c r="HT220"/>
      <c r="HU220"/>
      <c r="HV220"/>
      <c r="HW220"/>
      <c r="HX220"/>
      <c r="HY220"/>
      <c r="HZ220"/>
      <c r="IA220"/>
      <c r="IB220"/>
      <c r="IC220"/>
      <c r="ID220"/>
      <c r="IE220"/>
      <c r="IF220"/>
      <c r="IG220"/>
      <c r="IH220"/>
      <c r="II220"/>
      <c r="IJ220"/>
      <c r="IK220"/>
      <c r="IL220"/>
      <c r="IM220"/>
      <c r="IN220"/>
      <c r="IO220"/>
      <c r="IP220"/>
      <c r="IQ220"/>
      <c r="IR220"/>
      <c r="IS220"/>
      <c r="IT220"/>
      <c r="IU220"/>
      <c r="IV220"/>
      <c r="IW220"/>
      <c r="IX220"/>
      <c r="IY220"/>
      <c r="IZ220"/>
      <c r="JA220"/>
      <c r="JB220"/>
      <c r="JC220"/>
      <c r="JD220"/>
      <c r="JE220"/>
      <c r="JF220"/>
      <c r="JG220"/>
      <c r="JH220"/>
      <c r="JI220"/>
      <c r="JJ220"/>
      <c r="JK220"/>
      <c r="JL220"/>
      <c r="JM220"/>
      <c r="JN220"/>
      <c r="JO220"/>
      <c r="JP220"/>
      <c r="JQ220"/>
      <c r="JR220"/>
      <c r="JS220"/>
      <c r="JT220"/>
      <c r="JU220"/>
      <c r="JV220"/>
      <c r="JW220"/>
      <c r="JX220"/>
      <c r="JY220"/>
      <c r="JZ220"/>
      <c r="KA220"/>
      <c r="KB220"/>
      <c r="KC220"/>
      <c r="KD220"/>
      <c r="KE220"/>
      <c r="KF220"/>
      <c r="KG220"/>
      <c r="KH220"/>
      <c r="KI220"/>
      <c r="KJ220"/>
      <c r="KK220"/>
      <c r="KL220"/>
      <c r="KM220"/>
      <c r="KN220"/>
      <c r="KO220"/>
      <c r="KP220"/>
      <c r="KQ220"/>
      <c r="KR220"/>
      <c r="KS220"/>
      <c r="KT220"/>
      <c r="KU220"/>
      <c r="KV220"/>
      <c r="KW220"/>
      <c r="KX220"/>
      <c r="KY220"/>
      <c r="KZ220"/>
      <c r="LA220"/>
      <c r="LB220"/>
      <c r="LC220"/>
      <c r="LD220"/>
      <c r="LE220"/>
      <c r="LF220"/>
      <c r="LG220"/>
      <c r="LH220"/>
      <c r="LI220"/>
      <c r="LJ220"/>
      <c r="LK220"/>
      <c r="LL220"/>
      <c r="LM220"/>
      <c r="LN220"/>
      <c r="LO220"/>
      <c r="LP220"/>
      <c r="LQ220"/>
      <c r="LR220"/>
      <c r="LS220"/>
      <c r="LT220"/>
      <c r="LU220"/>
      <c r="LV220"/>
      <c r="LW220"/>
      <c r="LX220"/>
      <c r="LY220"/>
      <c r="LZ220"/>
      <c r="MA220"/>
      <c r="MB220"/>
      <c r="MC220"/>
      <c r="MD220"/>
      <c r="ME220"/>
      <c r="MF220"/>
      <c r="MG220"/>
      <c r="MH220"/>
      <c r="MI220"/>
      <c r="MJ220"/>
      <c r="MK220"/>
      <c r="ML220"/>
      <c r="MM220"/>
      <c r="MN220"/>
      <c r="MO220"/>
      <c r="MP220"/>
      <c r="MQ220"/>
      <c r="MR220"/>
      <c r="MS220"/>
      <c r="MT220"/>
      <c r="MU220"/>
      <c r="MV220"/>
      <c r="MW220"/>
      <c r="MX220"/>
      <c r="MY220"/>
      <c r="MZ220"/>
      <c r="NA220"/>
      <c r="NB220"/>
      <c r="NC220"/>
      <c r="ND220"/>
      <c r="NE220"/>
      <c r="NF220"/>
      <c r="NG220"/>
      <c r="NH220"/>
      <c r="NI220"/>
      <c r="NJ220"/>
      <c r="NK220"/>
      <c r="NL220"/>
      <c r="NM220"/>
      <c r="NN220"/>
      <c r="NO220"/>
      <c r="NP220"/>
      <c r="NQ220"/>
      <c r="NR220"/>
      <c r="NS220"/>
      <c r="NT220"/>
      <c r="NU220"/>
      <c r="NV220"/>
      <c r="NW220"/>
      <c r="NX220"/>
      <c r="NY220"/>
      <c r="NZ220"/>
      <c r="OA220"/>
      <c r="OB220"/>
      <c r="OC220"/>
      <c r="OD220"/>
      <c r="OE220"/>
      <c r="OF220"/>
      <c r="OG220"/>
      <c r="OH220"/>
      <c r="OI220"/>
      <c r="OJ220"/>
      <c r="OK220"/>
      <c r="OL220"/>
      <c r="OM220"/>
      <c r="ON220"/>
      <c r="OO220"/>
      <c r="OP220"/>
      <c r="OQ220"/>
      <c r="OR220"/>
      <c r="OS220"/>
      <c r="OT220"/>
      <c r="OU220"/>
      <c r="OV220"/>
      <c r="OW220"/>
      <c r="OX220"/>
      <c r="OY220"/>
      <c r="OZ220"/>
      <c r="PA220"/>
      <c r="PB220"/>
      <c r="PC220"/>
      <c r="PD220"/>
      <c r="PE220"/>
      <c r="PF220"/>
      <c r="PG220"/>
      <c r="PH220"/>
      <c r="PI220"/>
      <c r="PJ220"/>
      <c r="PK220"/>
      <c r="PL220"/>
      <c r="PM220"/>
      <c r="PN220"/>
      <c r="PO220"/>
      <c r="PP220"/>
      <c r="PQ220"/>
      <c r="PR220"/>
      <c r="PS220"/>
      <c r="PT220"/>
      <c r="PU220"/>
      <c r="PV220"/>
      <c r="PW220"/>
      <c r="PX220"/>
      <c r="PY220"/>
      <c r="PZ220"/>
      <c r="QA220"/>
      <c r="QB220"/>
      <c r="QC220"/>
      <c r="QD220"/>
      <c r="QE220"/>
      <c r="QF220"/>
      <c r="QG220"/>
      <c r="QH220"/>
      <c r="QI220"/>
      <c r="QJ220"/>
      <c r="QK220"/>
      <c r="QL220"/>
      <c r="QM220"/>
      <c r="QN220"/>
      <c r="QO220"/>
      <c r="QP220"/>
      <c r="QQ220"/>
      <c r="QR220"/>
      <c r="QS220"/>
      <c r="QT220"/>
      <c r="QU220"/>
      <c r="QV220"/>
      <c r="QW220"/>
      <c r="QX220"/>
      <c r="QY220"/>
      <c r="QZ220"/>
      <c r="RA220"/>
      <c r="RB220"/>
      <c r="RC220"/>
      <c r="RD220"/>
      <c r="RE220"/>
      <c r="RF220"/>
      <c r="RG220"/>
      <c r="RH220"/>
      <c r="RI220"/>
      <c r="RJ220"/>
      <c r="RK220"/>
      <c r="RL220"/>
      <c r="RM220"/>
      <c r="RN220"/>
      <c r="RO220"/>
      <c r="RP220"/>
      <c r="RQ220"/>
      <c r="RR220"/>
      <c r="RS220"/>
      <c r="RT220"/>
      <c r="RU220"/>
      <c r="RV220"/>
      <c r="RW220"/>
      <c r="RX220"/>
      <c r="RY220"/>
      <c r="RZ220"/>
      <c r="SA220"/>
      <c r="SB220"/>
      <c r="SC220"/>
      <c r="SD220"/>
      <c r="SE220"/>
      <c r="SF220"/>
      <c r="SG220"/>
      <c r="SH220"/>
      <c r="SI220"/>
      <c r="SJ220"/>
      <c r="SK220"/>
      <c r="SL220"/>
      <c r="SM220"/>
      <c r="SN220"/>
      <c r="SO220"/>
      <c r="SP220"/>
      <c r="SQ220"/>
      <c r="SR220"/>
      <c r="SS220"/>
      <c r="ST220"/>
      <c r="SU220"/>
      <c r="SV220"/>
      <c r="SW220"/>
      <c r="SX220"/>
      <c r="SY220"/>
      <c r="SZ220"/>
      <c r="TA220"/>
      <c r="TB220"/>
      <c r="TC220"/>
      <c r="TD220"/>
      <c r="TE220"/>
      <c r="TF220"/>
      <c r="TG220"/>
      <c r="TH220"/>
      <c r="TI220"/>
      <c r="TJ220"/>
      <c r="TK220"/>
      <c r="TL220"/>
      <c r="TM220"/>
      <c r="TN220"/>
      <c r="TO220"/>
      <c r="TP220"/>
      <c r="TQ220"/>
      <c r="TR220"/>
      <c r="TS220"/>
      <c r="TT220"/>
      <c r="TU220"/>
      <c r="TV220"/>
      <c r="TW220"/>
      <c r="TX220"/>
      <c r="TY220"/>
      <c r="TZ220"/>
      <c r="UA220"/>
      <c r="UB220"/>
      <c r="UC220"/>
      <c r="UD220"/>
      <c r="UE220"/>
      <c r="UF220"/>
      <c r="UG220"/>
      <c r="UH220"/>
      <c r="UI220"/>
      <c r="UJ220"/>
      <c r="UK220"/>
      <c r="UL220"/>
      <c r="UM220"/>
      <c r="UN220"/>
      <c r="UO220"/>
      <c r="UP220"/>
      <c r="UQ220"/>
      <c r="UR220"/>
      <c r="US220"/>
      <c r="UT220"/>
      <c r="UU220"/>
      <c r="UV220"/>
      <c r="UW220"/>
      <c r="UX220"/>
      <c r="UY220"/>
      <c r="UZ220"/>
      <c r="VA220"/>
      <c r="VB220"/>
      <c r="VC220"/>
      <c r="VD220"/>
      <c r="VE220"/>
      <c r="VF220"/>
      <c r="VG220"/>
      <c r="VH220"/>
      <c r="VI220"/>
      <c r="VJ220"/>
      <c r="VK220"/>
      <c r="VL220"/>
      <c r="VM220"/>
      <c r="VN220"/>
      <c r="VO220"/>
      <c r="VP220"/>
      <c r="VQ220"/>
      <c r="VR220"/>
      <c r="VS220"/>
      <c r="VT220"/>
      <c r="VU220"/>
      <c r="VV220"/>
      <c r="VW220"/>
      <c r="VX220"/>
      <c r="VY220"/>
      <c r="VZ220"/>
      <c r="WA220"/>
      <c r="WB220"/>
      <c r="WC220"/>
      <c r="WD220"/>
      <c r="WE220"/>
      <c r="WF220"/>
      <c r="WG220"/>
      <c r="WH220"/>
      <c r="WI220"/>
      <c r="WJ220"/>
      <c r="WK220"/>
      <c r="WL220"/>
      <c r="WM220"/>
      <c r="WN220"/>
      <c r="WO220"/>
      <c r="WP220"/>
      <c r="WQ220"/>
      <c r="WR220"/>
      <c r="WS220"/>
      <c r="WT220"/>
      <c r="WU220"/>
      <c r="WV220"/>
      <c r="WW220"/>
      <c r="WX220"/>
      <c r="WY220"/>
      <c r="WZ220"/>
      <c r="XA220"/>
      <c r="XB220"/>
      <c r="XC220"/>
      <c r="XD220"/>
      <c r="XE220"/>
      <c r="XF220"/>
      <c r="XG220"/>
      <c r="XH220"/>
      <c r="XI220"/>
      <c r="XJ220"/>
      <c r="XK220"/>
      <c r="XL220"/>
      <c r="XM220"/>
      <c r="XN220"/>
      <c r="XO220"/>
      <c r="XP220"/>
      <c r="XQ220"/>
      <c r="XR220"/>
      <c r="XS220"/>
      <c r="XT220"/>
      <c r="XU220"/>
      <c r="XV220"/>
      <c r="XW220"/>
      <c r="XX220"/>
      <c r="XY220"/>
      <c r="XZ220"/>
      <c r="YA220"/>
      <c r="YB220"/>
      <c r="YC220"/>
      <c r="YD220"/>
      <c r="YE220"/>
      <c r="YF220"/>
      <c r="YG220"/>
      <c r="YH220"/>
      <c r="YI220"/>
      <c r="YJ220"/>
      <c r="YK220"/>
      <c r="YL220"/>
      <c r="YM220"/>
      <c r="YN220"/>
      <c r="YO220"/>
      <c r="YP220"/>
      <c r="YQ220"/>
      <c r="YR220"/>
      <c r="YS220"/>
      <c r="YT220"/>
      <c r="YU220"/>
      <c r="YV220"/>
      <c r="YW220"/>
      <c r="YX220"/>
      <c r="YY220"/>
      <c r="YZ220"/>
      <c r="ZA220"/>
      <c r="ZB220"/>
      <c r="ZC220"/>
      <c r="ZD220"/>
      <c r="ZE220"/>
      <c r="ZF220"/>
      <c r="ZG220"/>
      <c r="ZH220"/>
      <c r="ZI220"/>
      <c r="ZJ220"/>
      <c r="ZK220"/>
      <c r="ZL220"/>
      <c r="ZM220"/>
      <c r="ZN220"/>
      <c r="ZO220"/>
      <c r="ZP220"/>
      <c r="ZQ220"/>
      <c r="ZR220"/>
      <c r="ZS220"/>
      <c r="ZT220"/>
      <c r="ZU220"/>
      <c r="ZV220"/>
      <c r="ZW220"/>
      <c r="ZX220"/>
      <c r="ZY220"/>
      <c r="ZZ220"/>
      <c r="AAA220"/>
      <c r="AAB220"/>
      <c r="AAC220"/>
      <c r="AAD220"/>
      <c r="AAE220"/>
      <c r="AAF220"/>
      <c r="AAG220"/>
      <c r="AAH220"/>
      <c r="AAI220"/>
      <c r="AAJ220"/>
      <c r="AAK220"/>
      <c r="AAL220"/>
      <c r="AAM220"/>
      <c r="AAN220"/>
      <c r="AAO220"/>
      <c r="AAP220"/>
      <c r="AAQ220"/>
      <c r="AAR220"/>
      <c r="AAS220"/>
      <c r="AAT220"/>
      <c r="AAU220"/>
      <c r="AAV220"/>
      <c r="AAW220"/>
      <c r="AAX220"/>
      <c r="AAY220"/>
      <c r="AAZ220"/>
      <c r="ABA220"/>
      <c r="ABB220"/>
      <c r="ABC220"/>
      <c r="ABD220"/>
      <c r="ABE220"/>
      <c r="ABF220"/>
      <c r="ABG220"/>
      <c r="ABH220"/>
      <c r="ABI220"/>
      <c r="ABJ220"/>
      <c r="ABK220"/>
      <c r="ABL220"/>
      <c r="ABM220"/>
      <c r="ABN220"/>
      <c r="ABO220"/>
      <c r="ABP220"/>
      <c r="ABQ220"/>
      <c r="ABR220"/>
      <c r="ABS220"/>
      <c r="ABT220"/>
      <c r="ABU220"/>
      <c r="ABV220"/>
      <c r="ABW220"/>
      <c r="ABX220"/>
      <c r="ABY220"/>
      <c r="ABZ220"/>
      <c r="ACA220"/>
      <c r="ACB220"/>
      <c r="ACC220"/>
      <c r="ACD220"/>
      <c r="ACE220"/>
      <c r="ACF220"/>
      <c r="ACG220"/>
      <c r="ACH220"/>
      <c r="ACI220"/>
      <c r="ACJ220"/>
      <c r="ACK220"/>
      <c r="ACL220"/>
      <c r="ACM220"/>
      <c r="ACN220"/>
      <c r="ACO220"/>
      <c r="ACP220"/>
      <c r="ACQ220"/>
      <c r="ACR220"/>
      <c r="ACS220"/>
      <c r="ACT220"/>
      <c r="ACU220"/>
      <c r="ACV220"/>
      <c r="ACW220"/>
      <c r="ACX220"/>
      <c r="ACY220"/>
      <c r="ACZ220"/>
      <c r="ADA220"/>
      <c r="ADB220"/>
      <c r="ADC220"/>
      <c r="ADD220"/>
      <c r="ADE220"/>
      <c r="ADF220"/>
      <c r="ADG220"/>
      <c r="ADH220"/>
      <c r="ADI220"/>
      <c r="ADJ220"/>
      <c r="ADK220"/>
      <c r="ADL220"/>
      <c r="ADM220"/>
      <c r="ADN220"/>
      <c r="ADO220"/>
      <c r="ADP220"/>
      <c r="ADQ220"/>
      <c r="ADR220"/>
      <c r="ADS220"/>
      <c r="ADT220"/>
      <c r="ADU220"/>
      <c r="ADV220"/>
      <c r="ADW220"/>
      <c r="ADX220"/>
      <c r="ADY220"/>
      <c r="ADZ220"/>
      <c r="AEA220"/>
      <c r="AEB220"/>
      <c r="AEC220"/>
      <c r="AED220"/>
      <c r="AEE220"/>
      <c r="AEF220"/>
      <c r="AEG220"/>
      <c r="AEH220"/>
      <c r="AEI220"/>
      <c r="AEJ220"/>
      <c r="AEK220"/>
      <c r="AEL220"/>
      <c r="AEM220"/>
      <c r="AEN220"/>
      <c r="AEO220"/>
      <c r="AEP220"/>
      <c r="AEQ220"/>
      <c r="AER220"/>
      <c r="AES220"/>
      <c r="AET220"/>
      <c r="AEU220"/>
      <c r="AEV220"/>
      <c r="AEW220"/>
      <c r="AEX220"/>
      <c r="AEY220"/>
      <c r="AEZ220"/>
      <c r="AFA220"/>
      <c r="AFB220"/>
      <c r="AFC220"/>
      <c r="AFD220"/>
      <c r="AFE220"/>
      <c r="AFF220"/>
      <c r="AFG220"/>
      <c r="AFH220"/>
      <c r="AFI220"/>
      <c r="AFJ220"/>
      <c r="AFK220"/>
      <c r="AFL220"/>
      <c r="AFM220"/>
      <c r="AFN220"/>
      <c r="AFO220"/>
      <c r="AFP220"/>
      <c r="AFQ220"/>
      <c r="AFR220"/>
      <c r="AFS220"/>
      <c r="AFT220"/>
      <c r="AFU220"/>
      <c r="AFV220"/>
      <c r="AFW220"/>
      <c r="AFX220"/>
      <c r="AFY220"/>
      <c r="AFZ220"/>
      <c r="AGA220"/>
      <c r="AGB220"/>
      <c r="AGC220"/>
      <c r="AGD220"/>
      <c r="AGE220"/>
      <c r="AGF220"/>
      <c r="AGG220"/>
      <c r="AGH220"/>
      <c r="AGI220"/>
      <c r="AGJ220"/>
      <c r="AGK220"/>
      <c r="AGL220"/>
      <c r="AGM220"/>
      <c r="AGN220"/>
      <c r="AGO220"/>
      <c r="AGP220"/>
      <c r="AGQ220"/>
      <c r="AGR220"/>
      <c r="AGS220"/>
      <c r="AGT220"/>
      <c r="AGU220"/>
      <c r="AGV220"/>
      <c r="AGW220"/>
      <c r="AGX220"/>
      <c r="AGY220"/>
      <c r="AGZ220"/>
      <c r="AHA220"/>
      <c r="AHB220"/>
      <c r="AHC220"/>
      <c r="AHD220"/>
      <c r="AHE220"/>
      <c r="AHF220"/>
      <c r="AHG220"/>
      <c r="AHH220"/>
      <c r="AHI220"/>
      <c r="AHJ220"/>
      <c r="AHK220"/>
      <c r="AHL220"/>
      <c r="AHM220"/>
      <c r="AHN220"/>
      <c r="AHO220"/>
      <c r="AHP220"/>
      <c r="AHQ220"/>
      <c r="AHR220"/>
      <c r="AHS220"/>
      <c r="AHT220"/>
      <c r="AHU220"/>
      <c r="AHV220"/>
      <c r="AHW220"/>
      <c r="AHX220"/>
      <c r="AHY220"/>
      <c r="AHZ220"/>
      <c r="AIA220"/>
      <c r="AIB220"/>
      <c r="AIC220"/>
      <c r="AID220"/>
      <c r="AIE220"/>
      <c r="AIF220"/>
      <c r="AIG220"/>
      <c r="AIH220"/>
      <c r="AII220"/>
      <c r="AIJ220"/>
      <c r="AIK220"/>
      <c r="AIL220"/>
      <c r="AIM220"/>
      <c r="AIN220"/>
      <c r="AIO220"/>
      <c r="AIP220"/>
      <c r="AIQ220"/>
      <c r="AIR220"/>
      <c r="AIS220"/>
      <c r="AIT220"/>
      <c r="AIU220"/>
      <c r="AIV220"/>
      <c r="AIW220"/>
      <c r="AIX220"/>
      <c r="AIY220"/>
      <c r="AIZ220"/>
      <c r="AJA220"/>
      <c r="AJB220"/>
      <c r="AJC220"/>
      <c r="AJD220"/>
      <c r="AJE220"/>
      <c r="AJF220"/>
      <c r="AJG220"/>
      <c r="AJH220"/>
      <c r="AJI220"/>
      <c r="AJJ220"/>
      <c r="AJK220"/>
      <c r="AJL220"/>
      <c r="AJM220"/>
      <c r="AJN220"/>
      <c r="AJO220"/>
      <c r="AJP220"/>
      <c r="AJQ220"/>
      <c r="AJR220"/>
      <c r="AJS220"/>
      <c r="AJT220"/>
      <c r="AJU220"/>
      <c r="AJV220"/>
      <c r="AJW220"/>
      <c r="AJX220"/>
      <c r="AJY220"/>
      <c r="AJZ220"/>
      <c r="AKA220"/>
      <c r="AKB220"/>
      <c r="AKC220"/>
      <c r="AKD220"/>
      <c r="AKE220"/>
      <c r="AKF220"/>
      <c r="AKG220"/>
      <c r="AKH220"/>
      <c r="AKI220"/>
      <c r="AKJ220"/>
      <c r="AKK220"/>
      <c r="AKL220"/>
      <c r="AKM220"/>
      <c r="AKN220"/>
      <c r="AKO220"/>
      <c r="AKP220"/>
      <c r="AKQ220"/>
      <c r="AKR220"/>
      <c r="AKS220"/>
      <c r="AKT220"/>
      <c r="AKU220"/>
      <c r="AKV220"/>
      <c r="AKW220"/>
      <c r="AKX220"/>
      <c r="AKY220"/>
      <c r="AKZ220"/>
      <c r="ALA220"/>
      <c r="ALB220"/>
      <c r="ALC220"/>
      <c r="ALD220"/>
      <c r="ALE220"/>
      <c r="ALF220"/>
      <c r="ALG220"/>
      <c r="ALH220"/>
      <c r="ALI220"/>
      <c r="ALJ220"/>
      <c r="ALK220"/>
      <c r="ALL220"/>
      <c r="ALM220"/>
      <c r="ALN220"/>
      <c r="ALO220"/>
      <c r="ALP220"/>
      <c r="ALQ220"/>
      <c r="ALR220"/>
      <c r="ALS220"/>
      <c r="ALT220"/>
      <c r="ALU220"/>
      <c r="ALV220"/>
      <c r="ALW220"/>
      <c r="ALX220"/>
      <c r="ALY220"/>
      <c r="ALZ220"/>
      <c r="AMA220"/>
      <c r="AMB220"/>
      <c r="AMC220"/>
      <c r="AMD220"/>
      <c r="AME220"/>
      <c r="AMF220"/>
      <c r="AMG220"/>
      <c r="AMH220"/>
      <c r="AMI220"/>
      <c r="AMJ220"/>
      <c r="AMK220"/>
      <c r="AML220"/>
      <c r="AMM220"/>
      <c r="AMN220"/>
      <c r="AMO220"/>
      <c r="AMP220"/>
      <c r="AMQ220"/>
      <c r="AMR220"/>
      <c r="AMS220"/>
      <c r="AMT220"/>
      <c r="AMU220"/>
      <c r="AMV220"/>
      <c r="AMW220"/>
      <c r="AMX220"/>
      <c r="AMY220"/>
    </row>
    <row r="221" spans="3:1039" s="6" customFormat="1" ht="15" customHeight="1" x14ac:dyDescent="0.25">
      <c r="C221" s="6" t="str">
        <f t="shared" si="130"/>
        <v>Lochinvar</v>
      </c>
      <c r="D221" s="6" t="str">
        <f t="shared" si="131"/>
        <v>HPA068KD 120  (66 gal)</v>
      </c>
      <c r="E221" s="6">
        <f t="shared" si="132"/>
        <v>1700414</v>
      </c>
      <c r="F221" s="55">
        <f t="shared" si="40"/>
        <v>66</v>
      </c>
      <c r="G221" s="6" t="str">
        <f t="shared" si="133"/>
        <v>AOSmithHPTU66</v>
      </c>
      <c r="H221" s="116">
        <f t="shared" si="42"/>
        <v>0</v>
      </c>
      <c r="I221" s="154" t="str">
        <f t="shared" si="134"/>
        <v>LochinvarHPA068</v>
      </c>
      <c r="J221" s="91" t="s">
        <v>188</v>
      </c>
      <c r="K221" s="32">
        <v>3</v>
      </c>
      <c r="L221" s="75">
        <f t="shared" si="128"/>
        <v>17</v>
      </c>
      <c r="M221" s="9" t="s">
        <v>25</v>
      </c>
      <c r="N221" s="62">
        <f t="shared" si="170"/>
        <v>4</v>
      </c>
      <c r="O221" s="169">
        <f t="shared" si="136"/>
        <v>1700414</v>
      </c>
      <c r="P221" s="59" t="str">
        <f t="shared" si="103"/>
        <v>HPA068KD 120  (66 gal)</v>
      </c>
      <c r="Q221" s="153">
        <f t="shared" si="137"/>
        <v>1</v>
      </c>
      <c r="R221" s="10" t="s">
        <v>29</v>
      </c>
      <c r="S221" s="11">
        <v>66</v>
      </c>
      <c r="T221" s="30" t="s">
        <v>82</v>
      </c>
      <c r="U221" s="80" t="s">
        <v>102</v>
      </c>
      <c r="V221" s="85" t="str">
        <f t="shared" si="138"/>
        <v>AOSmithHPTU66</v>
      </c>
      <c r="W221" s="115">
        <v>0</v>
      </c>
      <c r="X221" s="42">
        <v>3</v>
      </c>
      <c r="Y221" s="43">
        <v>42545</v>
      </c>
      <c r="Z221" s="44" t="s">
        <v>80</v>
      </c>
      <c r="AA221" s="126" t="str">
        <f t="shared" si="104"/>
        <v>2,     1700414,   "HPA068KD 120  (66 gal)"</v>
      </c>
      <c r="AB221" s="128" t="str">
        <f t="shared" si="99"/>
        <v>Lochinvar</v>
      </c>
      <c r="AC221" s="129" t="s">
        <v>493</v>
      </c>
      <c r="AD221" s="173">
        <f t="shared" si="139"/>
        <v>1</v>
      </c>
      <c r="AE221" s="126" t="str">
        <f t="shared" si="105"/>
        <v xml:space="preserve">          case  HPA068KD 120  (66 gal)   :   "LochinvarHPA068"</v>
      </c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  <c r="DJ221"/>
      <c r="DK221"/>
      <c r="DL221"/>
      <c r="DM221"/>
      <c r="DN221"/>
      <c r="DO221"/>
      <c r="DP221"/>
      <c r="DQ221"/>
      <c r="DR221"/>
      <c r="DS221"/>
      <c r="DT221"/>
      <c r="DU221"/>
      <c r="DV221"/>
      <c r="DW221"/>
      <c r="DX221"/>
      <c r="DY221"/>
      <c r="DZ221"/>
      <c r="EA221"/>
      <c r="EB221"/>
      <c r="EC221"/>
      <c r="ED221"/>
      <c r="EE221"/>
      <c r="EF221"/>
      <c r="EG221"/>
      <c r="EH221"/>
      <c r="EI221"/>
      <c r="EJ221"/>
      <c r="EK221"/>
      <c r="EL221"/>
      <c r="EM221"/>
      <c r="EN221"/>
      <c r="EO221"/>
      <c r="EP221"/>
      <c r="EQ221"/>
      <c r="ER221"/>
      <c r="ES221"/>
      <c r="ET221"/>
      <c r="EU221"/>
      <c r="EV221"/>
      <c r="EW221"/>
      <c r="EX221"/>
      <c r="EY221"/>
      <c r="EZ221"/>
      <c r="FA221"/>
      <c r="FB221"/>
      <c r="FC221"/>
      <c r="FD221"/>
      <c r="FE221"/>
      <c r="FF221"/>
      <c r="FG221"/>
      <c r="FH221"/>
      <c r="FI221"/>
      <c r="FJ221"/>
      <c r="FK221"/>
      <c r="FL221"/>
      <c r="FM221"/>
      <c r="FN221"/>
      <c r="FO221"/>
      <c r="FP221"/>
      <c r="FQ221"/>
      <c r="FR221"/>
      <c r="FS221"/>
      <c r="FT221"/>
      <c r="FU221"/>
      <c r="FV221"/>
      <c r="FW221"/>
      <c r="FX221"/>
      <c r="FY221"/>
      <c r="FZ221"/>
      <c r="GA221"/>
      <c r="GB221"/>
      <c r="GC221"/>
      <c r="GD221"/>
      <c r="GE221"/>
      <c r="GF221"/>
      <c r="GG221"/>
      <c r="GH221"/>
      <c r="GI221"/>
      <c r="GJ221"/>
      <c r="GK221"/>
      <c r="GL221"/>
      <c r="GM221"/>
      <c r="GN221"/>
      <c r="GO221"/>
      <c r="GP221"/>
      <c r="GQ221"/>
      <c r="GR221"/>
      <c r="GS221"/>
      <c r="GT221"/>
      <c r="GU221"/>
      <c r="GV221"/>
      <c r="GW221"/>
      <c r="GX221"/>
      <c r="GY221"/>
      <c r="GZ221"/>
      <c r="HA221"/>
      <c r="HB221"/>
      <c r="HC221"/>
      <c r="HD221"/>
      <c r="HE221"/>
      <c r="HF221"/>
      <c r="HG221"/>
      <c r="HH221"/>
      <c r="HI221"/>
      <c r="HJ221"/>
      <c r="HK221"/>
      <c r="HL221"/>
      <c r="HM221"/>
      <c r="HN221"/>
      <c r="HO221"/>
      <c r="HP221"/>
      <c r="HQ221"/>
      <c r="HR221"/>
      <c r="HS221"/>
      <c r="HT221"/>
      <c r="HU221"/>
      <c r="HV221"/>
      <c r="HW221"/>
      <c r="HX221"/>
      <c r="HY221"/>
      <c r="HZ221"/>
      <c r="IA221"/>
      <c r="IB221"/>
      <c r="IC221"/>
      <c r="ID221"/>
      <c r="IE221"/>
      <c r="IF221"/>
      <c r="IG221"/>
      <c r="IH221"/>
      <c r="II221"/>
      <c r="IJ221"/>
      <c r="IK221"/>
      <c r="IL221"/>
      <c r="IM221"/>
      <c r="IN221"/>
      <c r="IO221"/>
      <c r="IP221"/>
      <c r="IQ221"/>
      <c r="IR221"/>
      <c r="IS221"/>
      <c r="IT221"/>
      <c r="IU221"/>
      <c r="IV221"/>
      <c r="IW221"/>
      <c r="IX221"/>
      <c r="IY221"/>
      <c r="IZ221"/>
      <c r="JA221"/>
      <c r="JB221"/>
      <c r="JC221"/>
      <c r="JD221"/>
      <c r="JE221"/>
      <c r="JF221"/>
      <c r="JG221"/>
      <c r="JH221"/>
      <c r="JI221"/>
      <c r="JJ221"/>
      <c r="JK221"/>
      <c r="JL221"/>
      <c r="JM221"/>
      <c r="JN221"/>
      <c r="JO221"/>
      <c r="JP221"/>
      <c r="JQ221"/>
      <c r="JR221"/>
      <c r="JS221"/>
      <c r="JT221"/>
      <c r="JU221"/>
      <c r="JV221"/>
      <c r="JW221"/>
      <c r="JX221"/>
      <c r="JY221"/>
      <c r="JZ221"/>
      <c r="KA221"/>
      <c r="KB221"/>
      <c r="KC221"/>
      <c r="KD221"/>
      <c r="KE221"/>
      <c r="KF221"/>
      <c r="KG221"/>
      <c r="KH221"/>
      <c r="KI221"/>
      <c r="KJ221"/>
      <c r="KK221"/>
      <c r="KL221"/>
      <c r="KM221"/>
      <c r="KN221"/>
      <c r="KO221"/>
      <c r="KP221"/>
      <c r="KQ221"/>
      <c r="KR221"/>
      <c r="KS221"/>
      <c r="KT221"/>
      <c r="KU221"/>
      <c r="KV221"/>
      <c r="KW221"/>
      <c r="KX221"/>
      <c r="KY221"/>
      <c r="KZ221"/>
      <c r="LA221"/>
      <c r="LB221"/>
      <c r="LC221"/>
      <c r="LD221"/>
      <c r="LE221"/>
      <c r="LF221"/>
      <c r="LG221"/>
      <c r="LH221"/>
      <c r="LI221"/>
      <c r="LJ221"/>
      <c r="LK221"/>
      <c r="LL221"/>
      <c r="LM221"/>
      <c r="LN221"/>
      <c r="LO221"/>
      <c r="LP221"/>
      <c r="LQ221"/>
      <c r="LR221"/>
      <c r="LS221"/>
      <c r="LT221"/>
      <c r="LU221"/>
      <c r="LV221"/>
      <c r="LW221"/>
      <c r="LX221"/>
      <c r="LY221"/>
      <c r="LZ221"/>
      <c r="MA221"/>
      <c r="MB221"/>
      <c r="MC221"/>
      <c r="MD221"/>
      <c r="ME221"/>
      <c r="MF221"/>
      <c r="MG221"/>
      <c r="MH221"/>
      <c r="MI221"/>
      <c r="MJ221"/>
      <c r="MK221"/>
      <c r="ML221"/>
      <c r="MM221"/>
      <c r="MN221"/>
      <c r="MO221"/>
      <c r="MP221"/>
      <c r="MQ221"/>
      <c r="MR221"/>
      <c r="MS221"/>
      <c r="MT221"/>
      <c r="MU221"/>
      <c r="MV221"/>
      <c r="MW221"/>
      <c r="MX221"/>
      <c r="MY221"/>
      <c r="MZ221"/>
      <c r="NA221"/>
      <c r="NB221"/>
      <c r="NC221"/>
      <c r="ND221"/>
      <c r="NE221"/>
      <c r="NF221"/>
      <c r="NG221"/>
      <c r="NH221"/>
      <c r="NI221"/>
      <c r="NJ221"/>
      <c r="NK221"/>
      <c r="NL221"/>
      <c r="NM221"/>
      <c r="NN221"/>
      <c r="NO221"/>
      <c r="NP221"/>
      <c r="NQ221"/>
      <c r="NR221"/>
      <c r="NS221"/>
      <c r="NT221"/>
      <c r="NU221"/>
      <c r="NV221"/>
      <c r="NW221"/>
      <c r="NX221"/>
      <c r="NY221"/>
      <c r="NZ221"/>
      <c r="OA221"/>
      <c r="OB221"/>
      <c r="OC221"/>
      <c r="OD221"/>
      <c r="OE221"/>
      <c r="OF221"/>
      <c r="OG221"/>
      <c r="OH221"/>
      <c r="OI221"/>
      <c r="OJ221"/>
      <c r="OK221"/>
      <c r="OL221"/>
      <c r="OM221"/>
      <c r="ON221"/>
      <c r="OO221"/>
      <c r="OP221"/>
      <c r="OQ221"/>
      <c r="OR221"/>
      <c r="OS221"/>
      <c r="OT221"/>
      <c r="OU221"/>
      <c r="OV221"/>
      <c r="OW221"/>
      <c r="OX221"/>
      <c r="OY221"/>
      <c r="OZ221"/>
      <c r="PA221"/>
      <c r="PB221"/>
      <c r="PC221"/>
      <c r="PD221"/>
      <c r="PE221"/>
      <c r="PF221"/>
      <c r="PG221"/>
      <c r="PH221"/>
      <c r="PI221"/>
      <c r="PJ221"/>
      <c r="PK221"/>
      <c r="PL221"/>
      <c r="PM221"/>
      <c r="PN221"/>
      <c r="PO221"/>
      <c r="PP221"/>
      <c r="PQ221"/>
      <c r="PR221"/>
      <c r="PS221"/>
      <c r="PT221"/>
      <c r="PU221"/>
      <c r="PV221"/>
      <c r="PW221"/>
      <c r="PX221"/>
      <c r="PY221"/>
      <c r="PZ221"/>
      <c r="QA221"/>
      <c r="QB221"/>
      <c r="QC221"/>
      <c r="QD221"/>
      <c r="QE221"/>
      <c r="QF221"/>
      <c r="QG221"/>
      <c r="QH221"/>
      <c r="QI221"/>
      <c r="QJ221"/>
      <c r="QK221"/>
      <c r="QL221"/>
      <c r="QM221"/>
      <c r="QN221"/>
      <c r="QO221"/>
      <c r="QP221"/>
      <c r="QQ221"/>
      <c r="QR221"/>
      <c r="QS221"/>
      <c r="QT221"/>
      <c r="QU221"/>
      <c r="QV221"/>
      <c r="QW221"/>
      <c r="QX221"/>
      <c r="QY221"/>
      <c r="QZ221"/>
      <c r="RA221"/>
      <c r="RB221"/>
      <c r="RC221"/>
      <c r="RD221"/>
      <c r="RE221"/>
      <c r="RF221"/>
      <c r="RG221"/>
      <c r="RH221"/>
      <c r="RI221"/>
      <c r="RJ221"/>
      <c r="RK221"/>
      <c r="RL221"/>
      <c r="RM221"/>
      <c r="RN221"/>
      <c r="RO221"/>
      <c r="RP221"/>
      <c r="RQ221"/>
      <c r="RR221"/>
      <c r="RS221"/>
      <c r="RT221"/>
      <c r="RU221"/>
      <c r="RV221"/>
      <c r="RW221"/>
      <c r="RX221"/>
      <c r="RY221"/>
      <c r="RZ221"/>
      <c r="SA221"/>
      <c r="SB221"/>
      <c r="SC221"/>
      <c r="SD221"/>
      <c r="SE221"/>
      <c r="SF221"/>
      <c r="SG221"/>
      <c r="SH221"/>
      <c r="SI221"/>
      <c r="SJ221"/>
      <c r="SK221"/>
      <c r="SL221"/>
      <c r="SM221"/>
      <c r="SN221"/>
      <c r="SO221"/>
      <c r="SP221"/>
      <c r="SQ221"/>
      <c r="SR221"/>
      <c r="SS221"/>
      <c r="ST221"/>
      <c r="SU221"/>
      <c r="SV221"/>
      <c r="SW221"/>
      <c r="SX221"/>
      <c r="SY221"/>
      <c r="SZ221"/>
      <c r="TA221"/>
      <c r="TB221"/>
      <c r="TC221"/>
      <c r="TD221"/>
      <c r="TE221"/>
      <c r="TF221"/>
      <c r="TG221"/>
      <c r="TH221"/>
      <c r="TI221"/>
      <c r="TJ221"/>
      <c r="TK221"/>
      <c r="TL221"/>
      <c r="TM221"/>
      <c r="TN221"/>
      <c r="TO221"/>
      <c r="TP221"/>
      <c r="TQ221"/>
      <c r="TR221"/>
      <c r="TS221"/>
      <c r="TT221"/>
      <c r="TU221"/>
      <c r="TV221"/>
      <c r="TW221"/>
      <c r="TX221"/>
      <c r="TY221"/>
      <c r="TZ221"/>
      <c r="UA221"/>
      <c r="UB221"/>
      <c r="UC221"/>
      <c r="UD221"/>
      <c r="UE221"/>
      <c r="UF221"/>
      <c r="UG221"/>
      <c r="UH221"/>
      <c r="UI221"/>
      <c r="UJ221"/>
      <c r="UK221"/>
      <c r="UL221"/>
      <c r="UM221"/>
      <c r="UN221"/>
      <c r="UO221"/>
      <c r="UP221"/>
      <c r="UQ221"/>
      <c r="UR221"/>
      <c r="US221"/>
      <c r="UT221"/>
      <c r="UU221"/>
      <c r="UV221"/>
      <c r="UW221"/>
      <c r="UX221"/>
      <c r="UY221"/>
      <c r="UZ221"/>
      <c r="VA221"/>
      <c r="VB221"/>
      <c r="VC221"/>
      <c r="VD221"/>
      <c r="VE221"/>
      <c r="VF221"/>
      <c r="VG221"/>
      <c r="VH221"/>
      <c r="VI221"/>
      <c r="VJ221"/>
      <c r="VK221"/>
      <c r="VL221"/>
      <c r="VM221"/>
      <c r="VN221"/>
      <c r="VO221"/>
      <c r="VP221"/>
      <c r="VQ221"/>
      <c r="VR221"/>
      <c r="VS221"/>
      <c r="VT221"/>
      <c r="VU221"/>
      <c r="VV221"/>
      <c r="VW221"/>
      <c r="VX221"/>
      <c r="VY221"/>
      <c r="VZ221"/>
      <c r="WA221"/>
      <c r="WB221"/>
      <c r="WC221"/>
      <c r="WD221"/>
      <c r="WE221"/>
      <c r="WF221"/>
      <c r="WG221"/>
      <c r="WH221"/>
      <c r="WI221"/>
      <c r="WJ221"/>
      <c r="WK221"/>
      <c r="WL221"/>
      <c r="WM221"/>
      <c r="WN221"/>
      <c r="WO221"/>
      <c r="WP221"/>
      <c r="WQ221"/>
      <c r="WR221"/>
      <c r="WS221"/>
      <c r="WT221"/>
      <c r="WU221"/>
      <c r="WV221"/>
      <c r="WW221"/>
      <c r="WX221"/>
      <c r="WY221"/>
      <c r="WZ221"/>
      <c r="XA221"/>
      <c r="XB221"/>
      <c r="XC221"/>
      <c r="XD221"/>
      <c r="XE221"/>
      <c r="XF221"/>
      <c r="XG221"/>
      <c r="XH221"/>
      <c r="XI221"/>
      <c r="XJ221"/>
      <c r="XK221"/>
      <c r="XL221"/>
      <c r="XM221"/>
      <c r="XN221"/>
      <c r="XO221"/>
      <c r="XP221"/>
      <c r="XQ221"/>
      <c r="XR221"/>
      <c r="XS221"/>
      <c r="XT221"/>
      <c r="XU221"/>
      <c r="XV221"/>
      <c r="XW221"/>
      <c r="XX221"/>
      <c r="XY221"/>
      <c r="XZ221"/>
      <c r="YA221"/>
      <c r="YB221"/>
      <c r="YC221"/>
      <c r="YD221"/>
      <c r="YE221"/>
      <c r="YF221"/>
      <c r="YG221"/>
      <c r="YH221"/>
      <c r="YI221"/>
      <c r="YJ221"/>
      <c r="YK221"/>
      <c r="YL221"/>
      <c r="YM221"/>
      <c r="YN221"/>
      <c r="YO221"/>
      <c r="YP221"/>
      <c r="YQ221"/>
      <c r="YR221"/>
      <c r="YS221"/>
      <c r="YT221"/>
      <c r="YU221"/>
      <c r="YV221"/>
      <c r="YW221"/>
      <c r="YX221"/>
      <c r="YY221"/>
      <c r="YZ221"/>
      <c r="ZA221"/>
      <c r="ZB221"/>
      <c r="ZC221"/>
      <c r="ZD221"/>
      <c r="ZE221"/>
      <c r="ZF221"/>
      <c r="ZG221"/>
      <c r="ZH221"/>
      <c r="ZI221"/>
      <c r="ZJ221"/>
      <c r="ZK221"/>
      <c r="ZL221"/>
      <c r="ZM221"/>
      <c r="ZN221"/>
      <c r="ZO221"/>
      <c r="ZP221"/>
      <c r="ZQ221"/>
      <c r="ZR221"/>
      <c r="ZS221"/>
      <c r="ZT221"/>
      <c r="ZU221"/>
      <c r="ZV221"/>
      <c r="ZW221"/>
      <c r="ZX221"/>
      <c r="ZY221"/>
      <c r="ZZ221"/>
      <c r="AAA221"/>
      <c r="AAB221"/>
      <c r="AAC221"/>
      <c r="AAD221"/>
      <c r="AAE221"/>
      <c r="AAF221"/>
      <c r="AAG221"/>
      <c r="AAH221"/>
      <c r="AAI221"/>
      <c r="AAJ221"/>
      <c r="AAK221"/>
      <c r="AAL221"/>
      <c r="AAM221"/>
      <c r="AAN221"/>
      <c r="AAO221"/>
      <c r="AAP221"/>
      <c r="AAQ221"/>
      <c r="AAR221"/>
      <c r="AAS221"/>
      <c r="AAT221"/>
      <c r="AAU221"/>
      <c r="AAV221"/>
      <c r="AAW221"/>
      <c r="AAX221"/>
      <c r="AAY221"/>
      <c r="AAZ221"/>
      <c r="ABA221"/>
      <c r="ABB221"/>
      <c r="ABC221"/>
      <c r="ABD221"/>
      <c r="ABE221"/>
      <c r="ABF221"/>
      <c r="ABG221"/>
      <c r="ABH221"/>
      <c r="ABI221"/>
      <c r="ABJ221"/>
      <c r="ABK221"/>
      <c r="ABL221"/>
      <c r="ABM221"/>
      <c r="ABN221"/>
      <c r="ABO221"/>
      <c r="ABP221"/>
      <c r="ABQ221"/>
      <c r="ABR221"/>
      <c r="ABS221"/>
      <c r="ABT221"/>
      <c r="ABU221"/>
      <c r="ABV221"/>
      <c r="ABW221"/>
      <c r="ABX221"/>
      <c r="ABY221"/>
      <c r="ABZ221"/>
      <c r="ACA221"/>
      <c r="ACB221"/>
      <c r="ACC221"/>
      <c r="ACD221"/>
      <c r="ACE221"/>
      <c r="ACF221"/>
      <c r="ACG221"/>
      <c r="ACH221"/>
      <c r="ACI221"/>
      <c r="ACJ221"/>
      <c r="ACK221"/>
      <c r="ACL221"/>
      <c r="ACM221"/>
      <c r="ACN221"/>
      <c r="ACO221"/>
      <c r="ACP221"/>
      <c r="ACQ221"/>
      <c r="ACR221"/>
      <c r="ACS221"/>
      <c r="ACT221"/>
      <c r="ACU221"/>
      <c r="ACV221"/>
      <c r="ACW221"/>
      <c r="ACX221"/>
      <c r="ACY221"/>
      <c r="ACZ221"/>
      <c r="ADA221"/>
      <c r="ADB221"/>
      <c r="ADC221"/>
      <c r="ADD221"/>
      <c r="ADE221"/>
      <c r="ADF221"/>
      <c r="ADG221"/>
      <c r="ADH221"/>
      <c r="ADI221"/>
      <c r="ADJ221"/>
      <c r="ADK221"/>
      <c r="ADL221"/>
      <c r="ADM221"/>
      <c r="ADN221"/>
      <c r="ADO221"/>
      <c r="ADP221"/>
      <c r="ADQ221"/>
      <c r="ADR221"/>
      <c r="ADS221"/>
      <c r="ADT221"/>
      <c r="ADU221"/>
      <c r="ADV221"/>
      <c r="ADW221"/>
      <c r="ADX221"/>
      <c r="ADY221"/>
      <c r="ADZ221"/>
      <c r="AEA221"/>
      <c r="AEB221"/>
      <c r="AEC221"/>
      <c r="AED221"/>
      <c r="AEE221"/>
      <c r="AEF221"/>
      <c r="AEG221"/>
      <c r="AEH221"/>
      <c r="AEI221"/>
      <c r="AEJ221"/>
      <c r="AEK221"/>
      <c r="AEL221"/>
      <c r="AEM221"/>
      <c r="AEN221"/>
      <c r="AEO221"/>
      <c r="AEP221"/>
      <c r="AEQ221"/>
      <c r="AER221"/>
      <c r="AES221"/>
      <c r="AET221"/>
      <c r="AEU221"/>
      <c r="AEV221"/>
      <c r="AEW221"/>
      <c r="AEX221"/>
      <c r="AEY221"/>
      <c r="AEZ221"/>
      <c r="AFA221"/>
      <c r="AFB221"/>
      <c r="AFC221"/>
      <c r="AFD221"/>
      <c r="AFE221"/>
      <c r="AFF221"/>
      <c r="AFG221"/>
      <c r="AFH221"/>
      <c r="AFI221"/>
      <c r="AFJ221"/>
      <c r="AFK221"/>
      <c r="AFL221"/>
      <c r="AFM221"/>
      <c r="AFN221"/>
      <c r="AFO221"/>
      <c r="AFP221"/>
      <c r="AFQ221"/>
      <c r="AFR221"/>
      <c r="AFS221"/>
      <c r="AFT221"/>
      <c r="AFU221"/>
      <c r="AFV221"/>
      <c r="AFW221"/>
      <c r="AFX221"/>
      <c r="AFY221"/>
      <c r="AFZ221"/>
      <c r="AGA221"/>
      <c r="AGB221"/>
      <c r="AGC221"/>
      <c r="AGD221"/>
      <c r="AGE221"/>
      <c r="AGF221"/>
      <c r="AGG221"/>
      <c r="AGH221"/>
      <c r="AGI221"/>
      <c r="AGJ221"/>
      <c r="AGK221"/>
      <c r="AGL221"/>
      <c r="AGM221"/>
      <c r="AGN221"/>
      <c r="AGO221"/>
      <c r="AGP221"/>
      <c r="AGQ221"/>
      <c r="AGR221"/>
      <c r="AGS221"/>
      <c r="AGT221"/>
      <c r="AGU221"/>
      <c r="AGV221"/>
      <c r="AGW221"/>
      <c r="AGX221"/>
      <c r="AGY221"/>
      <c r="AGZ221"/>
      <c r="AHA221"/>
      <c r="AHB221"/>
      <c r="AHC221"/>
      <c r="AHD221"/>
      <c r="AHE221"/>
      <c r="AHF221"/>
      <c r="AHG221"/>
      <c r="AHH221"/>
      <c r="AHI221"/>
      <c r="AHJ221"/>
      <c r="AHK221"/>
      <c r="AHL221"/>
      <c r="AHM221"/>
      <c r="AHN221"/>
      <c r="AHO221"/>
      <c r="AHP221"/>
      <c r="AHQ221"/>
      <c r="AHR221"/>
      <c r="AHS221"/>
      <c r="AHT221"/>
      <c r="AHU221"/>
      <c r="AHV221"/>
      <c r="AHW221"/>
      <c r="AHX221"/>
      <c r="AHY221"/>
      <c r="AHZ221"/>
      <c r="AIA221"/>
      <c r="AIB221"/>
      <c r="AIC221"/>
      <c r="AID221"/>
      <c r="AIE221"/>
      <c r="AIF221"/>
      <c r="AIG221"/>
      <c r="AIH221"/>
      <c r="AII221"/>
      <c r="AIJ221"/>
      <c r="AIK221"/>
      <c r="AIL221"/>
      <c r="AIM221"/>
      <c r="AIN221"/>
      <c r="AIO221"/>
      <c r="AIP221"/>
      <c r="AIQ221"/>
      <c r="AIR221"/>
      <c r="AIS221"/>
      <c r="AIT221"/>
      <c r="AIU221"/>
      <c r="AIV221"/>
      <c r="AIW221"/>
      <c r="AIX221"/>
      <c r="AIY221"/>
      <c r="AIZ221"/>
      <c r="AJA221"/>
      <c r="AJB221"/>
      <c r="AJC221"/>
      <c r="AJD221"/>
      <c r="AJE221"/>
      <c r="AJF221"/>
      <c r="AJG221"/>
      <c r="AJH221"/>
      <c r="AJI221"/>
      <c r="AJJ221"/>
      <c r="AJK221"/>
      <c r="AJL221"/>
      <c r="AJM221"/>
      <c r="AJN221"/>
      <c r="AJO221"/>
      <c r="AJP221"/>
      <c r="AJQ221"/>
      <c r="AJR221"/>
      <c r="AJS221"/>
      <c r="AJT221"/>
      <c r="AJU221"/>
      <c r="AJV221"/>
      <c r="AJW221"/>
      <c r="AJX221"/>
      <c r="AJY221"/>
      <c r="AJZ221"/>
      <c r="AKA221"/>
      <c r="AKB221"/>
      <c r="AKC221"/>
      <c r="AKD221"/>
      <c r="AKE221"/>
      <c r="AKF221"/>
      <c r="AKG221"/>
      <c r="AKH221"/>
      <c r="AKI221"/>
      <c r="AKJ221"/>
      <c r="AKK221"/>
      <c r="AKL221"/>
      <c r="AKM221"/>
      <c r="AKN221"/>
      <c r="AKO221"/>
      <c r="AKP221"/>
      <c r="AKQ221"/>
      <c r="AKR221"/>
      <c r="AKS221"/>
      <c r="AKT221"/>
      <c r="AKU221"/>
      <c r="AKV221"/>
      <c r="AKW221"/>
      <c r="AKX221"/>
      <c r="AKY221"/>
      <c r="AKZ221"/>
      <c r="ALA221"/>
      <c r="ALB221"/>
      <c r="ALC221"/>
      <c r="ALD221"/>
      <c r="ALE221"/>
      <c r="ALF221"/>
      <c r="ALG221"/>
      <c r="ALH221"/>
      <c r="ALI221"/>
      <c r="ALJ221"/>
      <c r="ALK221"/>
      <c r="ALL221"/>
      <c r="ALM221"/>
      <c r="ALN221"/>
      <c r="ALO221"/>
      <c r="ALP221"/>
      <c r="ALQ221"/>
      <c r="ALR221"/>
      <c r="ALS221"/>
      <c r="ALT221"/>
      <c r="ALU221"/>
      <c r="ALV221"/>
      <c r="ALW221"/>
      <c r="ALX221"/>
      <c r="ALY221"/>
      <c r="ALZ221"/>
      <c r="AMA221"/>
      <c r="AMB221"/>
      <c r="AMC221"/>
      <c r="AMD221"/>
      <c r="AME221"/>
      <c r="AMF221"/>
      <c r="AMG221"/>
      <c r="AMH221"/>
      <c r="AMI221"/>
      <c r="AMJ221"/>
      <c r="AMK221"/>
      <c r="AML221"/>
      <c r="AMM221"/>
      <c r="AMN221"/>
      <c r="AMO221"/>
      <c r="AMP221"/>
      <c r="AMQ221"/>
      <c r="AMR221"/>
      <c r="AMS221"/>
      <c r="AMT221"/>
      <c r="AMU221"/>
      <c r="AMV221"/>
      <c r="AMW221"/>
      <c r="AMX221"/>
      <c r="AMY221"/>
    </row>
    <row r="222" spans="3:1039" s="6" customFormat="1" ht="15" customHeight="1" x14ac:dyDescent="0.25">
      <c r="C222" s="6" t="str">
        <f t="shared" si="130"/>
        <v>Lochinvar</v>
      </c>
      <c r="D222" s="6" t="str">
        <f t="shared" si="131"/>
        <v>HPA081KD 120  (80 gal)</v>
      </c>
      <c r="E222" s="6">
        <f t="shared" si="132"/>
        <v>1700515</v>
      </c>
      <c r="F222" s="55">
        <f t="shared" si="40"/>
        <v>80</v>
      </c>
      <c r="G222" s="6" t="str">
        <f t="shared" si="133"/>
        <v>AOSmithHPTU80</v>
      </c>
      <c r="H222" s="116">
        <f t="shared" si="42"/>
        <v>0</v>
      </c>
      <c r="I222" s="154" t="str">
        <f t="shared" si="134"/>
        <v>LochinvarHPA081</v>
      </c>
      <c r="J222" s="91" t="s">
        <v>188</v>
      </c>
      <c r="K222" s="32">
        <v>3</v>
      </c>
      <c r="L222" s="75">
        <f t="shared" si="128"/>
        <v>17</v>
      </c>
      <c r="M222" s="9" t="s">
        <v>25</v>
      </c>
      <c r="N222" s="62">
        <f t="shared" si="170"/>
        <v>5</v>
      </c>
      <c r="O222" s="169">
        <f t="shared" si="136"/>
        <v>1700515</v>
      </c>
      <c r="P222" s="59" t="str">
        <f t="shared" si="103"/>
        <v>HPA081KD 120  (80 gal)</v>
      </c>
      <c r="Q222" s="153">
        <f t="shared" si="137"/>
        <v>1</v>
      </c>
      <c r="R222" s="10" t="s">
        <v>30</v>
      </c>
      <c r="S222" s="11">
        <v>80</v>
      </c>
      <c r="T222" s="30" t="s">
        <v>83</v>
      </c>
      <c r="U222" s="80" t="s">
        <v>103</v>
      </c>
      <c r="V222" s="85" t="str">
        <f t="shared" si="138"/>
        <v>AOSmithHPTU80</v>
      </c>
      <c r="W222" s="115">
        <v>0</v>
      </c>
      <c r="X222" s="42" t="s">
        <v>13</v>
      </c>
      <c r="Y222" s="43">
        <v>42545</v>
      </c>
      <c r="Z222" s="44" t="s">
        <v>80</v>
      </c>
      <c r="AA222" s="126" t="str">
        <f t="shared" si="104"/>
        <v>2,     1700515,   "HPA081KD 120  (80 gal)"</v>
      </c>
      <c r="AB222" s="128" t="str">
        <f t="shared" si="99"/>
        <v>Lochinvar</v>
      </c>
      <c r="AC222" s="129" t="s">
        <v>494</v>
      </c>
      <c r="AD222" s="173">
        <f t="shared" si="139"/>
        <v>1</v>
      </c>
      <c r="AE222" s="126" t="str">
        <f t="shared" si="105"/>
        <v xml:space="preserve">          case  HPA081KD 120  (80 gal)   :   "LochinvarHPA081"</v>
      </c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/>
      <c r="DQ222"/>
      <c r="DR222"/>
      <c r="DS222"/>
      <c r="DT222"/>
      <c r="DU222"/>
      <c r="DV222"/>
      <c r="DW222"/>
      <c r="DX222"/>
      <c r="DY222"/>
      <c r="DZ222"/>
      <c r="EA222"/>
      <c r="EB222"/>
      <c r="EC222"/>
      <c r="ED222"/>
      <c r="EE222"/>
      <c r="EF222"/>
      <c r="EG222"/>
      <c r="EH222"/>
      <c r="EI222"/>
      <c r="EJ222"/>
      <c r="EK222"/>
      <c r="EL222"/>
      <c r="EM222"/>
      <c r="EN222"/>
      <c r="EO222"/>
      <c r="EP222"/>
      <c r="EQ222"/>
      <c r="ER222"/>
      <c r="ES222"/>
      <c r="ET222"/>
      <c r="EU222"/>
      <c r="EV222"/>
      <c r="EW222"/>
      <c r="EX222"/>
      <c r="EY222"/>
      <c r="EZ222"/>
      <c r="FA222"/>
      <c r="FB222"/>
      <c r="FC222"/>
      <c r="FD222"/>
      <c r="FE222"/>
      <c r="FF222"/>
      <c r="FG222"/>
      <c r="FH222"/>
      <c r="FI222"/>
      <c r="FJ222"/>
      <c r="FK222"/>
      <c r="FL222"/>
      <c r="FM222"/>
      <c r="FN222"/>
      <c r="FO222"/>
      <c r="FP222"/>
      <c r="FQ222"/>
      <c r="FR222"/>
      <c r="FS222"/>
      <c r="FT222"/>
      <c r="FU222"/>
      <c r="FV222"/>
      <c r="FW222"/>
      <c r="FX222"/>
      <c r="FY222"/>
      <c r="FZ222"/>
      <c r="GA222"/>
      <c r="GB222"/>
      <c r="GC222"/>
      <c r="GD222"/>
      <c r="GE222"/>
      <c r="GF222"/>
      <c r="GG222"/>
      <c r="GH222"/>
      <c r="GI222"/>
      <c r="GJ222"/>
      <c r="GK222"/>
      <c r="GL222"/>
      <c r="GM222"/>
      <c r="GN222"/>
      <c r="GO222"/>
      <c r="GP222"/>
      <c r="GQ222"/>
      <c r="GR222"/>
      <c r="GS222"/>
      <c r="GT222"/>
      <c r="GU222"/>
      <c r="GV222"/>
      <c r="GW222"/>
      <c r="GX222"/>
      <c r="GY222"/>
      <c r="GZ222"/>
      <c r="HA222"/>
      <c r="HB222"/>
      <c r="HC222"/>
      <c r="HD222"/>
      <c r="HE222"/>
      <c r="HF222"/>
      <c r="HG222"/>
      <c r="HH222"/>
      <c r="HI222"/>
      <c r="HJ222"/>
      <c r="HK222"/>
      <c r="HL222"/>
      <c r="HM222"/>
      <c r="HN222"/>
      <c r="HO222"/>
      <c r="HP222"/>
      <c r="HQ222"/>
      <c r="HR222"/>
      <c r="HS222"/>
      <c r="HT222"/>
      <c r="HU222"/>
      <c r="HV222"/>
      <c r="HW222"/>
      <c r="HX222"/>
      <c r="HY222"/>
      <c r="HZ222"/>
      <c r="IA222"/>
      <c r="IB222"/>
      <c r="IC222"/>
      <c r="ID222"/>
      <c r="IE222"/>
      <c r="IF222"/>
      <c r="IG222"/>
      <c r="IH222"/>
      <c r="II222"/>
      <c r="IJ222"/>
      <c r="IK222"/>
      <c r="IL222"/>
      <c r="IM222"/>
      <c r="IN222"/>
      <c r="IO222"/>
      <c r="IP222"/>
      <c r="IQ222"/>
      <c r="IR222"/>
      <c r="IS222"/>
      <c r="IT222"/>
      <c r="IU222"/>
      <c r="IV222"/>
      <c r="IW222"/>
      <c r="IX222"/>
      <c r="IY222"/>
      <c r="IZ222"/>
      <c r="JA222"/>
      <c r="JB222"/>
      <c r="JC222"/>
      <c r="JD222"/>
      <c r="JE222"/>
      <c r="JF222"/>
      <c r="JG222"/>
      <c r="JH222"/>
      <c r="JI222"/>
      <c r="JJ222"/>
      <c r="JK222"/>
      <c r="JL222"/>
      <c r="JM222"/>
      <c r="JN222"/>
      <c r="JO222"/>
      <c r="JP222"/>
      <c r="JQ222"/>
      <c r="JR222"/>
      <c r="JS222"/>
      <c r="JT222"/>
      <c r="JU222"/>
      <c r="JV222"/>
      <c r="JW222"/>
      <c r="JX222"/>
      <c r="JY222"/>
      <c r="JZ222"/>
      <c r="KA222"/>
      <c r="KB222"/>
      <c r="KC222"/>
      <c r="KD222"/>
      <c r="KE222"/>
      <c r="KF222"/>
      <c r="KG222"/>
      <c r="KH222"/>
      <c r="KI222"/>
      <c r="KJ222"/>
      <c r="KK222"/>
      <c r="KL222"/>
      <c r="KM222"/>
      <c r="KN222"/>
      <c r="KO222"/>
      <c r="KP222"/>
      <c r="KQ222"/>
      <c r="KR222"/>
      <c r="KS222"/>
      <c r="KT222"/>
      <c r="KU222"/>
      <c r="KV222"/>
      <c r="KW222"/>
      <c r="KX222"/>
      <c r="KY222"/>
      <c r="KZ222"/>
      <c r="LA222"/>
      <c r="LB222"/>
      <c r="LC222"/>
      <c r="LD222"/>
      <c r="LE222"/>
      <c r="LF222"/>
      <c r="LG222"/>
      <c r="LH222"/>
      <c r="LI222"/>
      <c r="LJ222"/>
      <c r="LK222"/>
      <c r="LL222"/>
      <c r="LM222"/>
      <c r="LN222"/>
      <c r="LO222"/>
      <c r="LP222"/>
      <c r="LQ222"/>
      <c r="LR222"/>
      <c r="LS222"/>
      <c r="LT222"/>
      <c r="LU222"/>
      <c r="LV222"/>
      <c r="LW222"/>
      <c r="LX222"/>
      <c r="LY222"/>
      <c r="LZ222"/>
      <c r="MA222"/>
      <c r="MB222"/>
      <c r="MC222"/>
      <c r="MD222"/>
      <c r="ME222"/>
      <c r="MF222"/>
      <c r="MG222"/>
      <c r="MH222"/>
      <c r="MI222"/>
      <c r="MJ222"/>
      <c r="MK222"/>
      <c r="ML222"/>
      <c r="MM222"/>
      <c r="MN222"/>
      <c r="MO222"/>
      <c r="MP222"/>
      <c r="MQ222"/>
      <c r="MR222"/>
      <c r="MS222"/>
      <c r="MT222"/>
      <c r="MU222"/>
      <c r="MV222"/>
      <c r="MW222"/>
      <c r="MX222"/>
      <c r="MY222"/>
      <c r="MZ222"/>
      <c r="NA222"/>
      <c r="NB222"/>
      <c r="NC222"/>
      <c r="ND222"/>
      <c r="NE222"/>
      <c r="NF222"/>
      <c r="NG222"/>
      <c r="NH222"/>
      <c r="NI222"/>
      <c r="NJ222"/>
      <c r="NK222"/>
      <c r="NL222"/>
      <c r="NM222"/>
      <c r="NN222"/>
      <c r="NO222"/>
      <c r="NP222"/>
      <c r="NQ222"/>
      <c r="NR222"/>
      <c r="NS222"/>
      <c r="NT222"/>
      <c r="NU222"/>
      <c r="NV222"/>
      <c r="NW222"/>
      <c r="NX222"/>
      <c r="NY222"/>
      <c r="NZ222"/>
      <c r="OA222"/>
      <c r="OB222"/>
      <c r="OC222"/>
      <c r="OD222"/>
      <c r="OE222"/>
      <c r="OF222"/>
      <c r="OG222"/>
      <c r="OH222"/>
      <c r="OI222"/>
      <c r="OJ222"/>
      <c r="OK222"/>
      <c r="OL222"/>
      <c r="OM222"/>
      <c r="ON222"/>
      <c r="OO222"/>
      <c r="OP222"/>
      <c r="OQ222"/>
      <c r="OR222"/>
      <c r="OS222"/>
      <c r="OT222"/>
      <c r="OU222"/>
      <c r="OV222"/>
      <c r="OW222"/>
      <c r="OX222"/>
      <c r="OY222"/>
      <c r="OZ222"/>
      <c r="PA222"/>
      <c r="PB222"/>
      <c r="PC222"/>
      <c r="PD222"/>
      <c r="PE222"/>
      <c r="PF222"/>
      <c r="PG222"/>
      <c r="PH222"/>
      <c r="PI222"/>
      <c r="PJ222"/>
      <c r="PK222"/>
      <c r="PL222"/>
      <c r="PM222"/>
      <c r="PN222"/>
      <c r="PO222"/>
      <c r="PP222"/>
      <c r="PQ222"/>
      <c r="PR222"/>
      <c r="PS222"/>
      <c r="PT222"/>
      <c r="PU222"/>
      <c r="PV222"/>
      <c r="PW222"/>
      <c r="PX222"/>
      <c r="PY222"/>
      <c r="PZ222"/>
      <c r="QA222"/>
      <c r="QB222"/>
      <c r="QC222"/>
      <c r="QD222"/>
      <c r="QE222"/>
      <c r="QF222"/>
      <c r="QG222"/>
      <c r="QH222"/>
      <c r="QI222"/>
      <c r="QJ222"/>
      <c r="QK222"/>
      <c r="QL222"/>
      <c r="QM222"/>
      <c r="QN222"/>
      <c r="QO222"/>
      <c r="QP222"/>
      <c r="QQ222"/>
      <c r="QR222"/>
      <c r="QS222"/>
      <c r="QT222"/>
      <c r="QU222"/>
      <c r="QV222"/>
      <c r="QW222"/>
      <c r="QX222"/>
      <c r="QY222"/>
      <c r="QZ222"/>
      <c r="RA222"/>
      <c r="RB222"/>
      <c r="RC222"/>
      <c r="RD222"/>
      <c r="RE222"/>
      <c r="RF222"/>
      <c r="RG222"/>
      <c r="RH222"/>
      <c r="RI222"/>
      <c r="RJ222"/>
      <c r="RK222"/>
      <c r="RL222"/>
      <c r="RM222"/>
      <c r="RN222"/>
      <c r="RO222"/>
      <c r="RP222"/>
      <c r="RQ222"/>
      <c r="RR222"/>
      <c r="RS222"/>
      <c r="RT222"/>
      <c r="RU222"/>
      <c r="RV222"/>
      <c r="RW222"/>
      <c r="RX222"/>
      <c r="RY222"/>
      <c r="RZ222"/>
      <c r="SA222"/>
      <c r="SB222"/>
      <c r="SC222"/>
      <c r="SD222"/>
      <c r="SE222"/>
      <c r="SF222"/>
      <c r="SG222"/>
      <c r="SH222"/>
      <c r="SI222"/>
      <c r="SJ222"/>
      <c r="SK222"/>
      <c r="SL222"/>
      <c r="SM222"/>
      <c r="SN222"/>
      <c r="SO222"/>
      <c r="SP222"/>
      <c r="SQ222"/>
      <c r="SR222"/>
      <c r="SS222"/>
      <c r="ST222"/>
      <c r="SU222"/>
      <c r="SV222"/>
      <c r="SW222"/>
      <c r="SX222"/>
      <c r="SY222"/>
      <c r="SZ222"/>
      <c r="TA222"/>
      <c r="TB222"/>
      <c r="TC222"/>
      <c r="TD222"/>
      <c r="TE222"/>
      <c r="TF222"/>
      <c r="TG222"/>
      <c r="TH222"/>
      <c r="TI222"/>
      <c r="TJ222"/>
      <c r="TK222"/>
      <c r="TL222"/>
      <c r="TM222"/>
      <c r="TN222"/>
      <c r="TO222"/>
      <c r="TP222"/>
      <c r="TQ222"/>
      <c r="TR222"/>
      <c r="TS222"/>
      <c r="TT222"/>
      <c r="TU222"/>
      <c r="TV222"/>
      <c r="TW222"/>
      <c r="TX222"/>
      <c r="TY222"/>
      <c r="TZ222"/>
      <c r="UA222"/>
      <c r="UB222"/>
      <c r="UC222"/>
      <c r="UD222"/>
      <c r="UE222"/>
      <c r="UF222"/>
      <c r="UG222"/>
      <c r="UH222"/>
      <c r="UI222"/>
      <c r="UJ222"/>
      <c r="UK222"/>
      <c r="UL222"/>
      <c r="UM222"/>
      <c r="UN222"/>
      <c r="UO222"/>
      <c r="UP222"/>
      <c r="UQ222"/>
      <c r="UR222"/>
      <c r="US222"/>
      <c r="UT222"/>
      <c r="UU222"/>
      <c r="UV222"/>
      <c r="UW222"/>
      <c r="UX222"/>
      <c r="UY222"/>
      <c r="UZ222"/>
      <c r="VA222"/>
      <c r="VB222"/>
      <c r="VC222"/>
      <c r="VD222"/>
      <c r="VE222"/>
      <c r="VF222"/>
      <c r="VG222"/>
      <c r="VH222"/>
      <c r="VI222"/>
      <c r="VJ222"/>
      <c r="VK222"/>
      <c r="VL222"/>
      <c r="VM222"/>
      <c r="VN222"/>
      <c r="VO222"/>
      <c r="VP222"/>
      <c r="VQ222"/>
      <c r="VR222"/>
      <c r="VS222"/>
      <c r="VT222"/>
      <c r="VU222"/>
      <c r="VV222"/>
      <c r="VW222"/>
      <c r="VX222"/>
      <c r="VY222"/>
      <c r="VZ222"/>
      <c r="WA222"/>
      <c r="WB222"/>
      <c r="WC222"/>
      <c r="WD222"/>
      <c r="WE222"/>
      <c r="WF222"/>
      <c r="WG222"/>
      <c r="WH222"/>
      <c r="WI222"/>
      <c r="WJ222"/>
      <c r="WK222"/>
      <c r="WL222"/>
      <c r="WM222"/>
      <c r="WN222"/>
      <c r="WO222"/>
      <c r="WP222"/>
      <c r="WQ222"/>
      <c r="WR222"/>
      <c r="WS222"/>
      <c r="WT222"/>
      <c r="WU222"/>
      <c r="WV222"/>
      <c r="WW222"/>
      <c r="WX222"/>
      <c r="WY222"/>
      <c r="WZ222"/>
      <c r="XA222"/>
      <c r="XB222"/>
      <c r="XC222"/>
      <c r="XD222"/>
      <c r="XE222"/>
      <c r="XF222"/>
      <c r="XG222"/>
      <c r="XH222"/>
      <c r="XI222"/>
      <c r="XJ222"/>
      <c r="XK222"/>
      <c r="XL222"/>
      <c r="XM222"/>
      <c r="XN222"/>
      <c r="XO222"/>
      <c r="XP222"/>
      <c r="XQ222"/>
      <c r="XR222"/>
      <c r="XS222"/>
      <c r="XT222"/>
      <c r="XU222"/>
      <c r="XV222"/>
      <c r="XW222"/>
      <c r="XX222"/>
      <c r="XY222"/>
      <c r="XZ222"/>
      <c r="YA222"/>
      <c r="YB222"/>
      <c r="YC222"/>
      <c r="YD222"/>
      <c r="YE222"/>
      <c r="YF222"/>
      <c r="YG222"/>
      <c r="YH222"/>
      <c r="YI222"/>
      <c r="YJ222"/>
      <c r="YK222"/>
      <c r="YL222"/>
      <c r="YM222"/>
      <c r="YN222"/>
      <c r="YO222"/>
      <c r="YP222"/>
      <c r="YQ222"/>
      <c r="YR222"/>
      <c r="YS222"/>
      <c r="YT222"/>
      <c r="YU222"/>
      <c r="YV222"/>
      <c r="YW222"/>
      <c r="YX222"/>
      <c r="YY222"/>
      <c r="YZ222"/>
      <c r="ZA222"/>
      <c r="ZB222"/>
      <c r="ZC222"/>
      <c r="ZD222"/>
      <c r="ZE222"/>
      <c r="ZF222"/>
      <c r="ZG222"/>
      <c r="ZH222"/>
      <c r="ZI222"/>
      <c r="ZJ222"/>
      <c r="ZK222"/>
      <c r="ZL222"/>
      <c r="ZM222"/>
      <c r="ZN222"/>
      <c r="ZO222"/>
      <c r="ZP222"/>
      <c r="ZQ222"/>
      <c r="ZR222"/>
      <c r="ZS222"/>
      <c r="ZT222"/>
      <c r="ZU222"/>
      <c r="ZV222"/>
      <c r="ZW222"/>
      <c r="ZX222"/>
      <c r="ZY222"/>
      <c r="ZZ222"/>
      <c r="AAA222"/>
      <c r="AAB222"/>
      <c r="AAC222"/>
      <c r="AAD222"/>
      <c r="AAE222"/>
      <c r="AAF222"/>
      <c r="AAG222"/>
      <c r="AAH222"/>
      <c r="AAI222"/>
      <c r="AAJ222"/>
      <c r="AAK222"/>
      <c r="AAL222"/>
      <c r="AAM222"/>
      <c r="AAN222"/>
      <c r="AAO222"/>
      <c r="AAP222"/>
      <c r="AAQ222"/>
      <c r="AAR222"/>
      <c r="AAS222"/>
      <c r="AAT222"/>
      <c r="AAU222"/>
      <c r="AAV222"/>
      <c r="AAW222"/>
      <c r="AAX222"/>
      <c r="AAY222"/>
      <c r="AAZ222"/>
      <c r="ABA222"/>
      <c r="ABB222"/>
      <c r="ABC222"/>
      <c r="ABD222"/>
      <c r="ABE222"/>
      <c r="ABF222"/>
      <c r="ABG222"/>
      <c r="ABH222"/>
      <c r="ABI222"/>
      <c r="ABJ222"/>
      <c r="ABK222"/>
      <c r="ABL222"/>
      <c r="ABM222"/>
      <c r="ABN222"/>
      <c r="ABO222"/>
      <c r="ABP222"/>
      <c r="ABQ222"/>
      <c r="ABR222"/>
      <c r="ABS222"/>
      <c r="ABT222"/>
      <c r="ABU222"/>
      <c r="ABV222"/>
      <c r="ABW222"/>
      <c r="ABX222"/>
      <c r="ABY222"/>
      <c r="ABZ222"/>
      <c r="ACA222"/>
      <c r="ACB222"/>
      <c r="ACC222"/>
      <c r="ACD222"/>
      <c r="ACE222"/>
      <c r="ACF222"/>
      <c r="ACG222"/>
      <c r="ACH222"/>
      <c r="ACI222"/>
      <c r="ACJ222"/>
      <c r="ACK222"/>
      <c r="ACL222"/>
      <c r="ACM222"/>
      <c r="ACN222"/>
      <c r="ACO222"/>
      <c r="ACP222"/>
      <c r="ACQ222"/>
      <c r="ACR222"/>
      <c r="ACS222"/>
      <c r="ACT222"/>
      <c r="ACU222"/>
      <c r="ACV222"/>
      <c r="ACW222"/>
      <c r="ACX222"/>
      <c r="ACY222"/>
      <c r="ACZ222"/>
      <c r="ADA222"/>
      <c r="ADB222"/>
      <c r="ADC222"/>
      <c r="ADD222"/>
      <c r="ADE222"/>
      <c r="ADF222"/>
      <c r="ADG222"/>
      <c r="ADH222"/>
      <c r="ADI222"/>
      <c r="ADJ222"/>
      <c r="ADK222"/>
      <c r="ADL222"/>
      <c r="ADM222"/>
      <c r="ADN222"/>
      <c r="ADO222"/>
      <c r="ADP222"/>
      <c r="ADQ222"/>
      <c r="ADR222"/>
      <c r="ADS222"/>
      <c r="ADT222"/>
      <c r="ADU222"/>
      <c r="ADV222"/>
      <c r="ADW222"/>
      <c r="ADX222"/>
      <c r="ADY222"/>
      <c r="ADZ222"/>
      <c r="AEA222"/>
      <c r="AEB222"/>
      <c r="AEC222"/>
      <c r="AED222"/>
      <c r="AEE222"/>
      <c r="AEF222"/>
      <c r="AEG222"/>
      <c r="AEH222"/>
      <c r="AEI222"/>
      <c r="AEJ222"/>
      <c r="AEK222"/>
      <c r="AEL222"/>
      <c r="AEM222"/>
      <c r="AEN222"/>
      <c r="AEO222"/>
      <c r="AEP222"/>
      <c r="AEQ222"/>
      <c r="AER222"/>
      <c r="AES222"/>
      <c r="AET222"/>
      <c r="AEU222"/>
      <c r="AEV222"/>
      <c r="AEW222"/>
      <c r="AEX222"/>
      <c r="AEY222"/>
      <c r="AEZ222"/>
      <c r="AFA222"/>
      <c r="AFB222"/>
      <c r="AFC222"/>
      <c r="AFD222"/>
      <c r="AFE222"/>
      <c r="AFF222"/>
      <c r="AFG222"/>
      <c r="AFH222"/>
      <c r="AFI222"/>
      <c r="AFJ222"/>
      <c r="AFK222"/>
      <c r="AFL222"/>
      <c r="AFM222"/>
      <c r="AFN222"/>
      <c r="AFO222"/>
      <c r="AFP222"/>
      <c r="AFQ222"/>
      <c r="AFR222"/>
      <c r="AFS222"/>
      <c r="AFT222"/>
      <c r="AFU222"/>
      <c r="AFV222"/>
      <c r="AFW222"/>
      <c r="AFX222"/>
      <c r="AFY222"/>
      <c r="AFZ222"/>
      <c r="AGA222"/>
      <c r="AGB222"/>
      <c r="AGC222"/>
      <c r="AGD222"/>
      <c r="AGE222"/>
      <c r="AGF222"/>
      <c r="AGG222"/>
      <c r="AGH222"/>
      <c r="AGI222"/>
      <c r="AGJ222"/>
      <c r="AGK222"/>
      <c r="AGL222"/>
      <c r="AGM222"/>
      <c r="AGN222"/>
      <c r="AGO222"/>
      <c r="AGP222"/>
      <c r="AGQ222"/>
      <c r="AGR222"/>
      <c r="AGS222"/>
      <c r="AGT222"/>
      <c r="AGU222"/>
      <c r="AGV222"/>
      <c r="AGW222"/>
      <c r="AGX222"/>
      <c r="AGY222"/>
      <c r="AGZ222"/>
      <c r="AHA222"/>
      <c r="AHB222"/>
      <c r="AHC222"/>
      <c r="AHD222"/>
      <c r="AHE222"/>
      <c r="AHF222"/>
      <c r="AHG222"/>
      <c r="AHH222"/>
      <c r="AHI222"/>
      <c r="AHJ222"/>
      <c r="AHK222"/>
      <c r="AHL222"/>
      <c r="AHM222"/>
      <c r="AHN222"/>
      <c r="AHO222"/>
      <c r="AHP222"/>
      <c r="AHQ222"/>
      <c r="AHR222"/>
      <c r="AHS222"/>
      <c r="AHT222"/>
      <c r="AHU222"/>
      <c r="AHV222"/>
      <c r="AHW222"/>
      <c r="AHX222"/>
      <c r="AHY222"/>
      <c r="AHZ222"/>
      <c r="AIA222"/>
      <c r="AIB222"/>
      <c r="AIC222"/>
      <c r="AID222"/>
      <c r="AIE222"/>
      <c r="AIF222"/>
      <c r="AIG222"/>
      <c r="AIH222"/>
      <c r="AII222"/>
      <c r="AIJ222"/>
      <c r="AIK222"/>
      <c r="AIL222"/>
      <c r="AIM222"/>
      <c r="AIN222"/>
      <c r="AIO222"/>
      <c r="AIP222"/>
      <c r="AIQ222"/>
      <c r="AIR222"/>
      <c r="AIS222"/>
      <c r="AIT222"/>
      <c r="AIU222"/>
      <c r="AIV222"/>
      <c r="AIW222"/>
      <c r="AIX222"/>
      <c r="AIY222"/>
      <c r="AIZ222"/>
      <c r="AJA222"/>
      <c r="AJB222"/>
      <c r="AJC222"/>
      <c r="AJD222"/>
      <c r="AJE222"/>
      <c r="AJF222"/>
      <c r="AJG222"/>
      <c r="AJH222"/>
      <c r="AJI222"/>
      <c r="AJJ222"/>
      <c r="AJK222"/>
      <c r="AJL222"/>
      <c r="AJM222"/>
      <c r="AJN222"/>
      <c r="AJO222"/>
      <c r="AJP222"/>
      <c r="AJQ222"/>
      <c r="AJR222"/>
      <c r="AJS222"/>
      <c r="AJT222"/>
      <c r="AJU222"/>
      <c r="AJV222"/>
      <c r="AJW222"/>
      <c r="AJX222"/>
      <c r="AJY222"/>
      <c r="AJZ222"/>
      <c r="AKA222"/>
      <c r="AKB222"/>
      <c r="AKC222"/>
      <c r="AKD222"/>
      <c r="AKE222"/>
      <c r="AKF222"/>
      <c r="AKG222"/>
      <c r="AKH222"/>
      <c r="AKI222"/>
      <c r="AKJ222"/>
      <c r="AKK222"/>
      <c r="AKL222"/>
      <c r="AKM222"/>
      <c r="AKN222"/>
      <c r="AKO222"/>
      <c r="AKP222"/>
      <c r="AKQ222"/>
      <c r="AKR222"/>
      <c r="AKS222"/>
      <c r="AKT222"/>
      <c r="AKU222"/>
      <c r="AKV222"/>
      <c r="AKW222"/>
      <c r="AKX222"/>
      <c r="AKY222"/>
      <c r="AKZ222"/>
      <c r="ALA222"/>
      <c r="ALB222"/>
      <c r="ALC222"/>
      <c r="ALD222"/>
      <c r="ALE222"/>
      <c r="ALF222"/>
      <c r="ALG222"/>
      <c r="ALH222"/>
      <c r="ALI222"/>
      <c r="ALJ222"/>
      <c r="ALK222"/>
      <c r="ALL222"/>
      <c r="ALM222"/>
      <c r="ALN222"/>
      <c r="ALO222"/>
      <c r="ALP222"/>
      <c r="ALQ222"/>
      <c r="ALR222"/>
      <c r="ALS222"/>
      <c r="ALT222"/>
      <c r="ALU222"/>
      <c r="ALV222"/>
      <c r="ALW222"/>
      <c r="ALX222"/>
      <c r="ALY222"/>
      <c r="ALZ222"/>
      <c r="AMA222"/>
      <c r="AMB222"/>
      <c r="AMC222"/>
      <c r="AMD222"/>
      <c r="AME222"/>
      <c r="AMF222"/>
      <c r="AMG222"/>
      <c r="AMH222"/>
      <c r="AMI222"/>
      <c r="AMJ222"/>
      <c r="AMK222"/>
      <c r="AML222"/>
      <c r="AMM222"/>
      <c r="AMN222"/>
      <c r="AMO222"/>
      <c r="AMP222"/>
      <c r="AMQ222"/>
      <c r="AMR222"/>
      <c r="AMS222"/>
      <c r="AMT222"/>
      <c r="AMU222"/>
      <c r="AMV222"/>
      <c r="AMW222"/>
      <c r="AMX222"/>
      <c r="AMY222"/>
    </row>
    <row r="223" spans="3:1039" s="6" customFormat="1" ht="15" customHeight="1" x14ac:dyDescent="0.25">
      <c r="C223" s="6" t="str">
        <f t="shared" si="130"/>
        <v>Lochinvar</v>
      </c>
      <c r="D223" s="6" t="str">
        <f t="shared" si="131"/>
        <v>HPA082KD 120  (80 gal)</v>
      </c>
      <c r="E223" s="6">
        <f t="shared" si="132"/>
        <v>1700615</v>
      </c>
      <c r="F223" s="55">
        <f t="shared" si="40"/>
        <v>80</v>
      </c>
      <c r="G223" s="6" t="str">
        <f t="shared" si="133"/>
        <v>AOSmithHPTU80</v>
      </c>
      <c r="H223" s="116">
        <f t="shared" si="42"/>
        <v>0</v>
      </c>
      <c r="I223" s="154" t="str">
        <f t="shared" si="134"/>
        <v>LochinvarHPA082</v>
      </c>
      <c r="J223" s="91" t="s">
        <v>188</v>
      </c>
      <c r="K223" s="32">
        <v>3</v>
      </c>
      <c r="L223" s="75">
        <f t="shared" si="128"/>
        <v>17</v>
      </c>
      <c r="M223" s="9" t="s">
        <v>25</v>
      </c>
      <c r="N223" s="62">
        <f t="shared" si="170"/>
        <v>6</v>
      </c>
      <c r="O223" s="169">
        <f t="shared" si="136"/>
        <v>1700615</v>
      </c>
      <c r="P223" s="59" t="str">
        <f t="shared" si="103"/>
        <v>HPA082KD 120  (80 gal)</v>
      </c>
      <c r="Q223" s="153">
        <f t="shared" si="137"/>
        <v>1</v>
      </c>
      <c r="R223" s="10" t="s">
        <v>31</v>
      </c>
      <c r="S223" s="11">
        <v>80</v>
      </c>
      <c r="T223" s="30" t="s">
        <v>83</v>
      </c>
      <c r="U223" s="80" t="s">
        <v>103</v>
      </c>
      <c r="V223" s="85" t="str">
        <f t="shared" si="138"/>
        <v>AOSmithHPTU80</v>
      </c>
      <c r="W223" s="115">
        <v>0</v>
      </c>
      <c r="X223" s="42" t="s">
        <v>13</v>
      </c>
      <c r="Y223" s="43">
        <v>42545</v>
      </c>
      <c r="Z223" s="44" t="s">
        <v>80</v>
      </c>
      <c r="AA223" s="126" t="str">
        <f t="shared" si="104"/>
        <v>2,     1700615,   "HPA082KD 120  (80 gal)"</v>
      </c>
      <c r="AB223" s="128" t="str">
        <f t="shared" si="99"/>
        <v>Lochinvar</v>
      </c>
      <c r="AC223" s="129" t="s">
        <v>495</v>
      </c>
      <c r="AD223" s="173">
        <f t="shared" si="139"/>
        <v>1</v>
      </c>
      <c r="AE223" s="126" t="str">
        <f t="shared" si="105"/>
        <v xml:space="preserve">          case  HPA082KD 120  (80 gal)   :   "LochinvarHPA082"</v>
      </c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  <c r="DJ223"/>
      <c r="DK223"/>
      <c r="DL223"/>
      <c r="DM223"/>
      <c r="DN223"/>
      <c r="DO223"/>
      <c r="DP223"/>
      <c r="DQ223"/>
      <c r="DR223"/>
      <c r="DS223"/>
      <c r="DT223"/>
      <c r="DU223"/>
      <c r="DV223"/>
      <c r="DW223"/>
      <c r="DX223"/>
      <c r="DY223"/>
      <c r="DZ223"/>
      <c r="EA223"/>
      <c r="EB223"/>
      <c r="EC223"/>
      <c r="ED223"/>
      <c r="EE223"/>
      <c r="EF223"/>
      <c r="EG223"/>
      <c r="EH223"/>
      <c r="EI223"/>
      <c r="EJ223"/>
      <c r="EK223"/>
      <c r="EL223"/>
      <c r="EM223"/>
      <c r="EN223"/>
      <c r="EO223"/>
      <c r="EP223"/>
      <c r="EQ223"/>
      <c r="ER223"/>
      <c r="ES223"/>
      <c r="ET223"/>
      <c r="EU223"/>
      <c r="EV223"/>
      <c r="EW223"/>
      <c r="EX223"/>
      <c r="EY223"/>
      <c r="EZ223"/>
      <c r="FA223"/>
      <c r="FB223"/>
      <c r="FC223"/>
      <c r="FD223"/>
      <c r="FE223"/>
      <c r="FF223"/>
      <c r="FG223"/>
      <c r="FH223"/>
      <c r="FI223"/>
      <c r="FJ223"/>
      <c r="FK223"/>
      <c r="FL223"/>
      <c r="FM223"/>
      <c r="FN223"/>
      <c r="FO223"/>
      <c r="FP223"/>
      <c r="FQ223"/>
      <c r="FR223"/>
      <c r="FS223"/>
      <c r="FT223"/>
      <c r="FU223"/>
      <c r="FV223"/>
      <c r="FW223"/>
      <c r="FX223"/>
      <c r="FY223"/>
      <c r="FZ223"/>
      <c r="GA223"/>
      <c r="GB223"/>
      <c r="GC223"/>
      <c r="GD223"/>
      <c r="GE223"/>
      <c r="GF223"/>
      <c r="GG223"/>
      <c r="GH223"/>
      <c r="GI223"/>
      <c r="GJ223"/>
      <c r="GK223"/>
      <c r="GL223"/>
      <c r="GM223"/>
      <c r="GN223"/>
      <c r="GO223"/>
      <c r="GP223"/>
      <c r="GQ223"/>
      <c r="GR223"/>
      <c r="GS223"/>
      <c r="GT223"/>
      <c r="GU223"/>
      <c r="GV223"/>
      <c r="GW223"/>
      <c r="GX223"/>
      <c r="GY223"/>
      <c r="GZ223"/>
      <c r="HA223"/>
      <c r="HB223"/>
      <c r="HC223"/>
      <c r="HD223"/>
      <c r="HE223"/>
      <c r="HF223"/>
      <c r="HG223"/>
      <c r="HH223"/>
      <c r="HI223"/>
      <c r="HJ223"/>
      <c r="HK223"/>
      <c r="HL223"/>
      <c r="HM223"/>
      <c r="HN223"/>
      <c r="HO223"/>
      <c r="HP223"/>
      <c r="HQ223"/>
      <c r="HR223"/>
      <c r="HS223"/>
      <c r="HT223"/>
      <c r="HU223"/>
      <c r="HV223"/>
      <c r="HW223"/>
      <c r="HX223"/>
      <c r="HY223"/>
      <c r="HZ223"/>
      <c r="IA223"/>
      <c r="IB223"/>
      <c r="IC223"/>
      <c r="ID223"/>
      <c r="IE223"/>
      <c r="IF223"/>
      <c r="IG223"/>
      <c r="IH223"/>
      <c r="II223"/>
      <c r="IJ223"/>
      <c r="IK223"/>
      <c r="IL223"/>
      <c r="IM223"/>
      <c r="IN223"/>
      <c r="IO223"/>
      <c r="IP223"/>
      <c r="IQ223"/>
      <c r="IR223"/>
      <c r="IS223"/>
      <c r="IT223"/>
      <c r="IU223"/>
      <c r="IV223"/>
      <c r="IW223"/>
      <c r="IX223"/>
      <c r="IY223"/>
      <c r="IZ223"/>
      <c r="JA223"/>
      <c r="JB223"/>
      <c r="JC223"/>
      <c r="JD223"/>
      <c r="JE223"/>
      <c r="JF223"/>
      <c r="JG223"/>
      <c r="JH223"/>
      <c r="JI223"/>
      <c r="JJ223"/>
      <c r="JK223"/>
      <c r="JL223"/>
      <c r="JM223"/>
      <c r="JN223"/>
      <c r="JO223"/>
      <c r="JP223"/>
      <c r="JQ223"/>
      <c r="JR223"/>
      <c r="JS223"/>
      <c r="JT223"/>
      <c r="JU223"/>
      <c r="JV223"/>
      <c r="JW223"/>
      <c r="JX223"/>
      <c r="JY223"/>
      <c r="JZ223"/>
      <c r="KA223"/>
      <c r="KB223"/>
      <c r="KC223"/>
      <c r="KD223"/>
      <c r="KE223"/>
      <c r="KF223"/>
      <c r="KG223"/>
      <c r="KH223"/>
      <c r="KI223"/>
      <c r="KJ223"/>
      <c r="KK223"/>
      <c r="KL223"/>
      <c r="KM223"/>
      <c r="KN223"/>
      <c r="KO223"/>
      <c r="KP223"/>
      <c r="KQ223"/>
      <c r="KR223"/>
      <c r="KS223"/>
      <c r="KT223"/>
      <c r="KU223"/>
      <c r="KV223"/>
      <c r="KW223"/>
      <c r="KX223"/>
      <c r="KY223"/>
      <c r="KZ223"/>
      <c r="LA223"/>
      <c r="LB223"/>
      <c r="LC223"/>
      <c r="LD223"/>
      <c r="LE223"/>
      <c r="LF223"/>
      <c r="LG223"/>
      <c r="LH223"/>
      <c r="LI223"/>
      <c r="LJ223"/>
      <c r="LK223"/>
      <c r="LL223"/>
      <c r="LM223"/>
      <c r="LN223"/>
      <c r="LO223"/>
      <c r="LP223"/>
      <c r="LQ223"/>
      <c r="LR223"/>
      <c r="LS223"/>
      <c r="LT223"/>
      <c r="LU223"/>
      <c r="LV223"/>
      <c r="LW223"/>
      <c r="LX223"/>
      <c r="LY223"/>
      <c r="LZ223"/>
      <c r="MA223"/>
      <c r="MB223"/>
      <c r="MC223"/>
      <c r="MD223"/>
      <c r="ME223"/>
      <c r="MF223"/>
      <c r="MG223"/>
      <c r="MH223"/>
      <c r="MI223"/>
      <c r="MJ223"/>
      <c r="MK223"/>
      <c r="ML223"/>
      <c r="MM223"/>
      <c r="MN223"/>
      <c r="MO223"/>
      <c r="MP223"/>
      <c r="MQ223"/>
      <c r="MR223"/>
      <c r="MS223"/>
      <c r="MT223"/>
      <c r="MU223"/>
      <c r="MV223"/>
      <c r="MW223"/>
      <c r="MX223"/>
      <c r="MY223"/>
      <c r="MZ223"/>
      <c r="NA223"/>
      <c r="NB223"/>
      <c r="NC223"/>
      <c r="ND223"/>
      <c r="NE223"/>
      <c r="NF223"/>
      <c r="NG223"/>
      <c r="NH223"/>
      <c r="NI223"/>
      <c r="NJ223"/>
      <c r="NK223"/>
      <c r="NL223"/>
      <c r="NM223"/>
      <c r="NN223"/>
      <c r="NO223"/>
      <c r="NP223"/>
      <c r="NQ223"/>
      <c r="NR223"/>
      <c r="NS223"/>
      <c r="NT223"/>
      <c r="NU223"/>
      <c r="NV223"/>
      <c r="NW223"/>
      <c r="NX223"/>
      <c r="NY223"/>
      <c r="NZ223"/>
      <c r="OA223"/>
      <c r="OB223"/>
      <c r="OC223"/>
      <c r="OD223"/>
      <c r="OE223"/>
      <c r="OF223"/>
      <c r="OG223"/>
      <c r="OH223"/>
      <c r="OI223"/>
      <c r="OJ223"/>
      <c r="OK223"/>
      <c r="OL223"/>
      <c r="OM223"/>
      <c r="ON223"/>
      <c r="OO223"/>
      <c r="OP223"/>
      <c r="OQ223"/>
      <c r="OR223"/>
      <c r="OS223"/>
      <c r="OT223"/>
      <c r="OU223"/>
      <c r="OV223"/>
      <c r="OW223"/>
      <c r="OX223"/>
      <c r="OY223"/>
      <c r="OZ223"/>
      <c r="PA223"/>
      <c r="PB223"/>
      <c r="PC223"/>
      <c r="PD223"/>
      <c r="PE223"/>
      <c r="PF223"/>
      <c r="PG223"/>
      <c r="PH223"/>
      <c r="PI223"/>
      <c r="PJ223"/>
      <c r="PK223"/>
      <c r="PL223"/>
      <c r="PM223"/>
      <c r="PN223"/>
      <c r="PO223"/>
      <c r="PP223"/>
      <c r="PQ223"/>
      <c r="PR223"/>
      <c r="PS223"/>
      <c r="PT223"/>
      <c r="PU223"/>
      <c r="PV223"/>
      <c r="PW223"/>
      <c r="PX223"/>
      <c r="PY223"/>
      <c r="PZ223"/>
      <c r="QA223"/>
      <c r="QB223"/>
      <c r="QC223"/>
      <c r="QD223"/>
      <c r="QE223"/>
      <c r="QF223"/>
      <c r="QG223"/>
      <c r="QH223"/>
      <c r="QI223"/>
      <c r="QJ223"/>
      <c r="QK223"/>
      <c r="QL223"/>
      <c r="QM223"/>
      <c r="QN223"/>
      <c r="QO223"/>
      <c r="QP223"/>
      <c r="QQ223"/>
      <c r="QR223"/>
      <c r="QS223"/>
      <c r="QT223"/>
      <c r="QU223"/>
      <c r="QV223"/>
      <c r="QW223"/>
      <c r="QX223"/>
      <c r="QY223"/>
      <c r="QZ223"/>
      <c r="RA223"/>
      <c r="RB223"/>
      <c r="RC223"/>
      <c r="RD223"/>
      <c r="RE223"/>
      <c r="RF223"/>
      <c r="RG223"/>
      <c r="RH223"/>
      <c r="RI223"/>
      <c r="RJ223"/>
      <c r="RK223"/>
      <c r="RL223"/>
      <c r="RM223"/>
      <c r="RN223"/>
      <c r="RO223"/>
      <c r="RP223"/>
      <c r="RQ223"/>
      <c r="RR223"/>
      <c r="RS223"/>
      <c r="RT223"/>
      <c r="RU223"/>
      <c r="RV223"/>
      <c r="RW223"/>
      <c r="RX223"/>
      <c r="RY223"/>
      <c r="RZ223"/>
      <c r="SA223"/>
      <c r="SB223"/>
      <c r="SC223"/>
      <c r="SD223"/>
      <c r="SE223"/>
      <c r="SF223"/>
      <c r="SG223"/>
      <c r="SH223"/>
      <c r="SI223"/>
      <c r="SJ223"/>
      <c r="SK223"/>
      <c r="SL223"/>
      <c r="SM223"/>
      <c r="SN223"/>
      <c r="SO223"/>
      <c r="SP223"/>
      <c r="SQ223"/>
      <c r="SR223"/>
      <c r="SS223"/>
      <c r="ST223"/>
      <c r="SU223"/>
      <c r="SV223"/>
      <c r="SW223"/>
      <c r="SX223"/>
      <c r="SY223"/>
      <c r="SZ223"/>
      <c r="TA223"/>
      <c r="TB223"/>
      <c r="TC223"/>
      <c r="TD223"/>
      <c r="TE223"/>
      <c r="TF223"/>
      <c r="TG223"/>
      <c r="TH223"/>
      <c r="TI223"/>
      <c r="TJ223"/>
      <c r="TK223"/>
      <c r="TL223"/>
      <c r="TM223"/>
      <c r="TN223"/>
      <c r="TO223"/>
      <c r="TP223"/>
      <c r="TQ223"/>
      <c r="TR223"/>
      <c r="TS223"/>
      <c r="TT223"/>
      <c r="TU223"/>
      <c r="TV223"/>
      <c r="TW223"/>
      <c r="TX223"/>
      <c r="TY223"/>
      <c r="TZ223"/>
      <c r="UA223"/>
      <c r="UB223"/>
      <c r="UC223"/>
      <c r="UD223"/>
      <c r="UE223"/>
      <c r="UF223"/>
      <c r="UG223"/>
      <c r="UH223"/>
      <c r="UI223"/>
      <c r="UJ223"/>
      <c r="UK223"/>
      <c r="UL223"/>
      <c r="UM223"/>
      <c r="UN223"/>
      <c r="UO223"/>
      <c r="UP223"/>
      <c r="UQ223"/>
      <c r="UR223"/>
      <c r="US223"/>
      <c r="UT223"/>
      <c r="UU223"/>
      <c r="UV223"/>
      <c r="UW223"/>
      <c r="UX223"/>
      <c r="UY223"/>
      <c r="UZ223"/>
      <c r="VA223"/>
      <c r="VB223"/>
      <c r="VC223"/>
      <c r="VD223"/>
      <c r="VE223"/>
      <c r="VF223"/>
      <c r="VG223"/>
      <c r="VH223"/>
      <c r="VI223"/>
      <c r="VJ223"/>
      <c r="VK223"/>
      <c r="VL223"/>
      <c r="VM223"/>
      <c r="VN223"/>
      <c r="VO223"/>
      <c r="VP223"/>
      <c r="VQ223"/>
      <c r="VR223"/>
      <c r="VS223"/>
      <c r="VT223"/>
      <c r="VU223"/>
      <c r="VV223"/>
      <c r="VW223"/>
      <c r="VX223"/>
      <c r="VY223"/>
      <c r="VZ223"/>
      <c r="WA223"/>
      <c r="WB223"/>
      <c r="WC223"/>
      <c r="WD223"/>
      <c r="WE223"/>
      <c r="WF223"/>
      <c r="WG223"/>
      <c r="WH223"/>
      <c r="WI223"/>
      <c r="WJ223"/>
      <c r="WK223"/>
      <c r="WL223"/>
      <c r="WM223"/>
      <c r="WN223"/>
      <c r="WO223"/>
      <c r="WP223"/>
      <c r="WQ223"/>
      <c r="WR223"/>
      <c r="WS223"/>
      <c r="WT223"/>
      <c r="WU223"/>
      <c r="WV223"/>
      <c r="WW223"/>
      <c r="WX223"/>
      <c r="WY223"/>
      <c r="WZ223"/>
      <c r="XA223"/>
      <c r="XB223"/>
      <c r="XC223"/>
      <c r="XD223"/>
      <c r="XE223"/>
      <c r="XF223"/>
      <c r="XG223"/>
      <c r="XH223"/>
      <c r="XI223"/>
      <c r="XJ223"/>
      <c r="XK223"/>
      <c r="XL223"/>
      <c r="XM223"/>
      <c r="XN223"/>
      <c r="XO223"/>
      <c r="XP223"/>
      <c r="XQ223"/>
      <c r="XR223"/>
      <c r="XS223"/>
      <c r="XT223"/>
      <c r="XU223"/>
      <c r="XV223"/>
      <c r="XW223"/>
      <c r="XX223"/>
      <c r="XY223"/>
      <c r="XZ223"/>
      <c r="YA223"/>
      <c r="YB223"/>
      <c r="YC223"/>
      <c r="YD223"/>
      <c r="YE223"/>
      <c r="YF223"/>
      <c r="YG223"/>
      <c r="YH223"/>
      <c r="YI223"/>
      <c r="YJ223"/>
      <c r="YK223"/>
      <c r="YL223"/>
      <c r="YM223"/>
      <c r="YN223"/>
      <c r="YO223"/>
      <c r="YP223"/>
      <c r="YQ223"/>
      <c r="YR223"/>
      <c r="YS223"/>
      <c r="YT223"/>
      <c r="YU223"/>
      <c r="YV223"/>
      <c r="YW223"/>
      <c r="YX223"/>
      <c r="YY223"/>
      <c r="YZ223"/>
      <c r="ZA223"/>
      <c r="ZB223"/>
      <c r="ZC223"/>
      <c r="ZD223"/>
      <c r="ZE223"/>
      <c r="ZF223"/>
      <c r="ZG223"/>
      <c r="ZH223"/>
      <c r="ZI223"/>
      <c r="ZJ223"/>
      <c r="ZK223"/>
      <c r="ZL223"/>
      <c r="ZM223"/>
      <c r="ZN223"/>
      <c r="ZO223"/>
      <c r="ZP223"/>
      <c r="ZQ223"/>
      <c r="ZR223"/>
      <c r="ZS223"/>
      <c r="ZT223"/>
      <c r="ZU223"/>
      <c r="ZV223"/>
      <c r="ZW223"/>
      <c r="ZX223"/>
      <c r="ZY223"/>
      <c r="ZZ223"/>
      <c r="AAA223"/>
      <c r="AAB223"/>
      <c r="AAC223"/>
      <c r="AAD223"/>
      <c r="AAE223"/>
      <c r="AAF223"/>
      <c r="AAG223"/>
      <c r="AAH223"/>
      <c r="AAI223"/>
      <c r="AAJ223"/>
      <c r="AAK223"/>
      <c r="AAL223"/>
      <c r="AAM223"/>
      <c r="AAN223"/>
      <c r="AAO223"/>
      <c r="AAP223"/>
      <c r="AAQ223"/>
      <c r="AAR223"/>
      <c r="AAS223"/>
      <c r="AAT223"/>
      <c r="AAU223"/>
      <c r="AAV223"/>
      <c r="AAW223"/>
      <c r="AAX223"/>
      <c r="AAY223"/>
      <c r="AAZ223"/>
      <c r="ABA223"/>
      <c r="ABB223"/>
      <c r="ABC223"/>
      <c r="ABD223"/>
      <c r="ABE223"/>
      <c r="ABF223"/>
      <c r="ABG223"/>
      <c r="ABH223"/>
      <c r="ABI223"/>
      <c r="ABJ223"/>
      <c r="ABK223"/>
      <c r="ABL223"/>
      <c r="ABM223"/>
      <c r="ABN223"/>
      <c r="ABO223"/>
      <c r="ABP223"/>
      <c r="ABQ223"/>
      <c r="ABR223"/>
      <c r="ABS223"/>
      <c r="ABT223"/>
      <c r="ABU223"/>
      <c r="ABV223"/>
      <c r="ABW223"/>
      <c r="ABX223"/>
      <c r="ABY223"/>
      <c r="ABZ223"/>
      <c r="ACA223"/>
      <c r="ACB223"/>
      <c r="ACC223"/>
      <c r="ACD223"/>
      <c r="ACE223"/>
      <c r="ACF223"/>
      <c r="ACG223"/>
      <c r="ACH223"/>
      <c r="ACI223"/>
      <c r="ACJ223"/>
      <c r="ACK223"/>
      <c r="ACL223"/>
      <c r="ACM223"/>
      <c r="ACN223"/>
      <c r="ACO223"/>
      <c r="ACP223"/>
      <c r="ACQ223"/>
      <c r="ACR223"/>
      <c r="ACS223"/>
      <c r="ACT223"/>
      <c r="ACU223"/>
      <c r="ACV223"/>
      <c r="ACW223"/>
      <c r="ACX223"/>
      <c r="ACY223"/>
      <c r="ACZ223"/>
      <c r="ADA223"/>
      <c r="ADB223"/>
      <c r="ADC223"/>
      <c r="ADD223"/>
      <c r="ADE223"/>
      <c r="ADF223"/>
      <c r="ADG223"/>
      <c r="ADH223"/>
      <c r="ADI223"/>
      <c r="ADJ223"/>
      <c r="ADK223"/>
      <c r="ADL223"/>
      <c r="ADM223"/>
      <c r="ADN223"/>
      <c r="ADO223"/>
      <c r="ADP223"/>
      <c r="ADQ223"/>
      <c r="ADR223"/>
      <c r="ADS223"/>
      <c r="ADT223"/>
      <c r="ADU223"/>
      <c r="ADV223"/>
      <c r="ADW223"/>
      <c r="ADX223"/>
      <c r="ADY223"/>
      <c r="ADZ223"/>
      <c r="AEA223"/>
      <c r="AEB223"/>
      <c r="AEC223"/>
      <c r="AED223"/>
      <c r="AEE223"/>
      <c r="AEF223"/>
      <c r="AEG223"/>
      <c r="AEH223"/>
      <c r="AEI223"/>
      <c r="AEJ223"/>
      <c r="AEK223"/>
      <c r="AEL223"/>
      <c r="AEM223"/>
      <c r="AEN223"/>
      <c r="AEO223"/>
      <c r="AEP223"/>
      <c r="AEQ223"/>
      <c r="AER223"/>
      <c r="AES223"/>
      <c r="AET223"/>
      <c r="AEU223"/>
      <c r="AEV223"/>
      <c r="AEW223"/>
      <c r="AEX223"/>
      <c r="AEY223"/>
      <c r="AEZ223"/>
      <c r="AFA223"/>
      <c r="AFB223"/>
      <c r="AFC223"/>
      <c r="AFD223"/>
      <c r="AFE223"/>
      <c r="AFF223"/>
      <c r="AFG223"/>
      <c r="AFH223"/>
      <c r="AFI223"/>
      <c r="AFJ223"/>
      <c r="AFK223"/>
      <c r="AFL223"/>
      <c r="AFM223"/>
      <c r="AFN223"/>
      <c r="AFO223"/>
      <c r="AFP223"/>
      <c r="AFQ223"/>
      <c r="AFR223"/>
      <c r="AFS223"/>
      <c r="AFT223"/>
      <c r="AFU223"/>
      <c r="AFV223"/>
      <c r="AFW223"/>
      <c r="AFX223"/>
      <c r="AFY223"/>
      <c r="AFZ223"/>
      <c r="AGA223"/>
      <c r="AGB223"/>
      <c r="AGC223"/>
      <c r="AGD223"/>
      <c r="AGE223"/>
      <c r="AGF223"/>
      <c r="AGG223"/>
      <c r="AGH223"/>
      <c r="AGI223"/>
      <c r="AGJ223"/>
      <c r="AGK223"/>
      <c r="AGL223"/>
      <c r="AGM223"/>
      <c r="AGN223"/>
      <c r="AGO223"/>
      <c r="AGP223"/>
      <c r="AGQ223"/>
      <c r="AGR223"/>
      <c r="AGS223"/>
      <c r="AGT223"/>
      <c r="AGU223"/>
      <c r="AGV223"/>
      <c r="AGW223"/>
      <c r="AGX223"/>
      <c r="AGY223"/>
      <c r="AGZ223"/>
      <c r="AHA223"/>
      <c r="AHB223"/>
      <c r="AHC223"/>
      <c r="AHD223"/>
      <c r="AHE223"/>
      <c r="AHF223"/>
      <c r="AHG223"/>
      <c r="AHH223"/>
      <c r="AHI223"/>
      <c r="AHJ223"/>
      <c r="AHK223"/>
      <c r="AHL223"/>
      <c r="AHM223"/>
      <c r="AHN223"/>
      <c r="AHO223"/>
      <c r="AHP223"/>
      <c r="AHQ223"/>
      <c r="AHR223"/>
      <c r="AHS223"/>
      <c r="AHT223"/>
      <c r="AHU223"/>
      <c r="AHV223"/>
      <c r="AHW223"/>
      <c r="AHX223"/>
      <c r="AHY223"/>
      <c r="AHZ223"/>
      <c r="AIA223"/>
      <c r="AIB223"/>
      <c r="AIC223"/>
      <c r="AID223"/>
      <c r="AIE223"/>
      <c r="AIF223"/>
      <c r="AIG223"/>
      <c r="AIH223"/>
      <c r="AII223"/>
      <c r="AIJ223"/>
      <c r="AIK223"/>
      <c r="AIL223"/>
      <c r="AIM223"/>
      <c r="AIN223"/>
      <c r="AIO223"/>
      <c r="AIP223"/>
      <c r="AIQ223"/>
      <c r="AIR223"/>
      <c r="AIS223"/>
      <c r="AIT223"/>
      <c r="AIU223"/>
      <c r="AIV223"/>
      <c r="AIW223"/>
      <c r="AIX223"/>
      <c r="AIY223"/>
      <c r="AIZ223"/>
      <c r="AJA223"/>
      <c r="AJB223"/>
      <c r="AJC223"/>
      <c r="AJD223"/>
      <c r="AJE223"/>
      <c r="AJF223"/>
      <c r="AJG223"/>
      <c r="AJH223"/>
      <c r="AJI223"/>
      <c r="AJJ223"/>
      <c r="AJK223"/>
      <c r="AJL223"/>
      <c r="AJM223"/>
      <c r="AJN223"/>
      <c r="AJO223"/>
      <c r="AJP223"/>
      <c r="AJQ223"/>
      <c r="AJR223"/>
      <c r="AJS223"/>
      <c r="AJT223"/>
      <c r="AJU223"/>
      <c r="AJV223"/>
      <c r="AJW223"/>
      <c r="AJX223"/>
      <c r="AJY223"/>
      <c r="AJZ223"/>
      <c r="AKA223"/>
      <c r="AKB223"/>
      <c r="AKC223"/>
      <c r="AKD223"/>
      <c r="AKE223"/>
      <c r="AKF223"/>
      <c r="AKG223"/>
      <c r="AKH223"/>
      <c r="AKI223"/>
      <c r="AKJ223"/>
      <c r="AKK223"/>
      <c r="AKL223"/>
      <c r="AKM223"/>
      <c r="AKN223"/>
      <c r="AKO223"/>
      <c r="AKP223"/>
      <c r="AKQ223"/>
      <c r="AKR223"/>
      <c r="AKS223"/>
      <c r="AKT223"/>
      <c r="AKU223"/>
      <c r="AKV223"/>
      <c r="AKW223"/>
      <c r="AKX223"/>
      <c r="AKY223"/>
      <c r="AKZ223"/>
      <c r="ALA223"/>
      <c r="ALB223"/>
      <c r="ALC223"/>
      <c r="ALD223"/>
      <c r="ALE223"/>
      <c r="ALF223"/>
      <c r="ALG223"/>
      <c r="ALH223"/>
      <c r="ALI223"/>
      <c r="ALJ223"/>
      <c r="ALK223"/>
      <c r="ALL223"/>
      <c r="ALM223"/>
      <c r="ALN223"/>
      <c r="ALO223"/>
      <c r="ALP223"/>
      <c r="ALQ223"/>
      <c r="ALR223"/>
      <c r="ALS223"/>
      <c r="ALT223"/>
      <c r="ALU223"/>
      <c r="ALV223"/>
      <c r="ALW223"/>
      <c r="ALX223"/>
      <c r="ALY223"/>
      <c r="ALZ223"/>
      <c r="AMA223"/>
      <c r="AMB223"/>
      <c r="AMC223"/>
      <c r="AMD223"/>
      <c r="AME223"/>
      <c r="AMF223"/>
      <c r="AMG223"/>
      <c r="AMH223"/>
      <c r="AMI223"/>
      <c r="AMJ223"/>
      <c r="AMK223"/>
      <c r="AML223"/>
      <c r="AMM223"/>
      <c r="AMN223"/>
      <c r="AMO223"/>
      <c r="AMP223"/>
      <c r="AMQ223"/>
      <c r="AMR223"/>
      <c r="AMS223"/>
      <c r="AMT223"/>
      <c r="AMU223"/>
      <c r="AMV223"/>
      <c r="AMW223"/>
      <c r="AMX223"/>
      <c r="AMY223"/>
    </row>
    <row r="224" spans="3:1039" s="6" customFormat="1" ht="15" customHeight="1" x14ac:dyDescent="0.25">
      <c r="C224" s="6" t="str">
        <f t="shared" ref="C224:C225" si="171">M224</f>
        <v>Reliance</v>
      </c>
      <c r="D224" s="6" t="str">
        <f t="shared" ref="D224:D225" si="172">P224</f>
        <v>10-40-DHPTA 2**  (40 gal)</v>
      </c>
      <c r="E224" s="6">
        <f t="shared" ref="E224:E225" si="173">O224</f>
        <v>1801920</v>
      </c>
      <c r="F224" s="55">
        <f t="shared" ref="F224:F225" si="174">S224</f>
        <v>40</v>
      </c>
      <c r="G224" s="6" t="str">
        <f t="shared" ref="G224:G225" si="175">V224</f>
        <v>AOSmithHPTS40</v>
      </c>
      <c r="H224" s="116">
        <f t="shared" ref="H224:H225" si="176">W224</f>
        <v>0</v>
      </c>
      <c r="I224" s="154" t="str">
        <f t="shared" ref="I224:I225" si="177">AC224</f>
        <v>Reliance10_40_DHPTA2xx</v>
      </c>
      <c r="J224" s="91" t="s">
        <v>188</v>
      </c>
      <c r="K224" s="189"/>
      <c r="L224" s="133">
        <f t="shared" si="128"/>
        <v>18</v>
      </c>
      <c r="M224" s="203" t="s">
        <v>32</v>
      </c>
      <c r="N224" s="183">
        <v>19</v>
      </c>
      <c r="O224" s="169">
        <f t="shared" si="136"/>
        <v>1801920</v>
      </c>
      <c r="P224" s="9" t="str">
        <f t="shared" ref="P224:P225" si="178">R224 &amp; "  (" &amp; S224 &amp; " gal)"</f>
        <v>10-40-DHPTA 2**  (40 gal)</v>
      </c>
      <c r="Q224" s="11">
        <f t="shared" si="137"/>
        <v>1</v>
      </c>
      <c r="R224" s="179" t="s">
        <v>1059</v>
      </c>
      <c r="S224" s="185">
        <v>40</v>
      </c>
      <c r="T224" s="179" t="s">
        <v>942</v>
      </c>
      <c r="U224" s="179" t="s">
        <v>942</v>
      </c>
      <c r="V224" s="131" t="str">
        <f t="shared" si="138"/>
        <v>AOSmithHPTS40</v>
      </c>
      <c r="W224" s="204">
        <v>0</v>
      </c>
      <c r="X224" s="171"/>
      <c r="Y224" s="192"/>
      <c r="Z224" s="172"/>
      <c r="AA224" s="126" t="str">
        <f t="shared" ref="AA224:AA225" si="179">"2,     "&amp;E224&amp;",   """&amp;P224&amp;""""</f>
        <v>2,     1801920,   "10-40-DHPTA 2**  (40 gal)"</v>
      </c>
      <c r="AB224" s="188" t="str">
        <f>M224</f>
        <v>Reliance</v>
      </c>
      <c r="AC224" s="179" t="s">
        <v>1256</v>
      </c>
      <c r="AD224" s="173">
        <f t="shared" si="139"/>
        <v>1</v>
      </c>
      <c r="AE224" s="126" t="str">
        <f t="shared" ref="AE224:AE225" si="180">"          case  "&amp;D224&amp;"   :   """&amp;AC224&amp;""""</f>
        <v xml:space="preserve">          case  10-40-DHPTA 2**  (40 gal)   :   "Reliance10_40_DHPTA2xx"</v>
      </c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  <c r="DJ224"/>
      <c r="DK224"/>
      <c r="DL224"/>
      <c r="DM224"/>
      <c r="DN224"/>
      <c r="DO224"/>
      <c r="DP224"/>
      <c r="DQ224"/>
      <c r="DR224"/>
      <c r="DS224"/>
      <c r="DT224"/>
      <c r="DU224"/>
      <c r="DV224"/>
      <c r="DW224"/>
      <c r="DX224"/>
      <c r="DY224"/>
      <c r="DZ224"/>
      <c r="EA224"/>
      <c r="EB224"/>
      <c r="EC224"/>
      <c r="ED224"/>
      <c r="EE224"/>
      <c r="EF224"/>
      <c r="EG224"/>
      <c r="EH224"/>
      <c r="EI224"/>
      <c r="EJ224"/>
      <c r="EK224"/>
      <c r="EL224"/>
      <c r="EM224"/>
      <c r="EN224"/>
      <c r="EO224"/>
      <c r="EP224"/>
      <c r="EQ224"/>
      <c r="ER224"/>
      <c r="ES224"/>
      <c r="ET224"/>
      <c r="EU224"/>
      <c r="EV224"/>
      <c r="EW224"/>
      <c r="EX224"/>
      <c r="EY224"/>
      <c r="EZ224"/>
      <c r="FA224"/>
      <c r="FB224"/>
      <c r="FC224"/>
      <c r="FD224"/>
      <c r="FE224"/>
      <c r="FF224"/>
      <c r="FG224"/>
      <c r="FH224"/>
      <c r="FI224"/>
      <c r="FJ224"/>
      <c r="FK224"/>
      <c r="FL224"/>
      <c r="FM224"/>
      <c r="FN224"/>
      <c r="FO224"/>
      <c r="FP224"/>
      <c r="FQ224"/>
      <c r="FR224"/>
      <c r="FS224"/>
      <c r="FT224"/>
      <c r="FU224"/>
      <c r="FV224"/>
      <c r="FW224"/>
      <c r="FX224"/>
      <c r="FY224"/>
      <c r="FZ224"/>
      <c r="GA224"/>
      <c r="GB224"/>
      <c r="GC224"/>
      <c r="GD224"/>
      <c r="GE224"/>
      <c r="GF224"/>
      <c r="GG224"/>
      <c r="GH224"/>
      <c r="GI224"/>
      <c r="GJ224"/>
      <c r="GK224"/>
      <c r="GL224"/>
      <c r="GM224"/>
      <c r="GN224"/>
      <c r="GO224"/>
      <c r="GP224"/>
      <c r="GQ224"/>
      <c r="GR224"/>
      <c r="GS224"/>
      <c r="GT224"/>
      <c r="GU224"/>
      <c r="GV224"/>
      <c r="GW224"/>
      <c r="GX224"/>
      <c r="GY224"/>
      <c r="GZ224"/>
      <c r="HA224"/>
      <c r="HB224"/>
      <c r="HC224"/>
      <c r="HD224"/>
      <c r="HE224"/>
      <c r="HF224"/>
      <c r="HG224"/>
      <c r="HH224"/>
      <c r="HI224"/>
      <c r="HJ224"/>
      <c r="HK224"/>
      <c r="HL224"/>
      <c r="HM224"/>
      <c r="HN224"/>
      <c r="HO224"/>
      <c r="HP224"/>
      <c r="HQ224"/>
      <c r="HR224"/>
      <c r="HS224"/>
      <c r="HT224"/>
      <c r="HU224"/>
      <c r="HV224"/>
      <c r="HW224"/>
      <c r="HX224"/>
      <c r="HY224"/>
      <c r="HZ224"/>
      <c r="IA224"/>
      <c r="IB224"/>
      <c r="IC224"/>
      <c r="ID224"/>
      <c r="IE224"/>
      <c r="IF224"/>
      <c r="IG224"/>
      <c r="IH224"/>
      <c r="II224"/>
      <c r="IJ224"/>
      <c r="IK224"/>
      <c r="IL224"/>
      <c r="IM224"/>
      <c r="IN224"/>
      <c r="IO224"/>
      <c r="IP224"/>
      <c r="IQ224"/>
      <c r="IR224"/>
      <c r="IS224"/>
      <c r="IT224"/>
      <c r="IU224"/>
      <c r="IV224"/>
      <c r="IW224"/>
      <c r="IX224"/>
      <c r="IY224"/>
      <c r="IZ224"/>
      <c r="JA224"/>
      <c r="JB224"/>
      <c r="JC224"/>
      <c r="JD224"/>
      <c r="JE224"/>
      <c r="JF224"/>
      <c r="JG224"/>
      <c r="JH224"/>
      <c r="JI224"/>
      <c r="JJ224"/>
      <c r="JK224"/>
      <c r="JL224"/>
      <c r="JM224"/>
      <c r="JN224"/>
      <c r="JO224"/>
      <c r="JP224"/>
      <c r="JQ224"/>
      <c r="JR224"/>
      <c r="JS224"/>
      <c r="JT224"/>
      <c r="JU224"/>
      <c r="JV224"/>
      <c r="JW224"/>
      <c r="JX224"/>
      <c r="JY224"/>
      <c r="JZ224"/>
      <c r="KA224"/>
      <c r="KB224"/>
      <c r="KC224"/>
      <c r="KD224"/>
      <c r="KE224"/>
      <c r="KF224"/>
      <c r="KG224"/>
      <c r="KH224"/>
      <c r="KI224"/>
      <c r="KJ224"/>
      <c r="KK224"/>
      <c r="KL224"/>
      <c r="KM224"/>
      <c r="KN224"/>
      <c r="KO224"/>
      <c r="KP224"/>
      <c r="KQ224"/>
      <c r="KR224"/>
      <c r="KS224"/>
      <c r="KT224"/>
      <c r="KU224"/>
      <c r="KV224"/>
      <c r="KW224"/>
      <c r="KX224"/>
      <c r="KY224"/>
      <c r="KZ224"/>
      <c r="LA224"/>
      <c r="LB224"/>
      <c r="LC224"/>
      <c r="LD224"/>
      <c r="LE224"/>
      <c r="LF224"/>
      <c r="LG224"/>
      <c r="LH224"/>
      <c r="LI224"/>
      <c r="LJ224"/>
      <c r="LK224"/>
      <c r="LL224"/>
      <c r="LM224"/>
      <c r="LN224"/>
      <c r="LO224"/>
      <c r="LP224"/>
      <c r="LQ224"/>
      <c r="LR224"/>
      <c r="LS224"/>
      <c r="LT224"/>
      <c r="LU224"/>
      <c r="LV224"/>
      <c r="LW224"/>
      <c r="LX224"/>
      <c r="LY224"/>
      <c r="LZ224"/>
      <c r="MA224"/>
      <c r="MB224"/>
      <c r="MC224"/>
      <c r="MD224"/>
      <c r="ME224"/>
      <c r="MF224"/>
      <c r="MG224"/>
      <c r="MH224"/>
      <c r="MI224"/>
      <c r="MJ224"/>
      <c r="MK224"/>
      <c r="ML224"/>
      <c r="MM224"/>
      <c r="MN224"/>
      <c r="MO224"/>
      <c r="MP224"/>
      <c r="MQ224"/>
      <c r="MR224"/>
      <c r="MS224"/>
      <c r="MT224"/>
      <c r="MU224"/>
      <c r="MV224"/>
      <c r="MW224"/>
      <c r="MX224"/>
      <c r="MY224"/>
      <c r="MZ224"/>
      <c r="NA224"/>
      <c r="NB224"/>
      <c r="NC224"/>
      <c r="ND224"/>
      <c r="NE224"/>
      <c r="NF224"/>
      <c r="NG224"/>
      <c r="NH224"/>
      <c r="NI224"/>
      <c r="NJ224"/>
      <c r="NK224"/>
      <c r="NL224"/>
      <c r="NM224"/>
      <c r="NN224"/>
      <c r="NO224"/>
      <c r="NP224"/>
      <c r="NQ224"/>
      <c r="NR224"/>
      <c r="NS224"/>
      <c r="NT224"/>
      <c r="NU224"/>
      <c r="NV224"/>
      <c r="NW224"/>
      <c r="NX224"/>
      <c r="NY224"/>
      <c r="NZ224"/>
      <c r="OA224"/>
      <c r="OB224"/>
      <c r="OC224"/>
      <c r="OD224"/>
      <c r="OE224"/>
      <c r="OF224"/>
      <c r="OG224"/>
      <c r="OH224"/>
      <c r="OI224"/>
      <c r="OJ224"/>
      <c r="OK224"/>
      <c r="OL224"/>
      <c r="OM224"/>
      <c r="ON224"/>
      <c r="OO224"/>
      <c r="OP224"/>
      <c r="OQ224"/>
      <c r="OR224"/>
      <c r="OS224"/>
      <c r="OT224"/>
      <c r="OU224"/>
      <c r="OV224"/>
      <c r="OW224"/>
      <c r="OX224"/>
      <c r="OY224"/>
      <c r="OZ224"/>
      <c r="PA224"/>
      <c r="PB224"/>
      <c r="PC224"/>
      <c r="PD224"/>
      <c r="PE224"/>
      <c r="PF224"/>
      <c r="PG224"/>
      <c r="PH224"/>
      <c r="PI224"/>
      <c r="PJ224"/>
      <c r="PK224"/>
      <c r="PL224"/>
      <c r="PM224"/>
      <c r="PN224"/>
      <c r="PO224"/>
      <c r="PP224"/>
      <c r="PQ224"/>
      <c r="PR224"/>
      <c r="PS224"/>
      <c r="PT224"/>
      <c r="PU224"/>
      <c r="PV224"/>
      <c r="PW224"/>
      <c r="PX224"/>
      <c r="PY224"/>
      <c r="PZ224"/>
      <c r="QA224"/>
      <c r="QB224"/>
      <c r="QC224"/>
      <c r="QD224"/>
      <c r="QE224"/>
      <c r="QF224"/>
      <c r="QG224"/>
      <c r="QH224"/>
      <c r="QI224"/>
      <c r="QJ224"/>
      <c r="QK224"/>
      <c r="QL224"/>
      <c r="QM224"/>
      <c r="QN224"/>
      <c r="QO224"/>
      <c r="QP224"/>
      <c r="QQ224"/>
      <c r="QR224"/>
      <c r="QS224"/>
      <c r="QT224"/>
      <c r="QU224"/>
      <c r="QV224"/>
      <c r="QW224"/>
      <c r="QX224"/>
      <c r="QY224"/>
      <c r="QZ224"/>
      <c r="RA224"/>
      <c r="RB224"/>
      <c r="RC224"/>
      <c r="RD224"/>
      <c r="RE224"/>
      <c r="RF224"/>
      <c r="RG224"/>
      <c r="RH224"/>
      <c r="RI224"/>
      <c r="RJ224"/>
      <c r="RK224"/>
      <c r="RL224"/>
      <c r="RM224"/>
      <c r="RN224"/>
      <c r="RO224"/>
      <c r="RP224"/>
      <c r="RQ224"/>
      <c r="RR224"/>
      <c r="RS224"/>
      <c r="RT224"/>
      <c r="RU224"/>
      <c r="RV224"/>
      <c r="RW224"/>
      <c r="RX224"/>
      <c r="RY224"/>
      <c r="RZ224"/>
      <c r="SA224"/>
      <c r="SB224"/>
      <c r="SC224"/>
      <c r="SD224"/>
      <c r="SE224"/>
      <c r="SF224"/>
      <c r="SG224"/>
      <c r="SH224"/>
      <c r="SI224"/>
      <c r="SJ224"/>
      <c r="SK224"/>
      <c r="SL224"/>
      <c r="SM224"/>
      <c r="SN224"/>
      <c r="SO224"/>
      <c r="SP224"/>
      <c r="SQ224"/>
      <c r="SR224"/>
      <c r="SS224"/>
      <c r="ST224"/>
      <c r="SU224"/>
      <c r="SV224"/>
      <c r="SW224"/>
      <c r="SX224"/>
      <c r="SY224"/>
      <c r="SZ224"/>
      <c r="TA224"/>
      <c r="TB224"/>
      <c r="TC224"/>
      <c r="TD224"/>
      <c r="TE224"/>
      <c r="TF224"/>
      <c r="TG224"/>
      <c r="TH224"/>
      <c r="TI224"/>
      <c r="TJ224"/>
      <c r="TK224"/>
      <c r="TL224"/>
      <c r="TM224"/>
      <c r="TN224"/>
      <c r="TO224"/>
      <c r="TP224"/>
      <c r="TQ224"/>
      <c r="TR224"/>
      <c r="TS224"/>
      <c r="TT224"/>
      <c r="TU224"/>
      <c r="TV224"/>
      <c r="TW224"/>
      <c r="TX224"/>
      <c r="TY224"/>
      <c r="TZ224"/>
      <c r="UA224"/>
      <c r="UB224"/>
      <c r="UC224"/>
      <c r="UD224"/>
      <c r="UE224"/>
      <c r="UF224"/>
      <c r="UG224"/>
      <c r="UH224"/>
      <c r="UI224"/>
      <c r="UJ224"/>
      <c r="UK224"/>
      <c r="UL224"/>
      <c r="UM224"/>
      <c r="UN224"/>
      <c r="UO224"/>
      <c r="UP224"/>
      <c r="UQ224"/>
      <c r="UR224"/>
      <c r="US224"/>
      <c r="UT224"/>
      <c r="UU224"/>
      <c r="UV224"/>
      <c r="UW224"/>
      <c r="UX224"/>
      <c r="UY224"/>
      <c r="UZ224"/>
      <c r="VA224"/>
      <c r="VB224"/>
      <c r="VC224"/>
      <c r="VD224"/>
      <c r="VE224"/>
      <c r="VF224"/>
      <c r="VG224"/>
      <c r="VH224"/>
      <c r="VI224"/>
      <c r="VJ224"/>
      <c r="VK224"/>
      <c r="VL224"/>
      <c r="VM224"/>
      <c r="VN224"/>
      <c r="VO224"/>
      <c r="VP224"/>
      <c r="VQ224"/>
      <c r="VR224"/>
      <c r="VS224"/>
      <c r="VT224"/>
      <c r="VU224"/>
      <c r="VV224"/>
      <c r="VW224"/>
      <c r="VX224"/>
      <c r="VY224"/>
      <c r="VZ224"/>
      <c r="WA224"/>
      <c r="WB224"/>
      <c r="WC224"/>
      <c r="WD224"/>
      <c r="WE224"/>
      <c r="WF224"/>
      <c r="WG224"/>
      <c r="WH224"/>
      <c r="WI224"/>
      <c r="WJ224"/>
      <c r="WK224"/>
      <c r="WL224"/>
      <c r="WM224"/>
      <c r="WN224"/>
      <c r="WO224"/>
      <c r="WP224"/>
      <c r="WQ224"/>
      <c r="WR224"/>
      <c r="WS224"/>
      <c r="WT224"/>
      <c r="WU224"/>
      <c r="WV224"/>
      <c r="WW224"/>
      <c r="WX224"/>
      <c r="WY224"/>
      <c r="WZ224"/>
      <c r="XA224"/>
      <c r="XB224"/>
      <c r="XC224"/>
      <c r="XD224"/>
      <c r="XE224"/>
      <c r="XF224"/>
      <c r="XG224"/>
      <c r="XH224"/>
      <c r="XI224"/>
      <c r="XJ224"/>
      <c r="XK224"/>
      <c r="XL224"/>
      <c r="XM224"/>
      <c r="XN224"/>
      <c r="XO224"/>
      <c r="XP224"/>
      <c r="XQ224"/>
      <c r="XR224"/>
      <c r="XS224"/>
      <c r="XT224"/>
      <c r="XU224"/>
      <c r="XV224"/>
      <c r="XW224"/>
      <c r="XX224"/>
      <c r="XY224"/>
      <c r="XZ224"/>
      <c r="YA224"/>
      <c r="YB224"/>
      <c r="YC224"/>
      <c r="YD224"/>
      <c r="YE224"/>
      <c r="YF224"/>
      <c r="YG224"/>
      <c r="YH224"/>
      <c r="YI224"/>
      <c r="YJ224"/>
      <c r="YK224"/>
      <c r="YL224"/>
      <c r="YM224"/>
      <c r="YN224"/>
      <c r="YO224"/>
      <c r="YP224"/>
      <c r="YQ224"/>
      <c r="YR224"/>
      <c r="YS224"/>
      <c r="YT224"/>
      <c r="YU224"/>
      <c r="YV224"/>
      <c r="YW224"/>
      <c r="YX224"/>
      <c r="YY224"/>
      <c r="YZ224"/>
      <c r="ZA224"/>
      <c r="ZB224"/>
      <c r="ZC224"/>
      <c r="ZD224"/>
      <c r="ZE224"/>
      <c r="ZF224"/>
      <c r="ZG224"/>
      <c r="ZH224"/>
      <c r="ZI224"/>
      <c r="ZJ224"/>
      <c r="ZK224"/>
      <c r="ZL224"/>
      <c r="ZM224"/>
      <c r="ZN224"/>
      <c r="ZO224"/>
      <c r="ZP224"/>
      <c r="ZQ224"/>
      <c r="ZR224"/>
      <c r="ZS224"/>
      <c r="ZT224"/>
      <c r="ZU224"/>
      <c r="ZV224"/>
      <c r="ZW224"/>
      <c r="ZX224"/>
      <c r="ZY224"/>
      <c r="ZZ224"/>
      <c r="AAA224"/>
      <c r="AAB224"/>
      <c r="AAC224"/>
      <c r="AAD224"/>
      <c r="AAE224"/>
      <c r="AAF224"/>
      <c r="AAG224"/>
      <c r="AAH224"/>
      <c r="AAI224"/>
      <c r="AAJ224"/>
      <c r="AAK224"/>
      <c r="AAL224"/>
      <c r="AAM224"/>
      <c r="AAN224"/>
      <c r="AAO224"/>
      <c r="AAP224"/>
      <c r="AAQ224"/>
      <c r="AAR224"/>
      <c r="AAS224"/>
      <c r="AAT224"/>
      <c r="AAU224"/>
      <c r="AAV224"/>
      <c r="AAW224"/>
      <c r="AAX224"/>
      <c r="AAY224"/>
      <c r="AAZ224"/>
      <c r="ABA224"/>
      <c r="ABB224"/>
      <c r="ABC224"/>
      <c r="ABD224"/>
      <c r="ABE224"/>
      <c r="ABF224"/>
      <c r="ABG224"/>
      <c r="ABH224"/>
      <c r="ABI224"/>
      <c r="ABJ224"/>
      <c r="ABK224"/>
      <c r="ABL224"/>
      <c r="ABM224"/>
      <c r="ABN224"/>
      <c r="ABO224"/>
      <c r="ABP224"/>
      <c r="ABQ224"/>
      <c r="ABR224"/>
      <c r="ABS224"/>
      <c r="ABT224"/>
      <c r="ABU224"/>
      <c r="ABV224"/>
      <c r="ABW224"/>
      <c r="ABX224"/>
      <c r="ABY224"/>
      <c r="ABZ224"/>
      <c r="ACA224"/>
      <c r="ACB224"/>
      <c r="ACC224"/>
      <c r="ACD224"/>
      <c r="ACE224"/>
      <c r="ACF224"/>
      <c r="ACG224"/>
      <c r="ACH224"/>
      <c r="ACI224"/>
      <c r="ACJ224"/>
      <c r="ACK224"/>
      <c r="ACL224"/>
      <c r="ACM224"/>
      <c r="ACN224"/>
      <c r="ACO224"/>
      <c r="ACP224"/>
      <c r="ACQ224"/>
      <c r="ACR224"/>
      <c r="ACS224"/>
      <c r="ACT224"/>
      <c r="ACU224"/>
      <c r="ACV224"/>
      <c r="ACW224"/>
      <c r="ACX224"/>
      <c r="ACY224"/>
      <c r="ACZ224"/>
      <c r="ADA224"/>
      <c r="ADB224"/>
      <c r="ADC224"/>
      <c r="ADD224"/>
      <c r="ADE224"/>
      <c r="ADF224"/>
      <c r="ADG224"/>
      <c r="ADH224"/>
      <c r="ADI224"/>
      <c r="ADJ224"/>
      <c r="ADK224"/>
      <c r="ADL224"/>
      <c r="ADM224"/>
      <c r="ADN224"/>
      <c r="ADO224"/>
      <c r="ADP224"/>
      <c r="ADQ224"/>
      <c r="ADR224"/>
      <c r="ADS224"/>
      <c r="ADT224"/>
      <c r="ADU224"/>
      <c r="ADV224"/>
      <c r="ADW224"/>
      <c r="ADX224"/>
      <c r="ADY224"/>
      <c r="ADZ224"/>
      <c r="AEA224"/>
      <c r="AEB224"/>
      <c r="AEC224"/>
      <c r="AED224"/>
      <c r="AEE224"/>
      <c r="AEF224"/>
      <c r="AEG224"/>
      <c r="AEH224"/>
      <c r="AEI224"/>
      <c r="AEJ224"/>
      <c r="AEK224"/>
      <c r="AEL224"/>
      <c r="AEM224"/>
      <c r="AEN224"/>
      <c r="AEO224"/>
      <c r="AEP224"/>
      <c r="AEQ224"/>
      <c r="AER224"/>
      <c r="AES224"/>
      <c r="AET224"/>
      <c r="AEU224"/>
      <c r="AEV224"/>
      <c r="AEW224"/>
      <c r="AEX224"/>
      <c r="AEY224"/>
      <c r="AEZ224"/>
      <c r="AFA224"/>
      <c r="AFB224"/>
      <c r="AFC224"/>
      <c r="AFD224"/>
      <c r="AFE224"/>
      <c r="AFF224"/>
      <c r="AFG224"/>
      <c r="AFH224"/>
      <c r="AFI224"/>
      <c r="AFJ224"/>
      <c r="AFK224"/>
      <c r="AFL224"/>
      <c r="AFM224"/>
      <c r="AFN224"/>
      <c r="AFO224"/>
      <c r="AFP224"/>
      <c r="AFQ224"/>
      <c r="AFR224"/>
      <c r="AFS224"/>
      <c r="AFT224"/>
      <c r="AFU224"/>
      <c r="AFV224"/>
      <c r="AFW224"/>
      <c r="AFX224"/>
      <c r="AFY224"/>
      <c r="AFZ224"/>
      <c r="AGA224"/>
      <c r="AGB224"/>
      <c r="AGC224"/>
      <c r="AGD224"/>
      <c r="AGE224"/>
      <c r="AGF224"/>
      <c r="AGG224"/>
      <c r="AGH224"/>
      <c r="AGI224"/>
      <c r="AGJ224"/>
      <c r="AGK224"/>
      <c r="AGL224"/>
      <c r="AGM224"/>
      <c r="AGN224"/>
      <c r="AGO224"/>
      <c r="AGP224"/>
      <c r="AGQ224"/>
      <c r="AGR224"/>
      <c r="AGS224"/>
      <c r="AGT224"/>
      <c r="AGU224"/>
      <c r="AGV224"/>
      <c r="AGW224"/>
      <c r="AGX224"/>
      <c r="AGY224"/>
      <c r="AGZ224"/>
      <c r="AHA224"/>
      <c r="AHB224"/>
      <c r="AHC224"/>
      <c r="AHD224"/>
      <c r="AHE224"/>
      <c r="AHF224"/>
      <c r="AHG224"/>
      <c r="AHH224"/>
      <c r="AHI224"/>
      <c r="AHJ224"/>
      <c r="AHK224"/>
      <c r="AHL224"/>
      <c r="AHM224"/>
      <c r="AHN224"/>
      <c r="AHO224"/>
      <c r="AHP224"/>
      <c r="AHQ224"/>
      <c r="AHR224"/>
      <c r="AHS224"/>
      <c r="AHT224"/>
      <c r="AHU224"/>
      <c r="AHV224"/>
      <c r="AHW224"/>
      <c r="AHX224"/>
      <c r="AHY224"/>
      <c r="AHZ224"/>
      <c r="AIA224"/>
      <c r="AIB224"/>
      <c r="AIC224"/>
      <c r="AID224"/>
      <c r="AIE224"/>
      <c r="AIF224"/>
      <c r="AIG224"/>
      <c r="AIH224"/>
      <c r="AII224"/>
      <c r="AIJ224"/>
      <c r="AIK224"/>
      <c r="AIL224"/>
      <c r="AIM224"/>
      <c r="AIN224"/>
      <c r="AIO224"/>
      <c r="AIP224"/>
      <c r="AIQ224"/>
      <c r="AIR224"/>
      <c r="AIS224"/>
      <c r="AIT224"/>
      <c r="AIU224"/>
      <c r="AIV224"/>
      <c r="AIW224"/>
      <c r="AIX224"/>
      <c r="AIY224"/>
      <c r="AIZ224"/>
      <c r="AJA224"/>
      <c r="AJB224"/>
      <c r="AJC224"/>
      <c r="AJD224"/>
      <c r="AJE224"/>
      <c r="AJF224"/>
      <c r="AJG224"/>
      <c r="AJH224"/>
      <c r="AJI224"/>
      <c r="AJJ224"/>
      <c r="AJK224"/>
      <c r="AJL224"/>
      <c r="AJM224"/>
      <c r="AJN224"/>
      <c r="AJO224"/>
      <c r="AJP224"/>
      <c r="AJQ224"/>
      <c r="AJR224"/>
      <c r="AJS224"/>
      <c r="AJT224"/>
      <c r="AJU224"/>
      <c r="AJV224"/>
      <c r="AJW224"/>
      <c r="AJX224"/>
      <c r="AJY224"/>
      <c r="AJZ224"/>
      <c r="AKA224"/>
      <c r="AKB224"/>
      <c r="AKC224"/>
      <c r="AKD224"/>
      <c r="AKE224"/>
      <c r="AKF224"/>
      <c r="AKG224"/>
      <c r="AKH224"/>
      <c r="AKI224"/>
      <c r="AKJ224"/>
      <c r="AKK224"/>
      <c r="AKL224"/>
      <c r="AKM224"/>
      <c r="AKN224"/>
      <c r="AKO224"/>
      <c r="AKP224"/>
      <c r="AKQ224"/>
      <c r="AKR224"/>
      <c r="AKS224"/>
      <c r="AKT224"/>
      <c r="AKU224"/>
      <c r="AKV224"/>
      <c r="AKW224"/>
      <c r="AKX224"/>
      <c r="AKY224"/>
      <c r="AKZ224"/>
      <c r="ALA224"/>
      <c r="ALB224"/>
      <c r="ALC224"/>
      <c r="ALD224"/>
      <c r="ALE224"/>
      <c r="ALF224"/>
      <c r="ALG224"/>
      <c r="ALH224"/>
      <c r="ALI224"/>
      <c r="ALJ224"/>
      <c r="ALK224"/>
      <c r="ALL224"/>
      <c r="ALM224"/>
      <c r="ALN224"/>
      <c r="ALO224"/>
      <c r="ALP224"/>
      <c r="ALQ224"/>
      <c r="ALR224"/>
      <c r="ALS224"/>
      <c r="ALT224"/>
      <c r="ALU224"/>
      <c r="ALV224"/>
      <c r="ALW224"/>
      <c r="ALX224"/>
      <c r="ALY224"/>
      <c r="ALZ224"/>
      <c r="AMA224"/>
      <c r="AMB224"/>
      <c r="AMC224"/>
      <c r="AMD224"/>
      <c r="AME224"/>
      <c r="AMF224"/>
      <c r="AMG224"/>
      <c r="AMH224"/>
      <c r="AMI224"/>
      <c r="AMJ224"/>
      <c r="AMK224"/>
      <c r="AML224"/>
      <c r="AMM224"/>
      <c r="AMN224"/>
      <c r="AMO224"/>
      <c r="AMP224"/>
      <c r="AMQ224"/>
      <c r="AMR224"/>
      <c r="AMS224"/>
      <c r="AMT224"/>
      <c r="AMU224"/>
      <c r="AMV224"/>
      <c r="AMW224"/>
      <c r="AMX224"/>
      <c r="AMY224"/>
    </row>
    <row r="225" spans="3:1042" s="6" customFormat="1" ht="15" customHeight="1" x14ac:dyDescent="0.25">
      <c r="C225" s="6" t="str">
        <f t="shared" si="171"/>
        <v>Reliance</v>
      </c>
      <c r="D225" s="6" t="str">
        <f t="shared" si="172"/>
        <v>10-50-DHPHTCTA 130  (50 gal)</v>
      </c>
      <c r="E225" s="6">
        <f t="shared" si="173"/>
        <v>1802013</v>
      </c>
      <c r="F225" s="55">
        <f t="shared" si="174"/>
        <v>50</v>
      </c>
      <c r="G225" s="6" t="str">
        <f t="shared" si="175"/>
        <v>AOSmithHPTU50</v>
      </c>
      <c r="H225" s="116">
        <f t="shared" si="176"/>
        <v>0</v>
      </c>
      <c r="I225" s="154" t="str">
        <f t="shared" si="177"/>
        <v>Reliance10_50_DHPHTCTA130</v>
      </c>
      <c r="J225" s="91" t="s">
        <v>188</v>
      </c>
      <c r="K225" s="189"/>
      <c r="L225" s="133">
        <f t="shared" si="128"/>
        <v>18</v>
      </c>
      <c r="M225" s="182" t="s">
        <v>32</v>
      </c>
      <c r="N225" s="184">
        <f t="shared" ref="N225:N231" si="181">N224+1</f>
        <v>20</v>
      </c>
      <c r="O225" s="169">
        <f t="shared" si="136"/>
        <v>1802013</v>
      </c>
      <c r="P225" s="9" t="str">
        <f t="shared" si="178"/>
        <v>10-50-DHPHTCTA 130  (50 gal)</v>
      </c>
      <c r="Q225" s="11">
        <f t="shared" si="137"/>
        <v>1</v>
      </c>
      <c r="R225" s="179" t="s">
        <v>1060</v>
      </c>
      <c r="S225" s="185">
        <v>50</v>
      </c>
      <c r="T225" s="179" t="s">
        <v>106</v>
      </c>
      <c r="U225" s="179" t="s">
        <v>106</v>
      </c>
      <c r="V225" s="131" t="str">
        <f t="shared" si="138"/>
        <v>AOSmithHPTU50</v>
      </c>
      <c r="W225" s="204">
        <v>0</v>
      </c>
      <c r="X225" s="171"/>
      <c r="Y225" s="192"/>
      <c r="Z225" s="172"/>
      <c r="AA225" s="126" t="str">
        <f t="shared" si="179"/>
        <v>2,     1802013,   "10-50-DHPHTCTA 130  (50 gal)"</v>
      </c>
      <c r="AB225" s="205" t="str">
        <f t="shared" si="99"/>
        <v>Reliance</v>
      </c>
      <c r="AC225" s="179" t="s">
        <v>1067</v>
      </c>
      <c r="AD225" s="173">
        <f t="shared" si="139"/>
        <v>1</v>
      </c>
      <c r="AE225" s="126" t="str">
        <f t="shared" si="180"/>
        <v xml:space="preserve">          case  10-50-DHPHTCTA 130  (50 gal)   :   "Reliance10_50_DHPHTCTA130"</v>
      </c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  <c r="DG225"/>
      <c r="DH225"/>
      <c r="DI225"/>
      <c r="DJ225"/>
      <c r="DK225"/>
      <c r="DL225"/>
      <c r="DM225"/>
      <c r="DN225"/>
      <c r="DO225"/>
      <c r="DP225"/>
      <c r="DQ225"/>
      <c r="DR225"/>
      <c r="DS225"/>
      <c r="DT225"/>
      <c r="DU225"/>
      <c r="DV225"/>
      <c r="DW225"/>
      <c r="DX225"/>
      <c r="DY225"/>
      <c r="DZ225"/>
      <c r="EA225"/>
      <c r="EB225"/>
      <c r="EC225"/>
      <c r="ED225"/>
      <c r="EE225"/>
      <c r="EF225"/>
      <c r="EG225"/>
      <c r="EH225"/>
      <c r="EI225"/>
      <c r="EJ225"/>
      <c r="EK225"/>
      <c r="EL225"/>
      <c r="EM225"/>
      <c r="EN225"/>
      <c r="EO225"/>
      <c r="EP225"/>
      <c r="EQ225"/>
      <c r="ER225"/>
      <c r="ES225"/>
      <c r="ET225"/>
      <c r="EU225"/>
      <c r="EV225"/>
      <c r="EW225"/>
      <c r="EX225"/>
      <c r="EY225"/>
      <c r="EZ225"/>
      <c r="FA225"/>
      <c r="FB225"/>
      <c r="FC225"/>
      <c r="FD225"/>
      <c r="FE225"/>
      <c r="FF225"/>
      <c r="FG225"/>
      <c r="FH225"/>
      <c r="FI225"/>
      <c r="FJ225"/>
      <c r="FK225"/>
      <c r="FL225"/>
      <c r="FM225"/>
      <c r="FN225"/>
      <c r="FO225"/>
      <c r="FP225"/>
      <c r="FQ225"/>
      <c r="FR225"/>
      <c r="FS225"/>
      <c r="FT225"/>
      <c r="FU225"/>
      <c r="FV225"/>
      <c r="FW225"/>
      <c r="FX225"/>
      <c r="FY225"/>
      <c r="FZ225"/>
      <c r="GA225"/>
      <c r="GB225"/>
      <c r="GC225"/>
      <c r="GD225"/>
      <c r="GE225"/>
      <c r="GF225"/>
      <c r="GG225"/>
      <c r="GH225"/>
      <c r="GI225"/>
      <c r="GJ225"/>
      <c r="GK225"/>
      <c r="GL225"/>
      <c r="GM225"/>
      <c r="GN225"/>
      <c r="GO225"/>
      <c r="GP225"/>
      <c r="GQ225"/>
      <c r="GR225"/>
      <c r="GS225"/>
      <c r="GT225"/>
      <c r="GU225"/>
      <c r="GV225"/>
      <c r="GW225"/>
      <c r="GX225"/>
      <c r="GY225"/>
      <c r="GZ225"/>
      <c r="HA225"/>
      <c r="HB225"/>
      <c r="HC225"/>
      <c r="HD225"/>
      <c r="HE225"/>
      <c r="HF225"/>
      <c r="HG225"/>
      <c r="HH225"/>
      <c r="HI225"/>
      <c r="HJ225"/>
      <c r="HK225"/>
      <c r="HL225"/>
      <c r="HM225"/>
      <c r="HN225"/>
      <c r="HO225"/>
      <c r="HP225"/>
      <c r="HQ225"/>
      <c r="HR225"/>
      <c r="HS225"/>
      <c r="HT225"/>
      <c r="HU225"/>
      <c r="HV225"/>
      <c r="HW225"/>
      <c r="HX225"/>
      <c r="HY225"/>
      <c r="HZ225"/>
      <c r="IA225"/>
      <c r="IB225"/>
      <c r="IC225"/>
      <c r="ID225"/>
      <c r="IE225"/>
      <c r="IF225"/>
      <c r="IG225"/>
      <c r="IH225"/>
      <c r="II225"/>
      <c r="IJ225"/>
      <c r="IK225"/>
      <c r="IL225"/>
      <c r="IM225"/>
      <c r="IN225"/>
      <c r="IO225"/>
      <c r="IP225"/>
      <c r="IQ225"/>
      <c r="IR225"/>
      <c r="IS225"/>
      <c r="IT225"/>
      <c r="IU225"/>
      <c r="IV225"/>
      <c r="IW225"/>
      <c r="IX225"/>
      <c r="IY225"/>
      <c r="IZ225"/>
      <c r="JA225"/>
      <c r="JB225"/>
      <c r="JC225"/>
      <c r="JD225"/>
      <c r="JE225"/>
      <c r="JF225"/>
      <c r="JG225"/>
      <c r="JH225"/>
      <c r="JI225"/>
      <c r="JJ225"/>
      <c r="JK225"/>
      <c r="JL225"/>
      <c r="JM225"/>
      <c r="JN225"/>
      <c r="JO225"/>
      <c r="JP225"/>
      <c r="JQ225"/>
      <c r="JR225"/>
      <c r="JS225"/>
      <c r="JT225"/>
      <c r="JU225"/>
      <c r="JV225"/>
      <c r="JW225"/>
      <c r="JX225"/>
      <c r="JY225"/>
      <c r="JZ225"/>
      <c r="KA225"/>
      <c r="KB225"/>
      <c r="KC225"/>
      <c r="KD225"/>
      <c r="KE225"/>
      <c r="KF225"/>
      <c r="KG225"/>
      <c r="KH225"/>
      <c r="KI225"/>
      <c r="KJ225"/>
      <c r="KK225"/>
      <c r="KL225"/>
      <c r="KM225"/>
      <c r="KN225"/>
      <c r="KO225"/>
      <c r="KP225"/>
      <c r="KQ225"/>
      <c r="KR225"/>
      <c r="KS225"/>
      <c r="KT225"/>
      <c r="KU225"/>
      <c r="KV225"/>
      <c r="KW225"/>
      <c r="KX225"/>
      <c r="KY225"/>
      <c r="KZ225"/>
      <c r="LA225"/>
      <c r="LB225"/>
      <c r="LC225"/>
      <c r="LD225"/>
      <c r="LE225"/>
      <c r="LF225"/>
      <c r="LG225"/>
      <c r="LH225"/>
      <c r="LI225"/>
      <c r="LJ225"/>
      <c r="LK225"/>
      <c r="LL225"/>
      <c r="LM225"/>
      <c r="LN225"/>
      <c r="LO225"/>
      <c r="LP225"/>
      <c r="LQ225"/>
      <c r="LR225"/>
      <c r="LS225"/>
      <c r="LT225"/>
      <c r="LU225"/>
      <c r="LV225"/>
      <c r="LW225"/>
      <c r="LX225"/>
      <c r="LY225"/>
      <c r="LZ225"/>
      <c r="MA225"/>
      <c r="MB225"/>
      <c r="MC225"/>
      <c r="MD225"/>
      <c r="ME225"/>
      <c r="MF225"/>
      <c r="MG225"/>
      <c r="MH225"/>
      <c r="MI225"/>
      <c r="MJ225"/>
      <c r="MK225"/>
      <c r="ML225"/>
      <c r="MM225"/>
      <c r="MN225"/>
      <c r="MO225"/>
      <c r="MP225"/>
      <c r="MQ225"/>
      <c r="MR225"/>
      <c r="MS225"/>
      <c r="MT225"/>
      <c r="MU225"/>
      <c r="MV225"/>
      <c r="MW225"/>
      <c r="MX225"/>
      <c r="MY225"/>
      <c r="MZ225"/>
      <c r="NA225"/>
      <c r="NB225"/>
      <c r="NC225"/>
      <c r="ND225"/>
      <c r="NE225"/>
      <c r="NF225"/>
      <c r="NG225"/>
      <c r="NH225"/>
      <c r="NI225"/>
      <c r="NJ225"/>
      <c r="NK225"/>
      <c r="NL225"/>
      <c r="NM225"/>
      <c r="NN225"/>
      <c r="NO225"/>
      <c r="NP225"/>
      <c r="NQ225"/>
      <c r="NR225"/>
      <c r="NS225"/>
      <c r="NT225"/>
      <c r="NU225"/>
      <c r="NV225"/>
      <c r="NW225"/>
      <c r="NX225"/>
      <c r="NY225"/>
      <c r="NZ225"/>
      <c r="OA225"/>
      <c r="OB225"/>
      <c r="OC225"/>
      <c r="OD225"/>
      <c r="OE225"/>
      <c r="OF225"/>
      <c r="OG225"/>
      <c r="OH225"/>
      <c r="OI225"/>
      <c r="OJ225"/>
      <c r="OK225"/>
      <c r="OL225"/>
      <c r="OM225"/>
      <c r="ON225"/>
      <c r="OO225"/>
      <c r="OP225"/>
      <c r="OQ225"/>
      <c r="OR225"/>
      <c r="OS225"/>
      <c r="OT225"/>
      <c r="OU225"/>
      <c r="OV225"/>
      <c r="OW225"/>
      <c r="OX225"/>
      <c r="OY225"/>
      <c r="OZ225"/>
      <c r="PA225"/>
      <c r="PB225"/>
      <c r="PC225"/>
      <c r="PD225"/>
      <c r="PE225"/>
      <c r="PF225"/>
      <c r="PG225"/>
      <c r="PH225"/>
      <c r="PI225"/>
      <c r="PJ225"/>
      <c r="PK225"/>
      <c r="PL225"/>
      <c r="PM225"/>
      <c r="PN225"/>
      <c r="PO225"/>
      <c r="PP225"/>
      <c r="PQ225"/>
      <c r="PR225"/>
      <c r="PS225"/>
      <c r="PT225"/>
      <c r="PU225"/>
      <c r="PV225"/>
      <c r="PW225"/>
      <c r="PX225"/>
      <c r="PY225"/>
      <c r="PZ225"/>
      <c r="QA225"/>
      <c r="QB225"/>
      <c r="QC225"/>
      <c r="QD225"/>
      <c r="QE225"/>
      <c r="QF225"/>
      <c r="QG225"/>
      <c r="QH225"/>
      <c r="QI225"/>
      <c r="QJ225"/>
      <c r="QK225"/>
      <c r="QL225"/>
      <c r="QM225"/>
      <c r="QN225"/>
      <c r="QO225"/>
      <c r="QP225"/>
      <c r="QQ225"/>
      <c r="QR225"/>
      <c r="QS225"/>
      <c r="QT225"/>
      <c r="QU225"/>
      <c r="QV225"/>
      <c r="QW225"/>
      <c r="QX225"/>
      <c r="QY225"/>
      <c r="QZ225"/>
      <c r="RA225"/>
      <c r="RB225"/>
      <c r="RC225"/>
      <c r="RD225"/>
      <c r="RE225"/>
      <c r="RF225"/>
      <c r="RG225"/>
      <c r="RH225"/>
      <c r="RI225"/>
      <c r="RJ225"/>
      <c r="RK225"/>
      <c r="RL225"/>
      <c r="RM225"/>
      <c r="RN225"/>
      <c r="RO225"/>
      <c r="RP225"/>
      <c r="RQ225"/>
      <c r="RR225"/>
      <c r="RS225"/>
      <c r="RT225"/>
      <c r="RU225"/>
      <c r="RV225"/>
      <c r="RW225"/>
      <c r="RX225"/>
      <c r="RY225"/>
      <c r="RZ225"/>
      <c r="SA225"/>
      <c r="SB225"/>
      <c r="SC225"/>
      <c r="SD225"/>
      <c r="SE225"/>
      <c r="SF225"/>
      <c r="SG225"/>
      <c r="SH225"/>
      <c r="SI225"/>
      <c r="SJ225"/>
      <c r="SK225"/>
      <c r="SL225"/>
      <c r="SM225"/>
      <c r="SN225"/>
      <c r="SO225"/>
      <c r="SP225"/>
      <c r="SQ225"/>
      <c r="SR225"/>
      <c r="SS225"/>
      <c r="ST225"/>
      <c r="SU225"/>
      <c r="SV225"/>
      <c r="SW225"/>
      <c r="SX225"/>
      <c r="SY225"/>
      <c r="SZ225"/>
      <c r="TA225"/>
      <c r="TB225"/>
      <c r="TC225"/>
      <c r="TD225"/>
      <c r="TE225"/>
      <c r="TF225"/>
      <c r="TG225"/>
      <c r="TH225"/>
      <c r="TI225"/>
      <c r="TJ225"/>
      <c r="TK225"/>
      <c r="TL225"/>
      <c r="TM225"/>
      <c r="TN225"/>
      <c r="TO225"/>
      <c r="TP225"/>
      <c r="TQ225"/>
      <c r="TR225"/>
      <c r="TS225"/>
      <c r="TT225"/>
      <c r="TU225"/>
      <c r="TV225"/>
      <c r="TW225"/>
      <c r="TX225"/>
      <c r="TY225"/>
      <c r="TZ225"/>
      <c r="UA225"/>
      <c r="UB225"/>
      <c r="UC225"/>
      <c r="UD225"/>
      <c r="UE225"/>
      <c r="UF225"/>
      <c r="UG225"/>
      <c r="UH225"/>
      <c r="UI225"/>
      <c r="UJ225"/>
      <c r="UK225"/>
      <c r="UL225"/>
      <c r="UM225"/>
      <c r="UN225"/>
      <c r="UO225"/>
      <c r="UP225"/>
      <c r="UQ225"/>
      <c r="UR225"/>
      <c r="US225"/>
      <c r="UT225"/>
      <c r="UU225"/>
      <c r="UV225"/>
      <c r="UW225"/>
      <c r="UX225"/>
      <c r="UY225"/>
      <c r="UZ225"/>
      <c r="VA225"/>
      <c r="VB225"/>
      <c r="VC225"/>
      <c r="VD225"/>
      <c r="VE225"/>
      <c r="VF225"/>
      <c r="VG225"/>
      <c r="VH225"/>
      <c r="VI225"/>
      <c r="VJ225"/>
      <c r="VK225"/>
      <c r="VL225"/>
      <c r="VM225"/>
      <c r="VN225"/>
      <c r="VO225"/>
      <c r="VP225"/>
      <c r="VQ225"/>
      <c r="VR225"/>
      <c r="VS225"/>
      <c r="VT225"/>
      <c r="VU225"/>
      <c r="VV225"/>
      <c r="VW225"/>
      <c r="VX225"/>
      <c r="VY225"/>
      <c r="VZ225"/>
      <c r="WA225"/>
      <c r="WB225"/>
      <c r="WC225"/>
      <c r="WD225"/>
      <c r="WE225"/>
      <c r="WF225"/>
      <c r="WG225"/>
      <c r="WH225"/>
      <c r="WI225"/>
      <c r="WJ225"/>
      <c r="WK225"/>
      <c r="WL225"/>
      <c r="WM225"/>
      <c r="WN225"/>
      <c r="WO225"/>
      <c r="WP225"/>
      <c r="WQ225"/>
      <c r="WR225"/>
      <c r="WS225"/>
      <c r="WT225"/>
      <c r="WU225"/>
      <c r="WV225"/>
      <c r="WW225"/>
      <c r="WX225"/>
      <c r="WY225"/>
      <c r="WZ225"/>
      <c r="XA225"/>
      <c r="XB225"/>
      <c r="XC225"/>
      <c r="XD225"/>
      <c r="XE225"/>
      <c r="XF225"/>
      <c r="XG225"/>
      <c r="XH225"/>
      <c r="XI225"/>
      <c r="XJ225"/>
      <c r="XK225"/>
      <c r="XL225"/>
      <c r="XM225"/>
      <c r="XN225"/>
      <c r="XO225"/>
      <c r="XP225"/>
      <c r="XQ225"/>
      <c r="XR225"/>
      <c r="XS225"/>
      <c r="XT225"/>
      <c r="XU225"/>
      <c r="XV225"/>
      <c r="XW225"/>
      <c r="XX225"/>
      <c r="XY225"/>
      <c r="XZ225"/>
      <c r="YA225"/>
      <c r="YB225"/>
      <c r="YC225"/>
      <c r="YD225"/>
      <c r="YE225"/>
      <c r="YF225"/>
      <c r="YG225"/>
      <c r="YH225"/>
      <c r="YI225"/>
      <c r="YJ225"/>
      <c r="YK225"/>
      <c r="YL225"/>
      <c r="YM225"/>
      <c r="YN225"/>
      <c r="YO225"/>
      <c r="YP225"/>
      <c r="YQ225"/>
      <c r="YR225"/>
      <c r="YS225"/>
      <c r="YT225"/>
      <c r="YU225"/>
      <c r="YV225"/>
      <c r="YW225"/>
      <c r="YX225"/>
      <c r="YY225"/>
      <c r="YZ225"/>
      <c r="ZA225"/>
      <c r="ZB225"/>
      <c r="ZC225"/>
      <c r="ZD225"/>
      <c r="ZE225"/>
      <c r="ZF225"/>
      <c r="ZG225"/>
      <c r="ZH225"/>
      <c r="ZI225"/>
      <c r="ZJ225"/>
      <c r="ZK225"/>
      <c r="ZL225"/>
      <c r="ZM225"/>
      <c r="ZN225"/>
      <c r="ZO225"/>
      <c r="ZP225"/>
      <c r="ZQ225"/>
      <c r="ZR225"/>
      <c r="ZS225"/>
      <c r="ZT225"/>
      <c r="ZU225"/>
      <c r="ZV225"/>
      <c r="ZW225"/>
      <c r="ZX225"/>
      <c r="ZY225"/>
      <c r="ZZ225"/>
      <c r="AAA225"/>
      <c r="AAB225"/>
      <c r="AAC225"/>
      <c r="AAD225"/>
      <c r="AAE225"/>
      <c r="AAF225"/>
      <c r="AAG225"/>
      <c r="AAH225"/>
      <c r="AAI225"/>
      <c r="AAJ225"/>
      <c r="AAK225"/>
      <c r="AAL225"/>
      <c r="AAM225"/>
      <c r="AAN225"/>
      <c r="AAO225"/>
      <c r="AAP225"/>
      <c r="AAQ225"/>
      <c r="AAR225"/>
      <c r="AAS225"/>
      <c r="AAT225"/>
      <c r="AAU225"/>
      <c r="AAV225"/>
      <c r="AAW225"/>
      <c r="AAX225"/>
      <c r="AAY225"/>
      <c r="AAZ225"/>
      <c r="ABA225"/>
      <c r="ABB225"/>
      <c r="ABC225"/>
      <c r="ABD225"/>
      <c r="ABE225"/>
      <c r="ABF225"/>
      <c r="ABG225"/>
      <c r="ABH225"/>
      <c r="ABI225"/>
      <c r="ABJ225"/>
      <c r="ABK225"/>
      <c r="ABL225"/>
      <c r="ABM225"/>
      <c r="ABN225"/>
      <c r="ABO225"/>
      <c r="ABP225"/>
      <c r="ABQ225"/>
      <c r="ABR225"/>
      <c r="ABS225"/>
      <c r="ABT225"/>
      <c r="ABU225"/>
      <c r="ABV225"/>
      <c r="ABW225"/>
      <c r="ABX225"/>
      <c r="ABY225"/>
      <c r="ABZ225"/>
      <c r="ACA225"/>
      <c r="ACB225"/>
      <c r="ACC225"/>
      <c r="ACD225"/>
      <c r="ACE225"/>
      <c r="ACF225"/>
      <c r="ACG225"/>
      <c r="ACH225"/>
      <c r="ACI225"/>
      <c r="ACJ225"/>
      <c r="ACK225"/>
      <c r="ACL225"/>
      <c r="ACM225"/>
      <c r="ACN225"/>
      <c r="ACO225"/>
      <c r="ACP225"/>
      <c r="ACQ225"/>
      <c r="ACR225"/>
      <c r="ACS225"/>
      <c r="ACT225"/>
      <c r="ACU225"/>
      <c r="ACV225"/>
      <c r="ACW225"/>
      <c r="ACX225"/>
      <c r="ACY225"/>
      <c r="ACZ225"/>
      <c r="ADA225"/>
      <c r="ADB225"/>
      <c r="ADC225"/>
      <c r="ADD225"/>
      <c r="ADE225"/>
      <c r="ADF225"/>
      <c r="ADG225"/>
      <c r="ADH225"/>
      <c r="ADI225"/>
      <c r="ADJ225"/>
      <c r="ADK225"/>
      <c r="ADL225"/>
      <c r="ADM225"/>
      <c r="ADN225"/>
      <c r="ADO225"/>
      <c r="ADP225"/>
      <c r="ADQ225"/>
      <c r="ADR225"/>
      <c r="ADS225"/>
      <c r="ADT225"/>
      <c r="ADU225"/>
      <c r="ADV225"/>
      <c r="ADW225"/>
      <c r="ADX225"/>
      <c r="ADY225"/>
      <c r="ADZ225"/>
      <c r="AEA225"/>
      <c r="AEB225"/>
      <c r="AEC225"/>
      <c r="AED225"/>
      <c r="AEE225"/>
      <c r="AEF225"/>
      <c r="AEG225"/>
      <c r="AEH225"/>
      <c r="AEI225"/>
      <c r="AEJ225"/>
      <c r="AEK225"/>
      <c r="AEL225"/>
      <c r="AEM225"/>
      <c r="AEN225"/>
      <c r="AEO225"/>
      <c r="AEP225"/>
      <c r="AEQ225"/>
      <c r="AER225"/>
      <c r="AES225"/>
      <c r="AET225"/>
      <c r="AEU225"/>
      <c r="AEV225"/>
      <c r="AEW225"/>
      <c r="AEX225"/>
      <c r="AEY225"/>
      <c r="AEZ225"/>
      <c r="AFA225"/>
      <c r="AFB225"/>
      <c r="AFC225"/>
      <c r="AFD225"/>
      <c r="AFE225"/>
      <c r="AFF225"/>
      <c r="AFG225"/>
      <c r="AFH225"/>
      <c r="AFI225"/>
      <c r="AFJ225"/>
      <c r="AFK225"/>
      <c r="AFL225"/>
      <c r="AFM225"/>
      <c r="AFN225"/>
      <c r="AFO225"/>
      <c r="AFP225"/>
      <c r="AFQ225"/>
      <c r="AFR225"/>
      <c r="AFS225"/>
      <c r="AFT225"/>
      <c r="AFU225"/>
      <c r="AFV225"/>
      <c r="AFW225"/>
      <c r="AFX225"/>
      <c r="AFY225"/>
      <c r="AFZ225"/>
      <c r="AGA225"/>
      <c r="AGB225"/>
      <c r="AGC225"/>
      <c r="AGD225"/>
      <c r="AGE225"/>
      <c r="AGF225"/>
      <c r="AGG225"/>
      <c r="AGH225"/>
      <c r="AGI225"/>
      <c r="AGJ225"/>
      <c r="AGK225"/>
      <c r="AGL225"/>
      <c r="AGM225"/>
      <c r="AGN225"/>
      <c r="AGO225"/>
      <c r="AGP225"/>
      <c r="AGQ225"/>
      <c r="AGR225"/>
      <c r="AGS225"/>
      <c r="AGT225"/>
      <c r="AGU225"/>
      <c r="AGV225"/>
      <c r="AGW225"/>
      <c r="AGX225"/>
      <c r="AGY225"/>
      <c r="AGZ225"/>
      <c r="AHA225"/>
      <c r="AHB225"/>
      <c r="AHC225"/>
      <c r="AHD225"/>
      <c r="AHE225"/>
      <c r="AHF225"/>
      <c r="AHG225"/>
      <c r="AHH225"/>
      <c r="AHI225"/>
      <c r="AHJ225"/>
      <c r="AHK225"/>
      <c r="AHL225"/>
      <c r="AHM225"/>
      <c r="AHN225"/>
      <c r="AHO225"/>
      <c r="AHP225"/>
      <c r="AHQ225"/>
      <c r="AHR225"/>
      <c r="AHS225"/>
      <c r="AHT225"/>
      <c r="AHU225"/>
      <c r="AHV225"/>
      <c r="AHW225"/>
      <c r="AHX225"/>
      <c r="AHY225"/>
      <c r="AHZ225"/>
      <c r="AIA225"/>
      <c r="AIB225"/>
      <c r="AIC225"/>
      <c r="AID225"/>
      <c r="AIE225"/>
      <c r="AIF225"/>
      <c r="AIG225"/>
      <c r="AIH225"/>
      <c r="AII225"/>
      <c r="AIJ225"/>
      <c r="AIK225"/>
      <c r="AIL225"/>
      <c r="AIM225"/>
      <c r="AIN225"/>
      <c r="AIO225"/>
      <c r="AIP225"/>
      <c r="AIQ225"/>
      <c r="AIR225"/>
      <c r="AIS225"/>
      <c r="AIT225"/>
      <c r="AIU225"/>
      <c r="AIV225"/>
      <c r="AIW225"/>
      <c r="AIX225"/>
      <c r="AIY225"/>
      <c r="AIZ225"/>
      <c r="AJA225"/>
      <c r="AJB225"/>
      <c r="AJC225"/>
      <c r="AJD225"/>
      <c r="AJE225"/>
      <c r="AJF225"/>
      <c r="AJG225"/>
      <c r="AJH225"/>
      <c r="AJI225"/>
      <c r="AJJ225"/>
      <c r="AJK225"/>
      <c r="AJL225"/>
      <c r="AJM225"/>
      <c r="AJN225"/>
      <c r="AJO225"/>
      <c r="AJP225"/>
      <c r="AJQ225"/>
      <c r="AJR225"/>
      <c r="AJS225"/>
      <c r="AJT225"/>
      <c r="AJU225"/>
      <c r="AJV225"/>
      <c r="AJW225"/>
      <c r="AJX225"/>
      <c r="AJY225"/>
      <c r="AJZ225"/>
      <c r="AKA225"/>
      <c r="AKB225"/>
      <c r="AKC225"/>
      <c r="AKD225"/>
      <c r="AKE225"/>
      <c r="AKF225"/>
      <c r="AKG225"/>
      <c r="AKH225"/>
      <c r="AKI225"/>
      <c r="AKJ225"/>
      <c r="AKK225"/>
      <c r="AKL225"/>
      <c r="AKM225"/>
      <c r="AKN225"/>
      <c r="AKO225"/>
      <c r="AKP225"/>
      <c r="AKQ225"/>
      <c r="AKR225"/>
      <c r="AKS225"/>
      <c r="AKT225"/>
      <c r="AKU225"/>
      <c r="AKV225"/>
      <c r="AKW225"/>
      <c r="AKX225"/>
      <c r="AKY225"/>
      <c r="AKZ225"/>
      <c r="ALA225"/>
      <c r="ALB225"/>
      <c r="ALC225"/>
      <c r="ALD225"/>
      <c r="ALE225"/>
      <c r="ALF225"/>
      <c r="ALG225"/>
      <c r="ALH225"/>
      <c r="ALI225"/>
      <c r="ALJ225"/>
      <c r="ALK225"/>
      <c r="ALL225"/>
      <c r="ALM225"/>
      <c r="ALN225"/>
      <c r="ALO225"/>
      <c r="ALP225"/>
      <c r="ALQ225"/>
      <c r="ALR225"/>
      <c r="ALS225"/>
      <c r="ALT225"/>
      <c r="ALU225"/>
      <c r="ALV225"/>
      <c r="ALW225"/>
      <c r="ALX225"/>
      <c r="ALY225"/>
      <c r="ALZ225"/>
      <c r="AMA225"/>
      <c r="AMB225"/>
      <c r="AMC225"/>
      <c r="AMD225"/>
      <c r="AME225"/>
      <c r="AMF225"/>
      <c r="AMG225"/>
      <c r="AMH225"/>
      <c r="AMI225"/>
      <c r="AMJ225"/>
      <c r="AMK225"/>
      <c r="AML225"/>
      <c r="AMM225"/>
      <c r="AMN225"/>
      <c r="AMO225"/>
      <c r="AMP225"/>
      <c r="AMQ225"/>
      <c r="AMR225"/>
      <c r="AMS225"/>
      <c r="AMT225"/>
      <c r="AMU225"/>
      <c r="AMV225"/>
      <c r="AMW225"/>
      <c r="AMX225"/>
      <c r="AMY225"/>
    </row>
    <row r="226" spans="3:1042" s="6" customFormat="1" ht="15" customHeight="1" x14ac:dyDescent="0.25">
      <c r="C226" s="6" t="str">
        <f t="shared" ref="C226:C231" si="182">M226</f>
        <v>Reliance</v>
      </c>
      <c r="D226" s="6" t="str">
        <f t="shared" ref="D226:D231" si="183">P226</f>
        <v>10-50-DHPTA 2**  (50 gal)</v>
      </c>
      <c r="E226" s="6">
        <f t="shared" ref="E226:E231" si="184">O226</f>
        <v>1802183</v>
      </c>
      <c r="F226" s="55">
        <f t="shared" ref="F226:F231" si="185">S226</f>
        <v>50</v>
      </c>
      <c r="G226" s="6" t="str">
        <f t="shared" ref="G226:G231" si="186">V226</f>
        <v>AOSmithHPTS50</v>
      </c>
      <c r="H226" s="116">
        <f t="shared" ref="H226:H231" si="187">W226</f>
        <v>0</v>
      </c>
      <c r="I226" s="154" t="str">
        <f t="shared" ref="I226:I231" si="188">AC226</f>
        <v>Reliance10_50_DHPTA2xx</v>
      </c>
      <c r="J226" s="91" t="s">
        <v>188</v>
      </c>
      <c r="K226" s="189"/>
      <c r="L226" s="133">
        <f t="shared" si="128"/>
        <v>18</v>
      </c>
      <c r="M226" s="182" t="s">
        <v>32</v>
      </c>
      <c r="N226" s="184">
        <f t="shared" si="181"/>
        <v>21</v>
      </c>
      <c r="O226" s="169">
        <f t="shared" si="136"/>
        <v>1802183</v>
      </c>
      <c r="P226" s="9" t="str">
        <f t="shared" ref="P226:P231" si="189">R226 &amp; "  (" &amp; S226 &amp; " gal)"</f>
        <v>10-50-DHPTA 2**  (50 gal)</v>
      </c>
      <c r="Q226" s="11">
        <f t="shared" si="137"/>
        <v>1</v>
      </c>
      <c r="R226" s="179" t="s">
        <v>1061</v>
      </c>
      <c r="S226" s="185">
        <v>50</v>
      </c>
      <c r="T226" s="179" t="s">
        <v>817</v>
      </c>
      <c r="U226" s="179" t="s">
        <v>817</v>
      </c>
      <c r="V226" s="131" t="str">
        <f t="shared" si="138"/>
        <v>AOSmithHPTS50</v>
      </c>
      <c r="W226" s="204">
        <v>0</v>
      </c>
      <c r="X226" s="171"/>
      <c r="Y226" s="192"/>
      <c r="Z226" s="172"/>
      <c r="AA226" s="126" t="str">
        <f t="shared" ref="AA226:AA231" si="190">"2,     "&amp;E226&amp;",   """&amp;P226&amp;""""</f>
        <v>2,     1802183,   "10-50-DHPTA 2**  (50 gal)"</v>
      </c>
      <c r="AB226" s="205" t="str">
        <f t="shared" si="99"/>
        <v>Reliance</v>
      </c>
      <c r="AC226" s="179" t="s">
        <v>1255</v>
      </c>
      <c r="AD226" s="173">
        <f t="shared" si="139"/>
        <v>1</v>
      </c>
      <c r="AE226" s="126" t="str">
        <f t="shared" ref="AE226:AE231" si="191">"          case  "&amp;D226&amp;"   :   """&amp;AC226&amp;""""</f>
        <v xml:space="preserve">          case  10-50-DHPTA 2**  (50 gal)   :   "Reliance10_50_DHPTA2xx"</v>
      </c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  <c r="DJ226"/>
      <c r="DK226"/>
      <c r="DL226"/>
      <c r="DM226"/>
      <c r="DN226"/>
      <c r="DO226"/>
      <c r="DP226"/>
      <c r="DQ226"/>
      <c r="DR226"/>
      <c r="DS226"/>
      <c r="DT226"/>
      <c r="DU226"/>
      <c r="DV226"/>
      <c r="DW226"/>
      <c r="DX226"/>
      <c r="DY226"/>
      <c r="DZ226"/>
      <c r="EA226"/>
      <c r="EB226"/>
      <c r="EC226"/>
      <c r="ED226"/>
      <c r="EE226"/>
      <c r="EF226"/>
      <c r="EG226"/>
      <c r="EH226"/>
      <c r="EI226"/>
      <c r="EJ226"/>
      <c r="EK226"/>
      <c r="EL226"/>
      <c r="EM226"/>
      <c r="EN226"/>
      <c r="EO226"/>
      <c r="EP226"/>
      <c r="EQ226"/>
      <c r="ER226"/>
      <c r="ES226"/>
      <c r="ET226"/>
      <c r="EU226"/>
      <c r="EV226"/>
      <c r="EW226"/>
      <c r="EX226"/>
      <c r="EY226"/>
      <c r="EZ226"/>
      <c r="FA226"/>
      <c r="FB226"/>
      <c r="FC226"/>
      <c r="FD226"/>
      <c r="FE226"/>
      <c r="FF226"/>
      <c r="FG226"/>
      <c r="FH226"/>
      <c r="FI226"/>
      <c r="FJ226"/>
      <c r="FK226"/>
      <c r="FL226"/>
      <c r="FM226"/>
      <c r="FN226"/>
      <c r="FO226"/>
      <c r="FP226"/>
      <c r="FQ226"/>
      <c r="FR226"/>
      <c r="FS226"/>
      <c r="FT226"/>
      <c r="FU226"/>
      <c r="FV226"/>
      <c r="FW226"/>
      <c r="FX226"/>
      <c r="FY226"/>
      <c r="FZ226"/>
      <c r="GA226"/>
      <c r="GB226"/>
      <c r="GC226"/>
      <c r="GD226"/>
      <c r="GE226"/>
      <c r="GF226"/>
      <c r="GG226"/>
      <c r="GH226"/>
      <c r="GI226"/>
      <c r="GJ226"/>
      <c r="GK226"/>
      <c r="GL226"/>
      <c r="GM226"/>
      <c r="GN226"/>
      <c r="GO226"/>
      <c r="GP226"/>
      <c r="GQ226"/>
      <c r="GR226"/>
      <c r="GS226"/>
      <c r="GT226"/>
      <c r="GU226"/>
      <c r="GV226"/>
      <c r="GW226"/>
      <c r="GX226"/>
      <c r="GY226"/>
      <c r="GZ226"/>
      <c r="HA226"/>
      <c r="HB226"/>
      <c r="HC226"/>
      <c r="HD226"/>
      <c r="HE226"/>
      <c r="HF226"/>
      <c r="HG226"/>
      <c r="HH226"/>
      <c r="HI226"/>
      <c r="HJ226"/>
      <c r="HK226"/>
      <c r="HL226"/>
      <c r="HM226"/>
      <c r="HN226"/>
      <c r="HO226"/>
      <c r="HP226"/>
      <c r="HQ226"/>
      <c r="HR226"/>
      <c r="HS226"/>
      <c r="HT226"/>
      <c r="HU226"/>
      <c r="HV226"/>
      <c r="HW226"/>
      <c r="HX226"/>
      <c r="HY226"/>
      <c r="HZ226"/>
      <c r="IA226"/>
      <c r="IB226"/>
      <c r="IC226"/>
      <c r="ID226"/>
      <c r="IE226"/>
      <c r="IF226"/>
      <c r="IG226"/>
      <c r="IH226"/>
      <c r="II226"/>
      <c r="IJ226"/>
      <c r="IK226"/>
      <c r="IL226"/>
      <c r="IM226"/>
      <c r="IN226"/>
      <c r="IO226"/>
      <c r="IP226"/>
      <c r="IQ226"/>
      <c r="IR226"/>
      <c r="IS226"/>
      <c r="IT226"/>
      <c r="IU226"/>
      <c r="IV226"/>
      <c r="IW226"/>
      <c r="IX226"/>
      <c r="IY226"/>
      <c r="IZ226"/>
      <c r="JA226"/>
      <c r="JB226"/>
      <c r="JC226"/>
      <c r="JD226"/>
      <c r="JE226"/>
      <c r="JF226"/>
      <c r="JG226"/>
      <c r="JH226"/>
      <c r="JI226"/>
      <c r="JJ226"/>
      <c r="JK226"/>
      <c r="JL226"/>
      <c r="JM226"/>
      <c r="JN226"/>
      <c r="JO226"/>
      <c r="JP226"/>
      <c r="JQ226"/>
      <c r="JR226"/>
      <c r="JS226"/>
      <c r="JT226"/>
      <c r="JU226"/>
      <c r="JV226"/>
      <c r="JW226"/>
      <c r="JX226"/>
      <c r="JY226"/>
      <c r="JZ226"/>
      <c r="KA226"/>
      <c r="KB226"/>
      <c r="KC226"/>
      <c r="KD226"/>
      <c r="KE226"/>
      <c r="KF226"/>
      <c r="KG226"/>
      <c r="KH226"/>
      <c r="KI226"/>
      <c r="KJ226"/>
      <c r="KK226"/>
      <c r="KL226"/>
      <c r="KM226"/>
      <c r="KN226"/>
      <c r="KO226"/>
      <c r="KP226"/>
      <c r="KQ226"/>
      <c r="KR226"/>
      <c r="KS226"/>
      <c r="KT226"/>
      <c r="KU226"/>
      <c r="KV226"/>
      <c r="KW226"/>
      <c r="KX226"/>
      <c r="KY226"/>
      <c r="KZ226"/>
      <c r="LA226"/>
      <c r="LB226"/>
      <c r="LC226"/>
      <c r="LD226"/>
      <c r="LE226"/>
      <c r="LF226"/>
      <c r="LG226"/>
      <c r="LH226"/>
      <c r="LI226"/>
      <c r="LJ226"/>
      <c r="LK226"/>
      <c r="LL226"/>
      <c r="LM226"/>
      <c r="LN226"/>
      <c r="LO226"/>
      <c r="LP226"/>
      <c r="LQ226"/>
      <c r="LR226"/>
      <c r="LS226"/>
      <c r="LT226"/>
      <c r="LU226"/>
      <c r="LV226"/>
      <c r="LW226"/>
      <c r="LX226"/>
      <c r="LY226"/>
      <c r="LZ226"/>
      <c r="MA226"/>
      <c r="MB226"/>
      <c r="MC226"/>
      <c r="MD226"/>
      <c r="ME226"/>
      <c r="MF226"/>
      <c r="MG226"/>
      <c r="MH226"/>
      <c r="MI226"/>
      <c r="MJ226"/>
      <c r="MK226"/>
      <c r="ML226"/>
      <c r="MM226"/>
      <c r="MN226"/>
      <c r="MO226"/>
      <c r="MP226"/>
      <c r="MQ226"/>
      <c r="MR226"/>
      <c r="MS226"/>
      <c r="MT226"/>
      <c r="MU226"/>
      <c r="MV226"/>
      <c r="MW226"/>
      <c r="MX226"/>
      <c r="MY226"/>
      <c r="MZ226"/>
      <c r="NA226"/>
      <c r="NB226"/>
      <c r="NC226"/>
      <c r="ND226"/>
      <c r="NE226"/>
      <c r="NF226"/>
      <c r="NG226"/>
      <c r="NH226"/>
      <c r="NI226"/>
      <c r="NJ226"/>
      <c r="NK226"/>
      <c r="NL226"/>
      <c r="NM226"/>
      <c r="NN226"/>
      <c r="NO226"/>
      <c r="NP226"/>
      <c r="NQ226"/>
      <c r="NR226"/>
      <c r="NS226"/>
      <c r="NT226"/>
      <c r="NU226"/>
      <c r="NV226"/>
      <c r="NW226"/>
      <c r="NX226"/>
      <c r="NY226"/>
      <c r="NZ226"/>
      <c r="OA226"/>
      <c r="OB226"/>
      <c r="OC226"/>
      <c r="OD226"/>
      <c r="OE226"/>
      <c r="OF226"/>
      <c r="OG226"/>
      <c r="OH226"/>
      <c r="OI226"/>
      <c r="OJ226"/>
      <c r="OK226"/>
      <c r="OL226"/>
      <c r="OM226"/>
      <c r="ON226"/>
      <c r="OO226"/>
      <c r="OP226"/>
      <c r="OQ226"/>
      <c r="OR226"/>
      <c r="OS226"/>
      <c r="OT226"/>
      <c r="OU226"/>
      <c r="OV226"/>
      <c r="OW226"/>
      <c r="OX226"/>
      <c r="OY226"/>
      <c r="OZ226"/>
      <c r="PA226"/>
      <c r="PB226"/>
      <c r="PC226"/>
      <c r="PD226"/>
      <c r="PE226"/>
      <c r="PF226"/>
      <c r="PG226"/>
      <c r="PH226"/>
      <c r="PI226"/>
      <c r="PJ226"/>
      <c r="PK226"/>
      <c r="PL226"/>
      <c r="PM226"/>
      <c r="PN226"/>
      <c r="PO226"/>
      <c r="PP226"/>
      <c r="PQ226"/>
      <c r="PR226"/>
      <c r="PS226"/>
      <c r="PT226"/>
      <c r="PU226"/>
      <c r="PV226"/>
      <c r="PW226"/>
      <c r="PX226"/>
      <c r="PY226"/>
      <c r="PZ226"/>
      <c r="QA226"/>
      <c r="QB226"/>
      <c r="QC226"/>
      <c r="QD226"/>
      <c r="QE226"/>
      <c r="QF226"/>
      <c r="QG226"/>
      <c r="QH226"/>
      <c r="QI226"/>
      <c r="QJ226"/>
      <c r="QK226"/>
      <c r="QL226"/>
      <c r="QM226"/>
      <c r="QN226"/>
      <c r="QO226"/>
      <c r="QP226"/>
      <c r="QQ226"/>
      <c r="QR226"/>
      <c r="QS226"/>
      <c r="QT226"/>
      <c r="QU226"/>
      <c r="QV226"/>
      <c r="QW226"/>
      <c r="QX226"/>
      <c r="QY226"/>
      <c r="QZ226"/>
      <c r="RA226"/>
      <c r="RB226"/>
      <c r="RC226"/>
      <c r="RD226"/>
      <c r="RE226"/>
      <c r="RF226"/>
      <c r="RG226"/>
      <c r="RH226"/>
      <c r="RI226"/>
      <c r="RJ226"/>
      <c r="RK226"/>
      <c r="RL226"/>
      <c r="RM226"/>
      <c r="RN226"/>
      <c r="RO226"/>
      <c r="RP226"/>
      <c r="RQ226"/>
      <c r="RR226"/>
      <c r="RS226"/>
      <c r="RT226"/>
      <c r="RU226"/>
      <c r="RV226"/>
      <c r="RW226"/>
      <c r="RX226"/>
      <c r="RY226"/>
      <c r="RZ226"/>
      <c r="SA226"/>
      <c r="SB226"/>
      <c r="SC226"/>
      <c r="SD226"/>
      <c r="SE226"/>
      <c r="SF226"/>
      <c r="SG226"/>
      <c r="SH226"/>
      <c r="SI226"/>
      <c r="SJ226"/>
      <c r="SK226"/>
      <c r="SL226"/>
      <c r="SM226"/>
      <c r="SN226"/>
      <c r="SO226"/>
      <c r="SP226"/>
      <c r="SQ226"/>
      <c r="SR226"/>
      <c r="SS226"/>
      <c r="ST226"/>
      <c r="SU226"/>
      <c r="SV226"/>
      <c r="SW226"/>
      <c r="SX226"/>
      <c r="SY226"/>
      <c r="SZ226"/>
      <c r="TA226"/>
      <c r="TB226"/>
      <c r="TC226"/>
      <c r="TD226"/>
      <c r="TE226"/>
      <c r="TF226"/>
      <c r="TG226"/>
      <c r="TH226"/>
      <c r="TI226"/>
      <c r="TJ226"/>
      <c r="TK226"/>
      <c r="TL226"/>
      <c r="TM226"/>
      <c r="TN226"/>
      <c r="TO226"/>
      <c r="TP226"/>
      <c r="TQ226"/>
      <c r="TR226"/>
      <c r="TS226"/>
      <c r="TT226"/>
      <c r="TU226"/>
      <c r="TV226"/>
      <c r="TW226"/>
      <c r="TX226"/>
      <c r="TY226"/>
      <c r="TZ226"/>
      <c r="UA226"/>
      <c r="UB226"/>
      <c r="UC226"/>
      <c r="UD226"/>
      <c r="UE226"/>
      <c r="UF226"/>
      <c r="UG226"/>
      <c r="UH226"/>
      <c r="UI226"/>
      <c r="UJ226"/>
      <c r="UK226"/>
      <c r="UL226"/>
      <c r="UM226"/>
      <c r="UN226"/>
      <c r="UO226"/>
      <c r="UP226"/>
      <c r="UQ226"/>
      <c r="UR226"/>
      <c r="US226"/>
      <c r="UT226"/>
      <c r="UU226"/>
      <c r="UV226"/>
      <c r="UW226"/>
      <c r="UX226"/>
      <c r="UY226"/>
      <c r="UZ226"/>
      <c r="VA226"/>
      <c r="VB226"/>
      <c r="VC226"/>
      <c r="VD226"/>
      <c r="VE226"/>
      <c r="VF226"/>
      <c r="VG226"/>
      <c r="VH226"/>
      <c r="VI226"/>
      <c r="VJ226"/>
      <c r="VK226"/>
      <c r="VL226"/>
      <c r="VM226"/>
      <c r="VN226"/>
      <c r="VO226"/>
      <c r="VP226"/>
      <c r="VQ226"/>
      <c r="VR226"/>
      <c r="VS226"/>
      <c r="VT226"/>
      <c r="VU226"/>
      <c r="VV226"/>
      <c r="VW226"/>
      <c r="VX226"/>
      <c r="VY226"/>
      <c r="VZ226"/>
      <c r="WA226"/>
      <c r="WB226"/>
      <c r="WC226"/>
      <c r="WD226"/>
      <c r="WE226"/>
      <c r="WF226"/>
      <c r="WG226"/>
      <c r="WH226"/>
      <c r="WI226"/>
      <c r="WJ226"/>
      <c r="WK226"/>
      <c r="WL226"/>
      <c r="WM226"/>
      <c r="WN226"/>
      <c r="WO226"/>
      <c r="WP226"/>
      <c r="WQ226"/>
      <c r="WR226"/>
      <c r="WS226"/>
      <c r="WT226"/>
      <c r="WU226"/>
      <c r="WV226"/>
      <c r="WW226"/>
      <c r="WX226"/>
      <c r="WY226"/>
      <c r="WZ226"/>
      <c r="XA226"/>
      <c r="XB226"/>
      <c r="XC226"/>
      <c r="XD226"/>
      <c r="XE226"/>
      <c r="XF226"/>
      <c r="XG226"/>
      <c r="XH226"/>
      <c r="XI226"/>
      <c r="XJ226"/>
      <c r="XK226"/>
      <c r="XL226"/>
      <c r="XM226"/>
      <c r="XN226"/>
      <c r="XO226"/>
      <c r="XP226"/>
      <c r="XQ226"/>
      <c r="XR226"/>
      <c r="XS226"/>
      <c r="XT226"/>
      <c r="XU226"/>
      <c r="XV226"/>
      <c r="XW226"/>
      <c r="XX226"/>
      <c r="XY226"/>
      <c r="XZ226"/>
      <c r="YA226"/>
      <c r="YB226"/>
      <c r="YC226"/>
      <c r="YD226"/>
      <c r="YE226"/>
      <c r="YF226"/>
      <c r="YG226"/>
      <c r="YH226"/>
      <c r="YI226"/>
      <c r="YJ226"/>
      <c r="YK226"/>
      <c r="YL226"/>
      <c r="YM226"/>
      <c r="YN226"/>
      <c r="YO226"/>
      <c r="YP226"/>
      <c r="YQ226"/>
      <c r="YR226"/>
      <c r="YS226"/>
      <c r="YT226"/>
      <c r="YU226"/>
      <c r="YV226"/>
      <c r="YW226"/>
      <c r="YX226"/>
      <c r="YY226"/>
      <c r="YZ226"/>
      <c r="ZA226"/>
      <c r="ZB226"/>
      <c r="ZC226"/>
      <c r="ZD226"/>
      <c r="ZE226"/>
      <c r="ZF226"/>
      <c r="ZG226"/>
      <c r="ZH226"/>
      <c r="ZI226"/>
      <c r="ZJ226"/>
      <c r="ZK226"/>
      <c r="ZL226"/>
      <c r="ZM226"/>
      <c r="ZN226"/>
      <c r="ZO226"/>
      <c r="ZP226"/>
      <c r="ZQ226"/>
      <c r="ZR226"/>
      <c r="ZS226"/>
      <c r="ZT226"/>
      <c r="ZU226"/>
      <c r="ZV226"/>
      <c r="ZW226"/>
      <c r="ZX226"/>
      <c r="ZY226"/>
      <c r="ZZ226"/>
      <c r="AAA226"/>
      <c r="AAB226"/>
      <c r="AAC226"/>
      <c r="AAD226"/>
      <c r="AAE226"/>
      <c r="AAF226"/>
      <c r="AAG226"/>
      <c r="AAH226"/>
      <c r="AAI226"/>
      <c r="AAJ226"/>
      <c r="AAK226"/>
      <c r="AAL226"/>
      <c r="AAM226"/>
      <c r="AAN226"/>
      <c r="AAO226"/>
      <c r="AAP226"/>
      <c r="AAQ226"/>
      <c r="AAR226"/>
      <c r="AAS226"/>
      <c r="AAT226"/>
      <c r="AAU226"/>
      <c r="AAV226"/>
      <c r="AAW226"/>
      <c r="AAX226"/>
      <c r="AAY226"/>
      <c r="AAZ226"/>
      <c r="ABA226"/>
      <c r="ABB226"/>
      <c r="ABC226"/>
      <c r="ABD226"/>
      <c r="ABE226"/>
      <c r="ABF226"/>
      <c r="ABG226"/>
      <c r="ABH226"/>
      <c r="ABI226"/>
      <c r="ABJ226"/>
      <c r="ABK226"/>
      <c r="ABL226"/>
      <c r="ABM226"/>
      <c r="ABN226"/>
      <c r="ABO226"/>
      <c r="ABP226"/>
      <c r="ABQ226"/>
      <c r="ABR226"/>
      <c r="ABS226"/>
      <c r="ABT226"/>
      <c r="ABU226"/>
      <c r="ABV226"/>
      <c r="ABW226"/>
      <c r="ABX226"/>
      <c r="ABY226"/>
      <c r="ABZ226"/>
      <c r="ACA226"/>
      <c r="ACB226"/>
      <c r="ACC226"/>
      <c r="ACD226"/>
      <c r="ACE226"/>
      <c r="ACF226"/>
      <c r="ACG226"/>
      <c r="ACH226"/>
      <c r="ACI226"/>
      <c r="ACJ226"/>
      <c r="ACK226"/>
      <c r="ACL226"/>
      <c r="ACM226"/>
      <c r="ACN226"/>
      <c r="ACO226"/>
      <c r="ACP226"/>
      <c r="ACQ226"/>
      <c r="ACR226"/>
      <c r="ACS226"/>
      <c r="ACT226"/>
      <c r="ACU226"/>
      <c r="ACV226"/>
      <c r="ACW226"/>
      <c r="ACX226"/>
      <c r="ACY226"/>
      <c r="ACZ226"/>
      <c r="ADA226"/>
      <c r="ADB226"/>
      <c r="ADC226"/>
      <c r="ADD226"/>
      <c r="ADE226"/>
      <c r="ADF226"/>
      <c r="ADG226"/>
      <c r="ADH226"/>
      <c r="ADI226"/>
      <c r="ADJ226"/>
      <c r="ADK226"/>
      <c r="ADL226"/>
      <c r="ADM226"/>
      <c r="ADN226"/>
      <c r="ADO226"/>
      <c r="ADP226"/>
      <c r="ADQ226"/>
      <c r="ADR226"/>
      <c r="ADS226"/>
      <c r="ADT226"/>
      <c r="ADU226"/>
      <c r="ADV226"/>
      <c r="ADW226"/>
      <c r="ADX226"/>
      <c r="ADY226"/>
      <c r="ADZ226"/>
      <c r="AEA226"/>
      <c r="AEB226"/>
      <c r="AEC226"/>
      <c r="AED226"/>
      <c r="AEE226"/>
      <c r="AEF226"/>
      <c r="AEG226"/>
      <c r="AEH226"/>
      <c r="AEI226"/>
      <c r="AEJ226"/>
      <c r="AEK226"/>
      <c r="AEL226"/>
      <c r="AEM226"/>
      <c r="AEN226"/>
      <c r="AEO226"/>
      <c r="AEP226"/>
      <c r="AEQ226"/>
      <c r="AER226"/>
      <c r="AES226"/>
      <c r="AET226"/>
      <c r="AEU226"/>
      <c r="AEV226"/>
      <c r="AEW226"/>
      <c r="AEX226"/>
      <c r="AEY226"/>
      <c r="AEZ226"/>
      <c r="AFA226"/>
      <c r="AFB226"/>
      <c r="AFC226"/>
      <c r="AFD226"/>
      <c r="AFE226"/>
      <c r="AFF226"/>
      <c r="AFG226"/>
      <c r="AFH226"/>
      <c r="AFI226"/>
      <c r="AFJ226"/>
      <c r="AFK226"/>
      <c r="AFL226"/>
      <c r="AFM226"/>
      <c r="AFN226"/>
      <c r="AFO226"/>
      <c r="AFP226"/>
      <c r="AFQ226"/>
      <c r="AFR226"/>
      <c r="AFS226"/>
      <c r="AFT226"/>
      <c r="AFU226"/>
      <c r="AFV226"/>
      <c r="AFW226"/>
      <c r="AFX226"/>
      <c r="AFY226"/>
      <c r="AFZ226"/>
      <c r="AGA226"/>
      <c r="AGB226"/>
      <c r="AGC226"/>
      <c r="AGD226"/>
      <c r="AGE226"/>
      <c r="AGF226"/>
      <c r="AGG226"/>
      <c r="AGH226"/>
      <c r="AGI226"/>
      <c r="AGJ226"/>
      <c r="AGK226"/>
      <c r="AGL226"/>
      <c r="AGM226"/>
      <c r="AGN226"/>
      <c r="AGO226"/>
      <c r="AGP226"/>
      <c r="AGQ226"/>
      <c r="AGR226"/>
      <c r="AGS226"/>
      <c r="AGT226"/>
      <c r="AGU226"/>
      <c r="AGV226"/>
      <c r="AGW226"/>
      <c r="AGX226"/>
      <c r="AGY226"/>
      <c r="AGZ226"/>
      <c r="AHA226"/>
      <c r="AHB226"/>
      <c r="AHC226"/>
      <c r="AHD226"/>
      <c r="AHE226"/>
      <c r="AHF226"/>
      <c r="AHG226"/>
      <c r="AHH226"/>
      <c r="AHI226"/>
      <c r="AHJ226"/>
      <c r="AHK226"/>
      <c r="AHL226"/>
      <c r="AHM226"/>
      <c r="AHN226"/>
      <c r="AHO226"/>
      <c r="AHP226"/>
      <c r="AHQ226"/>
      <c r="AHR226"/>
      <c r="AHS226"/>
      <c r="AHT226"/>
      <c r="AHU226"/>
      <c r="AHV226"/>
      <c r="AHW226"/>
      <c r="AHX226"/>
      <c r="AHY226"/>
      <c r="AHZ226"/>
      <c r="AIA226"/>
      <c r="AIB226"/>
      <c r="AIC226"/>
      <c r="AID226"/>
      <c r="AIE226"/>
      <c r="AIF226"/>
      <c r="AIG226"/>
      <c r="AIH226"/>
      <c r="AII226"/>
      <c r="AIJ226"/>
      <c r="AIK226"/>
      <c r="AIL226"/>
      <c r="AIM226"/>
      <c r="AIN226"/>
      <c r="AIO226"/>
      <c r="AIP226"/>
      <c r="AIQ226"/>
      <c r="AIR226"/>
      <c r="AIS226"/>
      <c r="AIT226"/>
      <c r="AIU226"/>
      <c r="AIV226"/>
      <c r="AIW226"/>
      <c r="AIX226"/>
      <c r="AIY226"/>
      <c r="AIZ226"/>
      <c r="AJA226"/>
      <c r="AJB226"/>
      <c r="AJC226"/>
      <c r="AJD226"/>
      <c r="AJE226"/>
      <c r="AJF226"/>
      <c r="AJG226"/>
      <c r="AJH226"/>
      <c r="AJI226"/>
      <c r="AJJ226"/>
      <c r="AJK226"/>
      <c r="AJL226"/>
      <c r="AJM226"/>
      <c r="AJN226"/>
      <c r="AJO226"/>
      <c r="AJP226"/>
      <c r="AJQ226"/>
      <c r="AJR226"/>
      <c r="AJS226"/>
      <c r="AJT226"/>
      <c r="AJU226"/>
      <c r="AJV226"/>
      <c r="AJW226"/>
      <c r="AJX226"/>
      <c r="AJY226"/>
      <c r="AJZ226"/>
      <c r="AKA226"/>
      <c r="AKB226"/>
      <c r="AKC226"/>
      <c r="AKD226"/>
      <c r="AKE226"/>
      <c r="AKF226"/>
      <c r="AKG226"/>
      <c r="AKH226"/>
      <c r="AKI226"/>
      <c r="AKJ226"/>
      <c r="AKK226"/>
      <c r="AKL226"/>
      <c r="AKM226"/>
      <c r="AKN226"/>
      <c r="AKO226"/>
      <c r="AKP226"/>
      <c r="AKQ226"/>
      <c r="AKR226"/>
      <c r="AKS226"/>
      <c r="AKT226"/>
      <c r="AKU226"/>
      <c r="AKV226"/>
      <c r="AKW226"/>
      <c r="AKX226"/>
      <c r="AKY226"/>
      <c r="AKZ226"/>
      <c r="ALA226"/>
      <c r="ALB226"/>
      <c r="ALC226"/>
      <c r="ALD226"/>
      <c r="ALE226"/>
      <c r="ALF226"/>
      <c r="ALG226"/>
      <c r="ALH226"/>
      <c r="ALI226"/>
      <c r="ALJ226"/>
      <c r="ALK226"/>
      <c r="ALL226"/>
      <c r="ALM226"/>
      <c r="ALN226"/>
      <c r="ALO226"/>
      <c r="ALP226"/>
      <c r="ALQ226"/>
      <c r="ALR226"/>
      <c r="ALS226"/>
      <c r="ALT226"/>
      <c r="ALU226"/>
      <c r="ALV226"/>
      <c r="ALW226"/>
      <c r="ALX226"/>
      <c r="ALY226"/>
      <c r="ALZ226"/>
      <c r="AMA226"/>
      <c r="AMB226"/>
      <c r="AMC226"/>
      <c r="AMD226"/>
      <c r="AME226"/>
      <c r="AMF226"/>
      <c r="AMG226"/>
      <c r="AMH226"/>
      <c r="AMI226"/>
      <c r="AMJ226"/>
      <c r="AMK226"/>
      <c r="AML226"/>
      <c r="AMM226"/>
      <c r="AMN226"/>
      <c r="AMO226"/>
      <c r="AMP226"/>
      <c r="AMQ226"/>
      <c r="AMR226"/>
      <c r="AMS226"/>
      <c r="AMT226"/>
      <c r="AMU226"/>
      <c r="AMV226"/>
      <c r="AMW226"/>
      <c r="AMX226"/>
      <c r="AMY226"/>
    </row>
    <row r="227" spans="3:1042" s="6" customFormat="1" ht="15" customHeight="1" x14ac:dyDescent="0.25">
      <c r="C227" s="6" t="str">
        <f t="shared" si="182"/>
        <v>Reliance</v>
      </c>
      <c r="D227" s="6" t="str">
        <f t="shared" si="183"/>
        <v>10-66-DHPHTCTA 130  (66 gal)</v>
      </c>
      <c r="E227" s="6">
        <f t="shared" si="184"/>
        <v>1802214</v>
      </c>
      <c r="F227" s="55">
        <f t="shared" si="185"/>
        <v>66</v>
      </c>
      <c r="G227" s="6" t="str">
        <f t="shared" si="186"/>
        <v>AOSmithHPTU66</v>
      </c>
      <c r="H227" s="116">
        <f t="shared" si="187"/>
        <v>0</v>
      </c>
      <c r="I227" s="154" t="str">
        <f t="shared" si="188"/>
        <v>Reliance10_66_DHPHTCTA130</v>
      </c>
      <c r="J227" s="91" t="s">
        <v>188</v>
      </c>
      <c r="K227" s="189"/>
      <c r="L227" s="133">
        <f t="shared" si="128"/>
        <v>18</v>
      </c>
      <c r="M227" s="182" t="s">
        <v>32</v>
      </c>
      <c r="N227" s="184">
        <f t="shared" si="181"/>
        <v>22</v>
      </c>
      <c r="O227" s="169">
        <f t="shared" si="136"/>
        <v>1802214</v>
      </c>
      <c r="P227" s="9" t="str">
        <f t="shared" si="189"/>
        <v>10-66-DHPHTCTA 130  (66 gal)</v>
      </c>
      <c r="Q227" s="11">
        <f t="shared" si="137"/>
        <v>1</v>
      </c>
      <c r="R227" s="179" t="s">
        <v>1062</v>
      </c>
      <c r="S227" s="185">
        <v>66</v>
      </c>
      <c r="T227" s="179" t="s">
        <v>102</v>
      </c>
      <c r="U227" s="179" t="s">
        <v>102</v>
      </c>
      <c r="V227" s="131" t="str">
        <f t="shared" si="138"/>
        <v>AOSmithHPTU66</v>
      </c>
      <c r="W227" s="204">
        <v>0</v>
      </c>
      <c r="X227" s="171"/>
      <c r="Y227" s="192"/>
      <c r="Z227" s="172"/>
      <c r="AA227" s="126" t="str">
        <f t="shared" si="190"/>
        <v>2,     1802214,   "10-66-DHPHTCTA 130  (66 gal)"</v>
      </c>
      <c r="AB227" s="205" t="str">
        <f t="shared" si="99"/>
        <v>Reliance</v>
      </c>
      <c r="AC227" s="179" t="s">
        <v>1068</v>
      </c>
      <c r="AD227" s="173">
        <f t="shared" si="139"/>
        <v>1</v>
      </c>
      <c r="AE227" s="126" t="str">
        <f t="shared" si="191"/>
        <v xml:space="preserve">          case  10-66-DHPHTCTA 130  (66 gal)   :   "Reliance10_66_DHPHTCTA130"</v>
      </c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/>
      <c r="DI227"/>
      <c r="DJ227"/>
      <c r="DK227"/>
      <c r="DL227"/>
      <c r="DM227"/>
      <c r="DN227"/>
      <c r="DO227"/>
      <c r="DP227"/>
      <c r="DQ227"/>
      <c r="DR227"/>
      <c r="DS227"/>
      <c r="DT227"/>
      <c r="DU227"/>
      <c r="DV227"/>
      <c r="DW227"/>
      <c r="DX227"/>
      <c r="DY227"/>
      <c r="DZ227"/>
      <c r="EA227"/>
      <c r="EB227"/>
      <c r="EC227"/>
      <c r="ED227"/>
      <c r="EE227"/>
      <c r="EF227"/>
      <c r="EG227"/>
      <c r="EH227"/>
      <c r="EI227"/>
      <c r="EJ227"/>
      <c r="EK227"/>
      <c r="EL227"/>
      <c r="EM227"/>
      <c r="EN227"/>
      <c r="EO227"/>
      <c r="EP227"/>
      <c r="EQ227"/>
      <c r="ER227"/>
      <c r="ES227"/>
      <c r="ET227"/>
      <c r="EU227"/>
      <c r="EV227"/>
      <c r="EW227"/>
      <c r="EX227"/>
      <c r="EY227"/>
      <c r="EZ227"/>
      <c r="FA227"/>
      <c r="FB227"/>
      <c r="FC227"/>
      <c r="FD227"/>
      <c r="FE227"/>
      <c r="FF227"/>
      <c r="FG227"/>
      <c r="FH227"/>
      <c r="FI227"/>
      <c r="FJ227"/>
      <c r="FK227"/>
      <c r="FL227"/>
      <c r="FM227"/>
      <c r="FN227"/>
      <c r="FO227"/>
      <c r="FP227"/>
      <c r="FQ227"/>
      <c r="FR227"/>
      <c r="FS227"/>
      <c r="FT227"/>
      <c r="FU227"/>
      <c r="FV227"/>
      <c r="FW227"/>
      <c r="FX227"/>
      <c r="FY227"/>
      <c r="FZ227"/>
      <c r="GA227"/>
      <c r="GB227"/>
      <c r="GC227"/>
      <c r="GD227"/>
      <c r="GE227"/>
      <c r="GF227"/>
      <c r="GG227"/>
      <c r="GH227"/>
      <c r="GI227"/>
      <c r="GJ227"/>
      <c r="GK227"/>
      <c r="GL227"/>
      <c r="GM227"/>
      <c r="GN227"/>
      <c r="GO227"/>
      <c r="GP227"/>
      <c r="GQ227"/>
      <c r="GR227"/>
      <c r="GS227"/>
      <c r="GT227"/>
      <c r="GU227"/>
      <c r="GV227"/>
      <c r="GW227"/>
      <c r="GX227"/>
      <c r="GY227"/>
      <c r="GZ227"/>
      <c r="HA227"/>
      <c r="HB227"/>
      <c r="HC227"/>
      <c r="HD227"/>
      <c r="HE227"/>
      <c r="HF227"/>
      <c r="HG227"/>
      <c r="HH227"/>
      <c r="HI227"/>
      <c r="HJ227"/>
      <c r="HK227"/>
      <c r="HL227"/>
      <c r="HM227"/>
      <c r="HN227"/>
      <c r="HO227"/>
      <c r="HP227"/>
      <c r="HQ227"/>
      <c r="HR227"/>
      <c r="HS227"/>
      <c r="HT227"/>
      <c r="HU227"/>
      <c r="HV227"/>
      <c r="HW227"/>
      <c r="HX227"/>
      <c r="HY227"/>
      <c r="HZ227"/>
      <c r="IA227"/>
      <c r="IB227"/>
      <c r="IC227"/>
      <c r="ID227"/>
      <c r="IE227"/>
      <c r="IF227"/>
      <c r="IG227"/>
      <c r="IH227"/>
      <c r="II227"/>
      <c r="IJ227"/>
      <c r="IK227"/>
      <c r="IL227"/>
      <c r="IM227"/>
      <c r="IN227"/>
      <c r="IO227"/>
      <c r="IP227"/>
      <c r="IQ227"/>
      <c r="IR227"/>
      <c r="IS227"/>
      <c r="IT227"/>
      <c r="IU227"/>
      <c r="IV227"/>
      <c r="IW227"/>
      <c r="IX227"/>
      <c r="IY227"/>
      <c r="IZ227"/>
      <c r="JA227"/>
      <c r="JB227"/>
      <c r="JC227"/>
      <c r="JD227"/>
      <c r="JE227"/>
      <c r="JF227"/>
      <c r="JG227"/>
      <c r="JH227"/>
      <c r="JI227"/>
      <c r="JJ227"/>
      <c r="JK227"/>
      <c r="JL227"/>
      <c r="JM227"/>
      <c r="JN227"/>
      <c r="JO227"/>
      <c r="JP227"/>
      <c r="JQ227"/>
      <c r="JR227"/>
      <c r="JS227"/>
      <c r="JT227"/>
      <c r="JU227"/>
      <c r="JV227"/>
      <c r="JW227"/>
      <c r="JX227"/>
      <c r="JY227"/>
      <c r="JZ227"/>
      <c r="KA227"/>
      <c r="KB227"/>
      <c r="KC227"/>
      <c r="KD227"/>
      <c r="KE227"/>
      <c r="KF227"/>
      <c r="KG227"/>
      <c r="KH227"/>
      <c r="KI227"/>
      <c r="KJ227"/>
      <c r="KK227"/>
      <c r="KL227"/>
      <c r="KM227"/>
      <c r="KN227"/>
      <c r="KO227"/>
      <c r="KP227"/>
      <c r="KQ227"/>
      <c r="KR227"/>
      <c r="KS227"/>
      <c r="KT227"/>
      <c r="KU227"/>
      <c r="KV227"/>
      <c r="KW227"/>
      <c r="KX227"/>
      <c r="KY227"/>
      <c r="KZ227"/>
      <c r="LA227"/>
      <c r="LB227"/>
      <c r="LC227"/>
      <c r="LD227"/>
      <c r="LE227"/>
      <c r="LF227"/>
      <c r="LG227"/>
      <c r="LH227"/>
      <c r="LI227"/>
      <c r="LJ227"/>
      <c r="LK227"/>
      <c r="LL227"/>
      <c r="LM227"/>
      <c r="LN227"/>
      <c r="LO227"/>
      <c r="LP227"/>
      <c r="LQ227"/>
      <c r="LR227"/>
      <c r="LS227"/>
      <c r="LT227"/>
      <c r="LU227"/>
      <c r="LV227"/>
      <c r="LW227"/>
      <c r="LX227"/>
      <c r="LY227"/>
      <c r="LZ227"/>
      <c r="MA227"/>
      <c r="MB227"/>
      <c r="MC227"/>
      <c r="MD227"/>
      <c r="ME227"/>
      <c r="MF227"/>
      <c r="MG227"/>
      <c r="MH227"/>
      <c r="MI227"/>
      <c r="MJ227"/>
      <c r="MK227"/>
      <c r="ML227"/>
      <c r="MM227"/>
      <c r="MN227"/>
      <c r="MO227"/>
      <c r="MP227"/>
      <c r="MQ227"/>
      <c r="MR227"/>
      <c r="MS227"/>
      <c r="MT227"/>
      <c r="MU227"/>
      <c r="MV227"/>
      <c r="MW227"/>
      <c r="MX227"/>
      <c r="MY227"/>
      <c r="MZ227"/>
      <c r="NA227"/>
      <c r="NB227"/>
      <c r="NC227"/>
      <c r="ND227"/>
      <c r="NE227"/>
      <c r="NF227"/>
      <c r="NG227"/>
      <c r="NH227"/>
      <c r="NI227"/>
      <c r="NJ227"/>
      <c r="NK227"/>
      <c r="NL227"/>
      <c r="NM227"/>
      <c r="NN227"/>
      <c r="NO227"/>
      <c r="NP227"/>
      <c r="NQ227"/>
      <c r="NR227"/>
      <c r="NS227"/>
      <c r="NT227"/>
      <c r="NU227"/>
      <c r="NV227"/>
      <c r="NW227"/>
      <c r="NX227"/>
      <c r="NY227"/>
      <c r="NZ227"/>
      <c r="OA227"/>
      <c r="OB227"/>
      <c r="OC227"/>
      <c r="OD227"/>
      <c r="OE227"/>
      <c r="OF227"/>
      <c r="OG227"/>
      <c r="OH227"/>
      <c r="OI227"/>
      <c r="OJ227"/>
      <c r="OK227"/>
      <c r="OL227"/>
      <c r="OM227"/>
      <c r="ON227"/>
      <c r="OO227"/>
      <c r="OP227"/>
      <c r="OQ227"/>
      <c r="OR227"/>
      <c r="OS227"/>
      <c r="OT227"/>
      <c r="OU227"/>
      <c r="OV227"/>
      <c r="OW227"/>
      <c r="OX227"/>
      <c r="OY227"/>
      <c r="OZ227"/>
      <c r="PA227"/>
      <c r="PB227"/>
      <c r="PC227"/>
      <c r="PD227"/>
      <c r="PE227"/>
      <c r="PF227"/>
      <c r="PG227"/>
      <c r="PH227"/>
      <c r="PI227"/>
      <c r="PJ227"/>
      <c r="PK227"/>
      <c r="PL227"/>
      <c r="PM227"/>
      <c r="PN227"/>
      <c r="PO227"/>
      <c r="PP227"/>
      <c r="PQ227"/>
      <c r="PR227"/>
      <c r="PS227"/>
      <c r="PT227"/>
      <c r="PU227"/>
      <c r="PV227"/>
      <c r="PW227"/>
      <c r="PX227"/>
      <c r="PY227"/>
      <c r="PZ227"/>
      <c r="QA227"/>
      <c r="QB227"/>
      <c r="QC227"/>
      <c r="QD227"/>
      <c r="QE227"/>
      <c r="QF227"/>
      <c r="QG227"/>
      <c r="QH227"/>
      <c r="QI227"/>
      <c r="QJ227"/>
      <c r="QK227"/>
      <c r="QL227"/>
      <c r="QM227"/>
      <c r="QN227"/>
      <c r="QO227"/>
      <c r="QP227"/>
      <c r="QQ227"/>
      <c r="QR227"/>
      <c r="QS227"/>
      <c r="QT227"/>
      <c r="QU227"/>
      <c r="QV227"/>
      <c r="QW227"/>
      <c r="QX227"/>
      <c r="QY227"/>
      <c r="QZ227"/>
      <c r="RA227"/>
      <c r="RB227"/>
      <c r="RC227"/>
      <c r="RD227"/>
      <c r="RE227"/>
      <c r="RF227"/>
      <c r="RG227"/>
      <c r="RH227"/>
      <c r="RI227"/>
      <c r="RJ227"/>
      <c r="RK227"/>
      <c r="RL227"/>
      <c r="RM227"/>
      <c r="RN227"/>
      <c r="RO227"/>
      <c r="RP227"/>
      <c r="RQ227"/>
      <c r="RR227"/>
      <c r="RS227"/>
      <c r="RT227"/>
      <c r="RU227"/>
      <c r="RV227"/>
      <c r="RW227"/>
      <c r="RX227"/>
      <c r="RY227"/>
      <c r="RZ227"/>
      <c r="SA227"/>
      <c r="SB227"/>
      <c r="SC227"/>
      <c r="SD227"/>
      <c r="SE227"/>
      <c r="SF227"/>
      <c r="SG227"/>
      <c r="SH227"/>
      <c r="SI227"/>
      <c r="SJ227"/>
      <c r="SK227"/>
      <c r="SL227"/>
      <c r="SM227"/>
      <c r="SN227"/>
      <c r="SO227"/>
      <c r="SP227"/>
      <c r="SQ227"/>
      <c r="SR227"/>
      <c r="SS227"/>
      <c r="ST227"/>
      <c r="SU227"/>
      <c r="SV227"/>
      <c r="SW227"/>
      <c r="SX227"/>
      <c r="SY227"/>
      <c r="SZ227"/>
      <c r="TA227"/>
      <c r="TB227"/>
      <c r="TC227"/>
      <c r="TD227"/>
      <c r="TE227"/>
      <c r="TF227"/>
      <c r="TG227"/>
      <c r="TH227"/>
      <c r="TI227"/>
      <c r="TJ227"/>
      <c r="TK227"/>
      <c r="TL227"/>
      <c r="TM227"/>
      <c r="TN227"/>
      <c r="TO227"/>
      <c r="TP227"/>
      <c r="TQ227"/>
      <c r="TR227"/>
      <c r="TS227"/>
      <c r="TT227"/>
      <c r="TU227"/>
      <c r="TV227"/>
      <c r="TW227"/>
      <c r="TX227"/>
      <c r="TY227"/>
      <c r="TZ227"/>
      <c r="UA227"/>
      <c r="UB227"/>
      <c r="UC227"/>
      <c r="UD227"/>
      <c r="UE227"/>
      <c r="UF227"/>
      <c r="UG227"/>
      <c r="UH227"/>
      <c r="UI227"/>
      <c r="UJ227"/>
      <c r="UK227"/>
      <c r="UL227"/>
      <c r="UM227"/>
      <c r="UN227"/>
      <c r="UO227"/>
      <c r="UP227"/>
      <c r="UQ227"/>
      <c r="UR227"/>
      <c r="US227"/>
      <c r="UT227"/>
      <c r="UU227"/>
      <c r="UV227"/>
      <c r="UW227"/>
      <c r="UX227"/>
      <c r="UY227"/>
      <c r="UZ227"/>
      <c r="VA227"/>
      <c r="VB227"/>
      <c r="VC227"/>
      <c r="VD227"/>
      <c r="VE227"/>
      <c r="VF227"/>
      <c r="VG227"/>
      <c r="VH227"/>
      <c r="VI227"/>
      <c r="VJ227"/>
      <c r="VK227"/>
      <c r="VL227"/>
      <c r="VM227"/>
      <c r="VN227"/>
      <c r="VO227"/>
      <c r="VP227"/>
      <c r="VQ227"/>
      <c r="VR227"/>
      <c r="VS227"/>
      <c r="VT227"/>
      <c r="VU227"/>
      <c r="VV227"/>
      <c r="VW227"/>
      <c r="VX227"/>
      <c r="VY227"/>
      <c r="VZ227"/>
      <c r="WA227"/>
      <c r="WB227"/>
      <c r="WC227"/>
      <c r="WD227"/>
      <c r="WE227"/>
      <c r="WF227"/>
      <c r="WG227"/>
      <c r="WH227"/>
      <c r="WI227"/>
      <c r="WJ227"/>
      <c r="WK227"/>
      <c r="WL227"/>
      <c r="WM227"/>
      <c r="WN227"/>
      <c r="WO227"/>
      <c r="WP227"/>
      <c r="WQ227"/>
      <c r="WR227"/>
      <c r="WS227"/>
      <c r="WT227"/>
      <c r="WU227"/>
      <c r="WV227"/>
      <c r="WW227"/>
      <c r="WX227"/>
      <c r="WY227"/>
      <c r="WZ227"/>
      <c r="XA227"/>
      <c r="XB227"/>
      <c r="XC227"/>
      <c r="XD227"/>
      <c r="XE227"/>
      <c r="XF227"/>
      <c r="XG227"/>
      <c r="XH227"/>
      <c r="XI227"/>
      <c r="XJ227"/>
      <c r="XK227"/>
      <c r="XL227"/>
      <c r="XM227"/>
      <c r="XN227"/>
      <c r="XO227"/>
      <c r="XP227"/>
      <c r="XQ227"/>
      <c r="XR227"/>
      <c r="XS227"/>
      <c r="XT227"/>
      <c r="XU227"/>
      <c r="XV227"/>
      <c r="XW227"/>
      <c r="XX227"/>
      <c r="XY227"/>
      <c r="XZ227"/>
      <c r="YA227"/>
      <c r="YB227"/>
      <c r="YC227"/>
      <c r="YD227"/>
      <c r="YE227"/>
      <c r="YF227"/>
      <c r="YG227"/>
      <c r="YH227"/>
      <c r="YI227"/>
      <c r="YJ227"/>
      <c r="YK227"/>
      <c r="YL227"/>
      <c r="YM227"/>
      <c r="YN227"/>
      <c r="YO227"/>
      <c r="YP227"/>
      <c r="YQ227"/>
      <c r="YR227"/>
      <c r="YS227"/>
      <c r="YT227"/>
      <c r="YU227"/>
      <c r="YV227"/>
      <c r="YW227"/>
      <c r="YX227"/>
      <c r="YY227"/>
      <c r="YZ227"/>
      <c r="ZA227"/>
      <c r="ZB227"/>
      <c r="ZC227"/>
      <c r="ZD227"/>
      <c r="ZE227"/>
      <c r="ZF227"/>
      <c r="ZG227"/>
      <c r="ZH227"/>
      <c r="ZI227"/>
      <c r="ZJ227"/>
      <c r="ZK227"/>
      <c r="ZL227"/>
      <c r="ZM227"/>
      <c r="ZN227"/>
      <c r="ZO227"/>
      <c r="ZP227"/>
      <c r="ZQ227"/>
      <c r="ZR227"/>
      <c r="ZS227"/>
      <c r="ZT227"/>
      <c r="ZU227"/>
      <c r="ZV227"/>
      <c r="ZW227"/>
      <c r="ZX227"/>
      <c r="ZY227"/>
      <c r="ZZ227"/>
      <c r="AAA227"/>
      <c r="AAB227"/>
      <c r="AAC227"/>
      <c r="AAD227"/>
      <c r="AAE227"/>
      <c r="AAF227"/>
      <c r="AAG227"/>
      <c r="AAH227"/>
      <c r="AAI227"/>
      <c r="AAJ227"/>
      <c r="AAK227"/>
      <c r="AAL227"/>
      <c r="AAM227"/>
      <c r="AAN227"/>
      <c r="AAO227"/>
      <c r="AAP227"/>
      <c r="AAQ227"/>
      <c r="AAR227"/>
      <c r="AAS227"/>
      <c r="AAT227"/>
      <c r="AAU227"/>
      <c r="AAV227"/>
      <c r="AAW227"/>
      <c r="AAX227"/>
      <c r="AAY227"/>
      <c r="AAZ227"/>
      <c r="ABA227"/>
      <c r="ABB227"/>
      <c r="ABC227"/>
      <c r="ABD227"/>
      <c r="ABE227"/>
      <c r="ABF227"/>
      <c r="ABG227"/>
      <c r="ABH227"/>
      <c r="ABI227"/>
      <c r="ABJ227"/>
      <c r="ABK227"/>
      <c r="ABL227"/>
      <c r="ABM227"/>
      <c r="ABN227"/>
      <c r="ABO227"/>
      <c r="ABP227"/>
      <c r="ABQ227"/>
      <c r="ABR227"/>
      <c r="ABS227"/>
      <c r="ABT227"/>
      <c r="ABU227"/>
      <c r="ABV227"/>
      <c r="ABW227"/>
      <c r="ABX227"/>
      <c r="ABY227"/>
      <c r="ABZ227"/>
      <c r="ACA227"/>
      <c r="ACB227"/>
      <c r="ACC227"/>
      <c r="ACD227"/>
      <c r="ACE227"/>
      <c r="ACF227"/>
      <c r="ACG227"/>
      <c r="ACH227"/>
      <c r="ACI227"/>
      <c r="ACJ227"/>
      <c r="ACK227"/>
      <c r="ACL227"/>
      <c r="ACM227"/>
      <c r="ACN227"/>
      <c r="ACO227"/>
      <c r="ACP227"/>
      <c r="ACQ227"/>
      <c r="ACR227"/>
      <c r="ACS227"/>
      <c r="ACT227"/>
      <c r="ACU227"/>
      <c r="ACV227"/>
      <c r="ACW227"/>
      <c r="ACX227"/>
      <c r="ACY227"/>
      <c r="ACZ227"/>
      <c r="ADA227"/>
      <c r="ADB227"/>
      <c r="ADC227"/>
      <c r="ADD227"/>
      <c r="ADE227"/>
      <c r="ADF227"/>
      <c r="ADG227"/>
      <c r="ADH227"/>
      <c r="ADI227"/>
      <c r="ADJ227"/>
      <c r="ADK227"/>
      <c r="ADL227"/>
      <c r="ADM227"/>
      <c r="ADN227"/>
      <c r="ADO227"/>
      <c r="ADP227"/>
      <c r="ADQ227"/>
      <c r="ADR227"/>
      <c r="ADS227"/>
      <c r="ADT227"/>
      <c r="ADU227"/>
      <c r="ADV227"/>
      <c r="ADW227"/>
      <c r="ADX227"/>
      <c r="ADY227"/>
      <c r="ADZ227"/>
      <c r="AEA227"/>
      <c r="AEB227"/>
      <c r="AEC227"/>
      <c r="AED227"/>
      <c r="AEE227"/>
      <c r="AEF227"/>
      <c r="AEG227"/>
      <c r="AEH227"/>
      <c r="AEI227"/>
      <c r="AEJ227"/>
      <c r="AEK227"/>
      <c r="AEL227"/>
      <c r="AEM227"/>
      <c r="AEN227"/>
      <c r="AEO227"/>
      <c r="AEP227"/>
      <c r="AEQ227"/>
      <c r="AER227"/>
      <c r="AES227"/>
      <c r="AET227"/>
      <c r="AEU227"/>
      <c r="AEV227"/>
      <c r="AEW227"/>
      <c r="AEX227"/>
      <c r="AEY227"/>
      <c r="AEZ227"/>
      <c r="AFA227"/>
      <c r="AFB227"/>
      <c r="AFC227"/>
      <c r="AFD227"/>
      <c r="AFE227"/>
      <c r="AFF227"/>
      <c r="AFG227"/>
      <c r="AFH227"/>
      <c r="AFI227"/>
      <c r="AFJ227"/>
      <c r="AFK227"/>
      <c r="AFL227"/>
      <c r="AFM227"/>
      <c r="AFN227"/>
      <c r="AFO227"/>
      <c r="AFP227"/>
      <c r="AFQ227"/>
      <c r="AFR227"/>
      <c r="AFS227"/>
      <c r="AFT227"/>
      <c r="AFU227"/>
      <c r="AFV227"/>
      <c r="AFW227"/>
      <c r="AFX227"/>
      <c r="AFY227"/>
      <c r="AFZ227"/>
      <c r="AGA227"/>
      <c r="AGB227"/>
      <c r="AGC227"/>
      <c r="AGD227"/>
      <c r="AGE227"/>
      <c r="AGF227"/>
      <c r="AGG227"/>
      <c r="AGH227"/>
      <c r="AGI227"/>
      <c r="AGJ227"/>
      <c r="AGK227"/>
      <c r="AGL227"/>
      <c r="AGM227"/>
      <c r="AGN227"/>
      <c r="AGO227"/>
      <c r="AGP227"/>
      <c r="AGQ227"/>
      <c r="AGR227"/>
      <c r="AGS227"/>
      <c r="AGT227"/>
      <c r="AGU227"/>
      <c r="AGV227"/>
      <c r="AGW227"/>
      <c r="AGX227"/>
      <c r="AGY227"/>
      <c r="AGZ227"/>
      <c r="AHA227"/>
      <c r="AHB227"/>
      <c r="AHC227"/>
      <c r="AHD227"/>
      <c r="AHE227"/>
      <c r="AHF227"/>
      <c r="AHG227"/>
      <c r="AHH227"/>
      <c r="AHI227"/>
      <c r="AHJ227"/>
      <c r="AHK227"/>
      <c r="AHL227"/>
      <c r="AHM227"/>
      <c r="AHN227"/>
      <c r="AHO227"/>
      <c r="AHP227"/>
      <c r="AHQ227"/>
      <c r="AHR227"/>
      <c r="AHS227"/>
      <c r="AHT227"/>
      <c r="AHU227"/>
      <c r="AHV227"/>
      <c r="AHW227"/>
      <c r="AHX227"/>
      <c r="AHY227"/>
      <c r="AHZ227"/>
      <c r="AIA227"/>
      <c r="AIB227"/>
      <c r="AIC227"/>
      <c r="AID227"/>
      <c r="AIE227"/>
      <c r="AIF227"/>
      <c r="AIG227"/>
      <c r="AIH227"/>
      <c r="AII227"/>
      <c r="AIJ227"/>
      <c r="AIK227"/>
      <c r="AIL227"/>
      <c r="AIM227"/>
      <c r="AIN227"/>
      <c r="AIO227"/>
      <c r="AIP227"/>
      <c r="AIQ227"/>
      <c r="AIR227"/>
      <c r="AIS227"/>
      <c r="AIT227"/>
      <c r="AIU227"/>
      <c r="AIV227"/>
      <c r="AIW227"/>
      <c r="AIX227"/>
      <c r="AIY227"/>
      <c r="AIZ227"/>
      <c r="AJA227"/>
      <c r="AJB227"/>
      <c r="AJC227"/>
      <c r="AJD227"/>
      <c r="AJE227"/>
      <c r="AJF227"/>
      <c r="AJG227"/>
      <c r="AJH227"/>
      <c r="AJI227"/>
      <c r="AJJ227"/>
      <c r="AJK227"/>
      <c r="AJL227"/>
      <c r="AJM227"/>
      <c r="AJN227"/>
      <c r="AJO227"/>
      <c r="AJP227"/>
      <c r="AJQ227"/>
      <c r="AJR227"/>
      <c r="AJS227"/>
      <c r="AJT227"/>
      <c r="AJU227"/>
      <c r="AJV227"/>
      <c r="AJW227"/>
      <c r="AJX227"/>
      <c r="AJY227"/>
      <c r="AJZ227"/>
      <c r="AKA227"/>
      <c r="AKB227"/>
      <c r="AKC227"/>
      <c r="AKD227"/>
      <c r="AKE227"/>
      <c r="AKF227"/>
      <c r="AKG227"/>
      <c r="AKH227"/>
      <c r="AKI227"/>
      <c r="AKJ227"/>
      <c r="AKK227"/>
      <c r="AKL227"/>
      <c r="AKM227"/>
      <c r="AKN227"/>
      <c r="AKO227"/>
      <c r="AKP227"/>
      <c r="AKQ227"/>
      <c r="AKR227"/>
      <c r="AKS227"/>
      <c r="AKT227"/>
      <c r="AKU227"/>
      <c r="AKV227"/>
      <c r="AKW227"/>
      <c r="AKX227"/>
      <c r="AKY227"/>
      <c r="AKZ227"/>
      <c r="ALA227"/>
      <c r="ALB227"/>
      <c r="ALC227"/>
      <c r="ALD227"/>
      <c r="ALE227"/>
      <c r="ALF227"/>
      <c r="ALG227"/>
      <c r="ALH227"/>
      <c r="ALI227"/>
      <c r="ALJ227"/>
      <c r="ALK227"/>
      <c r="ALL227"/>
      <c r="ALM227"/>
      <c r="ALN227"/>
      <c r="ALO227"/>
      <c r="ALP227"/>
      <c r="ALQ227"/>
      <c r="ALR227"/>
      <c r="ALS227"/>
      <c r="ALT227"/>
      <c r="ALU227"/>
      <c r="ALV227"/>
      <c r="ALW227"/>
      <c r="ALX227"/>
      <c r="ALY227"/>
      <c r="ALZ227"/>
      <c r="AMA227"/>
      <c r="AMB227"/>
      <c r="AMC227"/>
      <c r="AMD227"/>
      <c r="AME227"/>
      <c r="AMF227"/>
      <c r="AMG227"/>
      <c r="AMH227"/>
      <c r="AMI227"/>
      <c r="AMJ227"/>
      <c r="AMK227"/>
      <c r="AML227"/>
      <c r="AMM227"/>
      <c r="AMN227"/>
      <c r="AMO227"/>
      <c r="AMP227"/>
      <c r="AMQ227"/>
      <c r="AMR227"/>
      <c r="AMS227"/>
      <c r="AMT227"/>
      <c r="AMU227"/>
      <c r="AMV227"/>
      <c r="AMW227"/>
      <c r="AMX227"/>
      <c r="AMY227"/>
    </row>
    <row r="228" spans="3:1042" s="6" customFormat="1" ht="15" customHeight="1" x14ac:dyDescent="0.25">
      <c r="C228" s="6" t="str">
        <f t="shared" si="182"/>
        <v>Reliance</v>
      </c>
      <c r="D228" s="6" t="str">
        <f t="shared" si="183"/>
        <v>10-66-DHPHTNE ***  (66 gal)</v>
      </c>
      <c r="E228" s="6">
        <f t="shared" si="184"/>
        <v>1802314</v>
      </c>
      <c r="F228" s="55">
        <f t="shared" si="185"/>
        <v>66</v>
      </c>
      <c r="G228" s="6" t="str">
        <f t="shared" si="186"/>
        <v>AOSmithHPTU66</v>
      </c>
      <c r="H228" s="116">
        <f t="shared" si="187"/>
        <v>0</v>
      </c>
      <c r="I228" s="154" t="str">
        <f t="shared" si="188"/>
        <v>Reliance10_66_DHPHTNExxx</v>
      </c>
      <c r="J228" s="91" t="s">
        <v>188</v>
      </c>
      <c r="K228" s="189"/>
      <c r="L228" s="133">
        <f t="shared" si="128"/>
        <v>18</v>
      </c>
      <c r="M228" s="182" t="s">
        <v>32</v>
      </c>
      <c r="N228" s="184">
        <f t="shared" si="181"/>
        <v>23</v>
      </c>
      <c r="O228" s="169">
        <f t="shared" si="136"/>
        <v>1802314</v>
      </c>
      <c r="P228" s="9" t="str">
        <f t="shared" si="189"/>
        <v>10-66-DHPHTNE ***  (66 gal)</v>
      </c>
      <c r="Q228" s="11">
        <f t="shared" si="137"/>
        <v>1</v>
      </c>
      <c r="R228" s="179" t="s">
        <v>1063</v>
      </c>
      <c r="S228" s="185">
        <v>66</v>
      </c>
      <c r="T228" s="179" t="s">
        <v>102</v>
      </c>
      <c r="U228" s="179" t="s">
        <v>102</v>
      </c>
      <c r="V228" s="131" t="str">
        <f t="shared" si="138"/>
        <v>AOSmithHPTU66</v>
      </c>
      <c r="W228" s="204">
        <v>0</v>
      </c>
      <c r="X228" s="171"/>
      <c r="Y228" s="192"/>
      <c r="Z228" s="172"/>
      <c r="AA228" s="126" t="str">
        <f t="shared" si="190"/>
        <v>2,     1802314,   "10-66-DHPHTNE ***  (66 gal)"</v>
      </c>
      <c r="AB228" s="205" t="str">
        <f t="shared" si="99"/>
        <v>Reliance</v>
      </c>
      <c r="AC228" s="179" t="s">
        <v>1254</v>
      </c>
      <c r="AD228" s="173">
        <f t="shared" si="139"/>
        <v>1</v>
      </c>
      <c r="AE228" s="126" t="str">
        <f t="shared" si="191"/>
        <v xml:space="preserve">          case  10-66-DHPHTNE ***  (66 gal)   :   "Reliance10_66_DHPHTNExxx"</v>
      </c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  <c r="DJ228"/>
      <c r="DK228"/>
      <c r="DL228"/>
      <c r="DM228"/>
      <c r="DN228"/>
      <c r="DO228"/>
      <c r="DP228"/>
      <c r="DQ228"/>
      <c r="DR228"/>
      <c r="DS228"/>
      <c r="DT228"/>
      <c r="DU228"/>
      <c r="DV228"/>
      <c r="DW228"/>
      <c r="DX228"/>
      <c r="DY228"/>
      <c r="DZ228"/>
      <c r="EA228"/>
      <c r="EB228"/>
      <c r="EC228"/>
      <c r="ED228"/>
      <c r="EE228"/>
      <c r="EF228"/>
      <c r="EG228"/>
      <c r="EH228"/>
      <c r="EI228"/>
      <c r="EJ228"/>
      <c r="EK228"/>
      <c r="EL228"/>
      <c r="EM228"/>
      <c r="EN228"/>
      <c r="EO228"/>
      <c r="EP228"/>
      <c r="EQ228"/>
      <c r="ER228"/>
      <c r="ES228"/>
      <c r="ET228"/>
      <c r="EU228"/>
      <c r="EV228"/>
      <c r="EW228"/>
      <c r="EX228"/>
      <c r="EY228"/>
      <c r="EZ228"/>
      <c r="FA228"/>
      <c r="FB228"/>
      <c r="FC228"/>
      <c r="FD228"/>
      <c r="FE228"/>
      <c r="FF228"/>
      <c r="FG228"/>
      <c r="FH228"/>
      <c r="FI228"/>
      <c r="FJ228"/>
      <c r="FK228"/>
      <c r="FL228"/>
      <c r="FM228"/>
      <c r="FN228"/>
      <c r="FO228"/>
      <c r="FP228"/>
      <c r="FQ228"/>
      <c r="FR228"/>
      <c r="FS228"/>
      <c r="FT228"/>
      <c r="FU228"/>
      <c r="FV228"/>
      <c r="FW228"/>
      <c r="FX228"/>
      <c r="FY228"/>
      <c r="FZ228"/>
      <c r="GA228"/>
      <c r="GB228"/>
      <c r="GC228"/>
      <c r="GD228"/>
      <c r="GE228"/>
      <c r="GF228"/>
      <c r="GG228"/>
      <c r="GH228"/>
      <c r="GI228"/>
      <c r="GJ228"/>
      <c r="GK228"/>
      <c r="GL228"/>
      <c r="GM228"/>
      <c r="GN228"/>
      <c r="GO228"/>
      <c r="GP228"/>
      <c r="GQ228"/>
      <c r="GR228"/>
      <c r="GS228"/>
      <c r="GT228"/>
      <c r="GU228"/>
      <c r="GV228"/>
      <c r="GW228"/>
      <c r="GX228"/>
      <c r="GY228"/>
      <c r="GZ228"/>
      <c r="HA228"/>
      <c r="HB228"/>
      <c r="HC228"/>
      <c r="HD228"/>
      <c r="HE228"/>
      <c r="HF228"/>
      <c r="HG228"/>
      <c r="HH228"/>
      <c r="HI228"/>
      <c r="HJ228"/>
      <c r="HK228"/>
      <c r="HL228"/>
      <c r="HM228"/>
      <c r="HN228"/>
      <c r="HO228"/>
      <c r="HP228"/>
      <c r="HQ228"/>
      <c r="HR228"/>
      <c r="HS228"/>
      <c r="HT228"/>
      <c r="HU228"/>
      <c r="HV228"/>
      <c r="HW228"/>
      <c r="HX228"/>
      <c r="HY228"/>
      <c r="HZ228"/>
      <c r="IA228"/>
      <c r="IB228"/>
      <c r="IC228"/>
      <c r="ID228"/>
      <c r="IE228"/>
      <c r="IF228"/>
      <c r="IG228"/>
      <c r="IH228"/>
      <c r="II228"/>
      <c r="IJ228"/>
      <c r="IK228"/>
      <c r="IL228"/>
      <c r="IM228"/>
      <c r="IN228"/>
      <c r="IO228"/>
      <c r="IP228"/>
      <c r="IQ228"/>
      <c r="IR228"/>
      <c r="IS228"/>
      <c r="IT228"/>
      <c r="IU228"/>
      <c r="IV228"/>
      <c r="IW228"/>
      <c r="IX228"/>
      <c r="IY228"/>
      <c r="IZ228"/>
      <c r="JA228"/>
      <c r="JB228"/>
      <c r="JC228"/>
      <c r="JD228"/>
      <c r="JE228"/>
      <c r="JF228"/>
      <c r="JG228"/>
      <c r="JH228"/>
      <c r="JI228"/>
      <c r="JJ228"/>
      <c r="JK228"/>
      <c r="JL228"/>
      <c r="JM228"/>
      <c r="JN228"/>
      <c r="JO228"/>
      <c r="JP228"/>
      <c r="JQ228"/>
      <c r="JR228"/>
      <c r="JS228"/>
      <c r="JT228"/>
      <c r="JU228"/>
      <c r="JV228"/>
      <c r="JW228"/>
      <c r="JX228"/>
      <c r="JY228"/>
      <c r="JZ228"/>
      <c r="KA228"/>
      <c r="KB228"/>
      <c r="KC228"/>
      <c r="KD228"/>
      <c r="KE228"/>
      <c r="KF228"/>
      <c r="KG228"/>
      <c r="KH228"/>
      <c r="KI228"/>
      <c r="KJ228"/>
      <c r="KK228"/>
      <c r="KL228"/>
      <c r="KM228"/>
      <c r="KN228"/>
      <c r="KO228"/>
      <c r="KP228"/>
      <c r="KQ228"/>
      <c r="KR228"/>
      <c r="KS228"/>
      <c r="KT228"/>
      <c r="KU228"/>
      <c r="KV228"/>
      <c r="KW228"/>
      <c r="KX228"/>
      <c r="KY228"/>
      <c r="KZ228"/>
      <c r="LA228"/>
      <c r="LB228"/>
      <c r="LC228"/>
      <c r="LD228"/>
      <c r="LE228"/>
      <c r="LF228"/>
      <c r="LG228"/>
      <c r="LH228"/>
      <c r="LI228"/>
      <c r="LJ228"/>
      <c r="LK228"/>
      <c r="LL228"/>
      <c r="LM228"/>
      <c r="LN228"/>
      <c r="LO228"/>
      <c r="LP228"/>
      <c r="LQ228"/>
      <c r="LR228"/>
      <c r="LS228"/>
      <c r="LT228"/>
      <c r="LU228"/>
      <c r="LV228"/>
      <c r="LW228"/>
      <c r="LX228"/>
      <c r="LY228"/>
      <c r="LZ228"/>
      <c r="MA228"/>
      <c r="MB228"/>
      <c r="MC228"/>
      <c r="MD228"/>
      <c r="ME228"/>
      <c r="MF228"/>
      <c r="MG228"/>
      <c r="MH228"/>
      <c r="MI228"/>
      <c r="MJ228"/>
      <c r="MK228"/>
      <c r="ML228"/>
      <c r="MM228"/>
      <c r="MN228"/>
      <c r="MO228"/>
      <c r="MP228"/>
      <c r="MQ228"/>
      <c r="MR228"/>
      <c r="MS228"/>
      <c r="MT228"/>
      <c r="MU228"/>
      <c r="MV228"/>
      <c r="MW228"/>
      <c r="MX228"/>
      <c r="MY228"/>
      <c r="MZ228"/>
      <c r="NA228"/>
      <c r="NB228"/>
      <c r="NC228"/>
      <c r="ND228"/>
      <c r="NE228"/>
      <c r="NF228"/>
      <c r="NG228"/>
      <c r="NH228"/>
      <c r="NI228"/>
      <c r="NJ228"/>
      <c r="NK228"/>
      <c r="NL228"/>
      <c r="NM228"/>
      <c r="NN228"/>
      <c r="NO228"/>
      <c r="NP228"/>
      <c r="NQ228"/>
      <c r="NR228"/>
      <c r="NS228"/>
      <c r="NT228"/>
      <c r="NU228"/>
      <c r="NV228"/>
      <c r="NW228"/>
      <c r="NX228"/>
      <c r="NY228"/>
      <c r="NZ228"/>
      <c r="OA228"/>
      <c r="OB228"/>
      <c r="OC228"/>
      <c r="OD228"/>
      <c r="OE228"/>
      <c r="OF228"/>
      <c r="OG228"/>
      <c r="OH228"/>
      <c r="OI228"/>
      <c r="OJ228"/>
      <c r="OK228"/>
      <c r="OL228"/>
      <c r="OM228"/>
      <c r="ON228"/>
      <c r="OO228"/>
      <c r="OP228"/>
      <c r="OQ228"/>
      <c r="OR228"/>
      <c r="OS228"/>
      <c r="OT228"/>
      <c r="OU228"/>
      <c r="OV228"/>
      <c r="OW228"/>
      <c r="OX228"/>
      <c r="OY228"/>
      <c r="OZ228"/>
      <c r="PA228"/>
      <c r="PB228"/>
      <c r="PC228"/>
      <c r="PD228"/>
      <c r="PE228"/>
      <c r="PF228"/>
      <c r="PG228"/>
      <c r="PH228"/>
      <c r="PI228"/>
      <c r="PJ228"/>
      <c r="PK228"/>
      <c r="PL228"/>
      <c r="PM228"/>
      <c r="PN228"/>
      <c r="PO228"/>
      <c r="PP228"/>
      <c r="PQ228"/>
      <c r="PR228"/>
      <c r="PS228"/>
      <c r="PT228"/>
      <c r="PU228"/>
      <c r="PV228"/>
      <c r="PW228"/>
      <c r="PX228"/>
      <c r="PY228"/>
      <c r="PZ228"/>
      <c r="QA228"/>
      <c r="QB228"/>
      <c r="QC228"/>
      <c r="QD228"/>
      <c r="QE228"/>
      <c r="QF228"/>
      <c r="QG228"/>
      <c r="QH228"/>
      <c r="QI228"/>
      <c r="QJ228"/>
      <c r="QK228"/>
      <c r="QL228"/>
      <c r="QM228"/>
      <c r="QN228"/>
      <c r="QO228"/>
      <c r="QP228"/>
      <c r="QQ228"/>
      <c r="QR228"/>
      <c r="QS228"/>
      <c r="QT228"/>
      <c r="QU228"/>
      <c r="QV228"/>
      <c r="QW228"/>
      <c r="QX228"/>
      <c r="QY228"/>
      <c r="QZ228"/>
      <c r="RA228"/>
      <c r="RB228"/>
      <c r="RC228"/>
      <c r="RD228"/>
      <c r="RE228"/>
      <c r="RF228"/>
      <c r="RG228"/>
      <c r="RH228"/>
      <c r="RI228"/>
      <c r="RJ228"/>
      <c r="RK228"/>
      <c r="RL228"/>
      <c r="RM228"/>
      <c r="RN228"/>
      <c r="RO228"/>
      <c r="RP228"/>
      <c r="RQ228"/>
      <c r="RR228"/>
      <c r="RS228"/>
      <c r="RT228"/>
      <c r="RU228"/>
      <c r="RV228"/>
      <c r="RW228"/>
      <c r="RX228"/>
      <c r="RY228"/>
      <c r="RZ228"/>
      <c r="SA228"/>
      <c r="SB228"/>
      <c r="SC228"/>
      <c r="SD228"/>
      <c r="SE228"/>
      <c r="SF228"/>
      <c r="SG228"/>
      <c r="SH228"/>
      <c r="SI228"/>
      <c r="SJ228"/>
      <c r="SK228"/>
      <c r="SL228"/>
      <c r="SM228"/>
      <c r="SN228"/>
      <c r="SO228"/>
      <c r="SP228"/>
      <c r="SQ228"/>
      <c r="SR228"/>
      <c r="SS228"/>
      <c r="ST228"/>
      <c r="SU228"/>
      <c r="SV228"/>
      <c r="SW228"/>
      <c r="SX228"/>
      <c r="SY228"/>
      <c r="SZ228"/>
      <c r="TA228"/>
      <c r="TB228"/>
      <c r="TC228"/>
      <c r="TD228"/>
      <c r="TE228"/>
      <c r="TF228"/>
      <c r="TG228"/>
      <c r="TH228"/>
      <c r="TI228"/>
      <c r="TJ228"/>
      <c r="TK228"/>
      <c r="TL228"/>
      <c r="TM228"/>
      <c r="TN228"/>
      <c r="TO228"/>
      <c r="TP228"/>
      <c r="TQ228"/>
      <c r="TR228"/>
      <c r="TS228"/>
      <c r="TT228"/>
      <c r="TU228"/>
      <c r="TV228"/>
      <c r="TW228"/>
      <c r="TX228"/>
      <c r="TY228"/>
      <c r="TZ228"/>
      <c r="UA228"/>
      <c r="UB228"/>
      <c r="UC228"/>
      <c r="UD228"/>
      <c r="UE228"/>
      <c r="UF228"/>
      <c r="UG228"/>
      <c r="UH228"/>
      <c r="UI228"/>
      <c r="UJ228"/>
      <c r="UK228"/>
      <c r="UL228"/>
      <c r="UM228"/>
      <c r="UN228"/>
      <c r="UO228"/>
      <c r="UP228"/>
      <c r="UQ228"/>
      <c r="UR228"/>
      <c r="US228"/>
      <c r="UT228"/>
      <c r="UU228"/>
      <c r="UV228"/>
      <c r="UW228"/>
      <c r="UX228"/>
      <c r="UY228"/>
      <c r="UZ228"/>
      <c r="VA228"/>
      <c r="VB228"/>
      <c r="VC228"/>
      <c r="VD228"/>
      <c r="VE228"/>
      <c r="VF228"/>
      <c r="VG228"/>
      <c r="VH228"/>
      <c r="VI228"/>
      <c r="VJ228"/>
      <c r="VK228"/>
      <c r="VL228"/>
      <c r="VM228"/>
      <c r="VN228"/>
      <c r="VO228"/>
      <c r="VP228"/>
      <c r="VQ228"/>
      <c r="VR228"/>
      <c r="VS228"/>
      <c r="VT228"/>
      <c r="VU228"/>
      <c r="VV228"/>
      <c r="VW228"/>
      <c r="VX228"/>
      <c r="VY228"/>
      <c r="VZ228"/>
      <c r="WA228"/>
      <c r="WB228"/>
      <c r="WC228"/>
      <c r="WD228"/>
      <c r="WE228"/>
      <c r="WF228"/>
      <c r="WG228"/>
      <c r="WH228"/>
      <c r="WI228"/>
      <c r="WJ228"/>
      <c r="WK228"/>
      <c r="WL228"/>
      <c r="WM228"/>
      <c r="WN228"/>
      <c r="WO228"/>
      <c r="WP228"/>
      <c r="WQ228"/>
      <c r="WR228"/>
      <c r="WS228"/>
      <c r="WT228"/>
      <c r="WU228"/>
      <c r="WV228"/>
      <c r="WW228"/>
      <c r="WX228"/>
      <c r="WY228"/>
      <c r="WZ228"/>
      <c r="XA228"/>
      <c r="XB228"/>
      <c r="XC228"/>
      <c r="XD228"/>
      <c r="XE228"/>
      <c r="XF228"/>
      <c r="XG228"/>
      <c r="XH228"/>
      <c r="XI228"/>
      <c r="XJ228"/>
      <c r="XK228"/>
      <c r="XL228"/>
      <c r="XM228"/>
      <c r="XN228"/>
      <c r="XO228"/>
      <c r="XP228"/>
      <c r="XQ228"/>
      <c r="XR228"/>
      <c r="XS228"/>
      <c r="XT228"/>
      <c r="XU228"/>
      <c r="XV228"/>
      <c r="XW228"/>
      <c r="XX228"/>
      <c r="XY228"/>
      <c r="XZ228"/>
      <c r="YA228"/>
      <c r="YB228"/>
      <c r="YC228"/>
      <c r="YD228"/>
      <c r="YE228"/>
      <c r="YF228"/>
      <c r="YG228"/>
      <c r="YH228"/>
      <c r="YI228"/>
      <c r="YJ228"/>
      <c r="YK228"/>
      <c r="YL228"/>
      <c r="YM228"/>
      <c r="YN228"/>
      <c r="YO228"/>
      <c r="YP228"/>
      <c r="YQ228"/>
      <c r="YR228"/>
      <c r="YS228"/>
      <c r="YT228"/>
      <c r="YU228"/>
      <c r="YV228"/>
      <c r="YW228"/>
      <c r="YX228"/>
      <c r="YY228"/>
      <c r="YZ228"/>
      <c r="ZA228"/>
      <c r="ZB228"/>
      <c r="ZC228"/>
      <c r="ZD228"/>
      <c r="ZE228"/>
      <c r="ZF228"/>
      <c r="ZG228"/>
      <c r="ZH228"/>
      <c r="ZI228"/>
      <c r="ZJ228"/>
      <c r="ZK228"/>
      <c r="ZL228"/>
      <c r="ZM228"/>
      <c r="ZN228"/>
      <c r="ZO228"/>
      <c r="ZP228"/>
      <c r="ZQ228"/>
      <c r="ZR228"/>
      <c r="ZS228"/>
      <c r="ZT228"/>
      <c r="ZU228"/>
      <c r="ZV228"/>
      <c r="ZW228"/>
      <c r="ZX228"/>
      <c r="ZY228"/>
      <c r="ZZ228"/>
      <c r="AAA228"/>
      <c r="AAB228"/>
      <c r="AAC228"/>
      <c r="AAD228"/>
      <c r="AAE228"/>
      <c r="AAF228"/>
      <c r="AAG228"/>
      <c r="AAH228"/>
      <c r="AAI228"/>
      <c r="AAJ228"/>
      <c r="AAK228"/>
      <c r="AAL228"/>
      <c r="AAM228"/>
      <c r="AAN228"/>
      <c r="AAO228"/>
      <c r="AAP228"/>
      <c r="AAQ228"/>
      <c r="AAR228"/>
      <c r="AAS228"/>
      <c r="AAT228"/>
      <c r="AAU228"/>
      <c r="AAV228"/>
      <c r="AAW228"/>
      <c r="AAX228"/>
      <c r="AAY228"/>
      <c r="AAZ228"/>
      <c r="ABA228"/>
      <c r="ABB228"/>
      <c r="ABC228"/>
      <c r="ABD228"/>
      <c r="ABE228"/>
      <c r="ABF228"/>
      <c r="ABG228"/>
      <c r="ABH228"/>
      <c r="ABI228"/>
      <c r="ABJ228"/>
      <c r="ABK228"/>
      <c r="ABL228"/>
      <c r="ABM228"/>
      <c r="ABN228"/>
      <c r="ABO228"/>
      <c r="ABP228"/>
      <c r="ABQ228"/>
      <c r="ABR228"/>
      <c r="ABS228"/>
      <c r="ABT228"/>
      <c r="ABU228"/>
      <c r="ABV228"/>
      <c r="ABW228"/>
      <c r="ABX228"/>
      <c r="ABY228"/>
      <c r="ABZ228"/>
      <c r="ACA228"/>
      <c r="ACB228"/>
      <c r="ACC228"/>
      <c r="ACD228"/>
      <c r="ACE228"/>
      <c r="ACF228"/>
      <c r="ACG228"/>
      <c r="ACH228"/>
      <c r="ACI228"/>
      <c r="ACJ228"/>
      <c r="ACK228"/>
      <c r="ACL228"/>
      <c r="ACM228"/>
      <c r="ACN228"/>
      <c r="ACO228"/>
      <c r="ACP228"/>
      <c r="ACQ228"/>
      <c r="ACR228"/>
      <c r="ACS228"/>
      <c r="ACT228"/>
      <c r="ACU228"/>
      <c r="ACV228"/>
      <c r="ACW228"/>
      <c r="ACX228"/>
      <c r="ACY228"/>
      <c r="ACZ228"/>
      <c r="ADA228"/>
      <c r="ADB228"/>
      <c r="ADC228"/>
      <c r="ADD228"/>
      <c r="ADE228"/>
      <c r="ADF228"/>
      <c r="ADG228"/>
      <c r="ADH228"/>
      <c r="ADI228"/>
      <c r="ADJ228"/>
      <c r="ADK228"/>
      <c r="ADL228"/>
      <c r="ADM228"/>
      <c r="ADN228"/>
      <c r="ADO228"/>
      <c r="ADP228"/>
      <c r="ADQ228"/>
      <c r="ADR228"/>
      <c r="ADS228"/>
      <c r="ADT228"/>
      <c r="ADU228"/>
      <c r="ADV228"/>
      <c r="ADW228"/>
      <c r="ADX228"/>
      <c r="ADY228"/>
      <c r="ADZ228"/>
      <c r="AEA228"/>
      <c r="AEB228"/>
      <c r="AEC228"/>
      <c r="AED228"/>
      <c r="AEE228"/>
      <c r="AEF228"/>
      <c r="AEG228"/>
      <c r="AEH228"/>
      <c r="AEI228"/>
      <c r="AEJ228"/>
      <c r="AEK228"/>
      <c r="AEL228"/>
      <c r="AEM228"/>
      <c r="AEN228"/>
      <c r="AEO228"/>
      <c r="AEP228"/>
      <c r="AEQ228"/>
      <c r="AER228"/>
      <c r="AES228"/>
      <c r="AET228"/>
      <c r="AEU228"/>
      <c r="AEV228"/>
      <c r="AEW228"/>
      <c r="AEX228"/>
      <c r="AEY228"/>
      <c r="AEZ228"/>
      <c r="AFA228"/>
      <c r="AFB228"/>
      <c r="AFC228"/>
      <c r="AFD228"/>
      <c r="AFE228"/>
      <c r="AFF228"/>
      <c r="AFG228"/>
      <c r="AFH228"/>
      <c r="AFI228"/>
      <c r="AFJ228"/>
      <c r="AFK228"/>
      <c r="AFL228"/>
      <c r="AFM228"/>
      <c r="AFN228"/>
      <c r="AFO228"/>
      <c r="AFP228"/>
      <c r="AFQ228"/>
      <c r="AFR228"/>
      <c r="AFS228"/>
      <c r="AFT228"/>
      <c r="AFU228"/>
      <c r="AFV228"/>
      <c r="AFW228"/>
      <c r="AFX228"/>
      <c r="AFY228"/>
      <c r="AFZ228"/>
      <c r="AGA228"/>
      <c r="AGB228"/>
      <c r="AGC228"/>
      <c r="AGD228"/>
      <c r="AGE228"/>
      <c r="AGF228"/>
      <c r="AGG228"/>
      <c r="AGH228"/>
      <c r="AGI228"/>
      <c r="AGJ228"/>
      <c r="AGK228"/>
      <c r="AGL228"/>
      <c r="AGM228"/>
      <c r="AGN228"/>
      <c r="AGO228"/>
      <c r="AGP228"/>
      <c r="AGQ228"/>
      <c r="AGR228"/>
      <c r="AGS228"/>
      <c r="AGT228"/>
      <c r="AGU228"/>
      <c r="AGV228"/>
      <c r="AGW228"/>
      <c r="AGX228"/>
      <c r="AGY228"/>
      <c r="AGZ228"/>
      <c r="AHA228"/>
      <c r="AHB228"/>
      <c r="AHC228"/>
      <c r="AHD228"/>
      <c r="AHE228"/>
      <c r="AHF228"/>
      <c r="AHG228"/>
      <c r="AHH228"/>
      <c r="AHI228"/>
      <c r="AHJ228"/>
      <c r="AHK228"/>
      <c r="AHL228"/>
      <c r="AHM228"/>
      <c r="AHN228"/>
      <c r="AHO228"/>
      <c r="AHP228"/>
      <c r="AHQ228"/>
      <c r="AHR228"/>
      <c r="AHS228"/>
      <c r="AHT228"/>
      <c r="AHU228"/>
      <c r="AHV228"/>
      <c r="AHW228"/>
      <c r="AHX228"/>
      <c r="AHY228"/>
      <c r="AHZ228"/>
      <c r="AIA228"/>
      <c r="AIB228"/>
      <c r="AIC228"/>
      <c r="AID228"/>
      <c r="AIE228"/>
      <c r="AIF228"/>
      <c r="AIG228"/>
      <c r="AIH228"/>
      <c r="AII228"/>
      <c r="AIJ228"/>
      <c r="AIK228"/>
      <c r="AIL228"/>
      <c r="AIM228"/>
      <c r="AIN228"/>
      <c r="AIO228"/>
      <c r="AIP228"/>
      <c r="AIQ228"/>
      <c r="AIR228"/>
      <c r="AIS228"/>
      <c r="AIT228"/>
      <c r="AIU228"/>
      <c r="AIV228"/>
      <c r="AIW228"/>
      <c r="AIX228"/>
      <c r="AIY228"/>
      <c r="AIZ228"/>
      <c r="AJA228"/>
      <c r="AJB228"/>
      <c r="AJC228"/>
      <c r="AJD228"/>
      <c r="AJE228"/>
      <c r="AJF228"/>
      <c r="AJG228"/>
      <c r="AJH228"/>
      <c r="AJI228"/>
      <c r="AJJ228"/>
      <c r="AJK228"/>
      <c r="AJL228"/>
      <c r="AJM228"/>
      <c r="AJN228"/>
      <c r="AJO228"/>
      <c r="AJP228"/>
      <c r="AJQ228"/>
      <c r="AJR228"/>
      <c r="AJS228"/>
      <c r="AJT228"/>
      <c r="AJU228"/>
      <c r="AJV228"/>
      <c r="AJW228"/>
      <c r="AJX228"/>
      <c r="AJY228"/>
      <c r="AJZ228"/>
      <c r="AKA228"/>
      <c r="AKB228"/>
      <c r="AKC228"/>
      <c r="AKD228"/>
      <c r="AKE228"/>
      <c r="AKF228"/>
      <c r="AKG228"/>
      <c r="AKH228"/>
      <c r="AKI228"/>
      <c r="AKJ228"/>
      <c r="AKK228"/>
      <c r="AKL228"/>
      <c r="AKM228"/>
      <c r="AKN228"/>
      <c r="AKO228"/>
      <c r="AKP228"/>
      <c r="AKQ228"/>
      <c r="AKR228"/>
      <c r="AKS228"/>
      <c r="AKT228"/>
      <c r="AKU228"/>
      <c r="AKV228"/>
      <c r="AKW228"/>
      <c r="AKX228"/>
      <c r="AKY228"/>
      <c r="AKZ228"/>
      <c r="ALA228"/>
      <c r="ALB228"/>
      <c r="ALC228"/>
      <c r="ALD228"/>
      <c r="ALE228"/>
      <c r="ALF228"/>
      <c r="ALG228"/>
      <c r="ALH228"/>
      <c r="ALI228"/>
      <c r="ALJ228"/>
      <c r="ALK228"/>
      <c r="ALL228"/>
      <c r="ALM228"/>
      <c r="ALN228"/>
      <c r="ALO228"/>
      <c r="ALP228"/>
      <c r="ALQ228"/>
      <c r="ALR228"/>
      <c r="ALS228"/>
      <c r="ALT228"/>
      <c r="ALU228"/>
      <c r="ALV228"/>
      <c r="ALW228"/>
      <c r="ALX228"/>
      <c r="ALY228"/>
      <c r="ALZ228"/>
      <c r="AMA228"/>
      <c r="AMB228"/>
      <c r="AMC228"/>
      <c r="AMD228"/>
      <c r="AME228"/>
      <c r="AMF228"/>
      <c r="AMG228"/>
      <c r="AMH228"/>
      <c r="AMI228"/>
      <c r="AMJ228"/>
      <c r="AMK228"/>
      <c r="AML228"/>
      <c r="AMM228"/>
      <c r="AMN228"/>
      <c r="AMO228"/>
      <c r="AMP228"/>
      <c r="AMQ228"/>
      <c r="AMR228"/>
      <c r="AMS228"/>
      <c r="AMT228"/>
      <c r="AMU228"/>
      <c r="AMV228"/>
      <c r="AMW228"/>
      <c r="AMX228"/>
      <c r="AMY228"/>
    </row>
    <row r="229" spans="3:1042" s="6" customFormat="1" ht="15" customHeight="1" x14ac:dyDescent="0.25">
      <c r="C229" s="6" t="str">
        <f t="shared" si="182"/>
        <v>Reliance</v>
      </c>
      <c r="D229" s="6" t="str">
        <f t="shared" si="183"/>
        <v>10-66-DHPTA 2**  (66 gal)</v>
      </c>
      <c r="E229" s="6">
        <f t="shared" si="184"/>
        <v>1802484</v>
      </c>
      <c r="F229" s="55">
        <f t="shared" si="185"/>
        <v>66</v>
      </c>
      <c r="G229" s="6" t="str">
        <f t="shared" si="186"/>
        <v>AOSmithHPTS66</v>
      </c>
      <c r="H229" s="116">
        <f t="shared" si="187"/>
        <v>0</v>
      </c>
      <c r="I229" s="154" t="str">
        <f t="shared" si="188"/>
        <v>Reliance10_66_DHPTA2xx</v>
      </c>
      <c r="J229" s="91" t="s">
        <v>188</v>
      </c>
      <c r="K229" s="189"/>
      <c r="L229" s="133">
        <f t="shared" si="128"/>
        <v>18</v>
      </c>
      <c r="M229" s="182" t="s">
        <v>32</v>
      </c>
      <c r="N229" s="184">
        <f t="shared" si="181"/>
        <v>24</v>
      </c>
      <c r="O229" s="169">
        <f t="shared" si="136"/>
        <v>1802484</v>
      </c>
      <c r="P229" s="9" t="str">
        <f t="shared" si="189"/>
        <v>10-66-DHPTA 2**  (66 gal)</v>
      </c>
      <c r="Q229" s="11">
        <f t="shared" si="137"/>
        <v>1</v>
      </c>
      <c r="R229" s="179" t="s">
        <v>1064</v>
      </c>
      <c r="S229" s="185">
        <v>66</v>
      </c>
      <c r="T229" s="179" t="s">
        <v>818</v>
      </c>
      <c r="U229" s="179" t="s">
        <v>818</v>
      </c>
      <c r="V229" s="131" t="str">
        <f t="shared" si="138"/>
        <v>AOSmithHPTS66</v>
      </c>
      <c r="W229" s="204">
        <v>0</v>
      </c>
      <c r="X229" s="171"/>
      <c r="Y229" s="192"/>
      <c r="Z229" s="172"/>
      <c r="AA229" s="126" t="str">
        <f t="shared" si="190"/>
        <v>2,     1802484,   "10-66-DHPTA 2**  (66 gal)"</v>
      </c>
      <c r="AB229" s="205" t="str">
        <f t="shared" si="99"/>
        <v>Reliance</v>
      </c>
      <c r="AC229" s="179" t="s">
        <v>1253</v>
      </c>
      <c r="AD229" s="173">
        <f t="shared" si="139"/>
        <v>1</v>
      </c>
      <c r="AE229" s="126" t="str">
        <f t="shared" si="191"/>
        <v xml:space="preserve">          case  10-66-DHPTA 2**  (66 gal)   :   "Reliance10_66_DHPTA2xx"</v>
      </c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  <c r="DH229"/>
      <c r="DI229"/>
      <c r="DJ229"/>
      <c r="DK229"/>
      <c r="DL229"/>
      <c r="DM229"/>
      <c r="DN229"/>
      <c r="DO229"/>
      <c r="DP229"/>
      <c r="DQ229"/>
      <c r="DR229"/>
      <c r="DS229"/>
      <c r="DT229"/>
      <c r="DU229"/>
      <c r="DV229"/>
      <c r="DW229"/>
      <c r="DX229"/>
      <c r="DY229"/>
      <c r="DZ229"/>
      <c r="EA229"/>
      <c r="EB229"/>
      <c r="EC229"/>
      <c r="ED229"/>
      <c r="EE229"/>
      <c r="EF229"/>
      <c r="EG229"/>
      <c r="EH229"/>
      <c r="EI229"/>
      <c r="EJ229"/>
      <c r="EK229"/>
      <c r="EL229"/>
      <c r="EM229"/>
      <c r="EN229"/>
      <c r="EO229"/>
      <c r="EP229"/>
      <c r="EQ229"/>
      <c r="ER229"/>
      <c r="ES229"/>
      <c r="ET229"/>
      <c r="EU229"/>
      <c r="EV229"/>
      <c r="EW229"/>
      <c r="EX229"/>
      <c r="EY229"/>
      <c r="EZ229"/>
      <c r="FA229"/>
      <c r="FB229"/>
      <c r="FC229"/>
      <c r="FD229"/>
      <c r="FE229"/>
      <c r="FF229"/>
      <c r="FG229"/>
      <c r="FH229"/>
      <c r="FI229"/>
      <c r="FJ229"/>
      <c r="FK229"/>
      <c r="FL229"/>
      <c r="FM229"/>
      <c r="FN229"/>
      <c r="FO229"/>
      <c r="FP229"/>
      <c r="FQ229"/>
      <c r="FR229"/>
      <c r="FS229"/>
      <c r="FT229"/>
      <c r="FU229"/>
      <c r="FV229"/>
      <c r="FW229"/>
      <c r="FX229"/>
      <c r="FY229"/>
      <c r="FZ229"/>
      <c r="GA229"/>
      <c r="GB229"/>
      <c r="GC229"/>
      <c r="GD229"/>
      <c r="GE229"/>
      <c r="GF229"/>
      <c r="GG229"/>
      <c r="GH229"/>
      <c r="GI229"/>
      <c r="GJ229"/>
      <c r="GK229"/>
      <c r="GL229"/>
      <c r="GM229"/>
      <c r="GN229"/>
      <c r="GO229"/>
      <c r="GP229"/>
      <c r="GQ229"/>
      <c r="GR229"/>
      <c r="GS229"/>
      <c r="GT229"/>
      <c r="GU229"/>
      <c r="GV229"/>
      <c r="GW229"/>
      <c r="GX229"/>
      <c r="GY229"/>
      <c r="GZ229"/>
      <c r="HA229"/>
      <c r="HB229"/>
      <c r="HC229"/>
      <c r="HD229"/>
      <c r="HE229"/>
      <c r="HF229"/>
      <c r="HG229"/>
      <c r="HH229"/>
      <c r="HI229"/>
      <c r="HJ229"/>
      <c r="HK229"/>
      <c r="HL229"/>
      <c r="HM229"/>
      <c r="HN229"/>
      <c r="HO229"/>
      <c r="HP229"/>
      <c r="HQ229"/>
      <c r="HR229"/>
      <c r="HS229"/>
      <c r="HT229"/>
      <c r="HU229"/>
      <c r="HV229"/>
      <c r="HW229"/>
      <c r="HX229"/>
      <c r="HY229"/>
      <c r="HZ229"/>
      <c r="IA229"/>
      <c r="IB229"/>
      <c r="IC229"/>
      <c r="ID229"/>
      <c r="IE229"/>
      <c r="IF229"/>
      <c r="IG229"/>
      <c r="IH229"/>
      <c r="II229"/>
      <c r="IJ229"/>
      <c r="IK229"/>
      <c r="IL229"/>
      <c r="IM229"/>
      <c r="IN229"/>
      <c r="IO229"/>
      <c r="IP229"/>
      <c r="IQ229"/>
      <c r="IR229"/>
      <c r="IS229"/>
      <c r="IT229"/>
      <c r="IU229"/>
      <c r="IV229"/>
      <c r="IW229"/>
      <c r="IX229"/>
      <c r="IY229"/>
      <c r="IZ229"/>
      <c r="JA229"/>
      <c r="JB229"/>
      <c r="JC229"/>
      <c r="JD229"/>
      <c r="JE229"/>
      <c r="JF229"/>
      <c r="JG229"/>
      <c r="JH229"/>
      <c r="JI229"/>
      <c r="JJ229"/>
      <c r="JK229"/>
      <c r="JL229"/>
      <c r="JM229"/>
      <c r="JN229"/>
      <c r="JO229"/>
      <c r="JP229"/>
      <c r="JQ229"/>
      <c r="JR229"/>
      <c r="JS229"/>
      <c r="JT229"/>
      <c r="JU229"/>
      <c r="JV229"/>
      <c r="JW229"/>
      <c r="JX229"/>
      <c r="JY229"/>
      <c r="JZ229"/>
      <c r="KA229"/>
      <c r="KB229"/>
      <c r="KC229"/>
      <c r="KD229"/>
      <c r="KE229"/>
      <c r="KF229"/>
      <c r="KG229"/>
      <c r="KH229"/>
      <c r="KI229"/>
      <c r="KJ229"/>
      <c r="KK229"/>
      <c r="KL229"/>
      <c r="KM229"/>
      <c r="KN229"/>
      <c r="KO229"/>
      <c r="KP229"/>
      <c r="KQ229"/>
      <c r="KR229"/>
      <c r="KS229"/>
      <c r="KT229"/>
      <c r="KU229"/>
      <c r="KV229"/>
      <c r="KW229"/>
      <c r="KX229"/>
      <c r="KY229"/>
      <c r="KZ229"/>
      <c r="LA229"/>
      <c r="LB229"/>
      <c r="LC229"/>
      <c r="LD229"/>
      <c r="LE229"/>
      <c r="LF229"/>
      <c r="LG229"/>
      <c r="LH229"/>
      <c r="LI229"/>
      <c r="LJ229"/>
      <c r="LK229"/>
      <c r="LL229"/>
      <c r="LM229"/>
      <c r="LN229"/>
      <c r="LO229"/>
      <c r="LP229"/>
      <c r="LQ229"/>
      <c r="LR229"/>
      <c r="LS229"/>
      <c r="LT229"/>
      <c r="LU229"/>
      <c r="LV229"/>
      <c r="LW229"/>
      <c r="LX229"/>
      <c r="LY229"/>
      <c r="LZ229"/>
      <c r="MA229"/>
      <c r="MB229"/>
      <c r="MC229"/>
      <c r="MD229"/>
      <c r="ME229"/>
      <c r="MF229"/>
      <c r="MG229"/>
      <c r="MH229"/>
      <c r="MI229"/>
      <c r="MJ229"/>
      <c r="MK229"/>
      <c r="ML229"/>
      <c r="MM229"/>
      <c r="MN229"/>
      <c r="MO229"/>
      <c r="MP229"/>
      <c r="MQ229"/>
      <c r="MR229"/>
      <c r="MS229"/>
      <c r="MT229"/>
      <c r="MU229"/>
      <c r="MV229"/>
      <c r="MW229"/>
      <c r="MX229"/>
      <c r="MY229"/>
      <c r="MZ229"/>
      <c r="NA229"/>
      <c r="NB229"/>
      <c r="NC229"/>
      <c r="ND229"/>
      <c r="NE229"/>
      <c r="NF229"/>
      <c r="NG229"/>
      <c r="NH229"/>
      <c r="NI229"/>
      <c r="NJ229"/>
      <c r="NK229"/>
      <c r="NL229"/>
      <c r="NM229"/>
      <c r="NN229"/>
      <c r="NO229"/>
      <c r="NP229"/>
      <c r="NQ229"/>
      <c r="NR229"/>
      <c r="NS229"/>
      <c r="NT229"/>
      <c r="NU229"/>
      <c r="NV229"/>
      <c r="NW229"/>
      <c r="NX229"/>
      <c r="NY229"/>
      <c r="NZ229"/>
      <c r="OA229"/>
      <c r="OB229"/>
      <c r="OC229"/>
      <c r="OD229"/>
      <c r="OE229"/>
      <c r="OF229"/>
      <c r="OG229"/>
      <c r="OH229"/>
      <c r="OI229"/>
      <c r="OJ229"/>
      <c r="OK229"/>
      <c r="OL229"/>
      <c r="OM229"/>
      <c r="ON229"/>
      <c r="OO229"/>
      <c r="OP229"/>
      <c r="OQ229"/>
      <c r="OR229"/>
      <c r="OS229"/>
      <c r="OT229"/>
      <c r="OU229"/>
      <c r="OV229"/>
      <c r="OW229"/>
      <c r="OX229"/>
      <c r="OY229"/>
      <c r="OZ229"/>
      <c r="PA229"/>
      <c r="PB229"/>
      <c r="PC229"/>
      <c r="PD229"/>
      <c r="PE229"/>
      <c r="PF229"/>
      <c r="PG229"/>
      <c r="PH229"/>
      <c r="PI229"/>
      <c r="PJ229"/>
      <c r="PK229"/>
      <c r="PL229"/>
      <c r="PM229"/>
      <c r="PN229"/>
      <c r="PO229"/>
      <c r="PP229"/>
      <c r="PQ229"/>
      <c r="PR229"/>
      <c r="PS229"/>
      <c r="PT229"/>
      <c r="PU229"/>
      <c r="PV229"/>
      <c r="PW229"/>
      <c r="PX229"/>
      <c r="PY229"/>
      <c r="PZ229"/>
      <c r="QA229"/>
      <c r="QB229"/>
      <c r="QC229"/>
      <c r="QD229"/>
      <c r="QE229"/>
      <c r="QF229"/>
      <c r="QG229"/>
      <c r="QH229"/>
      <c r="QI229"/>
      <c r="QJ229"/>
      <c r="QK229"/>
      <c r="QL229"/>
      <c r="QM229"/>
      <c r="QN229"/>
      <c r="QO229"/>
      <c r="QP229"/>
      <c r="QQ229"/>
      <c r="QR229"/>
      <c r="QS229"/>
      <c r="QT229"/>
      <c r="QU229"/>
      <c r="QV229"/>
      <c r="QW229"/>
      <c r="QX229"/>
      <c r="QY229"/>
      <c r="QZ229"/>
      <c r="RA229"/>
      <c r="RB229"/>
      <c r="RC229"/>
      <c r="RD229"/>
      <c r="RE229"/>
      <c r="RF229"/>
      <c r="RG229"/>
      <c r="RH229"/>
      <c r="RI229"/>
      <c r="RJ229"/>
      <c r="RK229"/>
      <c r="RL229"/>
      <c r="RM229"/>
      <c r="RN229"/>
      <c r="RO229"/>
      <c r="RP229"/>
      <c r="RQ229"/>
      <c r="RR229"/>
      <c r="RS229"/>
      <c r="RT229"/>
      <c r="RU229"/>
      <c r="RV229"/>
      <c r="RW229"/>
      <c r="RX229"/>
      <c r="RY229"/>
      <c r="RZ229"/>
      <c r="SA229"/>
      <c r="SB229"/>
      <c r="SC229"/>
      <c r="SD229"/>
      <c r="SE229"/>
      <c r="SF229"/>
      <c r="SG229"/>
      <c r="SH229"/>
      <c r="SI229"/>
      <c r="SJ229"/>
      <c r="SK229"/>
      <c r="SL229"/>
      <c r="SM229"/>
      <c r="SN229"/>
      <c r="SO229"/>
      <c r="SP229"/>
      <c r="SQ229"/>
      <c r="SR229"/>
      <c r="SS229"/>
      <c r="ST229"/>
      <c r="SU229"/>
      <c r="SV229"/>
      <c r="SW229"/>
      <c r="SX229"/>
      <c r="SY229"/>
      <c r="SZ229"/>
      <c r="TA229"/>
      <c r="TB229"/>
      <c r="TC229"/>
      <c r="TD229"/>
      <c r="TE229"/>
      <c r="TF229"/>
      <c r="TG229"/>
      <c r="TH229"/>
      <c r="TI229"/>
      <c r="TJ229"/>
      <c r="TK229"/>
      <c r="TL229"/>
      <c r="TM229"/>
      <c r="TN229"/>
      <c r="TO229"/>
      <c r="TP229"/>
      <c r="TQ229"/>
      <c r="TR229"/>
      <c r="TS229"/>
      <c r="TT229"/>
      <c r="TU229"/>
      <c r="TV229"/>
      <c r="TW229"/>
      <c r="TX229"/>
      <c r="TY229"/>
      <c r="TZ229"/>
      <c r="UA229"/>
      <c r="UB229"/>
      <c r="UC229"/>
      <c r="UD229"/>
      <c r="UE229"/>
      <c r="UF229"/>
      <c r="UG229"/>
      <c r="UH229"/>
      <c r="UI229"/>
      <c r="UJ229"/>
      <c r="UK229"/>
      <c r="UL229"/>
      <c r="UM229"/>
      <c r="UN229"/>
      <c r="UO229"/>
      <c r="UP229"/>
      <c r="UQ229"/>
      <c r="UR229"/>
      <c r="US229"/>
      <c r="UT229"/>
      <c r="UU229"/>
      <c r="UV229"/>
      <c r="UW229"/>
      <c r="UX229"/>
      <c r="UY229"/>
      <c r="UZ229"/>
      <c r="VA229"/>
      <c r="VB229"/>
      <c r="VC229"/>
      <c r="VD229"/>
      <c r="VE229"/>
      <c r="VF229"/>
      <c r="VG229"/>
      <c r="VH229"/>
      <c r="VI229"/>
      <c r="VJ229"/>
      <c r="VK229"/>
      <c r="VL229"/>
      <c r="VM229"/>
      <c r="VN229"/>
      <c r="VO229"/>
      <c r="VP229"/>
      <c r="VQ229"/>
      <c r="VR229"/>
      <c r="VS229"/>
      <c r="VT229"/>
      <c r="VU229"/>
      <c r="VV229"/>
      <c r="VW229"/>
      <c r="VX229"/>
      <c r="VY229"/>
      <c r="VZ229"/>
      <c r="WA229"/>
      <c r="WB229"/>
      <c r="WC229"/>
      <c r="WD229"/>
      <c r="WE229"/>
      <c r="WF229"/>
      <c r="WG229"/>
      <c r="WH229"/>
      <c r="WI229"/>
      <c r="WJ229"/>
      <c r="WK229"/>
      <c r="WL229"/>
      <c r="WM229"/>
      <c r="WN229"/>
      <c r="WO229"/>
      <c r="WP229"/>
      <c r="WQ229"/>
      <c r="WR229"/>
      <c r="WS229"/>
      <c r="WT229"/>
      <c r="WU229"/>
      <c r="WV229"/>
      <c r="WW229"/>
      <c r="WX229"/>
      <c r="WY229"/>
      <c r="WZ229"/>
      <c r="XA229"/>
      <c r="XB229"/>
      <c r="XC229"/>
      <c r="XD229"/>
      <c r="XE229"/>
      <c r="XF229"/>
      <c r="XG229"/>
      <c r="XH229"/>
      <c r="XI229"/>
      <c r="XJ229"/>
      <c r="XK229"/>
      <c r="XL229"/>
      <c r="XM229"/>
      <c r="XN229"/>
      <c r="XO229"/>
      <c r="XP229"/>
      <c r="XQ229"/>
      <c r="XR229"/>
      <c r="XS229"/>
      <c r="XT229"/>
      <c r="XU229"/>
      <c r="XV229"/>
      <c r="XW229"/>
      <c r="XX229"/>
      <c r="XY229"/>
      <c r="XZ229"/>
      <c r="YA229"/>
      <c r="YB229"/>
      <c r="YC229"/>
      <c r="YD229"/>
      <c r="YE229"/>
      <c r="YF229"/>
      <c r="YG229"/>
      <c r="YH229"/>
      <c r="YI229"/>
      <c r="YJ229"/>
      <c r="YK229"/>
      <c r="YL229"/>
      <c r="YM229"/>
      <c r="YN229"/>
      <c r="YO229"/>
      <c r="YP229"/>
      <c r="YQ229"/>
      <c r="YR229"/>
      <c r="YS229"/>
      <c r="YT229"/>
      <c r="YU229"/>
      <c r="YV229"/>
      <c r="YW229"/>
      <c r="YX229"/>
      <c r="YY229"/>
      <c r="YZ229"/>
      <c r="ZA229"/>
      <c r="ZB229"/>
      <c r="ZC229"/>
      <c r="ZD229"/>
      <c r="ZE229"/>
      <c r="ZF229"/>
      <c r="ZG229"/>
      <c r="ZH229"/>
      <c r="ZI229"/>
      <c r="ZJ229"/>
      <c r="ZK229"/>
      <c r="ZL229"/>
      <c r="ZM229"/>
      <c r="ZN229"/>
      <c r="ZO229"/>
      <c r="ZP229"/>
      <c r="ZQ229"/>
      <c r="ZR229"/>
      <c r="ZS229"/>
      <c r="ZT229"/>
      <c r="ZU229"/>
      <c r="ZV229"/>
      <c r="ZW229"/>
      <c r="ZX229"/>
      <c r="ZY229"/>
      <c r="ZZ229"/>
      <c r="AAA229"/>
      <c r="AAB229"/>
      <c r="AAC229"/>
      <c r="AAD229"/>
      <c r="AAE229"/>
      <c r="AAF229"/>
      <c r="AAG229"/>
      <c r="AAH229"/>
      <c r="AAI229"/>
      <c r="AAJ229"/>
      <c r="AAK229"/>
      <c r="AAL229"/>
      <c r="AAM229"/>
      <c r="AAN229"/>
      <c r="AAO229"/>
      <c r="AAP229"/>
      <c r="AAQ229"/>
      <c r="AAR229"/>
      <c r="AAS229"/>
      <c r="AAT229"/>
      <c r="AAU229"/>
      <c r="AAV229"/>
      <c r="AAW229"/>
      <c r="AAX229"/>
      <c r="AAY229"/>
      <c r="AAZ229"/>
      <c r="ABA229"/>
      <c r="ABB229"/>
      <c r="ABC229"/>
      <c r="ABD229"/>
      <c r="ABE229"/>
      <c r="ABF229"/>
      <c r="ABG229"/>
      <c r="ABH229"/>
      <c r="ABI229"/>
      <c r="ABJ229"/>
      <c r="ABK229"/>
      <c r="ABL229"/>
      <c r="ABM229"/>
      <c r="ABN229"/>
      <c r="ABO229"/>
      <c r="ABP229"/>
      <c r="ABQ229"/>
      <c r="ABR229"/>
      <c r="ABS229"/>
      <c r="ABT229"/>
      <c r="ABU229"/>
      <c r="ABV229"/>
      <c r="ABW229"/>
      <c r="ABX229"/>
      <c r="ABY229"/>
      <c r="ABZ229"/>
      <c r="ACA229"/>
      <c r="ACB229"/>
      <c r="ACC229"/>
      <c r="ACD229"/>
      <c r="ACE229"/>
      <c r="ACF229"/>
      <c r="ACG229"/>
      <c r="ACH229"/>
      <c r="ACI229"/>
      <c r="ACJ229"/>
      <c r="ACK229"/>
      <c r="ACL229"/>
      <c r="ACM229"/>
      <c r="ACN229"/>
      <c r="ACO229"/>
      <c r="ACP229"/>
      <c r="ACQ229"/>
      <c r="ACR229"/>
      <c r="ACS229"/>
      <c r="ACT229"/>
      <c r="ACU229"/>
      <c r="ACV229"/>
      <c r="ACW229"/>
      <c r="ACX229"/>
      <c r="ACY229"/>
      <c r="ACZ229"/>
      <c r="ADA229"/>
      <c r="ADB229"/>
      <c r="ADC229"/>
      <c r="ADD229"/>
      <c r="ADE229"/>
      <c r="ADF229"/>
      <c r="ADG229"/>
      <c r="ADH229"/>
      <c r="ADI229"/>
      <c r="ADJ229"/>
      <c r="ADK229"/>
      <c r="ADL229"/>
      <c r="ADM229"/>
      <c r="ADN229"/>
      <c r="ADO229"/>
      <c r="ADP229"/>
      <c r="ADQ229"/>
      <c r="ADR229"/>
      <c r="ADS229"/>
      <c r="ADT229"/>
      <c r="ADU229"/>
      <c r="ADV229"/>
      <c r="ADW229"/>
      <c r="ADX229"/>
      <c r="ADY229"/>
      <c r="ADZ229"/>
      <c r="AEA229"/>
      <c r="AEB229"/>
      <c r="AEC229"/>
      <c r="AED229"/>
      <c r="AEE229"/>
      <c r="AEF229"/>
      <c r="AEG229"/>
      <c r="AEH229"/>
      <c r="AEI229"/>
      <c r="AEJ229"/>
      <c r="AEK229"/>
      <c r="AEL229"/>
      <c r="AEM229"/>
      <c r="AEN229"/>
      <c r="AEO229"/>
      <c r="AEP229"/>
      <c r="AEQ229"/>
      <c r="AER229"/>
      <c r="AES229"/>
      <c r="AET229"/>
      <c r="AEU229"/>
      <c r="AEV229"/>
      <c r="AEW229"/>
      <c r="AEX229"/>
      <c r="AEY229"/>
      <c r="AEZ229"/>
      <c r="AFA229"/>
      <c r="AFB229"/>
      <c r="AFC229"/>
      <c r="AFD229"/>
      <c r="AFE229"/>
      <c r="AFF229"/>
      <c r="AFG229"/>
      <c r="AFH229"/>
      <c r="AFI229"/>
      <c r="AFJ229"/>
      <c r="AFK229"/>
      <c r="AFL229"/>
      <c r="AFM229"/>
      <c r="AFN229"/>
      <c r="AFO229"/>
      <c r="AFP229"/>
      <c r="AFQ229"/>
      <c r="AFR229"/>
      <c r="AFS229"/>
      <c r="AFT229"/>
      <c r="AFU229"/>
      <c r="AFV229"/>
      <c r="AFW229"/>
      <c r="AFX229"/>
      <c r="AFY229"/>
      <c r="AFZ229"/>
      <c r="AGA229"/>
      <c r="AGB229"/>
      <c r="AGC229"/>
      <c r="AGD229"/>
      <c r="AGE229"/>
      <c r="AGF229"/>
      <c r="AGG229"/>
      <c r="AGH229"/>
      <c r="AGI229"/>
      <c r="AGJ229"/>
      <c r="AGK229"/>
      <c r="AGL229"/>
      <c r="AGM229"/>
      <c r="AGN229"/>
      <c r="AGO229"/>
      <c r="AGP229"/>
      <c r="AGQ229"/>
      <c r="AGR229"/>
      <c r="AGS229"/>
      <c r="AGT229"/>
      <c r="AGU229"/>
      <c r="AGV229"/>
      <c r="AGW229"/>
      <c r="AGX229"/>
      <c r="AGY229"/>
      <c r="AGZ229"/>
      <c r="AHA229"/>
      <c r="AHB229"/>
      <c r="AHC229"/>
      <c r="AHD229"/>
      <c r="AHE229"/>
      <c r="AHF229"/>
      <c r="AHG229"/>
      <c r="AHH229"/>
      <c r="AHI229"/>
      <c r="AHJ229"/>
      <c r="AHK229"/>
      <c r="AHL229"/>
      <c r="AHM229"/>
      <c r="AHN229"/>
      <c r="AHO229"/>
      <c r="AHP229"/>
      <c r="AHQ229"/>
      <c r="AHR229"/>
      <c r="AHS229"/>
      <c r="AHT229"/>
      <c r="AHU229"/>
      <c r="AHV229"/>
      <c r="AHW229"/>
      <c r="AHX229"/>
      <c r="AHY229"/>
      <c r="AHZ229"/>
      <c r="AIA229"/>
      <c r="AIB229"/>
      <c r="AIC229"/>
      <c r="AID229"/>
      <c r="AIE229"/>
      <c r="AIF229"/>
      <c r="AIG229"/>
      <c r="AIH229"/>
      <c r="AII229"/>
      <c r="AIJ229"/>
      <c r="AIK229"/>
      <c r="AIL229"/>
      <c r="AIM229"/>
      <c r="AIN229"/>
      <c r="AIO229"/>
      <c r="AIP229"/>
      <c r="AIQ229"/>
      <c r="AIR229"/>
      <c r="AIS229"/>
      <c r="AIT229"/>
      <c r="AIU229"/>
      <c r="AIV229"/>
      <c r="AIW229"/>
      <c r="AIX229"/>
      <c r="AIY229"/>
      <c r="AIZ229"/>
      <c r="AJA229"/>
      <c r="AJB229"/>
      <c r="AJC229"/>
      <c r="AJD229"/>
      <c r="AJE229"/>
      <c r="AJF229"/>
      <c r="AJG229"/>
      <c r="AJH229"/>
      <c r="AJI229"/>
      <c r="AJJ229"/>
      <c r="AJK229"/>
      <c r="AJL229"/>
      <c r="AJM229"/>
      <c r="AJN229"/>
      <c r="AJO229"/>
      <c r="AJP229"/>
      <c r="AJQ229"/>
      <c r="AJR229"/>
      <c r="AJS229"/>
      <c r="AJT229"/>
      <c r="AJU229"/>
      <c r="AJV229"/>
      <c r="AJW229"/>
      <c r="AJX229"/>
      <c r="AJY229"/>
      <c r="AJZ229"/>
      <c r="AKA229"/>
      <c r="AKB229"/>
      <c r="AKC229"/>
      <c r="AKD229"/>
      <c r="AKE229"/>
      <c r="AKF229"/>
      <c r="AKG229"/>
      <c r="AKH229"/>
      <c r="AKI229"/>
      <c r="AKJ229"/>
      <c r="AKK229"/>
      <c r="AKL229"/>
      <c r="AKM229"/>
      <c r="AKN229"/>
      <c r="AKO229"/>
      <c r="AKP229"/>
      <c r="AKQ229"/>
      <c r="AKR229"/>
      <c r="AKS229"/>
      <c r="AKT229"/>
      <c r="AKU229"/>
      <c r="AKV229"/>
      <c r="AKW229"/>
      <c r="AKX229"/>
      <c r="AKY229"/>
      <c r="AKZ229"/>
      <c r="ALA229"/>
      <c r="ALB229"/>
      <c r="ALC229"/>
      <c r="ALD229"/>
      <c r="ALE229"/>
      <c r="ALF229"/>
      <c r="ALG229"/>
      <c r="ALH229"/>
      <c r="ALI229"/>
      <c r="ALJ229"/>
      <c r="ALK229"/>
      <c r="ALL229"/>
      <c r="ALM229"/>
      <c r="ALN229"/>
      <c r="ALO229"/>
      <c r="ALP229"/>
      <c r="ALQ229"/>
      <c r="ALR229"/>
      <c r="ALS229"/>
      <c r="ALT229"/>
      <c r="ALU229"/>
      <c r="ALV229"/>
      <c r="ALW229"/>
      <c r="ALX229"/>
      <c r="ALY229"/>
      <c r="ALZ229"/>
      <c r="AMA229"/>
      <c r="AMB229"/>
      <c r="AMC229"/>
      <c r="AMD229"/>
      <c r="AME229"/>
      <c r="AMF229"/>
      <c r="AMG229"/>
      <c r="AMH229"/>
      <c r="AMI229"/>
      <c r="AMJ229"/>
      <c r="AMK229"/>
      <c r="AML229"/>
      <c r="AMM229"/>
      <c r="AMN229"/>
      <c r="AMO229"/>
      <c r="AMP229"/>
      <c r="AMQ229"/>
      <c r="AMR229"/>
      <c r="AMS229"/>
      <c r="AMT229"/>
      <c r="AMU229"/>
      <c r="AMV229"/>
      <c r="AMW229"/>
      <c r="AMX229"/>
      <c r="AMY229"/>
    </row>
    <row r="230" spans="3:1042" s="6" customFormat="1" ht="15" customHeight="1" x14ac:dyDescent="0.25">
      <c r="C230" s="6" t="str">
        <f t="shared" si="182"/>
        <v>Reliance</v>
      </c>
      <c r="D230" s="6" t="str">
        <f t="shared" si="183"/>
        <v>10-80-DHPHTCTA 130  (80 gal)</v>
      </c>
      <c r="E230" s="6">
        <f t="shared" si="184"/>
        <v>1802515</v>
      </c>
      <c r="F230" s="55">
        <f t="shared" si="185"/>
        <v>80</v>
      </c>
      <c r="G230" s="6" t="str">
        <f t="shared" si="186"/>
        <v>AOSmithHPTU80</v>
      </c>
      <c r="H230" s="116">
        <f t="shared" si="187"/>
        <v>0</v>
      </c>
      <c r="I230" s="154" t="str">
        <f t="shared" si="188"/>
        <v>Reliance10_80_DHPHTCTA130</v>
      </c>
      <c r="J230" s="91" t="s">
        <v>188</v>
      </c>
      <c r="K230" s="189"/>
      <c r="L230" s="133">
        <f t="shared" si="128"/>
        <v>18</v>
      </c>
      <c r="M230" s="182" t="s">
        <v>32</v>
      </c>
      <c r="N230" s="184">
        <f t="shared" si="181"/>
        <v>25</v>
      </c>
      <c r="O230" s="169">
        <f t="shared" si="136"/>
        <v>1802515</v>
      </c>
      <c r="P230" s="9" t="str">
        <f t="shared" si="189"/>
        <v>10-80-DHPHTCTA 130  (80 gal)</v>
      </c>
      <c r="Q230" s="11">
        <f t="shared" si="137"/>
        <v>1</v>
      </c>
      <c r="R230" s="179" t="s">
        <v>1065</v>
      </c>
      <c r="S230" s="185">
        <v>80</v>
      </c>
      <c r="T230" s="179" t="s">
        <v>103</v>
      </c>
      <c r="U230" s="179" t="s">
        <v>103</v>
      </c>
      <c r="V230" s="131" t="str">
        <f t="shared" si="138"/>
        <v>AOSmithHPTU80</v>
      </c>
      <c r="W230" s="204">
        <v>0</v>
      </c>
      <c r="X230" s="171"/>
      <c r="Y230" s="192"/>
      <c r="Z230" s="172"/>
      <c r="AA230" s="126" t="str">
        <f t="shared" si="190"/>
        <v>2,     1802515,   "10-80-DHPHTCTA 130  (80 gal)"</v>
      </c>
      <c r="AB230" s="205" t="str">
        <f t="shared" si="99"/>
        <v>Reliance</v>
      </c>
      <c r="AC230" s="179" t="s">
        <v>1069</v>
      </c>
      <c r="AD230" s="173">
        <f t="shared" si="139"/>
        <v>1</v>
      </c>
      <c r="AE230" s="126" t="str">
        <f t="shared" si="191"/>
        <v xml:space="preserve">          case  10-80-DHPHTCTA 130  (80 gal)   :   "Reliance10_80_DHPHTCTA130"</v>
      </c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  <c r="DJ230"/>
      <c r="DK230"/>
      <c r="DL230"/>
      <c r="DM230"/>
      <c r="DN230"/>
      <c r="DO230"/>
      <c r="DP230"/>
      <c r="DQ230"/>
      <c r="DR230"/>
      <c r="DS230"/>
      <c r="DT230"/>
      <c r="DU230"/>
      <c r="DV230"/>
      <c r="DW230"/>
      <c r="DX230"/>
      <c r="DY230"/>
      <c r="DZ230"/>
      <c r="EA230"/>
      <c r="EB230"/>
      <c r="EC230"/>
      <c r="ED230"/>
      <c r="EE230"/>
      <c r="EF230"/>
      <c r="EG230"/>
      <c r="EH230"/>
      <c r="EI230"/>
      <c r="EJ230"/>
      <c r="EK230"/>
      <c r="EL230"/>
      <c r="EM230"/>
      <c r="EN230"/>
      <c r="EO230"/>
      <c r="EP230"/>
      <c r="EQ230"/>
      <c r="ER230"/>
      <c r="ES230"/>
      <c r="ET230"/>
      <c r="EU230"/>
      <c r="EV230"/>
      <c r="EW230"/>
      <c r="EX230"/>
      <c r="EY230"/>
      <c r="EZ230"/>
      <c r="FA230"/>
      <c r="FB230"/>
      <c r="FC230"/>
      <c r="FD230"/>
      <c r="FE230"/>
      <c r="FF230"/>
      <c r="FG230"/>
      <c r="FH230"/>
      <c r="FI230"/>
      <c r="FJ230"/>
      <c r="FK230"/>
      <c r="FL230"/>
      <c r="FM230"/>
      <c r="FN230"/>
      <c r="FO230"/>
      <c r="FP230"/>
      <c r="FQ230"/>
      <c r="FR230"/>
      <c r="FS230"/>
      <c r="FT230"/>
      <c r="FU230"/>
      <c r="FV230"/>
      <c r="FW230"/>
      <c r="FX230"/>
      <c r="FY230"/>
      <c r="FZ230"/>
      <c r="GA230"/>
      <c r="GB230"/>
      <c r="GC230"/>
      <c r="GD230"/>
      <c r="GE230"/>
      <c r="GF230"/>
      <c r="GG230"/>
      <c r="GH230"/>
      <c r="GI230"/>
      <c r="GJ230"/>
      <c r="GK230"/>
      <c r="GL230"/>
      <c r="GM230"/>
      <c r="GN230"/>
      <c r="GO230"/>
      <c r="GP230"/>
      <c r="GQ230"/>
      <c r="GR230"/>
      <c r="GS230"/>
      <c r="GT230"/>
      <c r="GU230"/>
      <c r="GV230"/>
      <c r="GW230"/>
      <c r="GX230"/>
      <c r="GY230"/>
      <c r="GZ230"/>
      <c r="HA230"/>
      <c r="HB230"/>
      <c r="HC230"/>
      <c r="HD230"/>
      <c r="HE230"/>
      <c r="HF230"/>
      <c r="HG230"/>
      <c r="HH230"/>
      <c r="HI230"/>
      <c r="HJ230"/>
      <c r="HK230"/>
      <c r="HL230"/>
      <c r="HM230"/>
      <c r="HN230"/>
      <c r="HO230"/>
      <c r="HP230"/>
      <c r="HQ230"/>
      <c r="HR230"/>
      <c r="HS230"/>
      <c r="HT230"/>
      <c r="HU230"/>
      <c r="HV230"/>
      <c r="HW230"/>
      <c r="HX230"/>
      <c r="HY230"/>
      <c r="HZ230"/>
      <c r="IA230"/>
      <c r="IB230"/>
      <c r="IC230"/>
      <c r="ID230"/>
      <c r="IE230"/>
      <c r="IF230"/>
      <c r="IG230"/>
      <c r="IH230"/>
      <c r="II230"/>
      <c r="IJ230"/>
      <c r="IK230"/>
      <c r="IL230"/>
      <c r="IM230"/>
      <c r="IN230"/>
      <c r="IO230"/>
      <c r="IP230"/>
      <c r="IQ230"/>
      <c r="IR230"/>
      <c r="IS230"/>
      <c r="IT230"/>
      <c r="IU230"/>
      <c r="IV230"/>
      <c r="IW230"/>
      <c r="IX230"/>
      <c r="IY230"/>
      <c r="IZ230"/>
      <c r="JA230"/>
      <c r="JB230"/>
      <c r="JC230"/>
      <c r="JD230"/>
      <c r="JE230"/>
      <c r="JF230"/>
      <c r="JG230"/>
      <c r="JH230"/>
      <c r="JI230"/>
      <c r="JJ230"/>
      <c r="JK230"/>
      <c r="JL230"/>
      <c r="JM230"/>
      <c r="JN230"/>
      <c r="JO230"/>
      <c r="JP230"/>
      <c r="JQ230"/>
      <c r="JR230"/>
      <c r="JS230"/>
      <c r="JT230"/>
      <c r="JU230"/>
      <c r="JV230"/>
      <c r="JW230"/>
      <c r="JX230"/>
      <c r="JY230"/>
      <c r="JZ230"/>
      <c r="KA230"/>
      <c r="KB230"/>
      <c r="KC230"/>
      <c r="KD230"/>
      <c r="KE230"/>
      <c r="KF230"/>
      <c r="KG230"/>
      <c r="KH230"/>
      <c r="KI230"/>
      <c r="KJ230"/>
      <c r="KK230"/>
      <c r="KL230"/>
      <c r="KM230"/>
      <c r="KN230"/>
      <c r="KO230"/>
      <c r="KP230"/>
      <c r="KQ230"/>
      <c r="KR230"/>
      <c r="KS230"/>
      <c r="KT230"/>
      <c r="KU230"/>
      <c r="KV230"/>
      <c r="KW230"/>
      <c r="KX230"/>
      <c r="KY230"/>
      <c r="KZ230"/>
      <c r="LA230"/>
      <c r="LB230"/>
      <c r="LC230"/>
      <c r="LD230"/>
      <c r="LE230"/>
      <c r="LF230"/>
      <c r="LG230"/>
      <c r="LH230"/>
      <c r="LI230"/>
      <c r="LJ230"/>
      <c r="LK230"/>
      <c r="LL230"/>
      <c r="LM230"/>
      <c r="LN230"/>
      <c r="LO230"/>
      <c r="LP230"/>
      <c r="LQ230"/>
      <c r="LR230"/>
      <c r="LS230"/>
      <c r="LT230"/>
      <c r="LU230"/>
      <c r="LV230"/>
      <c r="LW230"/>
      <c r="LX230"/>
      <c r="LY230"/>
      <c r="LZ230"/>
      <c r="MA230"/>
      <c r="MB230"/>
      <c r="MC230"/>
      <c r="MD230"/>
      <c r="ME230"/>
      <c r="MF230"/>
      <c r="MG230"/>
      <c r="MH230"/>
      <c r="MI230"/>
      <c r="MJ230"/>
      <c r="MK230"/>
      <c r="ML230"/>
      <c r="MM230"/>
      <c r="MN230"/>
      <c r="MO230"/>
      <c r="MP230"/>
      <c r="MQ230"/>
      <c r="MR230"/>
      <c r="MS230"/>
      <c r="MT230"/>
      <c r="MU230"/>
      <c r="MV230"/>
      <c r="MW230"/>
      <c r="MX230"/>
      <c r="MY230"/>
      <c r="MZ230"/>
      <c r="NA230"/>
      <c r="NB230"/>
      <c r="NC230"/>
      <c r="ND230"/>
      <c r="NE230"/>
      <c r="NF230"/>
      <c r="NG230"/>
      <c r="NH230"/>
      <c r="NI230"/>
      <c r="NJ230"/>
      <c r="NK230"/>
      <c r="NL230"/>
      <c r="NM230"/>
      <c r="NN230"/>
      <c r="NO230"/>
      <c r="NP230"/>
      <c r="NQ230"/>
      <c r="NR230"/>
      <c r="NS230"/>
      <c r="NT230"/>
      <c r="NU230"/>
      <c r="NV230"/>
      <c r="NW230"/>
      <c r="NX230"/>
      <c r="NY230"/>
      <c r="NZ230"/>
      <c r="OA230"/>
      <c r="OB230"/>
      <c r="OC230"/>
      <c r="OD230"/>
      <c r="OE230"/>
      <c r="OF230"/>
      <c r="OG230"/>
      <c r="OH230"/>
      <c r="OI230"/>
      <c r="OJ230"/>
      <c r="OK230"/>
      <c r="OL230"/>
      <c r="OM230"/>
      <c r="ON230"/>
      <c r="OO230"/>
      <c r="OP230"/>
      <c r="OQ230"/>
      <c r="OR230"/>
      <c r="OS230"/>
      <c r="OT230"/>
      <c r="OU230"/>
      <c r="OV230"/>
      <c r="OW230"/>
      <c r="OX230"/>
      <c r="OY230"/>
      <c r="OZ230"/>
      <c r="PA230"/>
      <c r="PB230"/>
      <c r="PC230"/>
      <c r="PD230"/>
      <c r="PE230"/>
      <c r="PF230"/>
      <c r="PG230"/>
      <c r="PH230"/>
      <c r="PI230"/>
      <c r="PJ230"/>
      <c r="PK230"/>
      <c r="PL230"/>
      <c r="PM230"/>
      <c r="PN230"/>
      <c r="PO230"/>
      <c r="PP230"/>
      <c r="PQ230"/>
      <c r="PR230"/>
      <c r="PS230"/>
      <c r="PT230"/>
      <c r="PU230"/>
      <c r="PV230"/>
      <c r="PW230"/>
      <c r="PX230"/>
      <c r="PY230"/>
      <c r="PZ230"/>
      <c r="QA230"/>
      <c r="QB230"/>
      <c r="QC230"/>
      <c r="QD230"/>
      <c r="QE230"/>
      <c r="QF230"/>
      <c r="QG230"/>
      <c r="QH230"/>
      <c r="QI230"/>
      <c r="QJ230"/>
      <c r="QK230"/>
      <c r="QL230"/>
      <c r="QM230"/>
      <c r="QN230"/>
      <c r="QO230"/>
      <c r="QP230"/>
      <c r="QQ230"/>
      <c r="QR230"/>
      <c r="QS230"/>
      <c r="QT230"/>
      <c r="QU230"/>
      <c r="QV230"/>
      <c r="QW230"/>
      <c r="QX230"/>
      <c r="QY230"/>
      <c r="QZ230"/>
      <c r="RA230"/>
      <c r="RB230"/>
      <c r="RC230"/>
      <c r="RD230"/>
      <c r="RE230"/>
      <c r="RF230"/>
      <c r="RG230"/>
      <c r="RH230"/>
      <c r="RI230"/>
      <c r="RJ230"/>
      <c r="RK230"/>
      <c r="RL230"/>
      <c r="RM230"/>
      <c r="RN230"/>
      <c r="RO230"/>
      <c r="RP230"/>
      <c r="RQ230"/>
      <c r="RR230"/>
      <c r="RS230"/>
      <c r="RT230"/>
      <c r="RU230"/>
      <c r="RV230"/>
      <c r="RW230"/>
      <c r="RX230"/>
      <c r="RY230"/>
      <c r="RZ230"/>
      <c r="SA230"/>
      <c r="SB230"/>
      <c r="SC230"/>
      <c r="SD230"/>
      <c r="SE230"/>
      <c r="SF230"/>
      <c r="SG230"/>
      <c r="SH230"/>
      <c r="SI230"/>
      <c r="SJ230"/>
      <c r="SK230"/>
      <c r="SL230"/>
      <c r="SM230"/>
      <c r="SN230"/>
      <c r="SO230"/>
      <c r="SP230"/>
      <c r="SQ230"/>
      <c r="SR230"/>
      <c r="SS230"/>
      <c r="ST230"/>
      <c r="SU230"/>
      <c r="SV230"/>
      <c r="SW230"/>
      <c r="SX230"/>
      <c r="SY230"/>
      <c r="SZ230"/>
      <c r="TA230"/>
      <c r="TB230"/>
      <c r="TC230"/>
      <c r="TD230"/>
      <c r="TE230"/>
      <c r="TF230"/>
      <c r="TG230"/>
      <c r="TH230"/>
      <c r="TI230"/>
      <c r="TJ230"/>
      <c r="TK230"/>
      <c r="TL230"/>
      <c r="TM230"/>
      <c r="TN230"/>
      <c r="TO230"/>
      <c r="TP230"/>
      <c r="TQ230"/>
      <c r="TR230"/>
      <c r="TS230"/>
      <c r="TT230"/>
      <c r="TU230"/>
      <c r="TV230"/>
      <c r="TW230"/>
      <c r="TX230"/>
      <c r="TY230"/>
      <c r="TZ230"/>
      <c r="UA230"/>
      <c r="UB230"/>
      <c r="UC230"/>
      <c r="UD230"/>
      <c r="UE230"/>
      <c r="UF230"/>
      <c r="UG230"/>
      <c r="UH230"/>
      <c r="UI230"/>
      <c r="UJ230"/>
      <c r="UK230"/>
      <c r="UL230"/>
      <c r="UM230"/>
      <c r="UN230"/>
      <c r="UO230"/>
      <c r="UP230"/>
      <c r="UQ230"/>
      <c r="UR230"/>
      <c r="US230"/>
      <c r="UT230"/>
      <c r="UU230"/>
      <c r="UV230"/>
      <c r="UW230"/>
      <c r="UX230"/>
      <c r="UY230"/>
      <c r="UZ230"/>
      <c r="VA230"/>
      <c r="VB230"/>
      <c r="VC230"/>
      <c r="VD230"/>
      <c r="VE230"/>
      <c r="VF230"/>
      <c r="VG230"/>
      <c r="VH230"/>
      <c r="VI230"/>
      <c r="VJ230"/>
      <c r="VK230"/>
      <c r="VL230"/>
      <c r="VM230"/>
      <c r="VN230"/>
      <c r="VO230"/>
      <c r="VP230"/>
      <c r="VQ230"/>
      <c r="VR230"/>
      <c r="VS230"/>
      <c r="VT230"/>
      <c r="VU230"/>
      <c r="VV230"/>
      <c r="VW230"/>
      <c r="VX230"/>
      <c r="VY230"/>
      <c r="VZ230"/>
      <c r="WA230"/>
      <c r="WB230"/>
      <c r="WC230"/>
      <c r="WD230"/>
      <c r="WE230"/>
      <c r="WF230"/>
      <c r="WG230"/>
      <c r="WH230"/>
      <c r="WI230"/>
      <c r="WJ230"/>
      <c r="WK230"/>
      <c r="WL230"/>
      <c r="WM230"/>
      <c r="WN230"/>
      <c r="WO230"/>
      <c r="WP230"/>
      <c r="WQ230"/>
      <c r="WR230"/>
      <c r="WS230"/>
      <c r="WT230"/>
      <c r="WU230"/>
      <c r="WV230"/>
      <c r="WW230"/>
      <c r="WX230"/>
      <c r="WY230"/>
      <c r="WZ230"/>
      <c r="XA230"/>
      <c r="XB230"/>
      <c r="XC230"/>
      <c r="XD230"/>
      <c r="XE230"/>
      <c r="XF230"/>
      <c r="XG230"/>
      <c r="XH230"/>
      <c r="XI230"/>
      <c r="XJ230"/>
      <c r="XK230"/>
      <c r="XL230"/>
      <c r="XM230"/>
      <c r="XN230"/>
      <c r="XO230"/>
      <c r="XP230"/>
      <c r="XQ230"/>
      <c r="XR230"/>
      <c r="XS230"/>
      <c r="XT230"/>
      <c r="XU230"/>
      <c r="XV230"/>
      <c r="XW230"/>
      <c r="XX230"/>
      <c r="XY230"/>
      <c r="XZ230"/>
      <c r="YA230"/>
      <c r="YB230"/>
      <c r="YC230"/>
      <c r="YD230"/>
      <c r="YE230"/>
      <c r="YF230"/>
      <c r="YG230"/>
      <c r="YH230"/>
      <c r="YI230"/>
      <c r="YJ230"/>
      <c r="YK230"/>
      <c r="YL230"/>
      <c r="YM230"/>
      <c r="YN230"/>
      <c r="YO230"/>
      <c r="YP230"/>
      <c r="YQ230"/>
      <c r="YR230"/>
      <c r="YS230"/>
      <c r="YT230"/>
      <c r="YU230"/>
      <c r="YV230"/>
      <c r="YW230"/>
      <c r="YX230"/>
      <c r="YY230"/>
      <c r="YZ230"/>
      <c r="ZA230"/>
      <c r="ZB230"/>
      <c r="ZC230"/>
      <c r="ZD230"/>
      <c r="ZE230"/>
      <c r="ZF230"/>
      <c r="ZG230"/>
      <c r="ZH230"/>
      <c r="ZI230"/>
      <c r="ZJ230"/>
      <c r="ZK230"/>
      <c r="ZL230"/>
      <c r="ZM230"/>
      <c r="ZN230"/>
      <c r="ZO230"/>
      <c r="ZP230"/>
      <c r="ZQ230"/>
      <c r="ZR230"/>
      <c r="ZS230"/>
      <c r="ZT230"/>
      <c r="ZU230"/>
      <c r="ZV230"/>
      <c r="ZW230"/>
      <c r="ZX230"/>
      <c r="ZY230"/>
      <c r="ZZ230"/>
      <c r="AAA230"/>
      <c r="AAB230"/>
      <c r="AAC230"/>
      <c r="AAD230"/>
      <c r="AAE230"/>
      <c r="AAF230"/>
      <c r="AAG230"/>
      <c r="AAH230"/>
      <c r="AAI230"/>
      <c r="AAJ230"/>
      <c r="AAK230"/>
      <c r="AAL230"/>
      <c r="AAM230"/>
      <c r="AAN230"/>
      <c r="AAO230"/>
      <c r="AAP230"/>
      <c r="AAQ230"/>
      <c r="AAR230"/>
      <c r="AAS230"/>
      <c r="AAT230"/>
      <c r="AAU230"/>
      <c r="AAV230"/>
      <c r="AAW230"/>
      <c r="AAX230"/>
      <c r="AAY230"/>
      <c r="AAZ230"/>
      <c r="ABA230"/>
      <c r="ABB230"/>
      <c r="ABC230"/>
      <c r="ABD230"/>
      <c r="ABE230"/>
      <c r="ABF230"/>
      <c r="ABG230"/>
      <c r="ABH230"/>
      <c r="ABI230"/>
      <c r="ABJ230"/>
      <c r="ABK230"/>
      <c r="ABL230"/>
      <c r="ABM230"/>
      <c r="ABN230"/>
      <c r="ABO230"/>
      <c r="ABP230"/>
      <c r="ABQ230"/>
      <c r="ABR230"/>
      <c r="ABS230"/>
      <c r="ABT230"/>
      <c r="ABU230"/>
      <c r="ABV230"/>
      <c r="ABW230"/>
      <c r="ABX230"/>
      <c r="ABY230"/>
      <c r="ABZ230"/>
      <c r="ACA230"/>
      <c r="ACB230"/>
      <c r="ACC230"/>
      <c r="ACD230"/>
      <c r="ACE230"/>
      <c r="ACF230"/>
      <c r="ACG230"/>
      <c r="ACH230"/>
      <c r="ACI230"/>
      <c r="ACJ230"/>
      <c r="ACK230"/>
      <c r="ACL230"/>
      <c r="ACM230"/>
      <c r="ACN230"/>
      <c r="ACO230"/>
      <c r="ACP230"/>
      <c r="ACQ230"/>
      <c r="ACR230"/>
      <c r="ACS230"/>
      <c r="ACT230"/>
      <c r="ACU230"/>
      <c r="ACV230"/>
      <c r="ACW230"/>
      <c r="ACX230"/>
      <c r="ACY230"/>
      <c r="ACZ230"/>
      <c r="ADA230"/>
      <c r="ADB230"/>
      <c r="ADC230"/>
      <c r="ADD230"/>
      <c r="ADE230"/>
      <c r="ADF230"/>
      <c r="ADG230"/>
      <c r="ADH230"/>
      <c r="ADI230"/>
      <c r="ADJ230"/>
      <c r="ADK230"/>
      <c r="ADL230"/>
      <c r="ADM230"/>
      <c r="ADN230"/>
      <c r="ADO230"/>
      <c r="ADP230"/>
      <c r="ADQ230"/>
      <c r="ADR230"/>
      <c r="ADS230"/>
      <c r="ADT230"/>
      <c r="ADU230"/>
      <c r="ADV230"/>
      <c r="ADW230"/>
      <c r="ADX230"/>
      <c r="ADY230"/>
      <c r="ADZ230"/>
      <c r="AEA230"/>
      <c r="AEB230"/>
      <c r="AEC230"/>
      <c r="AED230"/>
      <c r="AEE230"/>
      <c r="AEF230"/>
      <c r="AEG230"/>
      <c r="AEH230"/>
      <c r="AEI230"/>
      <c r="AEJ230"/>
      <c r="AEK230"/>
      <c r="AEL230"/>
      <c r="AEM230"/>
      <c r="AEN230"/>
      <c r="AEO230"/>
      <c r="AEP230"/>
      <c r="AEQ230"/>
      <c r="AER230"/>
      <c r="AES230"/>
      <c r="AET230"/>
      <c r="AEU230"/>
      <c r="AEV230"/>
      <c r="AEW230"/>
      <c r="AEX230"/>
      <c r="AEY230"/>
      <c r="AEZ230"/>
      <c r="AFA230"/>
      <c r="AFB230"/>
      <c r="AFC230"/>
      <c r="AFD230"/>
      <c r="AFE230"/>
      <c r="AFF230"/>
      <c r="AFG230"/>
      <c r="AFH230"/>
      <c r="AFI230"/>
      <c r="AFJ230"/>
      <c r="AFK230"/>
      <c r="AFL230"/>
      <c r="AFM230"/>
      <c r="AFN230"/>
      <c r="AFO230"/>
      <c r="AFP230"/>
      <c r="AFQ230"/>
      <c r="AFR230"/>
      <c r="AFS230"/>
      <c r="AFT230"/>
      <c r="AFU230"/>
      <c r="AFV230"/>
      <c r="AFW230"/>
      <c r="AFX230"/>
      <c r="AFY230"/>
      <c r="AFZ230"/>
      <c r="AGA230"/>
      <c r="AGB230"/>
      <c r="AGC230"/>
      <c r="AGD230"/>
      <c r="AGE230"/>
      <c r="AGF230"/>
      <c r="AGG230"/>
      <c r="AGH230"/>
      <c r="AGI230"/>
      <c r="AGJ230"/>
      <c r="AGK230"/>
      <c r="AGL230"/>
      <c r="AGM230"/>
      <c r="AGN230"/>
      <c r="AGO230"/>
      <c r="AGP230"/>
      <c r="AGQ230"/>
      <c r="AGR230"/>
      <c r="AGS230"/>
      <c r="AGT230"/>
      <c r="AGU230"/>
      <c r="AGV230"/>
      <c r="AGW230"/>
      <c r="AGX230"/>
      <c r="AGY230"/>
      <c r="AGZ230"/>
      <c r="AHA230"/>
      <c r="AHB230"/>
      <c r="AHC230"/>
      <c r="AHD230"/>
      <c r="AHE230"/>
      <c r="AHF230"/>
      <c r="AHG230"/>
      <c r="AHH230"/>
      <c r="AHI230"/>
      <c r="AHJ230"/>
      <c r="AHK230"/>
      <c r="AHL230"/>
      <c r="AHM230"/>
      <c r="AHN230"/>
      <c r="AHO230"/>
      <c r="AHP230"/>
      <c r="AHQ230"/>
      <c r="AHR230"/>
      <c r="AHS230"/>
      <c r="AHT230"/>
      <c r="AHU230"/>
      <c r="AHV230"/>
      <c r="AHW230"/>
      <c r="AHX230"/>
      <c r="AHY230"/>
      <c r="AHZ230"/>
      <c r="AIA230"/>
      <c r="AIB230"/>
      <c r="AIC230"/>
      <c r="AID230"/>
      <c r="AIE230"/>
      <c r="AIF230"/>
      <c r="AIG230"/>
      <c r="AIH230"/>
      <c r="AII230"/>
      <c r="AIJ230"/>
      <c r="AIK230"/>
      <c r="AIL230"/>
      <c r="AIM230"/>
      <c r="AIN230"/>
      <c r="AIO230"/>
      <c r="AIP230"/>
      <c r="AIQ230"/>
      <c r="AIR230"/>
      <c r="AIS230"/>
      <c r="AIT230"/>
      <c r="AIU230"/>
      <c r="AIV230"/>
      <c r="AIW230"/>
      <c r="AIX230"/>
      <c r="AIY230"/>
      <c r="AIZ230"/>
      <c r="AJA230"/>
      <c r="AJB230"/>
      <c r="AJC230"/>
      <c r="AJD230"/>
      <c r="AJE230"/>
      <c r="AJF230"/>
      <c r="AJG230"/>
      <c r="AJH230"/>
      <c r="AJI230"/>
      <c r="AJJ230"/>
      <c r="AJK230"/>
      <c r="AJL230"/>
      <c r="AJM230"/>
      <c r="AJN230"/>
      <c r="AJO230"/>
      <c r="AJP230"/>
      <c r="AJQ230"/>
      <c r="AJR230"/>
      <c r="AJS230"/>
      <c r="AJT230"/>
      <c r="AJU230"/>
      <c r="AJV230"/>
      <c r="AJW230"/>
      <c r="AJX230"/>
      <c r="AJY230"/>
      <c r="AJZ230"/>
      <c r="AKA230"/>
      <c r="AKB230"/>
      <c r="AKC230"/>
      <c r="AKD230"/>
      <c r="AKE230"/>
      <c r="AKF230"/>
      <c r="AKG230"/>
      <c r="AKH230"/>
      <c r="AKI230"/>
      <c r="AKJ230"/>
      <c r="AKK230"/>
      <c r="AKL230"/>
      <c r="AKM230"/>
      <c r="AKN230"/>
      <c r="AKO230"/>
      <c r="AKP230"/>
      <c r="AKQ230"/>
      <c r="AKR230"/>
      <c r="AKS230"/>
      <c r="AKT230"/>
      <c r="AKU230"/>
      <c r="AKV230"/>
      <c r="AKW230"/>
      <c r="AKX230"/>
      <c r="AKY230"/>
      <c r="AKZ230"/>
      <c r="ALA230"/>
      <c r="ALB230"/>
      <c r="ALC230"/>
      <c r="ALD230"/>
      <c r="ALE230"/>
      <c r="ALF230"/>
      <c r="ALG230"/>
      <c r="ALH230"/>
      <c r="ALI230"/>
      <c r="ALJ230"/>
      <c r="ALK230"/>
      <c r="ALL230"/>
      <c r="ALM230"/>
      <c r="ALN230"/>
      <c r="ALO230"/>
      <c r="ALP230"/>
      <c r="ALQ230"/>
      <c r="ALR230"/>
      <c r="ALS230"/>
      <c r="ALT230"/>
      <c r="ALU230"/>
      <c r="ALV230"/>
      <c r="ALW230"/>
      <c r="ALX230"/>
      <c r="ALY230"/>
      <c r="ALZ230"/>
      <c r="AMA230"/>
      <c r="AMB230"/>
      <c r="AMC230"/>
      <c r="AMD230"/>
      <c r="AME230"/>
      <c r="AMF230"/>
      <c r="AMG230"/>
      <c r="AMH230"/>
      <c r="AMI230"/>
      <c r="AMJ230"/>
      <c r="AMK230"/>
      <c r="AML230"/>
      <c r="AMM230"/>
      <c r="AMN230"/>
      <c r="AMO230"/>
      <c r="AMP230"/>
      <c r="AMQ230"/>
      <c r="AMR230"/>
      <c r="AMS230"/>
      <c r="AMT230"/>
      <c r="AMU230"/>
      <c r="AMV230"/>
      <c r="AMW230"/>
      <c r="AMX230"/>
      <c r="AMY230"/>
    </row>
    <row r="231" spans="3:1042" s="6" customFormat="1" ht="15" customHeight="1" x14ac:dyDescent="0.25">
      <c r="C231" s="6" t="str">
        <f t="shared" si="182"/>
        <v>Reliance</v>
      </c>
      <c r="D231" s="6" t="str">
        <f t="shared" si="183"/>
        <v>10-80-DHPTA 2**  (80 gal)</v>
      </c>
      <c r="E231" s="6">
        <f t="shared" si="184"/>
        <v>1802685</v>
      </c>
      <c r="F231" s="55">
        <f t="shared" si="185"/>
        <v>80</v>
      </c>
      <c r="G231" s="6" t="str">
        <f t="shared" si="186"/>
        <v>AOSmithHPTS80</v>
      </c>
      <c r="H231" s="116">
        <f t="shared" si="187"/>
        <v>0</v>
      </c>
      <c r="I231" s="154" t="str">
        <f t="shared" si="188"/>
        <v>Reliance10_80_DHPTA2xx</v>
      </c>
      <c r="J231" s="91" t="s">
        <v>188</v>
      </c>
      <c r="K231" s="189"/>
      <c r="L231" s="133">
        <f t="shared" si="128"/>
        <v>18</v>
      </c>
      <c r="M231" s="182" t="s">
        <v>32</v>
      </c>
      <c r="N231" s="184">
        <f t="shared" si="181"/>
        <v>26</v>
      </c>
      <c r="O231" s="169">
        <f t="shared" si="136"/>
        <v>1802685</v>
      </c>
      <c r="P231" s="9" t="str">
        <f t="shared" si="189"/>
        <v>10-80-DHPTA 2**  (80 gal)</v>
      </c>
      <c r="Q231" s="11">
        <f t="shared" si="137"/>
        <v>1</v>
      </c>
      <c r="R231" s="179" t="s">
        <v>1066</v>
      </c>
      <c r="S231" s="185">
        <v>80</v>
      </c>
      <c r="T231" s="179" t="s">
        <v>819</v>
      </c>
      <c r="U231" s="179" t="s">
        <v>819</v>
      </c>
      <c r="V231" s="131" t="str">
        <f t="shared" si="138"/>
        <v>AOSmithHPTS80</v>
      </c>
      <c r="W231" s="204">
        <v>0</v>
      </c>
      <c r="X231" s="171"/>
      <c r="Y231" s="192"/>
      <c r="Z231" s="172"/>
      <c r="AA231" s="126" t="str">
        <f t="shared" si="190"/>
        <v>2,     1802685,   "10-80-DHPTA 2**  (80 gal)"</v>
      </c>
      <c r="AB231" s="205" t="str">
        <f t="shared" si="99"/>
        <v>Reliance</v>
      </c>
      <c r="AC231" s="179" t="s">
        <v>1252</v>
      </c>
      <c r="AD231" s="173">
        <f t="shared" si="139"/>
        <v>1</v>
      </c>
      <c r="AE231" s="126" t="str">
        <f t="shared" si="191"/>
        <v xml:space="preserve">          case  10-80-DHPTA 2**  (80 gal)   :   "Reliance10_80_DHPTA2xx"</v>
      </c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  <c r="DH231"/>
      <c r="DI231"/>
      <c r="DJ231"/>
      <c r="DK231"/>
      <c r="DL231"/>
      <c r="DM231"/>
      <c r="DN231"/>
      <c r="DO231"/>
      <c r="DP231"/>
      <c r="DQ231"/>
      <c r="DR231"/>
      <c r="DS231"/>
      <c r="DT231"/>
      <c r="DU231"/>
      <c r="DV231"/>
      <c r="DW231"/>
      <c r="DX231"/>
      <c r="DY231"/>
      <c r="DZ231"/>
      <c r="EA231"/>
      <c r="EB231"/>
      <c r="EC231"/>
      <c r="ED231"/>
      <c r="EE231"/>
      <c r="EF231"/>
      <c r="EG231"/>
      <c r="EH231"/>
      <c r="EI231"/>
      <c r="EJ231"/>
      <c r="EK231"/>
      <c r="EL231"/>
      <c r="EM231"/>
      <c r="EN231"/>
      <c r="EO231"/>
      <c r="EP231"/>
      <c r="EQ231"/>
      <c r="ER231"/>
      <c r="ES231"/>
      <c r="ET231"/>
      <c r="EU231"/>
      <c r="EV231"/>
      <c r="EW231"/>
      <c r="EX231"/>
      <c r="EY231"/>
      <c r="EZ231"/>
      <c r="FA231"/>
      <c r="FB231"/>
      <c r="FC231"/>
      <c r="FD231"/>
      <c r="FE231"/>
      <c r="FF231"/>
      <c r="FG231"/>
      <c r="FH231"/>
      <c r="FI231"/>
      <c r="FJ231"/>
      <c r="FK231"/>
      <c r="FL231"/>
      <c r="FM231"/>
      <c r="FN231"/>
      <c r="FO231"/>
      <c r="FP231"/>
      <c r="FQ231"/>
      <c r="FR231"/>
      <c r="FS231"/>
      <c r="FT231"/>
      <c r="FU231"/>
      <c r="FV231"/>
      <c r="FW231"/>
      <c r="FX231"/>
      <c r="FY231"/>
      <c r="FZ231"/>
      <c r="GA231"/>
      <c r="GB231"/>
      <c r="GC231"/>
      <c r="GD231"/>
      <c r="GE231"/>
      <c r="GF231"/>
      <c r="GG231"/>
      <c r="GH231"/>
      <c r="GI231"/>
      <c r="GJ231"/>
      <c r="GK231"/>
      <c r="GL231"/>
      <c r="GM231"/>
      <c r="GN231"/>
      <c r="GO231"/>
      <c r="GP231"/>
      <c r="GQ231"/>
      <c r="GR231"/>
      <c r="GS231"/>
      <c r="GT231"/>
      <c r="GU231"/>
      <c r="GV231"/>
      <c r="GW231"/>
      <c r="GX231"/>
      <c r="GY231"/>
      <c r="GZ231"/>
      <c r="HA231"/>
      <c r="HB231"/>
      <c r="HC231"/>
      <c r="HD231"/>
      <c r="HE231"/>
      <c r="HF231"/>
      <c r="HG231"/>
      <c r="HH231"/>
      <c r="HI231"/>
      <c r="HJ231"/>
      <c r="HK231"/>
      <c r="HL231"/>
      <c r="HM231"/>
      <c r="HN231"/>
      <c r="HO231"/>
      <c r="HP231"/>
      <c r="HQ231"/>
      <c r="HR231"/>
      <c r="HS231"/>
      <c r="HT231"/>
      <c r="HU231"/>
      <c r="HV231"/>
      <c r="HW231"/>
      <c r="HX231"/>
      <c r="HY231"/>
      <c r="HZ231"/>
      <c r="IA231"/>
      <c r="IB231"/>
      <c r="IC231"/>
      <c r="ID231"/>
      <c r="IE231"/>
      <c r="IF231"/>
      <c r="IG231"/>
      <c r="IH231"/>
      <c r="II231"/>
      <c r="IJ231"/>
      <c r="IK231"/>
      <c r="IL231"/>
      <c r="IM231"/>
      <c r="IN231"/>
      <c r="IO231"/>
      <c r="IP231"/>
      <c r="IQ231"/>
      <c r="IR231"/>
      <c r="IS231"/>
      <c r="IT231"/>
      <c r="IU231"/>
      <c r="IV231"/>
      <c r="IW231"/>
      <c r="IX231"/>
      <c r="IY231"/>
      <c r="IZ231"/>
      <c r="JA231"/>
      <c r="JB231"/>
      <c r="JC231"/>
      <c r="JD231"/>
      <c r="JE231"/>
      <c r="JF231"/>
      <c r="JG231"/>
      <c r="JH231"/>
      <c r="JI231"/>
      <c r="JJ231"/>
      <c r="JK231"/>
      <c r="JL231"/>
      <c r="JM231"/>
      <c r="JN231"/>
      <c r="JO231"/>
      <c r="JP231"/>
      <c r="JQ231"/>
      <c r="JR231"/>
      <c r="JS231"/>
      <c r="JT231"/>
      <c r="JU231"/>
      <c r="JV231"/>
      <c r="JW231"/>
      <c r="JX231"/>
      <c r="JY231"/>
      <c r="JZ231"/>
      <c r="KA231"/>
      <c r="KB231"/>
      <c r="KC231"/>
      <c r="KD231"/>
      <c r="KE231"/>
      <c r="KF231"/>
      <c r="KG231"/>
      <c r="KH231"/>
      <c r="KI231"/>
      <c r="KJ231"/>
      <c r="KK231"/>
      <c r="KL231"/>
      <c r="KM231"/>
      <c r="KN231"/>
      <c r="KO231"/>
      <c r="KP231"/>
      <c r="KQ231"/>
      <c r="KR231"/>
      <c r="KS231"/>
      <c r="KT231"/>
      <c r="KU231"/>
      <c r="KV231"/>
      <c r="KW231"/>
      <c r="KX231"/>
      <c r="KY231"/>
      <c r="KZ231"/>
      <c r="LA231"/>
      <c r="LB231"/>
      <c r="LC231"/>
      <c r="LD231"/>
      <c r="LE231"/>
      <c r="LF231"/>
      <c r="LG231"/>
      <c r="LH231"/>
      <c r="LI231"/>
      <c r="LJ231"/>
      <c r="LK231"/>
      <c r="LL231"/>
      <c r="LM231"/>
      <c r="LN231"/>
      <c r="LO231"/>
      <c r="LP231"/>
      <c r="LQ231"/>
      <c r="LR231"/>
      <c r="LS231"/>
      <c r="LT231"/>
      <c r="LU231"/>
      <c r="LV231"/>
      <c r="LW231"/>
      <c r="LX231"/>
      <c r="LY231"/>
      <c r="LZ231"/>
      <c r="MA231"/>
      <c r="MB231"/>
      <c r="MC231"/>
      <c r="MD231"/>
      <c r="ME231"/>
      <c r="MF231"/>
      <c r="MG231"/>
      <c r="MH231"/>
      <c r="MI231"/>
      <c r="MJ231"/>
      <c r="MK231"/>
      <c r="ML231"/>
      <c r="MM231"/>
      <c r="MN231"/>
      <c r="MO231"/>
      <c r="MP231"/>
      <c r="MQ231"/>
      <c r="MR231"/>
      <c r="MS231"/>
      <c r="MT231"/>
      <c r="MU231"/>
      <c r="MV231"/>
      <c r="MW231"/>
      <c r="MX231"/>
      <c r="MY231"/>
      <c r="MZ231"/>
      <c r="NA231"/>
      <c r="NB231"/>
      <c r="NC231"/>
      <c r="ND231"/>
      <c r="NE231"/>
      <c r="NF231"/>
      <c r="NG231"/>
      <c r="NH231"/>
      <c r="NI231"/>
      <c r="NJ231"/>
      <c r="NK231"/>
      <c r="NL231"/>
      <c r="NM231"/>
      <c r="NN231"/>
      <c r="NO231"/>
      <c r="NP231"/>
      <c r="NQ231"/>
      <c r="NR231"/>
      <c r="NS231"/>
      <c r="NT231"/>
      <c r="NU231"/>
      <c r="NV231"/>
      <c r="NW231"/>
      <c r="NX231"/>
      <c r="NY231"/>
      <c r="NZ231"/>
      <c r="OA231"/>
      <c r="OB231"/>
      <c r="OC231"/>
      <c r="OD231"/>
      <c r="OE231"/>
      <c r="OF231"/>
      <c r="OG231"/>
      <c r="OH231"/>
      <c r="OI231"/>
      <c r="OJ231"/>
      <c r="OK231"/>
      <c r="OL231"/>
      <c r="OM231"/>
      <c r="ON231"/>
      <c r="OO231"/>
      <c r="OP231"/>
      <c r="OQ231"/>
      <c r="OR231"/>
      <c r="OS231"/>
      <c r="OT231"/>
      <c r="OU231"/>
      <c r="OV231"/>
      <c r="OW231"/>
      <c r="OX231"/>
      <c r="OY231"/>
      <c r="OZ231"/>
      <c r="PA231"/>
      <c r="PB231"/>
      <c r="PC231"/>
      <c r="PD231"/>
      <c r="PE231"/>
      <c r="PF231"/>
      <c r="PG231"/>
      <c r="PH231"/>
      <c r="PI231"/>
      <c r="PJ231"/>
      <c r="PK231"/>
      <c r="PL231"/>
      <c r="PM231"/>
      <c r="PN231"/>
      <c r="PO231"/>
      <c r="PP231"/>
      <c r="PQ231"/>
      <c r="PR231"/>
      <c r="PS231"/>
      <c r="PT231"/>
      <c r="PU231"/>
      <c r="PV231"/>
      <c r="PW231"/>
      <c r="PX231"/>
      <c r="PY231"/>
      <c r="PZ231"/>
      <c r="QA231"/>
      <c r="QB231"/>
      <c r="QC231"/>
      <c r="QD231"/>
      <c r="QE231"/>
      <c r="QF231"/>
      <c r="QG231"/>
      <c r="QH231"/>
      <c r="QI231"/>
      <c r="QJ231"/>
      <c r="QK231"/>
      <c r="QL231"/>
      <c r="QM231"/>
      <c r="QN231"/>
      <c r="QO231"/>
      <c r="QP231"/>
      <c r="QQ231"/>
      <c r="QR231"/>
      <c r="QS231"/>
      <c r="QT231"/>
      <c r="QU231"/>
      <c r="QV231"/>
      <c r="QW231"/>
      <c r="QX231"/>
      <c r="QY231"/>
      <c r="QZ231"/>
      <c r="RA231"/>
      <c r="RB231"/>
      <c r="RC231"/>
      <c r="RD231"/>
      <c r="RE231"/>
      <c r="RF231"/>
      <c r="RG231"/>
      <c r="RH231"/>
      <c r="RI231"/>
      <c r="RJ231"/>
      <c r="RK231"/>
      <c r="RL231"/>
      <c r="RM231"/>
      <c r="RN231"/>
      <c r="RO231"/>
      <c r="RP231"/>
      <c r="RQ231"/>
      <c r="RR231"/>
      <c r="RS231"/>
      <c r="RT231"/>
      <c r="RU231"/>
      <c r="RV231"/>
      <c r="RW231"/>
      <c r="RX231"/>
      <c r="RY231"/>
      <c r="RZ231"/>
      <c r="SA231"/>
      <c r="SB231"/>
      <c r="SC231"/>
      <c r="SD231"/>
      <c r="SE231"/>
      <c r="SF231"/>
      <c r="SG231"/>
      <c r="SH231"/>
      <c r="SI231"/>
      <c r="SJ231"/>
      <c r="SK231"/>
      <c r="SL231"/>
      <c r="SM231"/>
      <c r="SN231"/>
      <c r="SO231"/>
      <c r="SP231"/>
      <c r="SQ231"/>
      <c r="SR231"/>
      <c r="SS231"/>
      <c r="ST231"/>
      <c r="SU231"/>
      <c r="SV231"/>
      <c r="SW231"/>
      <c r="SX231"/>
      <c r="SY231"/>
      <c r="SZ231"/>
      <c r="TA231"/>
      <c r="TB231"/>
      <c r="TC231"/>
      <c r="TD231"/>
      <c r="TE231"/>
      <c r="TF231"/>
      <c r="TG231"/>
      <c r="TH231"/>
      <c r="TI231"/>
      <c r="TJ231"/>
      <c r="TK231"/>
      <c r="TL231"/>
      <c r="TM231"/>
      <c r="TN231"/>
      <c r="TO231"/>
      <c r="TP231"/>
      <c r="TQ231"/>
      <c r="TR231"/>
      <c r="TS231"/>
      <c r="TT231"/>
      <c r="TU231"/>
      <c r="TV231"/>
      <c r="TW231"/>
      <c r="TX231"/>
      <c r="TY231"/>
      <c r="TZ231"/>
      <c r="UA231"/>
      <c r="UB231"/>
      <c r="UC231"/>
      <c r="UD231"/>
      <c r="UE231"/>
      <c r="UF231"/>
      <c r="UG231"/>
      <c r="UH231"/>
      <c r="UI231"/>
      <c r="UJ231"/>
      <c r="UK231"/>
      <c r="UL231"/>
      <c r="UM231"/>
      <c r="UN231"/>
      <c r="UO231"/>
      <c r="UP231"/>
      <c r="UQ231"/>
      <c r="UR231"/>
      <c r="US231"/>
      <c r="UT231"/>
      <c r="UU231"/>
      <c r="UV231"/>
      <c r="UW231"/>
      <c r="UX231"/>
      <c r="UY231"/>
      <c r="UZ231"/>
      <c r="VA231"/>
      <c r="VB231"/>
      <c r="VC231"/>
      <c r="VD231"/>
      <c r="VE231"/>
      <c r="VF231"/>
      <c r="VG231"/>
      <c r="VH231"/>
      <c r="VI231"/>
      <c r="VJ231"/>
      <c r="VK231"/>
      <c r="VL231"/>
      <c r="VM231"/>
      <c r="VN231"/>
      <c r="VO231"/>
      <c r="VP231"/>
      <c r="VQ231"/>
      <c r="VR231"/>
      <c r="VS231"/>
      <c r="VT231"/>
      <c r="VU231"/>
      <c r="VV231"/>
      <c r="VW231"/>
      <c r="VX231"/>
      <c r="VY231"/>
      <c r="VZ231"/>
      <c r="WA231"/>
      <c r="WB231"/>
      <c r="WC231"/>
      <c r="WD231"/>
      <c r="WE231"/>
      <c r="WF231"/>
      <c r="WG231"/>
      <c r="WH231"/>
      <c r="WI231"/>
      <c r="WJ231"/>
      <c r="WK231"/>
      <c r="WL231"/>
      <c r="WM231"/>
      <c r="WN231"/>
      <c r="WO231"/>
      <c r="WP231"/>
      <c r="WQ231"/>
      <c r="WR231"/>
      <c r="WS231"/>
      <c r="WT231"/>
      <c r="WU231"/>
      <c r="WV231"/>
      <c r="WW231"/>
      <c r="WX231"/>
      <c r="WY231"/>
      <c r="WZ231"/>
      <c r="XA231"/>
      <c r="XB231"/>
      <c r="XC231"/>
      <c r="XD231"/>
      <c r="XE231"/>
      <c r="XF231"/>
      <c r="XG231"/>
      <c r="XH231"/>
      <c r="XI231"/>
      <c r="XJ231"/>
      <c r="XK231"/>
      <c r="XL231"/>
      <c r="XM231"/>
      <c r="XN231"/>
      <c r="XO231"/>
      <c r="XP231"/>
      <c r="XQ231"/>
      <c r="XR231"/>
      <c r="XS231"/>
      <c r="XT231"/>
      <c r="XU231"/>
      <c r="XV231"/>
      <c r="XW231"/>
      <c r="XX231"/>
      <c r="XY231"/>
      <c r="XZ231"/>
      <c r="YA231"/>
      <c r="YB231"/>
      <c r="YC231"/>
      <c r="YD231"/>
      <c r="YE231"/>
      <c r="YF231"/>
      <c r="YG231"/>
      <c r="YH231"/>
      <c r="YI231"/>
      <c r="YJ231"/>
      <c r="YK231"/>
      <c r="YL231"/>
      <c r="YM231"/>
      <c r="YN231"/>
      <c r="YO231"/>
      <c r="YP231"/>
      <c r="YQ231"/>
      <c r="YR231"/>
      <c r="YS231"/>
      <c r="YT231"/>
      <c r="YU231"/>
      <c r="YV231"/>
      <c r="YW231"/>
      <c r="YX231"/>
      <c r="YY231"/>
      <c r="YZ231"/>
      <c r="ZA231"/>
      <c r="ZB231"/>
      <c r="ZC231"/>
      <c r="ZD231"/>
      <c r="ZE231"/>
      <c r="ZF231"/>
      <c r="ZG231"/>
      <c r="ZH231"/>
      <c r="ZI231"/>
      <c r="ZJ231"/>
      <c r="ZK231"/>
      <c r="ZL231"/>
      <c r="ZM231"/>
      <c r="ZN231"/>
      <c r="ZO231"/>
      <c r="ZP231"/>
      <c r="ZQ231"/>
      <c r="ZR231"/>
      <c r="ZS231"/>
      <c r="ZT231"/>
      <c r="ZU231"/>
      <c r="ZV231"/>
      <c r="ZW231"/>
      <c r="ZX231"/>
      <c r="ZY231"/>
      <c r="ZZ231"/>
      <c r="AAA231"/>
      <c r="AAB231"/>
      <c r="AAC231"/>
      <c r="AAD231"/>
      <c r="AAE231"/>
      <c r="AAF231"/>
      <c r="AAG231"/>
      <c r="AAH231"/>
      <c r="AAI231"/>
      <c r="AAJ231"/>
      <c r="AAK231"/>
      <c r="AAL231"/>
      <c r="AAM231"/>
      <c r="AAN231"/>
      <c r="AAO231"/>
      <c r="AAP231"/>
      <c r="AAQ231"/>
      <c r="AAR231"/>
      <c r="AAS231"/>
      <c r="AAT231"/>
      <c r="AAU231"/>
      <c r="AAV231"/>
      <c r="AAW231"/>
      <c r="AAX231"/>
      <c r="AAY231"/>
      <c r="AAZ231"/>
      <c r="ABA231"/>
      <c r="ABB231"/>
      <c r="ABC231"/>
      <c r="ABD231"/>
      <c r="ABE231"/>
      <c r="ABF231"/>
      <c r="ABG231"/>
      <c r="ABH231"/>
      <c r="ABI231"/>
      <c r="ABJ231"/>
      <c r="ABK231"/>
      <c r="ABL231"/>
      <c r="ABM231"/>
      <c r="ABN231"/>
      <c r="ABO231"/>
      <c r="ABP231"/>
      <c r="ABQ231"/>
      <c r="ABR231"/>
      <c r="ABS231"/>
      <c r="ABT231"/>
      <c r="ABU231"/>
      <c r="ABV231"/>
      <c r="ABW231"/>
      <c r="ABX231"/>
      <c r="ABY231"/>
      <c r="ABZ231"/>
      <c r="ACA231"/>
      <c r="ACB231"/>
      <c r="ACC231"/>
      <c r="ACD231"/>
      <c r="ACE231"/>
      <c r="ACF231"/>
      <c r="ACG231"/>
      <c r="ACH231"/>
      <c r="ACI231"/>
      <c r="ACJ231"/>
      <c r="ACK231"/>
      <c r="ACL231"/>
      <c r="ACM231"/>
      <c r="ACN231"/>
      <c r="ACO231"/>
      <c r="ACP231"/>
      <c r="ACQ231"/>
      <c r="ACR231"/>
      <c r="ACS231"/>
      <c r="ACT231"/>
      <c r="ACU231"/>
      <c r="ACV231"/>
      <c r="ACW231"/>
      <c r="ACX231"/>
      <c r="ACY231"/>
      <c r="ACZ231"/>
      <c r="ADA231"/>
      <c r="ADB231"/>
      <c r="ADC231"/>
      <c r="ADD231"/>
      <c r="ADE231"/>
      <c r="ADF231"/>
      <c r="ADG231"/>
      <c r="ADH231"/>
      <c r="ADI231"/>
      <c r="ADJ231"/>
      <c r="ADK231"/>
      <c r="ADL231"/>
      <c r="ADM231"/>
      <c r="ADN231"/>
      <c r="ADO231"/>
      <c r="ADP231"/>
      <c r="ADQ231"/>
      <c r="ADR231"/>
      <c r="ADS231"/>
      <c r="ADT231"/>
      <c r="ADU231"/>
      <c r="ADV231"/>
      <c r="ADW231"/>
      <c r="ADX231"/>
      <c r="ADY231"/>
      <c r="ADZ231"/>
      <c r="AEA231"/>
      <c r="AEB231"/>
      <c r="AEC231"/>
      <c r="AED231"/>
      <c r="AEE231"/>
      <c r="AEF231"/>
      <c r="AEG231"/>
      <c r="AEH231"/>
      <c r="AEI231"/>
      <c r="AEJ231"/>
      <c r="AEK231"/>
      <c r="AEL231"/>
      <c r="AEM231"/>
      <c r="AEN231"/>
      <c r="AEO231"/>
      <c r="AEP231"/>
      <c r="AEQ231"/>
      <c r="AER231"/>
      <c r="AES231"/>
      <c r="AET231"/>
      <c r="AEU231"/>
      <c r="AEV231"/>
      <c r="AEW231"/>
      <c r="AEX231"/>
      <c r="AEY231"/>
      <c r="AEZ231"/>
      <c r="AFA231"/>
      <c r="AFB231"/>
      <c r="AFC231"/>
      <c r="AFD231"/>
      <c r="AFE231"/>
      <c r="AFF231"/>
      <c r="AFG231"/>
      <c r="AFH231"/>
      <c r="AFI231"/>
      <c r="AFJ231"/>
      <c r="AFK231"/>
      <c r="AFL231"/>
      <c r="AFM231"/>
      <c r="AFN231"/>
      <c r="AFO231"/>
      <c r="AFP231"/>
      <c r="AFQ231"/>
      <c r="AFR231"/>
      <c r="AFS231"/>
      <c r="AFT231"/>
      <c r="AFU231"/>
      <c r="AFV231"/>
      <c r="AFW231"/>
      <c r="AFX231"/>
      <c r="AFY231"/>
      <c r="AFZ231"/>
      <c r="AGA231"/>
      <c r="AGB231"/>
      <c r="AGC231"/>
      <c r="AGD231"/>
      <c r="AGE231"/>
      <c r="AGF231"/>
      <c r="AGG231"/>
      <c r="AGH231"/>
      <c r="AGI231"/>
      <c r="AGJ231"/>
      <c r="AGK231"/>
      <c r="AGL231"/>
      <c r="AGM231"/>
      <c r="AGN231"/>
      <c r="AGO231"/>
      <c r="AGP231"/>
      <c r="AGQ231"/>
      <c r="AGR231"/>
      <c r="AGS231"/>
      <c r="AGT231"/>
      <c r="AGU231"/>
      <c r="AGV231"/>
      <c r="AGW231"/>
      <c r="AGX231"/>
      <c r="AGY231"/>
      <c r="AGZ231"/>
      <c r="AHA231"/>
      <c r="AHB231"/>
      <c r="AHC231"/>
      <c r="AHD231"/>
      <c r="AHE231"/>
      <c r="AHF231"/>
      <c r="AHG231"/>
      <c r="AHH231"/>
      <c r="AHI231"/>
      <c r="AHJ231"/>
      <c r="AHK231"/>
      <c r="AHL231"/>
      <c r="AHM231"/>
      <c r="AHN231"/>
      <c r="AHO231"/>
      <c r="AHP231"/>
      <c r="AHQ231"/>
      <c r="AHR231"/>
      <c r="AHS231"/>
      <c r="AHT231"/>
      <c r="AHU231"/>
      <c r="AHV231"/>
      <c r="AHW231"/>
      <c r="AHX231"/>
      <c r="AHY231"/>
      <c r="AHZ231"/>
      <c r="AIA231"/>
      <c r="AIB231"/>
      <c r="AIC231"/>
      <c r="AID231"/>
      <c r="AIE231"/>
      <c r="AIF231"/>
      <c r="AIG231"/>
      <c r="AIH231"/>
      <c r="AII231"/>
      <c r="AIJ231"/>
      <c r="AIK231"/>
      <c r="AIL231"/>
      <c r="AIM231"/>
      <c r="AIN231"/>
      <c r="AIO231"/>
      <c r="AIP231"/>
      <c r="AIQ231"/>
      <c r="AIR231"/>
      <c r="AIS231"/>
      <c r="AIT231"/>
      <c r="AIU231"/>
      <c r="AIV231"/>
      <c r="AIW231"/>
      <c r="AIX231"/>
      <c r="AIY231"/>
      <c r="AIZ231"/>
      <c r="AJA231"/>
      <c r="AJB231"/>
      <c r="AJC231"/>
      <c r="AJD231"/>
      <c r="AJE231"/>
      <c r="AJF231"/>
      <c r="AJG231"/>
      <c r="AJH231"/>
      <c r="AJI231"/>
      <c r="AJJ231"/>
      <c r="AJK231"/>
      <c r="AJL231"/>
      <c r="AJM231"/>
      <c r="AJN231"/>
      <c r="AJO231"/>
      <c r="AJP231"/>
      <c r="AJQ231"/>
      <c r="AJR231"/>
      <c r="AJS231"/>
      <c r="AJT231"/>
      <c r="AJU231"/>
      <c r="AJV231"/>
      <c r="AJW231"/>
      <c r="AJX231"/>
      <c r="AJY231"/>
      <c r="AJZ231"/>
      <c r="AKA231"/>
      <c r="AKB231"/>
      <c r="AKC231"/>
      <c r="AKD231"/>
      <c r="AKE231"/>
      <c r="AKF231"/>
      <c r="AKG231"/>
      <c r="AKH231"/>
      <c r="AKI231"/>
      <c r="AKJ231"/>
      <c r="AKK231"/>
      <c r="AKL231"/>
      <c r="AKM231"/>
      <c r="AKN231"/>
      <c r="AKO231"/>
      <c r="AKP231"/>
      <c r="AKQ231"/>
      <c r="AKR231"/>
      <c r="AKS231"/>
      <c r="AKT231"/>
      <c r="AKU231"/>
      <c r="AKV231"/>
      <c r="AKW231"/>
      <c r="AKX231"/>
      <c r="AKY231"/>
      <c r="AKZ231"/>
      <c r="ALA231"/>
      <c r="ALB231"/>
      <c r="ALC231"/>
      <c r="ALD231"/>
      <c r="ALE231"/>
      <c r="ALF231"/>
      <c r="ALG231"/>
      <c r="ALH231"/>
      <c r="ALI231"/>
      <c r="ALJ231"/>
      <c r="ALK231"/>
      <c r="ALL231"/>
      <c r="ALM231"/>
      <c r="ALN231"/>
      <c r="ALO231"/>
      <c r="ALP231"/>
      <c r="ALQ231"/>
      <c r="ALR231"/>
      <c r="ALS231"/>
      <c r="ALT231"/>
      <c r="ALU231"/>
      <c r="ALV231"/>
      <c r="ALW231"/>
      <c r="ALX231"/>
      <c r="ALY231"/>
      <c r="ALZ231"/>
      <c r="AMA231"/>
      <c r="AMB231"/>
      <c r="AMC231"/>
      <c r="AMD231"/>
      <c r="AME231"/>
      <c r="AMF231"/>
      <c r="AMG231"/>
      <c r="AMH231"/>
      <c r="AMI231"/>
      <c r="AMJ231"/>
      <c r="AMK231"/>
      <c r="AML231"/>
      <c r="AMM231"/>
      <c r="AMN231"/>
      <c r="AMO231"/>
      <c r="AMP231"/>
      <c r="AMQ231"/>
      <c r="AMR231"/>
      <c r="AMS231"/>
      <c r="AMT231"/>
      <c r="AMU231"/>
      <c r="AMV231"/>
      <c r="AMW231"/>
      <c r="AMX231"/>
      <c r="AMY231"/>
    </row>
    <row r="232" spans="3:1042" s="6" customFormat="1" ht="15" customHeight="1" x14ac:dyDescent="0.25">
      <c r="C232" s="149" t="str">
        <f t="shared" si="130"/>
        <v>Reliance</v>
      </c>
      <c r="D232" s="149" t="str">
        <f t="shared" si="131"/>
        <v>10-50-DHPTS 2**  (50 gal)</v>
      </c>
      <c r="E232" s="149">
        <f t="shared" si="132"/>
        <v>1801683</v>
      </c>
      <c r="F232" s="55">
        <f t="shared" si="40"/>
        <v>50</v>
      </c>
      <c r="G232" s="6" t="str">
        <f t="shared" si="133"/>
        <v>AOSmithHPTS50</v>
      </c>
      <c r="H232" s="116">
        <f t="shared" si="42"/>
        <v>1</v>
      </c>
      <c r="I232" s="154" t="str">
        <f t="shared" si="134"/>
        <v>Reliance1050DHPTS2xx</v>
      </c>
      <c r="J232" s="91" t="s">
        <v>188</v>
      </c>
      <c r="K232" s="32">
        <v>4</v>
      </c>
      <c r="L232" s="75">
        <f t="shared" si="128"/>
        <v>18</v>
      </c>
      <c r="M232" s="157" t="s">
        <v>32</v>
      </c>
      <c r="N232" s="61">
        <v>16</v>
      </c>
      <c r="O232" s="169">
        <f t="shared" si="136"/>
        <v>1801683</v>
      </c>
      <c r="P232" s="59" t="str">
        <f t="shared" si="103"/>
        <v>10-50-DHPTS 2**  (50 gal)</v>
      </c>
      <c r="Q232" s="153">
        <f t="shared" si="137"/>
        <v>1</v>
      </c>
      <c r="R232" s="10" t="s">
        <v>847</v>
      </c>
      <c r="S232" s="11">
        <v>50</v>
      </c>
      <c r="T232" s="30" t="s">
        <v>817</v>
      </c>
      <c r="U232" s="80" t="s">
        <v>817</v>
      </c>
      <c r="V232" s="85" t="str">
        <f t="shared" si="138"/>
        <v>AOSmithHPTS50</v>
      </c>
      <c r="W232" s="117">
        <v>1</v>
      </c>
      <c r="X232" s="42" t="s">
        <v>8</v>
      </c>
      <c r="Y232" s="152">
        <v>44728</v>
      </c>
      <c r="Z232" s="44" t="s">
        <v>80</v>
      </c>
      <c r="AA232" s="126" t="str">
        <f t="shared" si="104"/>
        <v>2,     1801683,   "10-50-DHPTS 2**  (50 gal)"</v>
      </c>
      <c r="AB232" s="127" t="str">
        <f>M232</f>
        <v>Reliance</v>
      </c>
      <c r="AC232" s="148" t="s">
        <v>850</v>
      </c>
      <c r="AD232" s="173">
        <f t="shared" si="139"/>
        <v>1</v>
      </c>
      <c r="AE232" s="126" t="str">
        <f t="shared" si="105"/>
        <v xml:space="preserve">          case  10-50-DHPTS 2**  (50 gal)   :   "Reliance1050DHPTS2xx"</v>
      </c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  <c r="DH232"/>
      <c r="DI232"/>
      <c r="DJ232"/>
      <c r="DK232"/>
      <c r="DL232"/>
      <c r="DM232"/>
      <c r="DN232"/>
      <c r="DO232"/>
      <c r="DP232"/>
      <c r="DQ232"/>
      <c r="DR232"/>
      <c r="DS232"/>
      <c r="DT232"/>
      <c r="DU232"/>
      <c r="DV232"/>
      <c r="DW232"/>
      <c r="DX232"/>
      <c r="DY232"/>
      <c r="DZ232"/>
      <c r="EA232"/>
      <c r="EB232"/>
      <c r="EC232"/>
      <c r="ED232"/>
      <c r="EE232"/>
      <c r="EF232"/>
      <c r="EG232"/>
      <c r="EH232"/>
      <c r="EI232"/>
      <c r="EJ232"/>
      <c r="EK232"/>
      <c r="EL232"/>
      <c r="EM232"/>
      <c r="EN232"/>
      <c r="EO232"/>
      <c r="EP232"/>
      <c r="EQ232"/>
      <c r="ER232"/>
      <c r="ES232"/>
      <c r="ET232"/>
      <c r="EU232"/>
      <c r="EV232"/>
      <c r="EW232"/>
      <c r="EX232"/>
      <c r="EY232"/>
      <c r="EZ232"/>
      <c r="FA232"/>
      <c r="FB232"/>
      <c r="FC232"/>
      <c r="FD232"/>
      <c r="FE232"/>
      <c r="FF232"/>
      <c r="FG232"/>
      <c r="FH232"/>
      <c r="FI232"/>
      <c r="FJ232"/>
      <c r="FK232"/>
      <c r="FL232"/>
      <c r="FM232"/>
      <c r="FN232"/>
      <c r="FO232"/>
      <c r="FP232"/>
      <c r="FQ232"/>
      <c r="FR232"/>
      <c r="FS232"/>
      <c r="FT232"/>
      <c r="FU232"/>
      <c r="FV232"/>
      <c r="FW232"/>
      <c r="FX232"/>
      <c r="FY232"/>
      <c r="FZ232"/>
      <c r="GA232"/>
      <c r="GB232"/>
      <c r="GC232"/>
      <c r="GD232"/>
      <c r="GE232"/>
      <c r="GF232"/>
      <c r="GG232"/>
      <c r="GH232"/>
      <c r="GI232"/>
      <c r="GJ232"/>
      <c r="GK232"/>
      <c r="GL232"/>
      <c r="GM232"/>
      <c r="GN232"/>
      <c r="GO232"/>
      <c r="GP232"/>
      <c r="GQ232"/>
      <c r="GR232"/>
      <c r="GS232"/>
      <c r="GT232"/>
      <c r="GU232"/>
      <c r="GV232"/>
      <c r="GW232"/>
      <c r="GX232"/>
      <c r="GY232"/>
      <c r="GZ232"/>
      <c r="HA232"/>
      <c r="HB232"/>
      <c r="HC232"/>
      <c r="HD232"/>
      <c r="HE232"/>
      <c r="HF232"/>
      <c r="HG232"/>
      <c r="HH232"/>
      <c r="HI232"/>
      <c r="HJ232"/>
      <c r="HK232"/>
      <c r="HL232"/>
      <c r="HM232"/>
      <c r="HN232"/>
      <c r="HO232"/>
      <c r="HP232"/>
      <c r="HQ232"/>
      <c r="HR232"/>
      <c r="HS232"/>
      <c r="HT232"/>
      <c r="HU232"/>
      <c r="HV232"/>
      <c r="HW232"/>
      <c r="HX232"/>
      <c r="HY232"/>
      <c r="HZ232"/>
      <c r="IA232"/>
      <c r="IB232"/>
      <c r="IC232"/>
      <c r="ID232"/>
      <c r="IE232"/>
      <c r="IF232"/>
      <c r="IG232"/>
      <c r="IH232"/>
      <c r="II232"/>
      <c r="IJ232"/>
      <c r="IK232"/>
      <c r="IL232"/>
      <c r="IM232"/>
      <c r="IN232"/>
      <c r="IO232"/>
      <c r="IP232"/>
      <c r="IQ232"/>
      <c r="IR232"/>
      <c r="IS232"/>
      <c r="IT232"/>
      <c r="IU232"/>
      <c r="IV232"/>
      <c r="IW232"/>
      <c r="IX232"/>
      <c r="IY232"/>
      <c r="IZ232"/>
      <c r="JA232"/>
      <c r="JB232"/>
      <c r="JC232"/>
      <c r="JD232"/>
      <c r="JE232"/>
      <c r="JF232"/>
      <c r="JG232"/>
      <c r="JH232"/>
      <c r="JI232"/>
      <c r="JJ232"/>
      <c r="JK232"/>
      <c r="JL232"/>
      <c r="JM232"/>
      <c r="JN232"/>
      <c r="JO232"/>
      <c r="JP232"/>
      <c r="JQ232"/>
      <c r="JR232"/>
      <c r="JS232"/>
      <c r="JT232"/>
      <c r="JU232"/>
      <c r="JV232"/>
      <c r="JW232"/>
      <c r="JX232"/>
      <c r="JY232"/>
      <c r="JZ232"/>
      <c r="KA232"/>
      <c r="KB232"/>
      <c r="KC232"/>
      <c r="KD232"/>
      <c r="KE232"/>
      <c r="KF232"/>
      <c r="KG232"/>
      <c r="KH232"/>
      <c r="KI232"/>
      <c r="KJ232"/>
      <c r="KK232"/>
      <c r="KL232"/>
      <c r="KM232"/>
      <c r="KN232"/>
      <c r="KO232"/>
      <c r="KP232"/>
      <c r="KQ232"/>
      <c r="KR232"/>
      <c r="KS232"/>
      <c r="KT232"/>
      <c r="KU232"/>
      <c r="KV232"/>
      <c r="KW232"/>
      <c r="KX232"/>
      <c r="KY232"/>
      <c r="KZ232"/>
      <c r="LA232"/>
      <c r="LB232"/>
      <c r="LC232"/>
      <c r="LD232"/>
      <c r="LE232"/>
      <c r="LF232"/>
      <c r="LG232"/>
      <c r="LH232"/>
      <c r="LI232"/>
      <c r="LJ232"/>
      <c r="LK232"/>
      <c r="LL232"/>
      <c r="LM232"/>
      <c r="LN232"/>
      <c r="LO232"/>
      <c r="LP232"/>
      <c r="LQ232"/>
      <c r="LR232"/>
      <c r="LS232"/>
      <c r="LT232"/>
      <c r="LU232"/>
      <c r="LV232"/>
      <c r="LW232"/>
      <c r="LX232"/>
      <c r="LY232"/>
      <c r="LZ232"/>
      <c r="MA232"/>
      <c r="MB232"/>
      <c r="MC232"/>
      <c r="MD232"/>
      <c r="ME232"/>
      <c r="MF232"/>
      <c r="MG232"/>
      <c r="MH232"/>
      <c r="MI232"/>
      <c r="MJ232"/>
      <c r="MK232"/>
      <c r="ML232"/>
      <c r="MM232"/>
      <c r="MN232"/>
      <c r="MO232"/>
      <c r="MP232"/>
      <c r="MQ232"/>
      <c r="MR232"/>
      <c r="MS232"/>
      <c r="MT232"/>
      <c r="MU232"/>
      <c r="MV232"/>
      <c r="MW232"/>
      <c r="MX232"/>
      <c r="MY232"/>
      <c r="MZ232"/>
      <c r="NA232"/>
      <c r="NB232"/>
      <c r="NC232"/>
      <c r="ND232"/>
      <c r="NE232"/>
      <c r="NF232"/>
      <c r="NG232"/>
      <c r="NH232"/>
      <c r="NI232"/>
      <c r="NJ232"/>
      <c r="NK232"/>
      <c r="NL232"/>
      <c r="NM232"/>
      <c r="NN232"/>
      <c r="NO232"/>
      <c r="NP232"/>
      <c r="NQ232"/>
      <c r="NR232"/>
      <c r="NS232"/>
      <c r="NT232"/>
      <c r="NU232"/>
      <c r="NV232"/>
      <c r="NW232"/>
      <c r="NX232"/>
      <c r="NY232"/>
      <c r="NZ232"/>
      <c r="OA232"/>
      <c r="OB232"/>
      <c r="OC232"/>
      <c r="OD232"/>
      <c r="OE232"/>
      <c r="OF232"/>
      <c r="OG232"/>
      <c r="OH232"/>
      <c r="OI232"/>
      <c r="OJ232"/>
      <c r="OK232"/>
      <c r="OL232"/>
      <c r="OM232"/>
      <c r="ON232"/>
      <c r="OO232"/>
      <c r="OP232"/>
      <c r="OQ232"/>
      <c r="OR232"/>
      <c r="OS232"/>
      <c r="OT232"/>
      <c r="OU232"/>
      <c r="OV232"/>
      <c r="OW232"/>
      <c r="OX232"/>
      <c r="OY232"/>
      <c r="OZ232"/>
      <c r="PA232"/>
      <c r="PB232"/>
      <c r="PC232"/>
      <c r="PD232"/>
      <c r="PE232"/>
      <c r="PF232"/>
      <c r="PG232"/>
      <c r="PH232"/>
      <c r="PI232"/>
      <c r="PJ232"/>
      <c r="PK232"/>
      <c r="PL232"/>
      <c r="PM232"/>
      <c r="PN232"/>
      <c r="PO232"/>
      <c r="PP232"/>
      <c r="PQ232"/>
      <c r="PR232"/>
      <c r="PS232"/>
      <c r="PT232"/>
      <c r="PU232"/>
      <c r="PV232"/>
      <c r="PW232"/>
      <c r="PX232"/>
      <c r="PY232"/>
      <c r="PZ232"/>
      <c r="QA232"/>
      <c r="QB232"/>
      <c r="QC232"/>
      <c r="QD232"/>
      <c r="QE232"/>
      <c r="QF232"/>
      <c r="QG232"/>
      <c r="QH232"/>
      <c r="QI232"/>
      <c r="QJ232"/>
      <c r="QK232"/>
      <c r="QL232"/>
      <c r="QM232"/>
      <c r="QN232"/>
      <c r="QO232"/>
      <c r="QP232"/>
      <c r="QQ232"/>
      <c r="QR232"/>
      <c r="QS232"/>
      <c r="QT232"/>
      <c r="QU232"/>
      <c r="QV232"/>
      <c r="QW232"/>
      <c r="QX232"/>
      <c r="QY232"/>
      <c r="QZ232"/>
      <c r="RA232"/>
      <c r="RB232"/>
      <c r="RC232"/>
      <c r="RD232"/>
      <c r="RE232"/>
      <c r="RF232"/>
      <c r="RG232"/>
      <c r="RH232"/>
      <c r="RI232"/>
      <c r="RJ232"/>
      <c r="RK232"/>
      <c r="RL232"/>
      <c r="RM232"/>
      <c r="RN232"/>
      <c r="RO232"/>
      <c r="RP232"/>
      <c r="RQ232"/>
      <c r="RR232"/>
      <c r="RS232"/>
      <c r="RT232"/>
      <c r="RU232"/>
      <c r="RV232"/>
      <c r="RW232"/>
      <c r="RX232"/>
      <c r="RY232"/>
      <c r="RZ232"/>
      <c r="SA232"/>
      <c r="SB232"/>
      <c r="SC232"/>
      <c r="SD232"/>
      <c r="SE232"/>
      <c r="SF232"/>
      <c r="SG232"/>
      <c r="SH232"/>
      <c r="SI232"/>
      <c r="SJ232"/>
      <c r="SK232"/>
      <c r="SL232"/>
      <c r="SM232"/>
      <c r="SN232"/>
      <c r="SO232"/>
      <c r="SP232"/>
      <c r="SQ232"/>
      <c r="SR232"/>
      <c r="SS232"/>
      <c r="ST232"/>
      <c r="SU232"/>
      <c r="SV232"/>
      <c r="SW232"/>
      <c r="SX232"/>
      <c r="SY232"/>
      <c r="SZ232"/>
      <c r="TA232"/>
      <c r="TB232"/>
      <c r="TC232"/>
      <c r="TD232"/>
      <c r="TE232"/>
      <c r="TF232"/>
      <c r="TG232"/>
      <c r="TH232"/>
      <c r="TI232"/>
      <c r="TJ232"/>
      <c r="TK232"/>
      <c r="TL232"/>
      <c r="TM232"/>
      <c r="TN232"/>
      <c r="TO232"/>
      <c r="TP232"/>
      <c r="TQ232"/>
      <c r="TR232"/>
      <c r="TS232"/>
      <c r="TT232"/>
      <c r="TU232"/>
      <c r="TV232"/>
      <c r="TW232"/>
      <c r="TX232"/>
      <c r="TY232"/>
      <c r="TZ232"/>
      <c r="UA232"/>
      <c r="UB232"/>
      <c r="UC232"/>
      <c r="UD232"/>
      <c r="UE232"/>
      <c r="UF232"/>
      <c r="UG232"/>
      <c r="UH232"/>
      <c r="UI232"/>
      <c r="UJ232"/>
      <c r="UK232"/>
      <c r="UL232"/>
      <c r="UM232"/>
      <c r="UN232"/>
      <c r="UO232"/>
      <c r="UP232"/>
      <c r="UQ232"/>
      <c r="UR232"/>
      <c r="US232"/>
      <c r="UT232"/>
      <c r="UU232"/>
      <c r="UV232"/>
      <c r="UW232"/>
      <c r="UX232"/>
      <c r="UY232"/>
      <c r="UZ232"/>
      <c r="VA232"/>
      <c r="VB232"/>
      <c r="VC232"/>
      <c r="VD232"/>
      <c r="VE232"/>
      <c r="VF232"/>
      <c r="VG232"/>
      <c r="VH232"/>
      <c r="VI232"/>
      <c r="VJ232"/>
      <c r="VK232"/>
      <c r="VL232"/>
      <c r="VM232"/>
      <c r="VN232"/>
      <c r="VO232"/>
      <c r="VP232"/>
      <c r="VQ232"/>
      <c r="VR232"/>
      <c r="VS232"/>
      <c r="VT232"/>
      <c r="VU232"/>
      <c r="VV232"/>
      <c r="VW232"/>
      <c r="VX232"/>
      <c r="VY232"/>
      <c r="VZ232"/>
      <c r="WA232"/>
      <c r="WB232"/>
      <c r="WC232"/>
      <c r="WD232"/>
      <c r="WE232"/>
      <c r="WF232"/>
      <c r="WG232"/>
      <c r="WH232"/>
      <c r="WI232"/>
      <c r="WJ232"/>
      <c r="WK232"/>
      <c r="WL232"/>
      <c r="WM232"/>
      <c r="WN232"/>
      <c r="WO232"/>
      <c r="WP232"/>
      <c r="WQ232"/>
      <c r="WR232"/>
      <c r="WS232"/>
      <c r="WT232"/>
      <c r="WU232"/>
      <c r="WV232"/>
      <c r="WW232"/>
      <c r="WX232"/>
      <c r="WY232"/>
      <c r="WZ232"/>
      <c r="XA232"/>
      <c r="XB232"/>
      <c r="XC232"/>
      <c r="XD232"/>
      <c r="XE232"/>
      <c r="XF232"/>
      <c r="XG232"/>
      <c r="XH232"/>
      <c r="XI232"/>
      <c r="XJ232"/>
      <c r="XK232"/>
      <c r="XL232"/>
      <c r="XM232"/>
      <c r="XN232"/>
      <c r="XO232"/>
      <c r="XP232"/>
      <c r="XQ232"/>
      <c r="XR232"/>
      <c r="XS232"/>
      <c r="XT232"/>
      <c r="XU232"/>
      <c r="XV232"/>
      <c r="XW232"/>
      <c r="XX232"/>
      <c r="XY232"/>
      <c r="XZ232"/>
      <c r="YA232"/>
      <c r="YB232"/>
      <c r="YC232"/>
      <c r="YD232"/>
      <c r="YE232"/>
      <c r="YF232"/>
      <c r="YG232"/>
      <c r="YH232"/>
      <c r="YI232"/>
      <c r="YJ232"/>
      <c r="YK232"/>
      <c r="YL232"/>
      <c r="YM232"/>
      <c r="YN232"/>
      <c r="YO232"/>
      <c r="YP232"/>
      <c r="YQ232"/>
      <c r="YR232"/>
      <c r="YS232"/>
      <c r="YT232"/>
      <c r="YU232"/>
      <c r="YV232"/>
      <c r="YW232"/>
      <c r="YX232"/>
      <c r="YY232"/>
      <c r="YZ232"/>
      <c r="ZA232"/>
      <c r="ZB232"/>
      <c r="ZC232"/>
      <c r="ZD232"/>
      <c r="ZE232"/>
      <c r="ZF232"/>
      <c r="ZG232"/>
      <c r="ZH232"/>
      <c r="ZI232"/>
      <c r="ZJ232"/>
      <c r="ZK232"/>
      <c r="ZL232"/>
      <c r="ZM232"/>
      <c r="ZN232"/>
      <c r="ZO232"/>
      <c r="ZP232"/>
      <c r="ZQ232"/>
      <c r="ZR232"/>
      <c r="ZS232"/>
      <c r="ZT232"/>
      <c r="ZU232"/>
      <c r="ZV232"/>
      <c r="ZW232"/>
      <c r="ZX232"/>
      <c r="ZY232"/>
      <c r="ZZ232"/>
      <c r="AAA232"/>
      <c r="AAB232"/>
      <c r="AAC232"/>
      <c r="AAD232"/>
      <c r="AAE232"/>
      <c r="AAF232"/>
      <c r="AAG232"/>
      <c r="AAH232"/>
      <c r="AAI232"/>
      <c r="AAJ232"/>
      <c r="AAK232"/>
      <c r="AAL232"/>
      <c r="AAM232"/>
      <c r="AAN232"/>
      <c r="AAO232"/>
      <c r="AAP232"/>
      <c r="AAQ232"/>
      <c r="AAR232"/>
      <c r="AAS232"/>
      <c r="AAT232"/>
      <c r="AAU232"/>
      <c r="AAV232"/>
      <c r="AAW232"/>
      <c r="AAX232"/>
      <c r="AAY232"/>
      <c r="AAZ232"/>
      <c r="ABA232"/>
      <c r="ABB232"/>
      <c r="ABC232"/>
      <c r="ABD232"/>
      <c r="ABE232"/>
      <c r="ABF232"/>
      <c r="ABG232"/>
      <c r="ABH232"/>
      <c r="ABI232"/>
      <c r="ABJ232"/>
      <c r="ABK232"/>
      <c r="ABL232"/>
      <c r="ABM232"/>
      <c r="ABN232"/>
      <c r="ABO232"/>
      <c r="ABP232"/>
      <c r="ABQ232"/>
      <c r="ABR232"/>
      <c r="ABS232"/>
      <c r="ABT232"/>
      <c r="ABU232"/>
      <c r="ABV232"/>
      <c r="ABW232"/>
      <c r="ABX232"/>
      <c r="ABY232"/>
      <c r="ABZ232"/>
      <c r="ACA232"/>
      <c r="ACB232"/>
      <c r="ACC232"/>
      <c r="ACD232"/>
      <c r="ACE232"/>
      <c r="ACF232"/>
      <c r="ACG232"/>
      <c r="ACH232"/>
      <c r="ACI232"/>
      <c r="ACJ232"/>
      <c r="ACK232"/>
      <c r="ACL232"/>
      <c r="ACM232"/>
      <c r="ACN232"/>
      <c r="ACO232"/>
      <c r="ACP232"/>
      <c r="ACQ232"/>
      <c r="ACR232"/>
      <c r="ACS232"/>
      <c r="ACT232"/>
      <c r="ACU232"/>
      <c r="ACV232"/>
      <c r="ACW232"/>
      <c r="ACX232"/>
      <c r="ACY232"/>
      <c r="ACZ232"/>
      <c r="ADA232"/>
      <c r="ADB232"/>
      <c r="ADC232"/>
      <c r="ADD232"/>
      <c r="ADE232"/>
      <c r="ADF232"/>
      <c r="ADG232"/>
      <c r="ADH232"/>
      <c r="ADI232"/>
      <c r="ADJ232"/>
      <c r="ADK232"/>
      <c r="ADL232"/>
      <c r="ADM232"/>
      <c r="ADN232"/>
      <c r="ADO232"/>
      <c r="ADP232"/>
      <c r="ADQ232"/>
      <c r="ADR232"/>
      <c r="ADS232"/>
      <c r="ADT232"/>
      <c r="ADU232"/>
      <c r="ADV232"/>
      <c r="ADW232"/>
      <c r="ADX232"/>
      <c r="ADY232"/>
      <c r="ADZ232"/>
      <c r="AEA232"/>
      <c r="AEB232"/>
      <c r="AEC232"/>
      <c r="AED232"/>
      <c r="AEE232"/>
      <c r="AEF232"/>
      <c r="AEG232"/>
      <c r="AEH232"/>
      <c r="AEI232"/>
      <c r="AEJ232"/>
      <c r="AEK232"/>
      <c r="AEL232"/>
      <c r="AEM232"/>
      <c r="AEN232"/>
      <c r="AEO232"/>
      <c r="AEP232"/>
      <c r="AEQ232"/>
      <c r="AER232"/>
      <c r="AES232"/>
      <c r="AET232"/>
      <c r="AEU232"/>
      <c r="AEV232"/>
      <c r="AEW232"/>
      <c r="AEX232"/>
      <c r="AEY232"/>
      <c r="AEZ232"/>
      <c r="AFA232"/>
      <c r="AFB232"/>
      <c r="AFC232"/>
      <c r="AFD232"/>
      <c r="AFE232"/>
      <c r="AFF232"/>
      <c r="AFG232"/>
      <c r="AFH232"/>
      <c r="AFI232"/>
      <c r="AFJ232"/>
      <c r="AFK232"/>
      <c r="AFL232"/>
      <c r="AFM232"/>
      <c r="AFN232"/>
      <c r="AFO232"/>
      <c r="AFP232"/>
      <c r="AFQ232"/>
      <c r="AFR232"/>
      <c r="AFS232"/>
      <c r="AFT232"/>
      <c r="AFU232"/>
      <c r="AFV232"/>
      <c r="AFW232"/>
      <c r="AFX232"/>
      <c r="AFY232"/>
      <c r="AFZ232"/>
      <c r="AGA232"/>
      <c r="AGB232"/>
      <c r="AGC232"/>
      <c r="AGD232"/>
      <c r="AGE232"/>
      <c r="AGF232"/>
      <c r="AGG232"/>
      <c r="AGH232"/>
      <c r="AGI232"/>
      <c r="AGJ232"/>
      <c r="AGK232"/>
      <c r="AGL232"/>
      <c r="AGM232"/>
      <c r="AGN232"/>
      <c r="AGO232"/>
      <c r="AGP232"/>
      <c r="AGQ232"/>
      <c r="AGR232"/>
      <c r="AGS232"/>
      <c r="AGT232"/>
      <c r="AGU232"/>
      <c r="AGV232"/>
      <c r="AGW232"/>
      <c r="AGX232"/>
      <c r="AGY232"/>
      <c r="AGZ232"/>
      <c r="AHA232"/>
      <c r="AHB232"/>
      <c r="AHC232"/>
      <c r="AHD232"/>
      <c r="AHE232"/>
      <c r="AHF232"/>
      <c r="AHG232"/>
      <c r="AHH232"/>
      <c r="AHI232"/>
      <c r="AHJ232"/>
      <c r="AHK232"/>
      <c r="AHL232"/>
      <c r="AHM232"/>
      <c r="AHN232"/>
      <c r="AHO232"/>
      <c r="AHP232"/>
      <c r="AHQ232"/>
      <c r="AHR232"/>
      <c r="AHS232"/>
      <c r="AHT232"/>
      <c r="AHU232"/>
      <c r="AHV232"/>
      <c r="AHW232"/>
      <c r="AHX232"/>
      <c r="AHY232"/>
      <c r="AHZ232"/>
      <c r="AIA232"/>
      <c r="AIB232"/>
      <c r="AIC232"/>
      <c r="AID232"/>
      <c r="AIE232"/>
      <c r="AIF232"/>
      <c r="AIG232"/>
      <c r="AIH232"/>
      <c r="AII232"/>
      <c r="AIJ232"/>
      <c r="AIK232"/>
      <c r="AIL232"/>
      <c r="AIM232"/>
      <c r="AIN232"/>
      <c r="AIO232"/>
      <c r="AIP232"/>
      <c r="AIQ232"/>
      <c r="AIR232"/>
      <c r="AIS232"/>
      <c r="AIT232"/>
      <c r="AIU232"/>
      <c r="AIV232"/>
      <c r="AIW232"/>
      <c r="AIX232"/>
      <c r="AIY232"/>
      <c r="AIZ232"/>
      <c r="AJA232"/>
      <c r="AJB232"/>
      <c r="AJC232"/>
      <c r="AJD232"/>
      <c r="AJE232"/>
      <c r="AJF232"/>
      <c r="AJG232"/>
      <c r="AJH232"/>
      <c r="AJI232"/>
      <c r="AJJ232"/>
      <c r="AJK232"/>
      <c r="AJL232"/>
      <c r="AJM232"/>
      <c r="AJN232"/>
      <c r="AJO232"/>
      <c r="AJP232"/>
      <c r="AJQ232"/>
      <c r="AJR232"/>
      <c r="AJS232"/>
      <c r="AJT232"/>
      <c r="AJU232"/>
      <c r="AJV232"/>
      <c r="AJW232"/>
      <c r="AJX232"/>
      <c r="AJY232"/>
      <c r="AJZ232"/>
      <c r="AKA232"/>
      <c r="AKB232"/>
      <c r="AKC232"/>
      <c r="AKD232"/>
      <c r="AKE232"/>
      <c r="AKF232"/>
      <c r="AKG232"/>
      <c r="AKH232"/>
      <c r="AKI232"/>
      <c r="AKJ232"/>
      <c r="AKK232"/>
      <c r="AKL232"/>
      <c r="AKM232"/>
      <c r="AKN232"/>
      <c r="AKO232"/>
      <c r="AKP232"/>
      <c r="AKQ232"/>
      <c r="AKR232"/>
      <c r="AKS232"/>
      <c r="AKT232"/>
      <c r="AKU232"/>
      <c r="AKV232"/>
      <c r="AKW232"/>
      <c r="AKX232"/>
      <c r="AKY232"/>
      <c r="AKZ232"/>
      <c r="ALA232"/>
      <c r="ALB232"/>
      <c r="ALC232"/>
      <c r="ALD232"/>
      <c r="ALE232"/>
      <c r="ALF232"/>
      <c r="ALG232"/>
      <c r="ALH232"/>
      <c r="ALI232"/>
      <c r="ALJ232"/>
      <c r="ALK232"/>
      <c r="ALL232"/>
      <c r="ALM232"/>
      <c r="ALN232"/>
      <c r="ALO232"/>
      <c r="ALP232"/>
      <c r="ALQ232"/>
      <c r="ALR232"/>
      <c r="ALS232"/>
      <c r="ALT232"/>
      <c r="ALU232"/>
      <c r="ALV232"/>
      <c r="ALW232"/>
      <c r="ALX232"/>
      <c r="ALY232"/>
      <c r="ALZ232"/>
      <c r="AMA232"/>
      <c r="AMB232"/>
      <c r="AMC232"/>
      <c r="AMD232"/>
      <c r="AME232"/>
      <c r="AMF232"/>
      <c r="AMG232"/>
      <c r="AMH232"/>
      <c r="AMI232"/>
      <c r="AMJ232"/>
      <c r="AMK232"/>
      <c r="AML232"/>
      <c r="AMM232"/>
      <c r="AMN232"/>
      <c r="AMO232"/>
      <c r="AMP232"/>
      <c r="AMQ232"/>
      <c r="AMR232"/>
      <c r="AMS232"/>
      <c r="AMT232"/>
      <c r="AMU232"/>
      <c r="AMV232"/>
      <c r="AMW232"/>
      <c r="AMX232"/>
      <c r="AMY232"/>
    </row>
    <row r="233" spans="3:1042" s="6" customFormat="1" ht="15" customHeight="1" x14ac:dyDescent="0.25">
      <c r="C233" s="149" t="str">
        <f t="shared" si="130"/>
        <v>Reliance</v>
      </c>
      <c r="D233" s="149" t="str">
        <f t="shared" si="131"/>
        <v>10-66-DHPTS 2**  (66 gal)</v>
      </c>
      <c r="E233" s="149">
        <f t="shared" si="132"/>
        <v>1801784</v>
      </c>
      <c r="F233" s="55">
        <f t="shared" si="40"/>
        <v>66</v>
      </c>
      <c r="G233" s="6" t="str">
        <f t="shared" si="133"/>
        <v>AOSmithHPTS66</v>
      </c>
      <c r="H233" s="116">
        <f t="shared" si="42"/>
        <v>1</v>
      </c>
      <c r="I233" s="154" t="str">
        <f t="shared" si="134"/>
        <v>Reliance1066DHPTS2xx</v>
      </c>
      <c r="J233" s="91" t="s">
        <v>188</v>
      </c>
      <c r="K233" s="32">
        <v>4</v>
      </c>
      <c r="L233" s="75">
        <f t="shared" si="128"/>
        <v>18</v>
      </c>
      <c r="M233" s="9" t="s">
        <v>32</v>
      </c>
      <c r="N233" s="62">
        <f t="shared" ref="N233:N249" si="192">N232+1</f>
        <v>17</v>
      </c>
      <c r="O233" s="169">
        <f t="shared" si="136"/>
        <v>1801784</v>
      </c>
      <c r="P233" s="59" t="str">
        <f t="shared" si="103"/>
        <v>10-66-DHPTS 2**  (66 gal)</v>
      </c>
      <c r="Q233" s="153">
        <f t="shared" si="137"/>
        <v>1</v>
      </c>
      <c r="R233" s="10" t="s">
        <v>848</v>
      </c>
      <c r="S233" s="11">
        <v>66</v>
      </c>
      <c r="T233" s="30" t="s">
        <v>818</v>
      </c>
      <c r="U233" s="80" t="s">
        <v>818</v>
      </c>
      <c r="V233" s="85" t="str">
        <f t="shared" si="138"/>
        <v>AOSmithHPTS66</v>
      </c>
      <c r="W233" s="117">
        <v>1</v>
      </c>
      <c r="X233" s="42">
        <v>3</v>
      </c>
      <c r="Y233" s="152">
        <v>44728</v>
      </c>
      <c r="Z233" s="44" t="s">
        <v>80</v>
      </c>
      <c r="AA233" s="126" t="str">
        <f t="shared" si="104"/>
        <v>2,     1801784,   "10-66-DHPTS 2**  (66 gal)"</v>
      </c>
      <c r="AB233" s="128" t="str">
        <f t="shared" si="99"/>
        <v>Reliance</v>
      </c>
      <c r="AC233" s="148" t="s">
        <v>851</v>
      </c>
      <c r="AD233" s="173">
        <f t="shared" si="139"/>
        <v>1</v>
      </c>
      <c r="AE233" s="126" t="str">
        <f t="shared" si="105"/>
        <v xml:space="preserve">          case  10-66-DHPTS 2**  (66 gal)   :   "Reliance1066DHPTS2xx"</v>
      </c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  <c r="DJ233"/>
      <c r="DK233"/>
      <c r="DL233"/>
      <c r="DM233"/>
      <c r="DN233"/>
      <c r="DO233"/>
      <c r="DP233"/>
      <c r="DQ233"/>
      <c r="DR233"/>
      <c r="DS233"/>
      <c r="DT233"/>
      <c r="DU233"/>
      <c r="DV233"/>
      <c r="DW233"/>
      <c r="DX233"/>
      <c r="DY233"/>
      <c r="DZ233"/>
      <c r="EA233"/>
      <c r="EB233"/>
      <c r="EC233"/>
      <c r="ED233"/>
      <c r="EE233"/>
      <c r="EF233"/>
      <c r="EG233"/>
      <c r="EH233"/>
      <c r="EI233"/>
      <c r="EJ233"/>
      <c r="EK233"/>
      <c r="EL233"/>
      <c r="EM233"/>
      <c r="EN233"/>
      <c r="EO233"/>
      <c r="EP233"/>
      <c r="EQ233"/>
      <c r="ER233"/>
      <c r="ES233"/>
      <c r="ET233"/>
      <c r="EU233"/>
      <c r="EV233"/>
      <c r="EW233"/>
      <c r="EX233"/>
      <c r="EY233"/>
      <c r="EZ233"/>
      <c r="FA233"/>
      <c r="FB233"/>
      <c r="FC233"/>
      <c r="FD233"/>
      <c r="FE233"/>
      <c r="FF233"/>
      <c r="FG233"/>
      <c r="FH233"/>
      <c r="FI233"/>
      <c r="FJ233"/>
      <c r="FK233"/>
      <c r="FL233"/>
      <c r="FM233"/>
      <c r="FN233"/>
      <c r="FO233"/>
      <c r="FP233"/>
      <c r="FQ233"/>
      <c r="FR233"/>
      <c r="FS233"/>
      <c r="FT233"/>
      <c r="FU233"/>
      <c r="FV233"/>
      <c r="FW233"/>
      <c r="FX233"/>
      <c r="FY233"/>
      <c r="FZ233"/>
      <c r="GA233"/>
      <c r="GB233"/>
      <c r="GC233"/>
      <c r="GD233"/>
      <c r="GE233"/>
      <c r="GF233"/>
      <c r="GG233"/>
      <c r="GH233"/>
      <c r="GI233"/>
      <c r="GJ233"/>
      <c r="GK233"/>
      <c r="GL233"/>
      <c r="GM233"/>
      <c r="GN233"/>
      <c r="GO233"/>
      <c r="GP233"/>
      <c r="GQ233"/>
      <c r="GR233"/>
      <c r="GS233"/>
      <c r="GT233"/>
      <c r="GU233"/>
      <c r="GV233"/>
      <c r="GW233"/>
      <c r="GX233"/>
      <c r="GY233"/>
      <c r="GZ233"/>
      <c r="HA233"/>
      <c r="HB233"/>
      <c r="HC233"/>
      <c r="HD233"/>
      <c r="HE233"/>
      <c r="HF233"/>
      <c r="HG233"/>
      <c r="HH233"/>
      <c r="HI233"/>
      <c r="HJ233"/>
      <c r="HK233"/>
      <c r="HL233"/>
      <c r="HM233"/>
      <c r="HN233"/>
      <c r="HO233"/>
      <c r="HP233"/>
      <c r="HQ233"/>
      <c r="HR233"/>
      <c r="HS233"/>
      <c r="HT233"/>
      <c r="HU233"/>
      <c r="HV233"/>
      <c r="HW233"/>
      <c r="HX233"/>
      <c r="HY233"/>
      <c r="HZ233"/>
      <c r="IA233"/>
      <c r="IB233"/>
      <c r="IC233"/>
      <c r="ID233"/>
      <c r="IE233"/>
      <c r="IF233"/>
      <c r="IG233"/>
      <c r="IH233"/>
      <c r="II233"/>
      <c r="IJ233"/>
      <c r="IK233"/>
      <c r="IL233"/>
      <c r="IM233"/>
      <c r="IN233"/>
      <c r="IO233"/>
      <c r="IP233"/>
      <c r="IQ233"/>
      <c r="IR233"/>
      <c r="IS233"/>
      <c r="IT233"/>
      <c r="IU233"/>
      <c r="IV233"/>
      <c r="IW233"/>
      <c r="IX233"/>
      <c r="IY233"/>
      <c r="IZ233"/>
      <c r="JA233"/>
      <c r="JB233"/>
      <c r="JC233"/>
      <c r="JD233"/>
      <c r="JE233"/>
      <c r="JF233"/>
      <c r="JG233"/>
      <c r="JH233"/>
      <c r="JI233"/>
      <c r="JJ233"/>
      <c r="JK233"/>
      <c r="JL233"/>
      <c r="JM233"/>
      <c r="JN233"/>
      <c r="JO233"/>
      <c r="JP233"/>
      <c r="JQ233"/>
      <c r="JR233"/>
      <c r="JS233"/>
      <c r="JT233"/>
      <c r="JU233"/>
      <c r="JV233"/>
      <c r="JW233"/>
      <c r="JX233"/>
      <c r="JY233"/>
      <c r="JZ233"/>
      <c r="KA233"/>
      <c r="KB233"/>
      <c r="KC233"/>
      <c r="KD233"/>
      <c r="KE233"/>
      <c r="KF233"/>
      <c r="KG233"/>
      <c r="KH233"/>
      <c r="KI233"/>
      <c r="KJ233"/>
      <c r="KK233"/>
      <c r="KL233"/>
      <c r="KM233"/>
      <c r="KN233"/>
      <c r="KO233"/>
      <c r="KP233"/>
      <c r="KQ233"/>
      <c r="KR233"/>
      <c r="KS233"/>
      <c r="KT233"/>
      <c r="KU233"/>
      <c r="KV233"/>
      <c r="KW233"/>
      <c r="KX233"/>
      <c r="KY233"/>
      <c r="KZ233"/>
      <c r="LA233"/>
      <c r="LB233"/>
      <c r="LC233"/>
      <c r="LD233"/>
      <c r="LE233"/>
      <c r="LF233"/>
      <c r="LG233"/>
      <c r="LH233"/>
      <c r="LI233"/>
      <c r="LJ233"/>
      <c r="LK233"/>
      <c r="LL233"/>
      <c r="LM233"/>
      <c r="LN233"/>
      <c r="LO233"/>
      <c r="LP233"/>
      <c r="LQ233"/>
      <c r="LR233"/>
      <c r="LS233"/>
      <c r="LT233"/>
      <c r="LU233"/>
      <c r="LV233"/>
      <c r="LW233"/>
      <c r="LX233"/>
      <c r="LY233"/>
      <c r="LZ233"/>
      <c r="MA233"/>
      <c r="MB233"/>
      <c r="MC233"/>
      <c r="MD233"/>
      <c r="ME233"/>
      <c r="MF233"/>
      <c r="MG233"/>
      <c r="MH233"/>
      <c r="MI233"/>
      <c r="MJ233"/>
      <c r="MK233"/>
      <c r="ML233"/>
      <c r="MM233"/>
      <c r="MN233"/>
      <c r="MO233"/>
      <c r="MP233"/>
      <c r="MQ233"/>
      <c r="MR233"/>
      <c r="MS233"/>
      <c r="MT233"/>
      <c r="MU233"/>
      <c r="MV233"/>
      <c r="MW233"/>
      <c r="MX233"/>
      <c r="MY233"/>
      <c r="MZ233"/>
      <c r="NA233"/>
      <c r="NB233"/>
      <c r="NC233"/>
      <c r="ND233"/>
      <c r="NE233"/>
      <c r="NF233"/>
      <c r="NG233"/>
      <c r="NH233"/>
      <c r="NI233"/>
      <c r="NJ233"/>
      <c r="NK233"/>
      <c r="NL233"/>
      <c r="NM233"/>
      <c r="NN233"/>
      <c r="NO233"/>
      <c r="NP233"/>
      <c r="NQ233"/>
      <c r="NR233"/>
      <c r="NS233"/>
      <c r="NT233"/>
      <c r="NU233"/>
      <c r="NV233"/>
      <c r="NW233"/>
      <c r="NX233"/>
      <c r="NY233"/>
      <c r="NZ233"/>
      <c r="OA233"/>
      <c r="OB233"/>
      <c r="OC233"/>
      <c r="OD233"/>
      <c r="OE233"/>
      <c r="OF233"/>
      <c r="OG233"/>
      <c r="OH233"/>
      <c r="OI233"/>
      <c r="OJ233"/>
      <c r="OK233"/>
      <c r="OL233"/>
      <c r="OM233"/>
      <c r="ON233"/>
      <c r="OO233"/>
      <c r="OP233"/>
      <c r="OQ233"/>
      <c r="OR233"/>
      <c r="OS233"/>
      <c r="OT233"/>
      <c r="OU233"/>
      <c r="OV233"/>
      <c r="OW233"/>
      <c r="OX233"/>
      <c r="OY233"/>
      <c r="OZ233"/>
      <c r="PA233"/>
      <c r="PB233"/>
      <c r="PC233"/>
      <c r="PD233"/>
      <c r="PE233"/>
      <c r="PF233"/>
      <c r="PG233"/>
      <c r="PH233"/>
      <c r="PI233"/>
      <c r="PJ233"/>
      <c r="PK233"/>
      <c r="PL233"/>
      <c r="PM233"/>
      <c r="PN233"/>
      <c r="PO233"/>
      <c r="PP233"/>
      <c r="PQ233"/>
      <c r="PR233"/>
      <c r="PS233"/>
      <c r="PT233"/>
      <c r="PU233"/>
      <c r="PV233"/>
      <c r="PW233"/>
      <c r="PX233"/>
      <c r="PY233"/>
      <c r="PZ233"/>
      <c r="QA233"/>
      <c r="QB233"/>
      <c r="QC233"/>
      <c r="QD233"/>
      <c r="QE233"/>
      <c r="QF233"/>
      <c r="QG233"/>
      <c r="QH233"/>
      <c r="QI233"/>
      <c r="QJ233"/>
      <c r="QK233"/>
      <c r="QL233"/>
      <c r="QM233"/>
      <c r="QN233"/>
      <c r="QO233"/>
      <c r="QP233"/>
      <c r="QQ233"/>
      <c r="QR233"/>
      <c r="QS233"/>
      <c r="QT233"/>
      <c r="QU233"/>
      <c r="QV233"/>
      <c r="QW233"/>
      <c r="QX233"/>
      <c r="QY233"/>
      <c r="QZ233"/>
      <c r="RA233"/>
      <c r="RB233"/>
      <c r="RC233"/>
      <c r="RD233"/>
      <c r="RE233"/>
      <c r="RF233"/>
      <c r="RG233"/>
      <c r="RH233"/>
      <c r="RI233"/>
      <c r="RJ233"/>
      <c r="RK233"/>
      <c r="RL233"/>
      <c r="RM233"/>
      <c r="RN233"/>
      <c r="RO233"/>
      <c r="RP233"/>
      <c r="RQ233"/>
      <c r="RR233"/>
      <c r="RS233"/>
      <c r="RT233"/>
      <c r="RU233"/>
      <c r="RV233"/>
      <c r="RW233"/>
      <c r="RX233"/>
      <c r="RY233"/>
      <c r="RZ233"/>
      <c r="SA233"/>
      <c r="SB233"/>
      <c r="SC233"/>
      <c r="SD233"/>
      <c r="SE233"/>
      <c r="SF233"/>
      <c r="SG233"/>
      <c r="SH233"/>
      <c r="SI233"/>
      <c r="SJ233"/>
      <c r="SK233"/>
      <c r="SL233"/>
      <c r="SM233"/>
      <c r="SN233"/>
      <c r="SO233"/>
      <c r="SP233"/>
      <c r="SQ233"/>
      <c r="SR233"/>
      <c r="SS233"/>
      <c r="ST233"/>
      <c r="SU233"/>
      <c r="SV233"/>
      <c r="SW233"/>
      <c r="SX233"/>
      <c r="SY233"/>
      <c r="SZ233"/>
      <c r="TA233"/>
      <c r="TB233"/>
      <c r="TC233"/>
      <c r="TD233"/>
      <c r="TE233"/>
      <c r="TF233"/>
      <c r="TG233"/>
      <c r="TH233"/>
      <c r="TI233"/>
      <c r="TJ233"/>
      <c r="TK233"/>
      <c r="TL233"/>
      <c r="TM233"/>
      <c r="TN233"/>
      <c r="TO233"/>
      <c r="TP233"/>
      <c r="TQ233"/>
      <c r="TR233"/>
      <c r="TS233"/>
      <c r="TT233"/>
      <c r="TU233"/>
      <c r="TV233"/>
      <c r="TW233"/>
      <c r="TX233"/>
      <c r="TY233"/>
      <c r="TZ233"/>
      <c r="UA233"/>
      <c r="UB233"/>
      <c r="UC233"/>
      <c r="UD233"/>
      <c r="UE233"/>
      <c r="UF233"/>
      <c r="UG233"/>
      <c r="UH233"/>
      <c r="UI233"/>
      <c r="UJ233"/>
      <c r="UK233"/>
      <c r="UL233"/>
      <c r="UM233"/>
      <c r="UN233"/>
      <c r="UO233"/>
      <c r="UP233"/>
      <c r="UQ233"/>
      <c r="UR233"/>
      <c r="US233"/>
      <c r="UT233"/>
      <c r="UU233"/>
      <c r="UV233"/>
      <c r="UW233"/>
      <c r="UX233"/>
      <c r="UY233"/>
      <c r="UZ233"/>
      <c r="VA233"/>
      <c r="VB233"/>
      <c r="VC233"/>
      <c r="VD233"/>
      <c r="VE233"/>
      <c r="VF233"/>
      <c r="VG233"/>
      <c r="VH233"/>
      <c r="VI233"/>
      <c r="VJ233"/>
      <c r="VK233"/>
      <c r="VL233"/>
      <c r="VM233"/>
      <c r="VN233"/>
      <c r="VO233"/>
      <c r="VP233"/>
      <c r="VQ233"/>
      <c r="VR233"/>
      <c r="VS233"/>
      <c r="VT233"/>
      <c r="VU233"/>
      <c r="VV233"/>
      <c r="VW233"/>
      <c r="VX233"/>
      <c r="VY233"/>
      <c r="VZ233"/>
      <c r="WA233"/>
      <c r="WB233"/>
      <c r="WC233"/>
      <c r="WD233"/>
      <c r="WE233"/>
      <c r="WF233"/>
      <c r="WG233"/>
      <c r="WH233"/>
      <c r="WI233"/>
      <c r="WJ233"/>
      <c r="WK233"/>
      <c r="WL233"/>
      <c r="WM233"/>
      <c r="WN233"/>
      <c r="WO233"/>
      <c r="WP233"/>
      <c r="WQ233"/>
      <c r="WR233"/>
      <c r="WS233"/>
      <c r="WT233"/>
      <c r="WU233"/>
      <c r="WV233"/>
      <c r="WW233"/>
      <c r="WX233"/>
      <c r="WY233"/>
      <c r="WZ233"/>
      <c r="XA233"/>
      <c r="XB233"/>
      <c r="XC233"/>
      <c r="XD233"/>
      <c r="XE233"/>
      <c r="XF233"/>
      <c r="XG233"/>
      <c r="XH233"/>
      <c r="XI233"/>
      <c r="XJ233"/>
      <c r="XK233"/>
      <c r="XL233"/>
      <c r="XM233"/>
      <c r="XN233"/>
      <c r="XO233"/>
      <c r="XP233"/>
      <c r="XQ233"/>
      <c r="XR233"/>
      <c r="XS233"/>
      <c r="XT233"/>
      <c r="XU233"/>
      <c r="XV233"/>
      <c r="XW233"/>
      <c r="XX233"/>
      <c r="XY233"/>
      <c r="XZ233"/>
      <c r="YA233"/>
      <c r="YB233"/>
      <c r="YC233"/>
      <c r="YD233"/>
      <c r="YE233"/>
      <c r="YF233"/>
      <c r="YG233"/>
      <c r="YH233"/>
      <c r="YI233"/>
      <c r="YJ233"/>
      <c r="YK233"/>
      <c r="YL233"/>
      <c r="YM233"/>
      <c r="YN233"/>
      <c r="YO233"/>
      <c r="YP233"/>
      <c r="YQ233"/>
      <c r="YR233"/>
      <c r="YS233"/>
      <c r="YT233"/>
      <c r="YU233"/>
      <c r="YV233"/>
      <c r="YW233"/>
      <c r="YX233"/>
      <c r="YY233"/>
      <c r="YZ233"/>
      <c r="ZA233"/>
      <c r="ZB233"/>
      <c r="ZC233"/>
      <c r="ZD233"/>
      <c r="ZE233"/>
      <c r="ZF233"/>
      <c r="ZG233"/>
      <c r="ZH233"/>
      <c r="ZI233"/>
      <c r="ZJ233"/>
      <c r="ZK233"/>
      <c r="ZL233"/>
      <c r="ZM233"/>
      <c r="ZN233"/>
      <c r="ZO233"/>
      <c r="ZP233"/>
      <c r="ZQ233"/>
      <c r="ZR233"/>
      <c r="ZS233"/>
      <c r="ZT233"/>
      <c r="ZU233"/>
      <c r="ZV233"/>
      <c r="ZW233"/>
      <c r="ZX233"/>
      <c r="ZY233"/>
      <c r="ZZ233"/>
      <c r="AAA233"/>
      <c r="AAB233"/>
      <c r="AAC233"/>
      <c r="AAD233"/>
      <c r="AAE233"/>
      <c r="AAF233"/>
      <c r="AAG233"/>
      <c r="AAH233"/>
      <c r="AAI233"/>
      <c r="AAJ233"/>
      <c r="AAK233"/>
      <c r="AAL233"/>
      <c r="AAM233"/>
      <c r="AAN233"/>
      <c r="AAO233"/>
      <c r="AAP233"/>
      <c r="AAQ233"/>
      <c r="AAR233"/>
      <c r="AAS233"/>
      <c r="AAT233"/>
      <c r="AAU233"/>
      <c r="AAV233"/>
      <c r="AAW233"/>
      <c r="AAX233"/>
      <c r="AAY233"/>
      <c r="AAZ233"/>
      <c r="ABA233"/>
      <c r="ABB233"/>
      <c r="ABC233"/>
      <c r="ABD233"/>
      <c r="ABE233"/>
      <c r="ABF233"/>
      <c r="ABG233"/>
      <c r="ABH233"/>
      <c r="ABI233"/>
      <c r="ABJ233"/>
      <c r="ABK233"/>
      <c r="ABL233"/>
      <c r="ABM233"/>
      <c r="ABN233"/>
      <c r="ABO233"/>
      <c r="ABP233"/>
      <c r="ABQ233"/>
      <c r="ABR233"/>
      <c r="ABS233"/>
      <c r="ABT233"/>
      <c r="ABU233"/>
      <c r="ABV233"/>
      <c r="ABW233"/>
      <c r="ABX233"/>
      <c r="ABY233"/>
      <c r="ABZ233"/>
      <c r="ACA233"/>
      <c r="ACB233"/>
      <c r="ACC233"/>
      <c r="ACD233"/>
      <c r="ACE233"/>
      <c r="ACF233"/>
      <c r="ACG233"/>
      <c r="ACH233"/>
      <c r="ACI233"/>
      <c r="ACJ233"/>
      <c r="ACK233"/>
      <c r="ACL233"/>
      <c r="ACM233"/>
      <c r="ACN233"/>
      <c r="ACO233"/>
      <c r="ACP233"/>
      <c r="ACQ233"/>
      <c r="ACR233"/>
      <c r="ACS233"/>
      <c r="ACT233"/>
      <c r="ACU233"/>
      <c r="ACV233"/>
      <c r="ACW233"/>
      <c r="ACX233"/>
      <c r="ACY233"/>
      <c r="ACZ233"/>
      <c r="ADA233"/>
      <c r="ADB233"/>
      <c r="ADC233"/>
      <c r="ADD233"/>
      <c r="ADE233"/>
      <c r="ADF233"/>
      <c r="ADG233"/>
      <c r="ADH233"/>
      <c r="ADI233"/>
      <c r="ADJ233"/>
      <c r="ADK233"/>
      <c r="ADL233"/>
      <c r="ADM233"/>
      <c r="ADN233"/>
      <c r="ADO233"/>
      <c r="ADP233"/>
      <c r="ADQ233"/>
      <c r="ADR233"/>
      <c r="ADS233"/>
      <c r="ADT233"/>
      <c r="ADU233"/>
      <c r="ADV233"/>
      <c r="ADW233"/>
      <c r="ADX233"/>
      <c r="ADY233"/>
      <c r="ADZ233"/>
      <c r="AEA233"/>
      <c r="AEB233"/>
      <c r="AEC233"/>
      <c r="AED233"/>
      <c r="AEE233"/>
      <c r="AEF233"/>
      <c r="AEG233"/>
      <c r="AEH233"/>
      <c r="AEI233"/>
      <c r="AEJ233"/>
      <c r="AEK233"/>
      <c r="AEL233"/>
      <c r="AEM233"/>
      <c r="AEN233"/>
      <c r="AEO233"/>
      <c r="AEP233"/>
      <c r="AEQ233"/>
      <c r="AER233"/>
      <c r="AES233"/>
      <c r="AET233"/>
      <c r="AEU233"/>
      <c r="AEV233"/>
      <c r="AEW233"/>
      <c r="AEX233"/>
      <c r="AEY233"/>
      <c r="AEZ233"/>
      <c r="AFA233"/>
      <c r="AFB233"/>
      <c r="AFC233"/>
      <c r="AFD233"/>
      <c r="AFE233"/>
      <c r="AFF233"/>
      <c r="AFG233"/>
      <c r="AFH233"/>
      <c r="AFI233"/>
      <c r="AFJ233"/>
      <c r="AFK233"/>
      <c r="AFL233"/>
      <c r="AFM233"/>
      <c r="AFN233"/>
      <c r="AFO233"/>
      <c r="AFP233"/>
      <c r="AFQ233"/>
      <c r="AFR233"/>
      <c r="AFS233"/>
      <c r="AFT233"/>
      <c r="AFU233"/>
      <c r="AFV233"/>
      <c r="AFW233"/>
      <c r="AFX233"/>
      <c r="AFY233"/>
      <c r="AFZ233"/>
      <c r="AGA233"/>
      <c r="AGB233"/>
      <c r="AGC233"/>
      <c r="AGD233"/>
      <c r="AGE233"/>
      <c r="AGF233"/>
      <c r="AGG233"/>
      <c r="AGH233"/>
      <c r="AGI233"/>
      <c r="AGJ233"/>
      <c r="AGK233"/>
      <c r="AGL233"/>
      <c r="AGM233"/>
      <c r="AGN233"/>
      <c r="AGO233"/>
      <c r="AGP233"/>
      <c r="AGQ233"/>
      <c r="AGR233"/>
      <c r="AGS233"/>
      <c r="AGT233"/>
      <c r="AGU233"/>
      <c r="AGV233"/>
      <c r="AGW233"/>
      <c r="AGX233"/>
      <c r="AGY233"/>
      <c r="AGZ233"/>
      <c r="AHA233"/>
      <c r="AHB233"/>
      <c r="AHC233"/>
      <c r="AHD233"/>
      <c r="AHE233"/>
      <c r="AHF233"/>
      <c r="AHG233"/>
      <c r="AHH233"/>
      <c r="AHI233"/>
      <c r="AHJ233"/>
      <c r="AHK233"/>
      <c r="AHL233"/>
      <c r="AHM233"/>
      <c r="AHN233"/>
      <c r="AHO233"/>
      <c r="AHP233"/>
      <c r="AHQ233"/>
      <c r="AHR233"/>
      <c r="AHS233"/>
      <c r="AHT233"/>
      <c r="AHU233"/>
      <c r="AHV233"/>
      <c r="AHW233"/>
      <c r="AHX233"/>
      <c r="AHY233"/>
      <c r="AHZ233"/>
      <c r="AIA233"/>
      <c r="AIB233"/>
      <c r="AIC233"/>
      <c r="AID233"/>
      <c r="AIE233"/>
      <c r="AIF233"/>
      <c r="AIG233"/>
      <c r="AIH233"/>
      <c r="AII233"/>
      <c r="AIJ233"/>
      <c r="AIK233"/>
      <c r="AIL233"/>
      <c r="AIM233"/>
      <c r="AIN233"/>
      <c r="AIO233"/>
      <c r="AIP233"/>
      <c r="AIQ233"/>
      <c r="AIR233"/>
      <c r="AIS233"/>
      <c r="AIT233"/>
      <c r="AIU233"/>
      <c r="AIV233"/>
      <c r="AIW233"/>
      <c r="AIX233"/>
      <c r="AIY233"/>
      <c r="AIZ233"/>
      <c r="AJA233"/>
      <c r="AJB233"/>
      <c r="AJC233"/>
      <c r="AJD233"/>
      <c r="AJE233"/>
      <c r="AJF233"/>
      <c r="AJG233"/>
      <c r="AJH233"/>
      <c r="AJI233"/>
      <c r="AJJ233"/>
      <c r="AJK233"/>
      <c r="AJL233"/>
      <c r="AJM233"/>
      <c r="AJN233"/>
      <c r="AJO233"/>
      <c r="AJP233"/>
      <c r="AJQ233"/>
      <c r="AJR233"/>
      <c r="AJS233"/>
      <c r="AJT233"/>
      <c r="AJU233"/>
      <c r="AJV233"/>
      <c r="AJW233"/>
      <c r="AJX233"/>
      <c r="AJY233"/>
      <c r="AJZ233"/>
      <c r="AKA233"/>
      <c r="AKB233"/>
      <c r="AKC233"/>
      <c r="AKD233"/>
      <c r="AKE233"/>
      <c r="AKF233"/>
      <c r="AKG233"/>
      <c r="AKH233"/>
      <c r="AKI233"/>
      <c r="AKJ233"/>
      <c r="AKK233"/>
      <c r="AKL233"/>
      <c r="AKM233"/>
      <c r="AKN233"/>
      <c r="AKO233"/>
      <c r="AKP233"/>
      <c r="AKQ233"/>
      <c r="AKR233"/>
      <c r="AKS233"/>
      <c r="AKT233"/>
      <c r="AKU233"/>
      <c r="AKV233"/>
      <c r="AKW233"/>
      <c r="AKX233"/>
      <c r="AKY233"/>
      <c r="AKZ233"/>
      <c r="ALA233"/>
      <c r="ALB233"/>
      <c r="ALC233"/>
      <c r="ALD233"/>
      <c r="ALE233"/>
      <c r="ALF233"/>
      <c r="ALG233"/>
      <c r="ALH233"/>
      <c r="ALI233"/>
      <c r="ALJ233"/>
      <c r="ALK233"/>
      <c r="ALL233"/>
      <c r="ALM233"/>
      <c r="ALN233"/>
      <c r="ALO233"/>
      <c r="ALP233"/>
      <c r="ALQ233"/>
      <c r="ALR233"/>
      <c r="ALS233"/>
      <c r="ALT233"/>
      <c r="ALU233"/>
      <c r="ALV233"/>
      <c r="ALW233"/>
      <c r="ALX233"/>
      <c r="ALY233"/>
      <c r="ALZ233"/>
      <c r="AMA233"/>
      <c r="AMB233"/>
      <c r="AMC233"/>
      <c r="AMD233"/>
      <c r="AME233"/>
      <c r="AMF233"/>
      <c r="AMG233"/>
      <c r="AMH233"/>
      <c r="AMI233"/>
      <c r="AMJ233"/>
      <c r="AMK233"/>
      <c r="AML233"/>
      <c r="AMM233"/>
      <c r="AMN233"/>
      <c r="AMO233"/>
      <c r="AMP233"/>
      <c r="AMQ233"/>
      <c r="AMR233"/>
      <c r="AMS233"/>
      <c r="AMT233"/>
      <c r="AMU233"/>
      <c r="AMV233"/>
      <c r="AMW233"/>
      <c r="AMX233"/>
      <c r="AMY233"/>
    </row>
    <row r="234" spans="3:1042" s="6" customFormat="1" ht="15" customHeight="1" x14ac:dyDescent="0.25">
      <c r="C234" s="149" t="str">
        <f t="shared" si="130"/>
        <v>Reliance</v>
      </c>
      <c r="D234" s="149" t="str">
        <f t="shared" si="131"/>
        <v>10-80-DHPTS 2**  (80 gal)</v>
      </c>
      <c r="E234" s="149">
        <f t="shared" si="132"/>
        <v>1801885</v>
      </c>
      <c r="F234" s="55">
        <f t="shared" ref="F234:F236" si="193">S234</f>
        <v>80</v>
      </c>
      <c r="G234" s="6" t="str">
        <f t="shared" si="133"/>
        <v>AOSmithHPTS80</v>
      </c>
      <c r="H234" s="116">
        <f t="shared" ref="H234:H236" si="194">W234</f>
        <v>1</v>
      </c>
      <c r="I234" s="154" t="str">
        <f t="shared" si="134"/>
        <v>Reliance1080DHPTS2xx</v>
      </c>
      <c r="J234" s="91" t="s">
        <v>188</v>
      </c>
      <c r="K234" s="32">
        <v>4</v>
      </c>
      <c r="L234" s="75">
        <f t="shared" si="128"/>
        <v>18</v>
      </c>
      <c r="M234" s="9" t="s">
        <v>32</v>
      </c>
      <c r="N234" s="62">
        <f t="shared" si="192"/>
        <v>18</v>
      </c>
      <c r="O234" s="169">
        <f t="shared" si="136"/>
        <v>1801885</v>
      </c>
      <c r="P234" s="59" t="str">
        <f t="shared" si="103"/>
        <v>10-80-DHPTS 2**  (80 gal)</v>
      </c>
      <c r="Q234" s="153">
        <f t="shared" si="137"/>
        <v>1</v>
      </c>
      <c r="R234" s="10" t="s">
        <v>849</v>
      </c>
      <c r="S234" s="11">
        <v>80</v>
      </c>
      <c r="T234" s="30" t="s">
        <v>819</v>
      </c>
      <c r="U234" s="80" t="s">
        <v>819</v>
      </c>
      <c r="V234" s="85" t="str">
        <f t="shared" si="138"/>
        <v>AOSmithHPTS80</v>
      </c>
      <c r="W234" s="117">
        <v>1</v>
      </c>
      <c r="X234" s="42">
        <v>4</v>
      </c>
      <c r="Y234" s="152">
        <v>44728</v>
      </c>
      <c r="Z234" s="44" t="s">
        <v>80</v>
      </c>
      <c r="AA234" s="126" t="str">
        <f t="shared" si="104"/>
        <v>2,     1801885,   "10-80-DHPTS 2**  (80 gal)"</v>
      </c>
      <c r="AB234" s="128" t="str">
        <f t="shared" si="99"/>
        <v>Reliance</v>
      </c>
      <c r="AC234" s="148" t="s">
        <v>852</v>
      </c>
      <c r="AD234" s="173">
        <f t="shared" si="139"/>
        <v>1</v>
      </c>
      <c r="AE234" s="126" t="str">
        <f t="shared" si="105"/>
        <v xml:space="preserve">          case  10-80-DHPTS 2**  (80 gal)   :   "Reliance1080DHPTS2xx"</v>
      </c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/>
      <c r="DI234"/>
      <c r="DJ234"/>
      <c r="DK234"/>
      <c r="DL234"/>
      <c r="DM234"/>
      <c r="DN234"/>
      <c r="DO234"/>
      <c r="DP234"/>
      <c r="DQ234"/>
      <c r="DR234"/>
      <c r="DS234"/>
      <c r="DT234"/>
      <c r="DU234"/>
      <c r="DV234"/>
      <c r="DW234"/>
      <c r="DX234"/>
      <c r="DY234"/>
      <c r="DZ234"/>
      <c r="EA234"/>
      <c r="EB234"/>
      <c r="EC234"/>
      <c r="ED234"/>
      <c r="EE234"/>
      <c r="EF234"/>
      <c r="EG234"/>
      <c r="EH234"/>
      <c r="EI234"/>
      <c r="EJ234"/>
      <c r="EK234"/>
      <c r="EL234"/>
      <c r="EM234"/>
      <c r="EN234"/>
      <c r="EO234"/>
      <c r="EP234"/>
      <c r="EQ234"/>
      <c r="ER234"/>
      <c r="ES234"/>
      <c r="ET234"/>
      <c r="EU234"/>
      <c r="EV234"/>
      <c r="EW234"/>
      <c r="EX234"/>
      <c r="EY234"/>
      <c r="EZ234"/>
      <c r="FA234"/>
      <c r="FB234"/>
      <c r="FC234"/>
      <c r="FD234"/>
      <c r="FE234"/>
      <c r="FF234"/>
      <c r="FG234"/>
      <c r="FH234"/>
      <c r="FI234"/>
      <c r="FJ234"/>
      <c r="FK234"/>
      <c r="FL234"/>
      <c r="FM234"/>
      <c r="FN234"/>
      <c r="FO234"/>
      <c r="FP234"/>
      <c r="FQ234"/>
      <c r="FR234"/>
      <c r="FS234"/>
      <c r="FT234"/>
      <c r="FU234"/>
      <c r="FV234"/>
      <c r="FW234"/>
      <c r="FX234"/>
      <c r="FY234"/>
      <c r="FZ234"/>
      <c r="GA234"/>
      <c r="GB234"/>
      <c r="GC234"/>
      <c r="GD234"/>
      <c r="GE234"/>
      <c r="GF234"/>
      <c r="GG234"/>
      <c r="GH234"/>
      <c r="GI234"/>
      <c r="GJ234"/>
      <c r="GK234"/>
      <c r="GL234"/>
      <c r="GM234"/>
      <c r="GN234"/>
      <c r="GO234"/>
      <c r="GP234"/>
      <c r="GQ234"/>
      <c r="GR234"/>
      <c r="GS234"/>
      <c r="GT234"/>
      <c r="GU234"/>
      <c r="GV234"/>
      <c r="GW234"/>
      <c r="GX234"/>
      <c r="GY234"/>
      <c r="GZ234"/>
      <c r="HA234"/>
      <c r="HB234"/>
      <c r="HC234"/>
      <c r="HD234"/>
      <c r="HE234"/>
      <c r="HF234"/>
      <c r="HG234"/>
      <c r="HH234"/>
      <c r="HI234"/>
      <c r="HJ234"/>
      <c r="HK234"/>
      <c r="HL234"/>
      <c r="HM234"/>
      <c r="HN234"/>
      <c r="HO234"/>
      <c r="HP234"/>
      <c r="HQ234"/>
      <c r="HR234"/>
      <c r="HS234"/>
      <c r="HT234"/>
      <c r="HU234"/>
      <c r="HV234"/>
      <c r="HW234"/>
      <c r="HX234"/>
      <c r="HY234"/>
      <c r="HZ234"/>
      <c r="IA234"/>
      <c r="IB234"/>
      <c r="IC234"/>
      <c r="ID234"/>
      <c r="IE234"/>
      <c r="IF234"/>
      <c r="IG234"/>
      <c r="IH234"/>
      <c r="II234"/>
      <c r="IJ234"/>
      <c r="IK234"/>
      <c r="IL234"/>
      <c r="IM234"/>
      <c r="IN234"/>
      <c r="IO234"/>
      <c r="IP234"/>
      <c r="IQ234"/>
      <c r="IR234"/>
      <c r="IS234"/>
      <c r="IT234"/>
      <c r="IU234"/>
      <c r="IV234"/>
      <c r="IW234"/>
      <c r="IX234"/>
      <c r="IY234"/>
      <c r="IZ234"/>
      <c r="JA234"/>
      <c r="JB234"/>
      <c r="JC234"/>
      <c r="JD234"/>
      <c r="JE234"/>
      <c r="JF234"/>
      <c r="JG234"/>
      <c r="JH234"/>
      <c r="JI234"/>
      <c r="JJ234"/>
      <c r="JK234"/>
      <c r="JL234"/>
      <c r="JM234"/>
      <c r="JN234"/>
      <c r="JO234"/>
      <c r="JP234"/>
      <c r="JQ234"/>
      <c r="JR234"/>
      <c r="JS234"/>
      <c r="JT234"/>
      <c r="JU234"/>
      <c r="JV234"/>
      <c r="JW234"/>
      <c r="JX234"/>
      <c r="JY234"/>
      <c r="JZ234"/>
      <c r="KA234"/>
      <c r="KB234"/>
      <c r="KC234"/>
      <c r="KD234"/>
      <c r="KE234"/>
      <c r="KF234"/>
      <c r="KG234"/>
      <c r="KH234"/>
      <c r="KI234"/>
      <c r="KJ234"/>
      <c r="KK234"/>
      <c r="KL234"/>
      <c r="KM234"/>
      <c r="KN234"/>
      <c r="KO234"/>
      <c r="KP234"/>
      <c r="KQ234"/>
      <c r="KR234"/>
      <c r="KS234"/>
      <c r="KT234"/>
      <c r="KU234"/>
      <c r="KV234"/>
      <c r="KW234"/>
      <c r="KX234"/>
      <c r="KY234"/>
      <c r="KZ234"/>
      <c r="LA234"/>
      <c r="LB234"/>
      <c r="LC234"/>
      <c r="LD234"/>
      <c r="LE234"/>
      <c r="LF234"/>
      <c r="LG234"/>
      <c r="LH234"/>
      <c r="LI234"/>
      <c r="LJ234"/>
      <c r="LK234"/>
      <c r="LL234"/>
      <c r="LM234"/>
      <c r="LN234"/>
      <c r="LO234"/>
      <c r="LP234"/>
      <c r="LQ234"/>
      <c r="LR234"/>
      <c r="LS234"/>
      <c r="LT234"/>
      <c r="LU234"/>
      <c r="LV234"/>
      <c r="LW234"/>
      <c r="LX234"/>
      <c r="LY234"/>
      <c r="LZ234"/>
      <c r="MA234"/>
      <c r="MB234"/>
      <c r="MC234"/>
      <c r="MD234"/>
      <c r="ME234"/>
      <c r="MF234"/>
      <c r="MG234"/>
      <c r="MH234"/>
      <c r="MI234"/>
      <c r="MJ234"/>
      <c r="MK234"/>
      <c r="ML234"/>
      <c r="MM234"/>
      <c r="MN234"/>
      <c r="MO234"/>
      <c r="MP234"/>
      <c r="MQ234"/>
      <c r="MR234"/>
      <c r="MS234"/>
      <c r="MT234"/>
      <c r="MU234"/>
      <c r="MV234"/>
      <c r="MW234"/>
      <c r="MX234"/>
      <c r="MY234"/>
      <c r="MZ234"/>
      <c r="NA234"/>
      <c r="NB234"/>
      <c r="NC234"/>
      <c r="ND234"/>
      <c r="NE234"/>
      <c r="NF234"/>
      <c r="NG234"/>
      <c r="NH234"/>
      <c r="NI234"/>
      <c r="NJ234"/>
      <c r="NK234"/>
      <c r="NL234"/>
      <c r="NM234"/>
      <c r="NN234"/>
      <c r="NO234"/>
      <c r="NP234"/>
      <c r="NQ234"/>
      <c r="NR234"/>
      <c r="NS234"/>
      <c r="NT234"/>
      <c r="NU234"/>
      <c r="NV234"/>
      <c r="NW234"/>
      <c r="NX234"/>
      <c r="NY234"/>
      <c r="NZ234"/>
      <c r="OA234"/>
      <c r="OB234"/>
      <c r="OC234"/>
      <c r="OD234"/>
      <c r="OE234"/>
      <c r="OF234"/>
      <c r="OG234"/>
      <c r="OH234"/>
      <c r="OI234"/>
      <c r="OJ234"/>
      <c r="OK234"/>
      <c r="OL234"/>
      <c r="OM234"/>
      <c r="ON234"/>
      <c r="OO234"/>
      <c r="OP234"/>
      <c r="OQ234"/>
      <c r="OR234"/>
      <c r="OS234"/>
      <c r="OT234"/>
      <c r="OU234"/>
      <c r="OV234"/>
      <c r="OW234"/>
      <c r="OX234"/>
      <c r="OY234"/>
      <c r="OZ234"/>
      <c r="PA234"/>
      <c r="PB234"/>
      <c r="PC234"/>
      <c r="PD234"/>
      <c r="PE234"/>
      <c r="PF234"/>
      <c r="PG234"/>
      <c r="PH234"/>
      <c r="PI234"/>
      <c r="PJ234"/>
      <c r="PK234"/>
      <c r="PL234"/>
      <c r="PM234"/>
      <c r="PN234"/>
      <c r="PO234"/>
      <c r="PP234"/>
      <c r="PQ234"/>
      <c r="PR234"/>
      <c r="PS234"/>
      <c r="PT234"/>
      <c r="PU234"/>
      <c r="PV234"/>
      <c r="PW234"/>
      <c r="PX234"/>
      <c r="PY234"/>
      <c r="PZ234"/>
      <c r="QA234"/>
      <c r="QB234"/>
      <c r="QC234"/>
      <c r="QD234"/>
      <c r="QE234"/>
      <c r="QF234"/>
      <c r="QG234"/>
      <c r="QH234"/>
      <c r="QI234"/>
      <c r="QJ234"/>
      <c r="QK234"/>
      <c r="QL234"/>
      <c r="QM234"/>
      <c r="QN234"/>
      <c r="QO234"/>
      <c r="QP234"/>
      <c r="QQ234"/>
      <c r="QR234"/>
      <c r="QS234"/>
      <c r="QT234"/>
      <c r="QU234"/>
      <c r="QV234"/>
      <c r="QW234"/>
      <c r="QX234"/>
      <c r="QY234"/>
      <c r="QZ234"/>
      <c r="RA234"/>
      <c r="RB234"/>
      <c r="RC234"/>
      <c r="RD234"/>
      <c r="RE234"/>
      <c r="RF234"/>
      <c r="RG234"/>
      <c r="RH234"/>
      <c r="RI234"/>
      <c r="RJ234"/>
      <c r="RK234"/>
      <c r="RL234"/>
      <c r="RM234"/>
      <c r="RN234"/>
      <c r="RO234"/>
      <c r="RP234"/>
      <c r="RQ234"/>
      <c r="RR234"/>
      <c r="RS234"/>
      <c r="RT234"/>
      <c r="RU234"/>
      <c r="RV234"/>
      <c r="RW234"/>
      <c r="RX234"/>
      <c r="RY234"/>
      <c r="RZ234"/>
      <c r="SA234"/>
      <c r="SB234"/>
      <c r="SC234"/>
      <c r="SD234"/>
      <c r="SE234"/>
      <c r="SF234"/>
      <c r="SG234"/>
      <c r="SH234"/>
      <c r="SI234"/>
      <c r="SJ234"/>
      <c r="SK234"/>
      <c r="SL234"/>
      <c r="SM234"/>
      <c r="SN234"/>
      <c r="SO234"/>
      <c r="SP234"/>
      <c r="SQ234"/>
      <c r="SR234"/>
      <c r="SS234"/>
      <c r="ST234"/>
      <c r="SU234"/>
      <c r="SV234"/>
      <c r="SW234"/>
      <c r="SX234"/>
      <c r="SY234"/>
      <c r="SZ234"/>
      <c r="TA234"/>
      <c r="TB234"/>
      <c r="TC234"/>
      <c r="TD234"/>
      <c r="TE234"/>
      <c r="TF234"/>
      <c r="TG234"/>
      <c r="TH234"/>
      <c r="TI234"/>
      <c r="TJ234"/>
      <c r="TK234"/>
      <c r="TL234"/>
      <c r="TM234"/>
      <c r="TN234"/>
      <c r="TO234"/>
      <c r="TP234"/>
      <c r="TQ234"/>
      <c r="TR234"/>
      <c r="TS234"/>
      <c r="TT234"/>
      <c r="TU234"/>
      <c r="TV234"/>
      <c r="TW234"/>
      <c r="TX234"/>
      <c r="TY234"/>
      <c r="TZ234"/>
      <c r="UA234"/>
      <c r="UB234"/>
      <c r="UC234"/>
      <c r="UD234"/>
      <c r="UE234"/>
      <c r="UF234"/>
      <c r="UG234"/>
      <c r="UH234"/>
      <c r="UI234"/>
      <c r="UJ234"/>
      <c r="UK234"/>
      <c r="UL234"/>
      <c r="UM234"/>
      <c r="UN234"/>
      <c r="UO234"/>
      <c r="UP234"/>
      <c r="UQ234"/>
      <c r="UR234"/>
      <c r="US234"/>
      <c r="UT234"/>
      <c r="UU234"/>
      <c r="UV234"/>
      <c r="UW234"/>
      <c r="UX234"/>
      <c r="UY234"/>
      <c r="UZ234"/>
      <c r="VA234"/>
      <c r="VB234"/>
      <c r="VC234"/>
      <c r="VD234"/>
      <c r="VE234"/>
      <c r="VF234"/>
      <c r="VG234"/>
      <c r="VH234"/>
      <c r="VI234"/>
      <c r="VJ234"/>
      <c r="VK234"/>
      <c r="VL234"/>
      <c r="VM234"/>
      <c r="VN234"/>
      <c r="VO234"/>
      <c r="VP234"/>
      <c r="VQ234"/>
      <c r="VR234"/>
      <c r="VS234"/>
      <c r="VT234"/>
      <c r="VU234"/>
      <c r="VV234"/>
      <c r="VW234"/>
      <c r="VX234"/>
      <c r="VY234"/>
      <c r="VZ234"/>
      <c r="WA234"/>
      <c r="WB234"/>
      <c r="WC234"/>
      <c r="WD234"/>
      <c r="WE234"/>
      <c r="WF234"/>
      <c r="WG234"/>
      <c r="WH234"/>
      <c r="WI234"/>
      <c r="WJ234"/>
      <c r="WK234"/>
      <c r="WL234"/>
      <c r="WM234"/>
      <c r="WN234"/>
      <c r="WO234"/>
      <c r="WP234"/>
      <c r="WQ234"/>
      <c r="WR234"/>
      <c r="WS234"/>
      <c r="WT234"/>
      <c r="WU234"/>
      <c r="WV234"/>
      <c r="WW234"/>
      <c r="WX234"/>
      <c r="WY234"/>
      <c r="WZ234"/>
      <c r="XA234"/>
      <c r="XB234"/>
      <c r="XC234"/>
      <c r="XD234"/>
      <c r="XE234"/>
      <c r="XF234"/>
      <c r="XG234"/>
      <c r="XH234"/>
      <c r="XI234"/>
      <c r="XJ234"/>
      <c r="XK234"/>
      <c r="XL234"/>
      <c r="XM234"/>
      <c r="XN234"/>
      <c r="XO234"/>
      <c r="XP234"/>
      <c r="XQ234"/>
      <c r="XR234"/>
      <c r="XS234"/>
      <c r="XT234"/>
      <c r="XU234"/>
      <c r="XV234"/>
      <c r="XW234"/>
      <c r="XX234"/>
      <c r="XY234"/>
      <c r="XZ234"/>
      <c r="YA234"/>
      <c r="YB234"/>
      <c r="YC234"/>
      <c r="YD234"/>
      <c r="YE234"/>
      <c r="YF234"/>
      <c r="YG234"/>
      <c r="YH234"/>
      <c r="YI234"/>
      <c r="YJ234"/>
      <c r="YK234"/>
      <c r="YL234"/>
      <c r="YM234"/>
      <c r="YN234"/>
      <c r="YO234"/>
      <c r="YP234"/>
      <c r="YQ234"/>
      <c r="YR234"/>
      <c r="YS234"/>
      <c r="YT234"/>
      <c r="YU234"/>
      <c r="YV234"/>
      <c r="YW234"/>
      <c r="YX234"/>
      <c r="YY234"/>
      <c r="YZ234"/>
      <c r="ZA234"/>
      <c r="ZB234"/>
      <c r="ZC234"/>
      <c r="ZD234"/>
      <c r="ZE234"/>
      <c r="ZF234"/>
      <c r="ZG234"/>
      <c r="ZH234"/>
      <c r="ZI234"/>
      <c r="ZJ234"/>
      <c r="ZK234"/>
      <c r="ZL234"/>
      <c r="ZM234"/>
      <c r="ZN234"/>
      <c r="ZO234"/>
      <c r="ZP234"/>
      <c r="ZQ234"/>
      <c r="ZR234"/>
      <c r="ZS234"/>
      <c r="ZT234"/>
      <c r="ZU234"/>
      <c r="ZV234"/>
      <c r="ZW234"/>
      <c r="ZX234"/>
      <c r="ZY234"/>
      <c r="ZZ234"/>
      <c r="AAA234"/>
      <c r="AAB234"/>
      <c r="AAC234"/>
      <c r="AAD234"/>
      <c r="AAE234"/>
      <c r="AAF234"/>
      <c r="AAG234"/>
      <c r="AAH234"/>
      <c r="AAI234"/>
      <c r="AAJ234"/>
      <c r="AAK234"/>
      <c r="AAL234"/>
      <c r="AAM234"/>
      <c r="AAN234"/>
      <c r="AAO234"/>
      <c r="AAP234"/>
      <c r="AAQ234"/>
      <c r="AAR234"/>
      <c r="AAS234"/>
      <c r="AAT234"/>
      <c r="AAU234"/>
      <c r="AAV234"/>
      <c r="AAW234"/>
      <c r="AAX234"/>
      <c r="AAY234"/>
      <c r="AAZ234"/>
      <c r="ABA234"/>
      <c r="ABB234"/>
      <c r="ABC234"/>
      <c r="ABD234"/>
      <c r="ABE234"/>
      <c r="ABF234"/>
      <c r="ABG234"/>
      <c r="ABH234"/>
      <c r="ABI234"/>
      <c r="ABJ234"/>
      <c r="ABK234"/>
      <c r="ABL234"/>
      <c r="ABM234"/>
      <c r="ABN234"/>
      <c r="ABO234"/>
      <c r="ABP234"/>
      <c r="ABQ234"/>
      <c r="ABR234"/>
      <c r="ABS234"/>
      <c r="ABT234"/>
      <c r="ABU234"/>
      <c r="ABV234"/>
      <c r="ABW234"/>
      <c r="ABX234"/>
      <c r="ABY234"/>
      <c r="ABZ234"/>
      <c r="ACA234"/>
      <c r="ACB234"/>
      <c r="ACC234"/>
      <c r="ACD234"/>
      <c r="ACE234"/>
      <c r="ACF234"/>
      <c r="ACG234"/>
      <c r="ACH234"/>
      <c r="ACI234"/>
      <c r="ACJ234"/>
      <c r="ACK234"/>
      <c r="ACL234"/>
      <c r="ACM234"/>
      <c r="ACN234"/>
      <c r="ACO234"/>
      <c r="ACP234"/>
      <c r="ACQ234"/>
      <c r="ACR234"/>
      <c r="ACS234"/>
      <c r="ACT234"/>
      <c r="ACU234"/>
      <c r="ACV234"/>
      <c r="ACW234"/>
      <c r="ACX234"/>
      <c r="ACY234"/>
      <c r="ACZ234"/>
      <c r="ADA234"/>
      <c r="ADB234"/>
      <c r="ADC234"/>
      <c r="ADD234"/>
      <c r="ADE234"/>
      <c r="ADF234"/>
      <c r="ADG234"/>
      <c r="ADH234"/>
      <c r="ADI234"/>
      <c r="ADJ234"/>
      <c r="ADK234"/>
      <c r="ADL234"/>
      <c r="ADM234"/>
      <c r="ADN234"/>
      <c r="ADO234"/>
      <c r="ADP234"/>
      <c r="ADQ234"/>
      <c r="ADR234"/>
      <c r="ADS234"/>
      <c r="ADT234"/>
      <c r="ADU234"/>
      <c r="ADV234"/>
      <c r="ADW234"/>
      <c r="ADX234"/>
      <c r="ADY234"/>
      <c r="ADZ234"/>
      <c r="AEA234"/>
      <c r="AEB234"/>
      <c r="AEC234"/>
      <c r="AED234"/>
      <c r="AEE234"/>
      <c r="AEF234"/>
      <c r="AEG234"/>
      <c r="AEH234"/>
      <c r="AEI234"/>
      <c r="AEJ234"/>
      <c r="AEK234"/>
      <c r="AEL234"/>
      <c r="AEM234"/>
      <c r="AEN234"/>
      <c r="AEO234"/>
      <c r="AEP234"/>
      <c r="AEQ234"/>
      <c r="AER234"/>
      <c r="AES234"/>
      <c r="AET234"/>
      <c r="AEU234"/>
      <c r="AEV234"/>
      <c r="AEW234"/>
      <c r="AEX234"/>
      <c r="AEY234"/>
      <c r="AEZ234"/>
      <c r="AFA234"/>
      <c r="AFB234"/>
      <c r="AFC234"/>
      <c r="AFD234"/>
      <c r="AFE234"/>
      <c r="AFF234"/>
      <c r="AFG234"/>
      <c r="AFH234"/>
      <c r="AFI234"/>
      <c r="AFJ234"/>
      <c r="AFK234"/>
      <c r="AFL234"/>
      <c r="AFM234"/>
      <c r="AFN234"/>
      <c r="AFO234"/>
      <c r="AFP234"/>
      <c r="AFQ234"/>
      <c r="AFR234"/>
      <c r="AFS234"/>
      <c r="AFT234"/>
      <c r="AFU234"/>
      <c r="AFV234"/>
      <c r="AFW234"/>
      <c r="AFX234"/>
      <c r="AFY234"/>
      <c r="AFZ234"/>
      <c r="AGA234"/>
      <c r="AGB234"/>
      <c r="AGC234"/>
      <c r="AGD234"/>
      <c r="AGE234"/>
      <c r="AGF234"/>
      <c r="AGG234"/>
      <c r="AGH234"/>
      <c r="AGI234"/>
      <c r="AGJ234"/>
      <c r="AGK234"/>
      <c r="AGL234"/>
      <c r="AGM234"/>
      <c r="AGN234"/>
      <c r="AGO234"/>
      <c r="AGP234"/>
      <c r="AGQ234"/>
      <c r="AGR234"/>
      <c r="AGS234"/>
      <c r="AGT234"/>
      <c r="AGU234"/>
      <c r="AGV234"/>
      <c r="AGW234"/>
      <c r="AGX234"/>
      <c r="AGY234"/>
      <c r="AGZ234"/>
      <c r="AHA234"/>
      <c r="AHB234"/>
      <c r="AHC234"/>
      <c r="AHD234"/>
      <c r="AHE234"/>
      <c r="AHF234"/>
      <c r="AHG234"/>
      <c r="AHH234"/>
      <c r="AHI234"/>
      <c r="AHJ234"/>
      <c r="AHK234"/>
      <c r="AHL234"/>
      <c r="AHM234"/>
      <c r="AHN234"/>
      <c r="AHO234"/>
      <c r="AHP234"/>
      <c r="AHQ234"/>
      <c r="AHR234"/>
      <c r="AHS234"/>
      <c r="AHT234"/>
      <c r="AHU234"/>
      <c r="AHV234"/>
      <c r="AHW234"/>
      <c r="AHX234"/>
      <c r="AHY234"/>
      <c r="AHZ234"/>
      <c r="AIA234"/>
      <c r="AIB234"/>
      <c r="AIC234"/>
      <c r="AID234"/>
      <c r="AIE234"/>
      <c r="AIF234"/>
      <c r="AIG234"/>
      <c r="AIH234"/>
      <c r="AII234"/>
      <c r="AIJ234"/>
      <c r="AIK234"/>
      <c r="AIL234"/>
      <c r="AIM234"/>
      <c r="AIN234"/>
      <c r="AIO234"/>
      <c r="AIP234"/>
      <c r="AIQ234"/>
      <c r="AIR234"/>
      <c r="AIS234"/>
      <c r="AIT234"/>
      <c r="AIU234"/>
      <c r="AIV234"/>
      <c r="AIW234"/>
      <c r="AIX234"/>
      <c r="AIY234"/>
      <c r="AIZ234"/>
      <c r="AJA234"/>
      <c r="AJB234"/>
      <c r="AJC234"/>
      <c r="AJD234"/>
      <c r="AJE234"/>
      <c r="AJF234"/>
      <c r="AJG234"/>
      <c r="AJH234"/>
      <c r="AJI234"/>
      <c r="AJJ234"/>
      <c r="AJK234"/>
      <c r="AJL234"/>
      <c r="AJM234"/>
      <c r="AJN234"/>
      <c r="AJO234"/>
      <c r="AJP234"/>
      <c r="AJQ234"/>
      <c r="AJR234"/>
      <c r="AJS234"/>
      <c r="AJT234"/>
      <c r="AJU234"/>
      <c r="AJV234"/>
      <c r="AJW234"/>
      <c r="AJX234"/>
      <c r="AJY234"/>
      <c r="AJZ234"/>
      <c r="AKA234"/>
      <c r="AKB234"/>
      <c r="AKC234"/>
      <c r="AKD234"/>
      <c r="AKE234"/>
      <c r="AKF234"/>
      <c r="AKG234"/>
      <c r="AKH234"/>
      <c r="AKI234"/>
      <c r="AKJ234"/>
      <c r="AKK234"/>
      <c r="AKL234"/>
      <c r="AKM234"/>
      <c r="AKN234"/>
      <c r="AKO234"/>
      <c r="AKP234"/>
      <c r="AKQ234"/>
      <c r="AKR234"/>
      <c r="AKS234"/>
      <c r="AKT234"/>
      <c r="AKU234"/>
      <c r="AKV234"/>
      <c r="AKW234"/>
      <c r="AKX234"/>
      <c r="AKY234"/>
      <c r="AKZ234"/>
      <c r="ALA234"/>
      <c r="ALB234"/>
      <c r="ALC234"/>
      <c r="ALD234"/>
      <c r="ALE234"/>
      <c r="ALF234"/>
      <c r="ALG234"/>
      <c r="ALH234"/>
      <c r="ALI234"/>
      <c r="ALJ234"/>
      <c r="ALK234"/>
      <c r="ALL234"/>
      <c r="ALM234"/>
      <c r="ALN234"/>
      <c r="ALO234"/>
      <c r="ALP234"/>
      <c r="ALQ234"/>
      <c r="ALR234"/>
      <c r="ALS234"/>
      <c r="ALT234"/>
      <c r="ALU234"/>
      <c r="ALV234"/>
      <c r="ALW234"/>
      <c r="ALX234"/>
      <c r="ALY234"/>
      <c r="ALZ234"/>
      <c r="AMA234"/>
      <c r="AMB234"/>
      <c r="AMC234"/>
      <c r="AMD234"/>
      <c r="AME234"/>
      <c r="AMF234"/>
      <c r="AMG234"/>
      <c r="AMH234"/>
      <c r="AMI234"/>
      <c r="AMJ234"/>
      <c r="AMK234"/>
      <c r="AML234"/>
      <c r="AMM234"/>
      <c r="AMN234"/>
      <c r="AMO234"/>
      <c r="AMP234"/>
      <c r="AMQ234"/>
      <c r="AMR234"/>
      <c r="AMS234"/>
      <c r="AMT234"/>
      <c r="AMU234"/>
      <c r="AMV234"/>
      <c r="AMW234"/>
      <c r="AMX234"/>
      <c r="AMY234"/>
    </row>
    <row r="235" spans="3:1042" s="6" customFormat="1" ht="15" customHeight="1" x14ac:dyDescent="0.25">
      <c r="C235" s="6" t="str">
        <f t="shared" ref="C235:C237" si="195">M235</f>
        <v>Reliance</v>
      </c>
      <c r="D235" s="6" t="str">
        <f t="shared" ref="D235:D237" si="196">P235</f>
        <v>10 50 DHPHT 120  (50 gal)</v>
      </c>
      <c r="E235" s="6">
        <f t="shared" ref="E235:E237" si="197">O235</f>
        <v>1800113</v>
      </c>
      <c r="F235" s="55">
        <f t="shared" si="193"/>
        <v>50</v>
      </c>
      <c r="G235" s="6" t="str">
        <f t="shared" ref="G235:G237" si="198">V235</f>
        <v>AOSmithHPTU50</v>
      </c>
      <c r="H235" s="116">
        <f t="shared" si="194"/>
        <v>0</v>
      </c>
      <c r="I235" s="154" t="str">
        <f t="shared" ref="I235:I237" si="199">AC235</f>
        <v>Reliance1050DHPHT</v>
      </c>
      <c r="J235" s="91" t="s">
        <v>188</v>
      </c>
      <c r="K235" s="32">
        <v>3</v>
      </c>
      <c r="L235" s="75">
        <f t="shared" si="128"/>
        <v>18</v>
      </c>
      <c r="M235" s="9" t="s">
        <v>32</v>
      </c>
      <c r="N235" s="109">
        <v>1</v>
      </c>
      <c r="O235" s="169">
        <f t="shared" si="136"/>
        <v>1800113</v>
      </c>
      <c r="P235" s="59" t="str">
        <f t="shared" si="103"/>
        <v>10 50 DHPHT 120  (50 gal)</v>
      </c>
      <c r="Q235" s="153">
        <f t="shared" si="137"/>
        <v>1</v>
      </c>
      <c r="R235" s="10" t="s">
        <v>33</v>
      </c>
      <c r="S235" s="11">
        <v>50</v>
      </c>
      <c r="T235" s="30" t="s">
        <v>81</v>
      </c>
      <c r="U235" s="80" t="s">
        <v>106</v>
      </c>
      <c r="V235" s="85" t="str">
        <f t="shared" si="138"/>
        <v>AOSmithHPTU50</v>
      </c>
      <c r="W235" s="115">
        <v>0</v>
      </c>
      <c r="X235" s="42" t="s">
        <v>8</v>
      </c>
      <c r="Y235" s="43">
        <v>42545</v>
      </c>
      <c r="Z235" s="44" t="s">
        <v>80</v>
      </c>
      <c r="AA235" s="126" t="str">
        <f t="shared" si="104"/>
        <v>2,     1800113,   "10 50 DHPHT 120  (50 gal)"</v>
      </c>
      <c r="AB235" s="127" t="str">
        <f>M235</f>
        <v>Reliance</v>
      </c>
      <c r="AC235" s="129" t="s">
        <v>496</v>
      </c>
      <c r="AD235" s="173">
        <f t="shared" si="139"/>
        <v>1</v>
      </c>
      <c r="AE235" s="126" t="str">
        <f t="shared" si="105"/>
        <v xml:space="preserve">          case  10 50 DHPHT 120  (50 gal)   :   "Reliance1050DHPHT"</v>
      </c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  <c r="DG235"/>
      <c r="DH235"/>
      <c r="DI235"/>
      <c r="DJ235"/>
      <c r="DK235"/>
      <c r="DL235"/>
      <c r="DM235"/>
      <c r="DN235"/>
      <c r="DO235"/>
      <c r="DP235"/>
      <c r="DQ235"/>
      <c r="DR235"/>
      <c r="DS235"/>
      <c r="DT235"/>
      <c r="DU235"/>
      <c r="DV235"/>
      <c r="DW235"/>
      <c r="DX235"/>
      <c r="DY235"/>
      <c r="DZ235"/>
      <c r="EA235"/>
      <c r="EB235"/>
      <c r="EC235"/>
      <c r="ED235"/>
      <c r="EE235"/>
      <c r="EF235"/>
      <c r="EG235"/>
      <c r="EH235"/>
      <c r="EI235"/>
      <c r="EJ235"/>
      <c r="EK235"/>
      <c r="EL235"/>
      <c r="EM235"/>
      <c r="EN235"/>
      <c r="EO235"/>
      <c r="EP235"/>
      <c r="EQ235"/>
      <c r="ER235"/>
      <c r="ES235"/>
      <c r="ET235"/>
      <c r="EU235"/>
      <c r="EV235"/>
      <c r="EW235"/>
      <c r="EX235"/>
      <c r="EY235"/>
      <c r="EZ235"/>
      <c r="FA235"/>
      <c r="FB235"/>
      <c r="FC235"/>
      <c r="FD235"/>
      <c r="FE235"/>
      <c r="FF235"/>
      <c r="FG235"/>
      <c r="FH235"/>
      <c r="FI235"/>
      <c r="FJ235"/>
      <c r="FK235"/>
      <c r="FL235"/>
      <c r="FM235"/>
      <c r="FN235"/>
      <c r="FO235"/>
      <c r="FP235"/>
      <c r="FQ235"/>
      <c r="FR235"/>
      <c r="FS235"/>
      <c r="FT235"/>
      <c r="FU235"/>
      <c r="FV235"/>
      <c r="FW235"/>
      <c r="FX235"/>
      <c r="FY235"/>
      <c r="FZ235"/>
      <c r="GA235"/>
      <c r="GB235"/>
      <c r="GC235"/>
      <c r="GD235"/>
      <c r="GE235"/>
      <c r="GF235"/>
      <c r="GG235"/>
      <c r="GH235"/>
      <c r="GI235"/>
      <c r="GJ235"/>
      <c r="GK235"/>
      <c r="GL235"/>
      <c r="GM235"/>
      <c r="GN235"/>
      <c r="GO235"/>
      <c r="GP235"/>
      <c r="GQ235"/>
      <c r="GR235"/>
      <c r="GS235"/>
      <c r="GT235"/>
      <c r="GU235"/>
      <c r="GV235"/>
      <c r="GW235"/>
      <c r="GX235"/>
      <c r="GY235"/>
      <c r="GZ235"/>
      <c r="HA235"/>
      <c r="HB235"/>
      <c r="HC235"/>
      <c r="HD235"/>
      <c r="HE235"/>
      <c r="HF235"/>
      <c r="HG235"/>
      <c r="HH235"/>
      <c r="HI235"/>
      <c r="HJ235"/>
      <c r="HK235"/>
      <c r="HL235"/>
      <c r="HM235"/>
      <c r="HN235"/>
      <c r="HO235"/>
      <c r="HP235"/>
      <c r="HQ235"/>
      <c r="HR235"/>
      <c r="HS235"/>
      <c r="HT235"/>
      <c r="HU235"/>
      <c r="HV235"/>
      <c r="HW235"/>
      <c r="HX235"/>
      <c r="HY235"/>
      <c r="HZ235"/>
      <c r="IA235"/>
      <c r="IB235"/>
      <c r="IC235"/>
      <c r="ID235"/>
      <c r="IE235"/>
      <c r="IF235"/>
      <c r="IG235"/>
      <c r="IH235"/>
      <c r="II235"/>
      <c r="IJ235"/>
      <c r="IK235"/>
      <c r="IL235"/>
      <c r="IM235"/>
      <c r="IN235"/>
      <c r="IO235"/>
      <c r="IP235"/>
      <c r="IQ235"/>
      <c r="IR235"/>
      <c r="IS235"/>
      <c r="IT235"/>
      <c r="IU235"/>
      <c r="IV235"/>
      <c r="IW235"/>
      <c r="IX235"/>
      <c r="IY235"/>
      <c r="IZ235"/>
      <c r="JA235"/>
      <c r="JB235"/>
      <c r="JC235"/>
      <c r="JD235"/>
      <c r="JE235"/>
      <c r="JF235"/>
      <c r="JG235"/>
      <c r="JH235"/>
      <c r="JI235"/>
      <c r="JJ235"/>
      <c r="JK235"/>
      <c r="JL235"/>
      <c r="JM235"/>
      <c r="JN235"/>
      <c r="JO235"/>
      <c r="JP235"/>
      <c r="JQ235"/>
      <c r="JR235"/>
      <c r="JS235"/>
      <c r="JT235"/>
      <c r="JU235"/>
      <c r="JV235"/>
      <c r="JW235"/>
      <c r="JX235"/>
      <c r="JY235"/>
      <c r="JZ235"/>
      <c r="KA235"/>
      <c r="KB235"/>
      <c r="KC235"/>
      <c r="KD235"/>
      <c r="KE235"/>
      <c r="KF235"/>
      <c r="KG235"/>
      <c r="KH235"/>
      <c r="KI235"/>
      <c r="KJ235"/>
      <c r="KK235"/>
      <c r="KL235"/>
      <c r="KM235"/>
      <c r="KN235"/>
      <c r="KO235"/>
      <c r="KP235"/>
      <c r="KQ235"/>
      <c r="KR235"/>
      <c r="KS235"/>
      <c r="KT235"/>
      <c r="KU235"/>
      <c r="KV235"/>
      <c r="KW235"/>
      <c r="KX235"/>
      <c r="KY235"/>
      <c r="KZ235"/>
      <c r="LA235"/>
      <c r="LB235"/>
      <c r="LC235"/>
      <c r="LD235"/>
      <c r="LE235"/>
      <c r="LF235"/>
      <c r="LG235"/>
      <c r="LH235"/>
      <c r="LI235"/>
      <c r="LJ235"/>
      <c r="LK235"/>
      <c r="LL235"/>
      <c r="LM235"/>
      <c r="LN235"/>
      <c r="LO235"/>
      <c r="LP235"/>
      <c r="LQ235"/>
      <c r="LR235"/>
      <c r="LS235"/>
      <c r="LT235"/>
      <c r="LU235"/>
      <c r="LV235"/>
      <c r="LW235"/>
      <c r="LX235"/>
      <c r="LY235"/>
      <c r="LZ235"/>
      <c r="MA235"/>
      <c r="MB235"/>
      <c r="MC235"/>
      <c r="MD235"/>
      <c r="ME235"/>
      <c r="MF235"/>
      <c r="MG235"/>
      <c r="MH235"/>
      <c r="MI235"/>
      <c r="MJ235"/>
      <c r="MK235"/>
      <c r="ML235"/>
      <c r="MM235"/>
      <c r="MN235"/>
      <c r="MO235"/>
      <c r="MP235"/>
      <c r="MQ235"/>
      <c r="MR235"/>
      <c r="MS235"/>
      <c r="MT235"/>
      <c r="MU235"/>
      <c r="MV235"/>
      <c r="MW235"/>
      <c r="MX235"/>
      <c r="MY235"/>
      <c r="MZ235"/>
      <c r="NA235"/>
      <c r="NB235"/>
      <c r="NC235"/>
      <c r="ND235"/>
      <c r="NE235"/>
      <c r="NF235"/>
      <c r="NG235"/>
      <c r="NH235"/>
      <c r="NI235"/>
      <c r="NJ235"/>
      <c r="NK235"/>
      <c r="NL235"/>
      <c r="NM235"/>
      <c r="NN235"/>
      <c r="NO235"/>
      <c r="NP235"/>
      <c r="NQ235"/>
      <c r="NR235"/>
      <c r="NS235"/>
      <c r="NT235"/>
      <c r="NU235"/>
      <c r="NV235"/>
      <c r="NW235"/>
      <c r="NX235"/>
      <c r="NY235"/>
      <c r="NZ235"/>
      <c r="OA235"/>
      <c r="OB235"/>
      <c r="OC235"/>
      <c r="OD235"/>
      <c r="OE235"/>
      <c r="OF235"/>
      <c r="OG235"/>
      <c r="OH235"/>
      <c r="OI235"/>
      <c r="OJ235"/>
      <c r="OK235"/>
      <c r="OL235"/>
      <c r="OM235"/>
      <c r="ON235"/>
      <c r="OO235"/>
      <c r="OP235"/>
      <c r="OQ235"/>
      <c r="OR235"/>
      <c r="OS235"/>
      <c r="OT235"/>
      <c r="OU235"/>
      <c r="OV235"/>
      <c r="OW235"/>
      <c r="OX235"/>
      <c r="OY235"/>
      <c r="OZ235"/>
      <c r="PA235"/>
      <c r="PB235"/>
      <c r="PC235"/>
      <c r="PD235"/>
      <c r="PE235"/>
      <c r="PF235"/>
      <c r="PG235"/>
      <c r="PH235"/>
      <c r="PI235"/>
      <c r="PJ235"/>
      <c r="PK235"/>
      <c r="PL235"/>
      <c r="PM235"/>
      <c r="PN235"/>
      <c r="PO235"/>
      <c r="PP235"/>
      <c r="PQ235"/>
      <c r="PR235"/>
      <c r="PS235"/>
      <c r="PT235"/>
      <c r="PU235"/>
      <c r="PV235"/>
      <c r="PW235"/>
      <c r="PX235"/>
      <c r="PY235"/>
      <c r="PZ235"/>
      <c r="QA235"/>
      <c r="QB235"/>
      <c r="QC235"/>
      <c r="QD235"/>
      <c r="QE235"/>
      <c r="QF235"/>
      <c r="QG235"/>
      <c r="QH235"/>
      <c r="QI235"/>
      <c r="QJ235"/>
      <c r="QK235"/>
      <c r="QL235"/>
      <c r="QM235"/>
      <c r="QN235"/>
      <c r="QO235"/>
      <c r="QP235"/>
      <c r="QQ235"/>
      <c r="QR235"/>
      <c r="QS235"/>
      <c r="QT235"/>
      <c r="QU235"/>
      <c r="QV235"/>
      <c r="QW235"/>
      <c r="QX235"/>
      <c r="QY235"/>
      <c r="QZ235"/>
      <c r="RA235"/>
      <c r="RB235"/>
      <c r="RC235"/>
      <c r="RD235"/>
      <c r="RE235"/>
      <c r="RF235"/>
      <c r="RG235"/>
      <c r="RH235"/>
      <c r="RI235"/>
      <c r="RJ235"/>
      <c r="RK235"/>
      <c r="RL235"/>
      <c r="RM235"/>
      <c r="RN235"/>
      <c r="RO235"/>
      <c r="RP235"/>
      <c r="RQ235"/>
      <c r="RR235"/>
      <c r="RS235"/>
      <c r="RT235"/>
      <c r="RU235"/>
      <c r="RV235"/>
      <c r="RW235"/>
      <c r="RX235"/>
      <c r="RY235"/>
      <c r="RZ235"/>
      <c r="SA235"/>
      <c r="SB235"/>
      <c r="SC235"/>
      <c r="SD235"/>
      <c r="SE235"/>
      <c r="SF235"/>
      <c r="SG235"/>
      <c r="SH235"/>
      <c r="SI235"/>
      <c r="SJ235"/>
      <c r="SK235"/>
      <c r="SL235"/>
      <c r="SM235"/>
      <c r="SN235"/>
      <c r="SO235"/>
      <c r="SP235"/>
      <c r="SQ235"/>
      <c r="SR235"/>
      <c r="SS235"/>
      <c r="ST235"/>
      <c r="SU235"/>
      <c r="SV235"/>
      <c r="SW235"/>
      <c r="SX235"/>
      <c r="SY235"/>
      <c r="SZ235"/>
      <c r="TA235"/>
      <c r="TB235"/>
      <c r="TC235"/>
      <c r="TD235"/>
      <c r="TE235"/>
      <c r="TF235"/>
      <c r="TG235"/>
      <c r="TH235"/>
      <c r="TI235"/>
      <c r="TJ235"/>
      <c r="TK235"/>
      <c r="TL235"/>
      <c r="TM235"/>
      <c r="TN235"/>
      <c r="TO235"/>
      <c r="TP235"/>
      <c r="TQ235"/>
      <c r="TR235"/>
      <c r="TS235"/>
      <c r="TT235"/>
      <c r="TU235"/>
      <c r="TV235"/>
      <c r="TW235"/>
      <c r="TX235"/>
      <c r="TY235"/>
      <c r="TZ235"/>
      <c r="UA235"/>
      <c r="UB235"/>
      <c r="UC235"/>
      <c r="UD235"/>
      <c r="UE235"/>
      <c r="UF235"/>
      <c r="UG235"/>
      <c r="UH235"/>
      <c r="UI235"/>
      <c r="UJ235"/>
      <c r="UK235"/>
      <c r="UL235"/>
      <c r="UM235"/>
      <c r="UN235"/>
      <c r="UO235"/>
      <c r="UP235"/>
      <c r="UQ235"/>
      <c r="UR235"/>
      <c r="US235"/>
      <c r="UT235"/>
      <c r="UU235"/>
      <c r="UV235"/>
      <c r="UW235"/>
      <c r="UX235"/>
      <c r="UY235"/>
      <c r="UZ235"/>
      <c r="VA235"/>
      <c r="VB235"/>
      <c r="VC235"/>
      <c r="VD235"/>
      <c r="VE235"/>
      <c r="VF235"/>
      <c r="VG235"/>
      <c r="VH235"/>
      <c r="VI235"/>
      <c r="VJ235"/>
      <c r="VK235"/>
      <c r="VL235"/>
      <c r="VM235"/>
      <c r="VN235"/>
      <c r="VO235"/>
      <c r="VP235"/>
      <c r="VQ235"/>
      <c r="VR235"/>
      <c r="VS235"/>
      <c r="VT235"/>
      <c r="VU235"/>
      <c r="VV235"/>
      <c r="VW235"/>
      <c r="VX235"/>
      <c r="VY235"/>
      <c r="VZ235"/>
      <c r="WA235"/>
      <c r="WB235"/>
      <c r="WC235"/>
      <c r="WD235"/>
      <c r="WE235"/>
      <c r="WF235"/>
      <c r="WG235"/>
      <c r="WH235"/>
      <c r="WI235"/>
      <c r="WJ235"/>
      <c r="WK235"/>
      <c r="WL235"/>
      <c r="WM235"/>
      <c r="WN235"/>
      <c r="WO235"/>
      <c r="WP235"/>
      <c r="WQ235"/>
      <c r="WR235"/>
      <c r="WS235"/>
      <c r="WT235"/>
      <c r="WU235"/>
      <c r="WV235"/>
      <c r="WW235"/>
      <c r="WX235"/>
      <c r="WY235"/>
      <c r="WZ235"/>
      <c r="XA235"/>
      <c r="XB235"/>
      <c r="XC235"/>
      <c r="XD235"/>
      <c r="XE235"/>
      <c r="XF235"/>
      <c r="XG235"/>
      <c r="XH235"/>
      <c r="XI235"/>
      <c r="XJ235"/>
      <c r="XK235"/>
      <c r="XL235"/>
      <c r="XM235"/>
      <c r="XN235"/>
      <c r="XO235"/>
      <c r="XP235"/>
      <c r="XQ235"/>
      <c r="XR235"/>
      <c r="XS235"/>
      <c r="XT235"/>
      <c r="XU235"/>
      <c r="XV235"/>
      <c r="XW235"/>
      <c r="XX235"/>
      <c r="XY235"/>
      <c r="XZ235"/>
      <c r="YA235"/>
      <c r="YB235"/>
      <c r="YC235"/>
      <c r="YD235"/>
      <c r="YE235"/>
      <c r="YF235"/>
      <c r="YG235"/>
      <c r="YH235"/>
      <c r="YI235"/>
      <c r="YJ235"/>
      <c r="YK235"/>
      <c r="YL235"/>
      <c r="YM235"/>
      <c r="YN235"/>
      <c r="YO235"/>
      <c r="YP235"/>
      <c r="YQ235"/>
      <c r="YR235"/>
      <c r="YS235"/>
      <c r="YT235"/>
      <c r="YU235"/>
      <c r="YV235"/>
      <c r="YW235"/>
      <c r="YX235"/>
      <c r="YY235"/>
      <c r="YZ235"/>
      <c r="ZA235"/>
      <c r="ZB235"/>
      <c r="ZC235"/>
      <c r="ZD235"/>
      <c r="ZE235"/>
      <c r="ZF235"/>
      <c r="ZG235"/>
      <c r="ZH235"/>
      <c r="ZI235"/>
      <c r="ZJ235"/>
      <c r="ZK235"/>
      <c r="ZL235"/>
      <c r="ZM235"/>
      <c r="ZN235"/>
      <c r="ZO235"/>
      <c r="ZP235"/>
      <c r="ZQ235"/>
      <c r="ZR235"/>
      <c r="ZS235"/>
      <c r="ZT235"/>
      <c r="ZU235"/>
      <c r="ZV235"/>
      <c r="ZW235"/>
      <c r="ZX235"/>
      <c r="ZY235"/>
      <c r="ZZ235"/>
      <c r="AAA235"/>
      <c r="AAB235"/>
      <c r="AAC235"/>
      <c r="AAD235"/>
      <c r="AAE235"/>
      <c r="AAF235"/>
      <c r="AAG235"/>
      <c r="AAH235"/>
      <c r="AAI235"/>
      <c r="AAJ235"/>
      <c r="AAK235"/>
      <c r="AAL235"/>
      <c r="AAM235"/>
      <c r="AAN235"/>
      <c r="AAO235"/>
      <c r="AAP235"/>
      <c r="AAQ235"/>
      <c r="AAR235"/>
      <c r="AAS235"/>
      <c r="AAT235"/>
      <c r="AAU235"/>
      <c r="AAV235"/>
      <c r="AAW235"/>
      <c r="AAX235"/>
      <c r="AAY235"/>
      <c r="AAZ235"/>
      <c r="ABA235"/>
      <c r="ABB235"/>
      <c r="ABC235"/>
      <c r="ABD235"/>
      <c r="ABE235"/>
      <c r="ABF235"/>
      <c r="ABG235"/>
      <c r="ABH235"/>
      <c r="ABI235"/>
      <c r="ABJ235"/>
      <c r="ABK235"/>
      <c r="ABL235"/>
      <c r="ABM235"/>
      <c r="ABN235"/>
      <c r="ABO235"/>
      <c r="ABP235"/>
      <c r="ABQ235"/>
      <c r="ABR235"/>
      <c r="ABS235"/>
      <c r="ABT235"/>
      <c r="ABU235"/>
      <c r="ABV235"/>
      <c r="ABW235"/>
      <c r="ABX235"/>
      <c r="ABY235"/>
      <c r="ABZ235"/>
      <c r="ACA235"/>
      <c r="ACB235"/>
      <c r="ACC235"/>
      <c r="ACD235"/>
      <c r="ACE235"/>
      <c r="ACF235"/>
      <c r="ACG235"/>
      <c r="ACH235"/>
      <c r="ACI235"/>
      <c r="ACJ235"/>
      <c r="ACK235"/>
      <c r="ACL235"/>
      <c r="ACM235"/>
      <c r="ACN235"/>
      <c r="ACO235"/>
      <c r="ACP235"/>
      <c r="ACQ235"/>
      <c r="ACR235"/>
      <c r="ACS235"/>
      <c r="ACT235"/>
      <c r="ACU235"/>
      <c r="ACV235"/>
      <c r="ACW235"/>
      <c r="ACX235"/>
      <c r="ACY235"/>
      <c r="ACZ235"/>
      <c r="ADA235"/>
      <c r="ADB235"/>
      <c r="ADC235"/>
      <c r="ADD235"/>
      <c r="ADE235"/>
      <c r="ADF235"/>
      <c r="ADG235"/>
      <c r="ADH235"/>
      <c r="ADI235"/>
      <c r="ADJ235"/>
      <c r="ADK235"/>
      <c r="ADL235"/>
      <c r="ADM235"/>
      <c r="ADN235"/>
      <c r="ADO235"/>
      <c r="ADP235"/>
      <c r="ADQ235"/>
      <c r="ADR235"/>
      <c r="ADS235"/>
      <c r="ADT235"/>
      <c r="ADU235"/>
      <c r="ADV235"/>
      <c r="ADW235"/>
      <c r="ADX235"/>
      <c r="ADY235"/>
      <c r="ADZ235"/>
      <c r="AEA235"/>
      <c r="AEB235"/>
      <c r="AEC235"/>
      <c r="AED235"/>
      <c r="AEE235"/>
      <c r="AEF235"/>
      <c r="AEG235"/>
      <c r="AEH235"/>
      <c r="AEI235"/>
      <c r="AEJ235"/>
      <c r="AEK235"/>
      <c r="AEL235"/>
      <c r="AEM235"/>
      <c r="AEN235"/>
      <c r="AEO235"/>
      <c r="AEP235"/>
      <c r="AEQ235"/>
      <c r="AER235"/>
      <c r="AES235"/>
      <c r="AET235"/>
      <c r="AEU235"/>
      <c r="AEV235"/>
      <c r="AEW235"/>
      <c r="AEX235"/>
      <c r="AEY235"/>
      <c r="AEZ235"/>
      <c r="AFA235"/>
      <c r="AFB235"/>
      <c r="AFC235"/>
      <c r="AFD235"/>
      <c r="AFE235"/>
      <c r="AFF235"/>
      <c r="AFG235"/>
      <c r="AFH235"/>
      <c r="AFI235"/>
      <c r="AFJ235"/>
      <c r="AFK235"/>
      <c r="AFL235"/>
      <c r="AFM235"/>
      <c r="AFN235"/>
      <c r="AFO235"/>
      <c r="AFP235"/>
      <c r="AFQ235"/>
      <c r="AFR235"/>
      <c r="AFS235"/>
      <c r="AFT235"/>
      <c r="AFU235"/>
      <c r="AFV235"/>
      <c r="AFW235"/>
      <c r="AFX235"/>
      <c r="AFY235"/>
      <c r="AFZ235"/>
      <c r="AGA235"/>
      <c r="AGB235"/>
      <c r="AGC235"/>
      <c r="AGD235"/>
      <c r="AGE235"/>
      <c r="AGF235"/>
      <c r="AGG235"/>
      <c r="AGH235"/>
      <c r="AGI235"/>
      <c r="AGJ235"/>
      <c r="AGK235"/>
      <c r="AGL235"/>
      <c r="AGM235"/>
      <c r="AGN235"/>
      <c r="AGO235"/>
      <c r="AGP235"/>
      <c r="AGQ235"/>
      <c r="AGR235"/>
      <c r="AGS235"/>
      <c r="AGT235"/>
      <c r="AGU235"/>
      <c r="AGV235"/>
      <c r="AGW235"/>
      <c r="AGX235"/>
      <c r="AGY235"/>
      <c r="AGZ235"/>
      <c r="AHA235"/>
      <c r="AHB235"/>
      <c r="AHC235"/>
      <c r="AHD235"/>
      <c r="AHE235"/>
      <c r="AHF235"/>
      <c r="AHG235"/>
      <c r="AHH235"/>
      <c r="AHI235"/>
      <c r="AHJ235"/>
      <c r="AHK235"/>
      <c r="AHL235"/>
      <c r="AHM235"/>
      <c r="AHN235"/>
      <c r="AHO235"/>
      <c r="AHP235"/>
      <c r="AHQ235"/>
      <c r="AHR235"/>
      <c r="AHS235"/>
      <c r="AHT235"/>
      <c r="AHU235"/>
      <c r="AHV235"/>
      <c r="AHW235"/>
      <c r="AHX235"/>
      <c r="AHY235"/>
      <c r="AHZ235"/>
      <c r="AIA235"/>
      <c r="AIB235"/>
      <c r="AIC235"/>
      <c r="AID235"/>
      <c r="AIE235"/>
      <c r="AIF235"/>
      <c r="AIG235"/>
      <c r="AIH235"/>
      <c r="AII235"/>
      <c r="AIJ235"/>
      <c r="AIK235"/>
      <c r="AIL235"/>
      <c r="AIM235"/>
      <c r="AIN235"/>
      <c r="AIO235"/>
      <c r="AIP235"/>
      <c r="AIQ235"/>
      <c r="AIR235"/>
      <c r="AIS235"/>
      <c r="AIT235"/>
      <c r="AIU235"/>
      <c r="AIV235"/>
      <c r="AIW235"/>
      <c r="AIX235"/>
      <c r="AIY235"/>
      <c r="AIZ235"/>
      <c r="AJA235"/>
      <c r="AJB235"/>
      <c r="AJC235"/>
      <c r="AJD235"/>
      <c r="AJE235"/>
      <c r="AJF235"/>
      <c r="AJG235"/>
      <c r="AJH235"/>
      <c r="AJI235"/>
      <c r="AJJ235"/>
      <c r="AJK235"/>
      <c r="AJL235"/>
      <c r="AJM235"/>
      <c r="AJN235"/>
      <c r="AJO235"/>
      <c r="AJP235"/>
      <c r="AJQ235"/>
      <c r="AJR235"/>
      <c r="AJS235"/>
      <c r="AJT235"/>
      <c r="AJU235"/>
      <c r="AJV235"/>
      <c r="AJW235"/>
      <c r="AJX235"/>
      <c r="AJY235"/>
      <c r="AJZ235"/>
      <c r="AKA235"/>
      <c r="AKB235"/>
      <c r="AKC235"/>
      <c r="AKD235"/>
      <c r="AKE235"/>
      <c r="AKF235"/>
      <c r="AKG235"/>
      <c r="AKH235"/>
      <c r="AKI235"/>
      <c r="AKJ235"/>
      <c r="AKK235"/>
      <c r="AKL235"/>
      <c r="AKM235"/>
      <c r="AKN235"/>
      <c r="AKO235"/>
      <c r="AKP235"/>
      <c r="AKQ235"/>
      <c r="AKR235"/>
      <c r="AKS235"/>
      <c r="AKT235"/>
      <c r="AKU235"/>
      <c r="AKV235"/>
      <c r="AKW235"/>
      <c r="AKX235"/>
      <c r="AKY235"/>
      <c r="AKZ235"/>
      <c r="ALA235"/>
      <c r="ALB235"/>
      <c r="ALC235"/>
      <c r="ALD235"/>
      <c r="ALE235"/>
      <c r="ALF235"/>
      <c r="ALG235"/>
      <c r="ALH235"/>
      <c r="ALI235"/>
      <c r="ALJ235"/>
      <c r="ALK235"/>
      <c r="ALL235"/>
      <c r="ALM235"/>
      <c r="ALN235"/>
      <c r="ALO235"/>
      <c r="ALP235"/>
      <c r="ALQ235"/>
      <c r="ALR235"/>
      <c r="ALS235"/>
      <c r="ALT235"/>
      <c r="ALU235"/>
      <c r="ALV235"/>
      <c r="ALW235"/>
      <c r="ALX235"/>
      <c r="ALY235"/>
      <c r="ALZ235"/>
      <c r="AMA235"/>
      <c r="AMB235"/>
      <c r="AMC235"/>
      <c r="AMD235"/>
      <c r="AME235"/>
      <c r="AMF235"/>
      <c r="AMG235"/>
      <c r="AMH235"/>
      <c r="AMI235"/>
      <c r="AMJ235"/>
      <c r="AMK235"/>
      <c r="AML235"/>
      <c r="AMM235"/>
      <c r="AMN235"/>
      <c r="AMO235"/>
      <c r="AMP235"/>
      <c r="AMQ235"/>
      <c r="AMR235"/>
      <c r="AMS235"/>
      <c r="AMT235"/>
      <c r="AMU235"/>
      <c r="AMV235"/>
      <c r="AMW235"/>
      <c r="AMX235"/>
      <c r="AMY235"/>
    </row>
    <row r="236" spans="3:1042" s="6" customFormat="1" ht="15" customHeight="1" x14ac:dyDescent="0.25">
      <c r="C236" s="6" t="str">
        <f t="shared" si="195"/>
        <v>Reliance</v>
      </c>
      <c r="D236" s="6" t="str">
        <f t="shared" si="196"/>
        <v>10 50 DHPHTNE 120  (50 gal)</v>
      </c>
      <c r="E236" s="6">
        <f t="shared" si="197"/>
        <v>1800213</v>
      </c>
      <c r="F236" s="55">
        <f t="shared" si="193"/>
        <v>50</v>
      </c>
      <c r="G236" s="6" t="str">
        <f t="shared" si="198"/>
        <v>AOSmithHPTU50</v>
      </c>
      <c r="H236" s="116">
        <f t="shared" si="194"/>
        <v>0</v>
      </c>
      <c r="I236" s="154" t="str">
        <f t="shared" si="199"/>
        <v>Reliance1050DHPHTNE</v>
      </c>
      <c r="J236" s="91" t="s">
        <v>188</v>
      </c>
      <c r="K236" s="32">
        <v>3</v>
      </c>
      <c r="L236" s="75">
        <f t="shared" si="128"/>
        <v>18</v>
      </c>
      <c r="M236" s="9" t="s">
        <v>32</v>
      </c>
      <c r="N236" s="62">
        <f t="shared" si="192"/>
        <v>2</v>
      </c>
      <c r="O236" s="169">
        <f t="shared" si="136"/>
        <v>1800213</v>
      </c>
      <c r="P236" s="59" t="str">
        <f t="shared" si="103"/>
        <v>10 50 DHPHTNE 120  (50 gal)</v>
      </c>
      <c r="Q236" s="153">
        <f t="shared" si="137"/>
        <v>1</v>
      </c>
      <c r="R236" s="10" t="s">
        <v>34</v>
      </c>
      <c r="S236" s="11">
        <v>50</v>
      </c>
      <c r="T236" s="30" t="s">
        <v>81</v>
      </c>
      <c r="U236" s="80" t="s">
        <v>106</v>
      </c>
      <c r="V236" s="85" t="str">
        <f t="shared" si="138"/>
        <v>AOSmithHPTU50</v>
      </c>
      <c r="W236" s="115">
        <v>0</v>
      </c>
      <c r="X236" s="42" t="s">
        <v>8</v>
      </c>
      <c r="Y236" s="43">
        <v>42545</v>
      </c>
      <c r="Z236" s="44" t="s">
        <v>80</v>
      </c>
      <c r="AA236" s="126" t="str">
        <f t="shared" si="104"/>
        <v>2,     1800213,   "10 50 DHPHTNE 120  (50 gal)"</v>
      </c>
      <c r="AB236" s="128" t="str">
        <f t="shared" si="99"/>
        <v>Reliance</v>
      </c>
      <c r="AC236" s="129" t="s">
        <v>497</v>
      </c>
      <c r="AD236" s="173">
        <f t="shared" si="139"/>
        <v>1</v>
      </c>
      <c r="AE236" s="126" t="str">
        <f t="shared" si="105"/>
        <v xml:space="preserve">          case  10 50 DHPHTNE 120  (50 gal)   :   "Reliance1050DHPHTNE"</v>
      </c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  <c r="DJ236"/>
      <c r="DK236"/>
      <c r="DL236"/>
      <c r="DM236"/>
      <c r="DN236"/>
      <c r="DO236"/>
      <c r="DP236"/>
      <c r="DQ236"/>
      <c r="DR236"/>
      <c r="DS236"/>
      <c r="DT236"/>
      <c r="DU236"/>
      <c r="DV236"/>
      <c r="DW236"/>
      <c r="DX236"/>
      <c r="DY236"/>
      <c r="DZ236"/>
      <c r="EA236"/>
      <c r="EB236"/>
      <c r="EC236"/>
      <c r="ED236"/>
      <c r="EE236"/>
      <c r="EF236"/>
      <c r="EG236"/>
      <c r="EH236"/>
      <c r="EI236"/>
      <c r="EJ236"/>
      <c r="EK236"/>
      <c r="EL236"/>
      <c r="EM236"/>
      <c r="EN236"/>
      <c r="EO236"/>
      <c r="EP236"/>
      <c r="EQ236"/>
      <c r="ER236"/>
      <c r="ES236"/>
      <c r="ET236"/>
      <c r="EU236"/>
      <c r="EV236"/>
      <c r="EW236"/>
      <c r="EX236"/>
      <c r="EY236"/>
      <c r="EZ236"/>
      <c r="FA236"/>
      <c r="FB236"/>
      <c r="FC236"/>
      <c r="FD236"/>
      <c r="FE236"/>
      <c r="FF236"/>
      <c r="FG236"/>
      <c r="FH236"/>
      <c r="FI236"/>
      <c r="FJ236"/>
      <c r="FK236"/>
      <c r="FL236"/>
      <c r="FM236"/>
      <c r="FN236"/>
      <c r="FO236"/>
      <c r="FP236"/>
      <c r="FQ236"/>
      <c r="FR236"/>
      <c r="FS236"/>
      <c r="FT236"/>
      <c r="FU236"/>
      <c r="FV236"/>
      <c r="FW236"/>
      <c r="FX236"/>
      <c r="FY236"/>
      <c r="FZ236"/>
      <c r="GA236"/>
      <c r="GB236"/>
      <c r="GC236"/>
      <c r="GD236"/>
      <c r="GE236"/>
      <c r="GF236"/>
      <c r="GG236"/>
      <c r="GH236"/>
      <c r="GI236"/>
      <c r="GJ236"/>
      <c r="GK236"/>
      <c r="GL236"/>
      <c r="GM236"/>
      <c r="GN236"/>
      <c r="GO236"/>
      <c r="GP236"/>
      <c r="GQ236"/>
      <c r="GR236"/>
      <c r="GS236"/>
      <c r="GT236"/>
      <c r="GU236"/>
      <c r="GV236"/>
      <c r="GW236"/>
      <c r="GX236"/>
      <c r="GY236"/>
      <c r="GZ236"/>
      <c r="HA236"/>
      <c r="HB236"/>
      <c r="HC236"/>
      <c r="HD236"/>
      <c r="HE236"/>
      <c r="HF236"/>
      <c r="HG236"/>
      <c r="HH236"/>
      <c r="HI236"/>
      <c r="HJ236"/>
      <c r="HK236"/>
      <c r="HL236"/>
      <c r="HM236"/>
      <c r="HN236"/>
      <c r="HO236"/>
      <c r="HP236"/>
      <c r="HQ236"/>
      <c r="HR236"/>
      <c r="HS236"/>
      <c r="HT236"/>
      <c r="HU236"/>
      <c r="HV236"/>
      <c r="HW236"/>
      <c r="HX236"/>
      <c r="HY236"/>
      <c r="HZ236"/>
      <c r="IA236"/>
      <c r="IB236"/>
      <c r="IC236"/>
      <c r="ID236"/>
      <c r="IE236"/>
      <c r="IF236"/>
      <c r="IG236"/>
      <c r="IH236"/>
      <c r="II236"/>
      <c r="IJ236"/>
      <c r="IK236"/>
      <c r="IL236"/>
      <c r="IM236"/>
      <c r="IN236"/>
      <c r="IO236"/>
      <c r="IP236"/>
      <c r="IQ236"/>
      <c r="IR236"/>
      <c r="IS236"/>
      <c r="IT236"/>
      <c r="IU236"/>
      <c r="IV236"/>
      <c r="IW236"/>
      <c r="IX236"/>
      <c r="IY236"/>
      <c r="IZ236"/>
      <c r="JA236"/>
      <c r="JB236"/>
      <c r="JC236"/>
      <c r="JD236"/>
      <c r="JE236"/>
      <c r="JF236"/>
      <c r="JG236"/>
      <c r="JH236"/>
      <c r="JI236"/>
      <c r="JJ236"/>
      <c r="JK236"/>
      <c r="JL236"/>
      <c r="JM236"/>
      <c r="JN236"/>
      <c r="JO236"/>
      <c r="JP236"/>
      <c r="JQ236"/>
      <c r="JR236"/>
      <c r="JS236"/>
      <c r="JT236"/>
      <c r="JU236"/>
      <c r="JV236"/>
      <c r="JW236"/>
      <c r="JX236"/>
      <c r="JY236"/>
      <c r="JZ236"/>
      <c r="KA236"/>
      <c r="KB236"/>
      <c r="KC236"/>
      <c r="KD236"/>
      <c r="KE236"/>
      <c r="KF236"/>
      <c r="KG236"/>
      <c r="KH236"/>
      <c r="KI236"/>
      <c r="KJ236"/>
      <c r="KK236"/>
      <c r="KL236"/>
      <c r="KM236"/>
      <c r="KN236"/>
      <c r="KO236"/>
      <c r="KP236"/>
      <c r="KQ236"/>
      <c r="KR236"/>
      <c r="KS236"/>
      <c r="KT236"/>
      <c r="KU236"/>
      <c r="KV236"/>
      <c r="KW236"/>
      <c r="KX236"/>
      <c r="KY236"/>
      <c r="KZ236"/>
      <c r="LA236"/>
      <c r="LB236"/>
      <c r="LC236"/>
      <c r="LD236"/>
      <c r="LE236"/>
      <c r="LF236"/>
      <c r="LG236"/>
      <c r="LH236"/>
      <c r="LI236"/>
      <c r="LJ236"/>
      <c r="LK236"/>
      <c r="LL236"/>
      <c r="LM236"/>
      <c r="LN236"/>
      <c r="LO236"/>
      <c r="LP236"/>
      <c r="LQ236"/>
      <c r="LR236"/>
      <c r="LS236"/>
      <c r="LT236"/>
      <c r="LU236"/>
      <c r="LV236"/>
      <c r="LW236"/>
      <c r="LX236"/>
      <c r="LY236"/>
      <c r="LZ236"/>
      <c r="MA236"/>
      <c r="MB236"/>
      <c r="MC236"/>
      <c r="MD236"/>
      <c r="ME236"/>
      <c r="MF236"/>
      <c r="MG236"/>
      <c r="MH236"/>
      <c r="MI236"/>
      <c r="MJ236"/>
      <c r="MK236"/>
      <c r="ML236"/>
      <c r="MM236"/>
      <c r="MN236"/>
      <c r="MO236"/>
      <c r="MP236"/>
      <c r="MQ236"/>
      <c r="MR236"/>
      <c r="MS236"/>
      <c r="MT236"/>
      <c r="MU236"/>
      <c r="MV236"/>
      <c r="MW236"/>
      <c r="MX236"/>
      <c r="MY236"/>
      <c r="MZ236"/>
      <c r="NA236"/>
      <c r="NB236"/>
      <c r="NC236"/>
      <c r="ND236"/>
      <c r="NE236"/>
      <c r="NF236"/>
      <c r="NG236"/>
      <c r="NH236"/>
      <c r="NI236"/>
      <c r="NJ236"/>
      <c r="NK236"/>
      <c r="NL236"/>
      <c r="NM236"/>
      <c r="NN236"/>
      <c r="NO236"/>
      <c r="NP236"/>
      <c r="NQ236"/>
      <c r="NR236"/>
      <c r="NS236"/>
      <c r="NT236"/>
      <c r="NU236"/>
      <c r="NV236"/>
      <c r="NW236"/>
      <c r="NX236"/>
      <c r="NY236"/>
      <c r="NZ236"/>
      <c r="OA236"/>
      <c r="OB236"/>
      <c r="OC236"/>
      <c r="OD236"/>
      <c r="OE236"/>
      <c r="OF236"/>
      <c r="OG236"/>
      <c r="OH236"/>
      <c r="OI236"/>
      <c r="OJ236"/>
      <c r="OK236"/>
      <c r="OL236"/>
      <c r="OM236"/>
      <c r="ON236"/>
      <c r="OO236"/>
      <c r="OP236"/>
      <c r="OQ236"/>
      <c r="OR236"/>
      <c r="OS236"/>
      <c r="OT236"/>
      <c r="OU236"/>
      <c r="OV236"/>
      <c r="OW236"/>
      <c r="OX236"/>
      <c r="OY236"/>
      <c r="OZ236"/>
      <c r="PA236"/>
      <c r="PB236"/>
      <c r="PC236"/>
      <c r="PD236"/>
      <c r="PE236"/>
      <c r="PF236"/>
      <c r="PG236"/>
      <c r="PH236"/>
      <c r="PI236"/>
      <c r="PJ236"/>
      <c r="PK236"/>
      <c r="PL236"/>
      <c r="PM236"/>
      <c r="PN236"/>
      <c r="PO236"/>
      <c r="PP236"/>
      <c r="PQ236"/>
      <c r="PR236"/>
      <c r="PS236"/>
      <c r="PT236"/>
      <c r="PU236"/>
      <c r="PV236"/>
      <c r="PW236"/>
      <c r="PX236"/>
      <c r="PY236"/>
      <c r="PZ236"/>
      <c r="QA236"/>
      <c r="QB236"/>
      <c r="QC236"/>
      <c r="QD236"/>
      <c r="QE236"/>
      <c r="QF236"/>
      <c r="QG236"/>
      <c r="QH236"/>
      <c r="QI236"/>
      <c r="QJ236"/>
      <c r="QK236"/>
      <c r="QL236"/>
      <c r="QM236"/>
      <c r="QN236"/>
      <c r="QO236"/>
      <c r="QP236"/>
      <c r="QQ236"/>
      <c r="QR236"/>
      <c r="QS236"/>
      <c r="QT236"/>
      <c r="QU236"/>
      <c r="QV236"/>
      <c r="QW236"/>
      <c r="QX236"/>
      <c r="QY236"/>
      <c r="QZ236"/>
      <c r="RA236"/>
      <c r="RB236"/>
      <c r="RC236"/>
      <c r="RD236"/>
      <c r="RE236"/>
      <c r="RF236"/>
      <c r="RG236"/>
      <c r="RH236"/>
      <c r="RI236"/>
      <c r="RJ236"/>
      <c r="RK236"/>
      <c r="RL236"/>
      <c r="RM236"/>
      <c r="RN236"/>
      <c r="RO236"/>
      <c r="RP236"/>
      <c r="RQ236"/>
      <c r="RR236"/>
      <c r="RS236"/>
      <c r="RT236"/>
      <c r="RU236"/>
      <c r="RV236"/>
      <c r="RW236"/>
      <c r="RX236"/>
      <c r="RY236"/>
      <c r="RZ236"/>
      <c r="SA236"/>
      <c r="SB236"/>
      <c r="SC236"/>
      <c r="SD236"/>
      <c r="SE236"/>
      <c r="SF236"/>
      <c r="SG236"/>
      <c r="SH236"/>
      <c r="SI236"/>
      <c r="SJ236"/>
      <c r="SK236"/>
      <c r="SL236"/>
      <c r="SM236"/>
      <c r="SN236"/>
      <c r="SO236"/>
      <c r="SP236"/>
      <c r="SQ236"/>
      <c r="SR236"/>
      <c r="SS236"/>
      <c r="ST236"/>
      <c r="SU236"/>
      <c r="SV236"/>
      <c r="SW236"/>
      <c r="SX236"/>
      <c r="SY236"/>
      <c r="SZ236"/>
      <c r="TA236"/>
      <c r="TB236"/>
      <c r="TC236"/>
      <c r="TD236"/>
      <c r="TE236"/>
      <c r="TF236"/>
      <c r="TG236"/>
      <c r="TH236"/>
      <c r="TI236"/>
      <c r="TJ236"/>
      <c r="TK236"/>
      <c r="TL236"/>
      <c r="TM236"/>
      <c r="TN236"/>
      <c r="TO236"/>
      <c r="TP236"/>
      <c r="TQ236"/>
      <c r="TR236"/>
      <c r="TS236"/>
      <c r="TT236"/>
      <c r="TU236"/>
      <c r="TV236"/>
      <c r="TW236"/>
      <c r="TX236"/>
      <c r="TY236"/>
      <c r="TZ236"/>
      <c r="UA236"/>
      <c r="UB236"/>
      <c r="UC236"/>
      <c r="UD236"/>
      <c r="UE236"/>
      <c r="UF236"/>
      <c r="UG236"/>
      <c r="UH236"/>
      <c r="UI236"/>
      <c r="UJ236"/>
      <c r="UK236"/>
      <c r="UL236"/>
      <c r="UM236"/>
      <c r="UN236"/>
      <c r="UO236"/>
      <c r="UP236"/>
      <c r="UQ236"/>
      <c r="UR236"/>
      <c r="US236"/>
      <c r="UT236"/>
      <c r="UU236"/>
      <c r="UV236"/>
      <c r="UW236"/>
      <c r="UX236"/>
      <c r="UY236"/>
      <c r="UZ236"/>
      <c r="VA236"/>
      <c r="VB236"/>
      <c r="VC236"/>
      <c r="VD236"/>
      <c r="VE236"/>
      <c r="VF236"/>
      <c r="VG236"/>
      <c r="VH236"/>
      <c r="VI236"/>
      <c r="VJ236"/>
      <c r="VK236"/>
      <c r="VL236"/>
      <c r="VM236"/>
      <c r="VN236"/>
      <c r="VO236"/>
      <c r="VP236"/>
      <c r="VQ236"/>
      <c r="VR236"/>
      <c r="VS236"/>
      <c r="VT236"/>
      <c r="VU236"/>
      <c r="VV236"/>
      <c r="VW236"/>
      <c r="VX236"/>
      <c r="VY236"/>
      <c r="VZ236"/>
      <c r="WA236"/>
      <c r="WB236"/>
      <c r="WC236"/>
      <c r="WD236"/>
      <c r="WE236"/>
      <c r="WF236"/>
      <c r="WG236"/>
      <c r="WH236"/>
      <c r="WI236"/>
      <c r="WJ236"/>
      <c r="WK236"/>
      <c r="WL236"/>
      <c r="WM236"/>
      <c r="WN236"/>
      <c r="WO236"/>
      <c r="WP236"/>
      <c r="WQ236"/>
      <c r="WR236"/>
      <c r="WS236"/>
      <c r="WT236"/>
      <c r="WU236"/>
      <c r="WV236"/>
      <c r="WW236"/>
      <c r="WX236"/>
      <c r="WY236"/>
      <c r="WZ236"/>
      <c r="XA236"/>
      <c r="XB236"/>
      <c r="XC236"/>
      <c r="XD236"/>
      <c r="XE236"/>
      <c r="XF236"/>
      <c r="XG236"/>
      <c r="XH236"/>
      <c r="XI236"/>
      <c r="XJ236"/>
      <c r="XK236"/>
      <c r="XL236"/>
      <c r="XM236"/>
      <c r="XN236"/>
      <c r="XO236"/>
      <c r="XP236"/>
      <c r="XQ236"/>
      <c r="XR236"/>
      <c r="XS236"/>
      <c r="XT236"/>
      <c r="XU236"/>
      <c r="XV236"/>
      <c r="XW236"/>
      <c r="XX236"/>
      <c r="XY236"/>
      <c r="XZ236"/>
      <c r="YA236"/>
      <c r="YB236"/>
      <c r="YC236"/>
      <c r="YD236"/>
      <c r="YE236"/>
      <c r="YF236"/>
      <c r="YG236"/>
      <c r="YH236"/>
      <c r="YI236"/>
      <c r="YJ236"/>
      <c r="YK236"/>
      <c r="YL236"/>
      <c r="YM236"/>
      <c r="YN236"/>
      <c r="YO236"/>
      <c r="YP236"/>
      <c r="YQ236"/>
      <c r="YR236"/>
      <c r="YS236"/>
      <c r="YT236"/>
      <c r="YU236"/>
      <c r="YV236"/>
      <c r="YW236"/>
      <c r="YX236"/>
      <c r="YY236"/>
      <c r="YZ236"/>
      <c r="ZA236"/>
      <c r="ZB236"/>
      <c r="ZC236"/>
      <c r="ZD236"/>
      <c r="ZE236"/>
      <c r="ZF236"/>
      <c r="ZG236"/>
      <c r="ZH236"/>
      <c r="ZI236"/>
      <c r="ZJ236"/>
      <c r="ZK236"/>
      <c r="ZL236"/>
      <c r="ZM236"/>
      <c r="ZN236"/>
      <c r="ZO236"/>
      <c r="ZP236"/>
      <c r="ZQ236"/>
      <c r="ZR236"/>
      <c r="ZS236"/>
      <c r="ZT236"/>
      <c r="ZU236"/>
      <c r="ZV236"/>
      <c r="ZW236"/>
      <c r="ZX236"/>
      <c r="ZY236"/>
      <c r="ZZ236"/>
      <c r="AAA236"/>
      <c r="AAB236"/>
      <c r="AAC236"/>
      <c r="AAD236"/>
      <c r="AAE236"/>
      <c r="AAF236"/>
      <c r="AAG236"/>
      <c r="AAH236"/>
      <c r="AAI236"/>
      <c r="AAJ236"/>
      <c r="AAK236"/>
      <c r="AAL236"/>
      <c r="AAM236"/>
      <c r="AAN236"/>
      <c r="AAO236"/>
      <c r="AAP236"/>
      <c r="AAQ236"/>
      <c r="AAR236"/>
      <c r="AAS236"/>
      <c r="AAT236"/>
      <c r="AAU236"/>
      <c r="AAV236"/>
      <c r="AAW236"/>
      <c r="AAX236"/>
      <c r="AAY236"/>
      <c r="AAZ236"/>
      <c r="ABA236"/>
      <c r="ABB236"/>
      <c r="ABC236"/>
      <c r="ABD236"/>
      <c r="ABE236"/>
      <c r="ABF236"/>
      <c r="ABG236"/>
      <c r="ABH236"/>
      <c r="ABI236"/>
      <c r="ABJ236"/>
      <c r="ABK236"/>
      <c r="ABL236"/>
      <c r="ABM236"/>
      <c r="ABN236"/>
      <c r="ABO236"/>
      <c r="ABP236"/>
      <c r="ABQ236"/>
      <c r="ABR236"/>
      <c r="ABS236"/>
      <c r="ABT236"/>
      <c r="ABU236"/>
      <c r="ABV236"/>
      <c r="ABW236"/>
      <c r="ABX236"/>
      <c r="ABY236"/>
      <c r="ABZ236"/>
      <c r="ACA236"/>
      <c r="ACB236"/>
      <c r="ACC236"/>
      <c r="ACD236"/>
      <c r="ACE236"/>
      <c r="ACF236"/>
      <c r="ACG236"/>
      <c r="ACH236"/>
      <c r="ACI236"/>
      <c r="ACJ236"/>
      <c r="ACK236"/>
      <c r="ACL236"/>
      <c r="ACM236"/>
      <c r="ACN236"/>
      <c r="ACO236"/>
      <c r="ACP236"/>
      <c r="ACQ236"/>
      <c r="ACR236"/>
      <c r="ACS236"/>
      <c r="ACT236"/>
      <c r="ACU236"/>
      <c r="ACV236"/>
      <c r="ACW236"/>
      <c r="ACX236"/>
      <c r="ACY236"/>
      <c r="ACZ236"/>
      <c r="ADA236"/>
      <c r="ADB236"/>
      <c r="ADC236"/>
      <c r="ADD236"/>
      <c r="ADE236"/>
      <c r="ADF236"/>
      <c r="ADG236"/>
      <c r="ADH236"/>
      <c r="ADI236"/>
      <c r="ADJ236"/>
      <c r="ADK236"/>
      <c r="ADL236"/>
      <c r="ADM236"/>
      <c r="ADN236"/>
      <c r="ADO236"/>
      <c r="ADP236"/>
      <c r="ADQ236"/>
      <c r="ADR236"/>
      <c r="ADS236"/>
      <c r="ADT236"/>
      <c r="ADU236"/>
      <c r="ADV236"/>
      <c r="ADW236"/>
      <c r="ADX236"/>
      <c r="ADY236"/>
      <c r="ADZ236"/>
      <c r="AEA236"/>
      <c r="AEB236"/>
      <c r="AEC236"/>
      <c r="AED236"/>
      <c r="AEE236"/>
      <c r="AEF236"/>
      <c r="AEG236"/>
      <c r="AEH236"/>
      <c r="AEI236"/>
      <c r="AEJ236"/>
      <c r="AEK236"/>
      <c r="AEL236"/>
      <c r="AEM236"/>
      <c r="AEN236"/>
      <c r="AEO236"/>
      <c r="AEP236"/>
      <c r="AEQ236"/>
      <c r="AER236"/>
      <c r="AES236"/>
      <c r="AET236"/>
      <c r="AEU236"/>
      <c r="AEV236"/>
      <c r="AEW236"/>
      <c r="AEX236"/>
      <c r="AEY236"/>
      <c r="AEZ236"/>
      <c r="AFA236"/>
      <c r="AFB236"/>
      <c r="AFC236"/>
      <c r="AFD236"/>
      <c r="AFE236"/>
      <c r="AFF236"/>
      <c r="AFG236"/>
      <c r="AFH236"/>
      <c r="AFI236"/>
      <c r="AFJ236"/>
      <c r="AFK236"/>
      <c r="AFL236"/>
      <c r="AFM236"/>
      <c r="AFN236"/>
      <c r="AFO236"/>
      <c r="AFP236"/>
      <c r="AFQ236"/>
      <c r="AFR236"/>
      <c r="AFS236"/>
      <c r="AFT236"/>
      <c r="AFU236"/>
      <c r="AFV236"/>
      <c r="AFW236"/>
      <c r="AFX236"/>
      <c r="AFY236"/>
      <c r="AFZ236"/>
      <c r="AGA236"/>
      <c r="AGB236"/>
      <c r="AGC236"/>
      <c r="AGD236"/>
      <c r="AGE236"/>
      <c r="AGF236"/>
      <c r="AGG236"/>
      <c r="AGH236"/>
      <c r="AGI236"/>
      <c r="AGJ236"/>
      <c r="AGK236"/>
      <c r="AGL236"/>
      <c r="AGM236"/>
      <c r="AGN236"/>
      <c r="AGO236"/>
      <c r="AGP236"/>
      <c r="AGQ236"/>
      <c r="AGR236"/>
      <c r="AGS236"/>
      <c r="AGT236"/>
      <c r="AGU236"/>
      <c r="AGV236"/>
      <c r="AGW236"/>
      <c r="AGX236"/>
      <c r="AGY236"/>
      <c r="AGZ236"/>
      <c r="AHA236"/>
      <c r="AHB236"/>
      <c r="AHC236"/>
      <c r="AHD236"/>
      <c r="AHE236"/>
      <c r="AHF236"/>
      <c r="AHG236"/>
      <c r="AHH236"/>
      <c r="AHI236"/>
      <c r="AHJ236"/>
      <c r="AHK236"/>
      <c r="AHL236"/>
      <c r="AHM236"/>
      <c r="AHN236"/>
      <c r="AHO236"/>
      <c r="AHP236"/>
      <c r="AHQ236"/>
      <c r="AHR236"/>
      <c r="AHS236"/>
      <c r="AHT236"/>
      <c r="AHU236"/>
      <c r="AHV236"/>
      <c r="AHW236"/>
      <c r="AHX236"/>
      <c r="AHY236"/>
      <c r="AHZ236"/>
      <c r="AIA236"/>
      <c r="AIB236"/>
      <c r="AIC236"/>
      <c r="AID236"/>
      <c r="AIE236"/>
      <c r="AIF236"/>
      <c r="AIG236"/>
      <c r="AIH236"/>
      <c r="AII236"/>
      <c r="AIJ236"/>
      <c r="AIK236"/>
      <c r="AIL236"/>
      <c r="AIM236"/>
      <c r="AIN236"/>
      <c r="AIO236"/>
      <c r="AIP236"/>
      <c r="AIQ236"/>
      <c r="AIR236"/>
      <c r="AIS236"/>
      <c r="AIT236"/>
      <c r="AIU236"/>
      <c r="AIV236"/>
      <c r="AIW236"/>
      <c r="AIX236"/>
      <c r="AIY236"/>
      <c r="AIZ236"/>
      <c r="AJA236"/>
      <c r="AJB236"/>
      <c r="AJC236"/>
      <c r="AJD236"/>
      <c r="AJE236"/>
      <c r="AJF236"/>
      <c r="AJG236"/>
      <c r="AJH236"/>
      <c r="AJI236"/>
      <c r="AJJ236"/>
      <c r="AJK236"/>
      <c r="AJL236"/>
      <c r="AJM236"/>
      <c r="AJN236"/>
      <c r="AJO236"/>
      <c r="AJP236"/>
      <c r="AJQ236"/>
      <c r="AJR236"/>
      <c r="AJS236"/>
      <c r="AJT236"/>
      <c r="AJU236"/>
      <c r="AJV236"/>
      <c r="AJW236"/>
      <c r="AJX236"/>
      <c r="AJY236"/>
      <c r="AJZ236"/>
      <c r="AKA236"/>
      <c r="AKB236"/>
      <c r="AKC236"/>
      <c r="AKD236"/>
      <c r="AKE236"/>
      <c r="AKF236"/>
      <c r="AKG236"/>
      <c r="AKH236"/>
      <c r="AKI236"/>
      <c r="AKJ236"/>
      <c r="AKK236"/>
      <c r="AKL236"/>
      <c r="AKM236"/>
      <c r="AKN236"/>
      <c r="AKO236"/>
      <c r="AKP236"/>
      <c r="AKQ236"/>
      <c r="AKR236"/>
      <c r="AKS236"/>
      <c r="AKT236"/>
      <c r="AKU236"/>
      <c r="AKV236"/>
      <c r="AKW236"/>
      <c r="AKX236"/>
      <c r="AKY236"/>
      <c r="AKZ236"/>
      <c r="ALA236"/>
      <c r="ALB236"/>
      <c r="ALC236"/>
      <c r="ALD236"/>
      <c r="ALE236"/>
      <c r="ALF236"/>
      <c r="ALG236"/>
      <c r="ALH236"/>
      <c r="ALI236"/>
      <c r="ALJ236"/>
      <c r="ALK236"/>
      <c r="ALL236"/>
      <c r="ALM236"/>
      <c r="ALN236"/>
      <c r="ALO236"/>
      <c r="ALP236"/>
      <c r="ALQ236"/>
      <c r="ALR236"/>
      <c r="ALS236"/>
      <c r="ALT236"/>
      <c r="ALU236"/>
      <c r="ALV236"/>
      <c r="ALW236"/>
      <c r="ALX236"/>
      <c r="ALY236"/>
      <c r="ALZ236"/>
      <c r="AMA236"/>
      <c r="AMB236"/>
      <c r="AMC236"/>
      <c r="AMD236"/>
      <c r="AME236"/>
      <c r="AMF236"/>
      <c r="AMG236"/>
      <c r="AMH236"/>
      <c r="AMI236"/>
      <c r="AMJ236"/>
      <c r="AMK236"/>
      <c r="AML236"/>
      <c r="AMM236"/>
      <c r="AMN236"/>
      <c r="AMO236"/>
      <c r="AMP236"/>
      <c r="AMQ236"/>
      <c r="AMR236"/>
      <c r="AMS236"/>
      <c r="AMT236"/>
      <c r="AMU236"/>
      <c r="AMV236"/>
      <c r="AMW236"/>
      <c r="AMX236"/>
      <c r="AMY236"/>
    </row>
    <row r="237" spans="3:1042" s="6" customFormat="1" ht="15" customHeight="1" x14ac:dyDescent="0.25">
      <c r="C237" s="120" t="str">
        <f t="shared" si="195"/>
        <v>Reliance</v>
      </c>
      <c r="D237" s="120" t="str">
        <f t="shared" si="196"/>
        <v>10-50-DHPHTDR 130  (50 gal)</v>
      </c>
      <c r="E237" s="120">
        <f t="shared" si="197"/>
        <v>1801313</v>
      </c>
      <c r="F237" s="55">
        <f t="shared" ref="F237" si="200">S237</f>
        <v>50</v>
      </c>
      <c r="G237" s="6" t="str">
        <f t="shared" si="198"/>
        <v>AOSmithHPTU50</v>
      </c>
      <c r="H237" s="116">
        <f t="shared" ref="H237" si="201">W237</f>
        <v>1</v>
      </c>
      <c r="I237" s="154" t="str">
        <f t="shared" si="199"/>
        <v>Reliance1050DHPHTDR</v>
      </c>
      <c r="J237" s="91" t="s">
        <v>188</v>
      </c>
      <c r="K237" s="32">
        <v>3</v>
      </c>
      <c r="L237" s="75">
        <f t="shared" si="128"/>
        <v>18</v>
      </c>
      <c r="M237" s="9" t="s">
        <v>32</v>
      </c>
      <c r="N237" s="121">
        <v>13</v>
      </c>
      <c r="O237" s="169">
        <f t="shared" si="136"/>
        <v>1801313</v>
      </c>
      <c r="P237" s="59" t="str">
        <f t="shared" si="103"/>
        <v>10-50-DHPHTDR 130  (50 gal)</v>
      </c>
      <c r="Q237" s="153">
        <f t="shared" si="137"/>
        <v>1</v>
      </c>
      <c r="R237" s="10" t="s">
        <v>357</v>
      </c>
      <c r="S237" s="11">
        <v>50</v>
      </c>
      <c r="T237" s="30" t="s">
        <v>81</v>
      </c>
      <c r="U237" s="80" t="s">
        <v>106</v>
      </c>
      <c r="V237" s="85" t="str">
        <f t="shared" si="138"/>
        <v>AOSmithHPTU50</v>
      </c>
      <c r="W237" s="117">
        <v>1</v>
      </c>
      <c r="X237" s="42" t="s">
        <v>8</v>
      </c>
      <c r="Y237" s="43">
        <v>44118</v>
      </c>
      <c r="Z237" s="44" t="s">
        <v>80</v>
      </c>
      <c r="AA237" s="126" t="str">
        <f t="shared" si="104"/>
        <v>2,     1801313,   "10-50-DHPHTDR 130  (50 gal)"</v>
      </c>
      <c r="AB237" s="128" t="str">
        <f t="shared" si="99"/>
        <v>Reliance</v>
      </c>
      <c r="AC237" s="130" t="s">
        <v>508</v>
      </c>
      <c r="AD237" s="173">
        <f t="shared" si="139"/>
        <v>1</v>
      </c>
      <c r="AE237" s="126" t="str">
        <f t="shared" si="105"/>
        <v xml:space="preserve">          case  10-50-DHPHTDR 130  (50 gal)   :   "Reliance1050DHPHTDR"</v>
      </c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  <c r="DG237"/>
      <c r="DH237"/>
      <c r="DI237"/>
      <c r="DJ237"/>
      <c r="DK237"/>
      <c r="DL237"/>
      <c r="DM237"/>
      <c r="DN237"/>
      <c r="DO237"/>
      <c r="DP237"/>
      <c r="DQ237"/>
      <c r="DR237"/>
      <c r="DS237"/>
      <c r="DT237"/>
      <c r="DU237"/>
      <c r="DV237"/>
      <c r="DW237"/>
      <c r="DX237"/>
      <c r="DY237"/>
      <c r="DZ237"/>
      <c r="EA237"/>
      <c r="EB237"/>
      <c r="EC237"/>
      <c r="ED237"/>
      <c r="EE237"/>
      <c r="EF237"/>
      <c r="EG237"/>
      <c r="EH237"/>
      <c r="EI237"/>
      <c r="EJ237"/>
      <c r="EK237"/>
      <c r="EL237"/>
      <c r="EM237"/>
      <c r="EN237"/>
      <c r="EO237"/>
      <c r="EP237"/>
      <c r="EQ237"/>
      <c r="ER237"/>
      <c r="ES237"/>
      <c r="ET237"/>
      <c r="EU237"/>
      <c r="EV237"/>
      <c r="EW237"/>
      <c r="EX237"/>
      <c r="EY237"/>
      <c r="EZ237"/>
      <c r="FA237"/>
      <c r="FB237"/>
      <c r="FC237"/>
      <c r="FD237"/>
      <c r="FE237"/>
      <c r="FF237"/>
      <c r="FG237"/>
      <c r="FH237"/>
      <c r="FI237"/>
      <c r="FJ237"/>
      <c r="FK237"/>
      <c r="FL237"/>
      <c r="FM237"/>
      <c r="FN237"/>
      <c r="FO237"/>
      <c r="FP237"/>
      <c r="FQ237"/>
      <c r="FR237"/>
      <c r="FS237"/>
      <c r="FT237"/>
      <c r="FU237"/>
      <c r="FV237"/>
      <c r="FW237"/>
      <c r="FX237"/>
      <c r="FY237"/>
      <c r="FZ237"/>
      <c r="GA237"/>
      <c r="GB237"/>
      <c r="GC237"/>
      <c r="GD237"/>
      <c r="GE237"/>
      <c r="GF237"/>
      <c r="GG237"/>
      <c r="GH237"/>
      <c r="GI237"/>
      <c r="GJ237"/>
      <c r="GK237"/>
      <c r="GL237"/>
      <c r="GM237"/>
      <c r="GN237"/>
      <c r="GO237"/>
      <c r="GP237"/>
      <c r="GQ237"/>
      <c r="GR237"/>
      <c r="GS237"/>
      <c r="GT237"/>
      <c r="GU237"/>
      <c r="GV237"/>
      <c r="GW237"/>
      <c r="GX237"/>
      <c r="GY237"/>
      <c r="GZ237"/>
      <c r="HA237"/>
      <c r="HB237"/>
      <c r="HC237"/>
      <c r="HD237"/>
      <c r="HE237"/>
      <c r="HF237"/>
      <c r="HG237"/>
      <c r="HH237"/>
      <c r="HI237"/>
      <c r="HJ237"/>
      <c r="HK237"/>
      <c r="HL237"/>
      <c r="HM237"/>
      <c r="HN237"/>
      <c r="HO237"/>
      <c r="HP237"/>
      <c r="HQ237"/>
      <c r="HR237"/>
      <c r="HS237"/>
      <c r="HT237"/>
      <c r="HU237"/>
      <c r="HV237"/>
      <c r="HW237"/>
      <c r="HX237"/>
      <c r="HY237"/>
      <c r="HZ237"/>
      <c r="IA237"/>
      <c r="IB237"/>
      <c r="IC237"/>
      <c r="ID237"/>
      <c r="IE237"/>
      <c r="IF237"/>
      <c r="IG237"/>
      <c r="IH237"/>
      <c r="II237"/>
      <c r="IJ237"/>
      <c r="IK237"/>
      <c r="IL237"/>
      <c r="IM237"/>
      <c r="IN237"/>
      <c r="IO237"/>
      <c r="IP237"/>
      <c r="IQ237"/>
      <c r="IR237"/>
      <c r="IS237"/>
      <c r="IT237"/>
      <c r="IU237"/>
      <c r="IV237"/>
      <c r="IW237"/>
      <c r="IX237"/>
      <c r="IY237"/>
      <c r="IZ237"/>
      <c r="JA237"/>
      <c r="JB237"/>
      <c r="JC237"/>
      <c r="JD237"/>
      <c r="JE237"/>
      <c r="JF237"/>
      <c r="JG237"/>
      <c r="JH237"/>
      <c r="JI237"/>
      <c r="JJ237"/>
      <c r="JK237"/>
      <c r="JL237"/>
      <c r="JM237"/>
      <c r="JN237"/>
      <c r="JO237"/>
      <c r="JP237"/>
      <c r="JQ237"/>
      <c r="JR237"/>
      <c r="JS237"/>
      <c r="JT237"/>
      <c r="JU237"/>
      <c r="JV237"/>
      <c r="JW237"/>
      <c r="JX237"/>
      <c r="JY237"/>
      <c r="JZ237"/>
      <c r="KA237"/>
      <c r="KB237"/>
      <c r="KC237"/>
      <c r="KD237"/>
      <c r="KE237"/>
      <c r="KF237"/>
      <c r="KG237"/>
      <c r="KH237"/>
      <c r="KI237"/>
      <c r="KJ237"/>
      <c r="KK237"/>
      <c r="KL237"/>
      <c r="KM237"/>
      <c r="KN237"/>
      <c r="KO237"/>
      <c r="KP237"/>
      <c r="KQ237"/>
      <c r="KR237"/>
      <c r="KS237"/>
      <c r="KT237"/>
      <c r="KU237"/>
      <c r="KV237"/>
      <c r="KW237"/>
      <c r="KX237"/>
      <c r="KY237"/>
      <c r="KZ237"/>
      <c r="LA237"/>
      <c r="LB237"/>
      <c r="LC237"/>
      <c r="LD237"/>
      <c r="LE237"/>
      <c r="LF237"/>
      <c r="LG237"/>
      <c r="LH237"/>
      <c r="LI237"/>
      <c r="LJ237"/>
      <c r="LK237"/>
      <c r="LL237"/>
      <c r="LM237"/>
      <c r="LN237"/>
      <c r="LO237"/>
      <c r="LP237"/>
      <c r="LQ237"/>
      <c r="LR237"/>
      <c r="LS237"/>
      <c r="LT237"/>
      <c r="LU237"/>
      <c r="LV237"/>
      <c r="LW237"/>
      <c r="LX237"/>
      <c r="LY237"/>
      <c r="LZ237"/>
      <c r="MA237"/>
      <c r="MB237"/>
      <c r="MC237"/>
      <c r="MD237"/>
      <c r="ME237"/>
      <c r="MF237"/>
      <c r="MG237"/>
      <c r="MH237"/>
      <c r="MI237"/>
      <c r="MJ237"/>
      <c r="MK237"/>
      <c r="ML237"/>
      <c r="MM237"/>
      <c r="MN237"/>
      <c r="MO237"/>
      <c r="MP237"/>
      <c r="MQ237"/>
      <c r="MR237"/>
      <c r="MS237"/>
      <c r="MT237"/>
      <c r="MU237"/>
      <c r="MV237"/>
      <c r="MW237"/>
      <c r="MX237"/>
      <c r="MY237"/>
      <c r="MZ237"/>
      <c r="NA237"/>
      <c r="NB237"/>
      <c r="NC237"/>
      <c r="ND237"/>
      <c r="NE237"/>
      <c r="NF237"/>
      <c r="NG237"/>
      <c r="NH237"/>
      <c r="NI237"/>
      <c r="NJ237"/>
      <c r="NK237"/>
      <c r="NL237"/>
      <c r="NM237"/>
      <c r="NN237"/>
      <c r="NO237"/>
      <c r="NP237"/>
      <c r="NQ237"/>
      <c r="NR237"/>
      <c r="NS237"/>
      <c r="NT237"/>
      <c r="NU237"/>
      <c r="NV237"/>
      <c r="NW237"/>
      <c r="NX237"/>
      <c r="NY237"/>
      <c r="NZ237"/>
      <c r="OA237"/>
      <c r="OB237"/>
      <c r="OC237"/>
      <c r="OD237"/>
      <c r="OE237"/>
      <c r="OF237"/>
      <c r="OG237"/>
      <c r="OH237"/>
      <c r="OI237"/>
      <c r="OJ237"/>
      <c r="OK237"/>
      <c r="OL237"/>
      <c r="OM237"/>
      <c r="ON237"/>
      <c r="OO237"/>
      <c r="OP237"/>
      <c r="OQ237"/>
      <c r="OR237"/>
      <c r="OS237"/>
      <c r="OT237"/>
      <c r="OU237"/>
      <c r="OV237"/>
      <c r="OW237"/>
      <c r="OX237"/>
      <c r="OY237"/>
      <c r="OZ237"/>
      <c r="PA237"/>
      <c r="PB237"/>
      <c r="PC237"/>
      <c r="PD237"/>
      <c r="PE237"/>
      <c r="PF237"/>
      <c r="PG237"/>
      <c r="PH237"/>
      <c r="PI237"/>
      <c r="PJ237"/>
      <c r="PK237"/>
      <c r="PL237"/>
      <c r="PM237"/>
      <c r="PN237"/>
      <c r="PO237"/>
      <c r="PP237"/>
      <c r="PQ237"/>
      <c r="PR237"/>
      <c r="PS237"/>
      <c r="PT237"/>
      <c r="PU237"/>
      <c r="PV237"/>
      <c r="PW237"/>
      <c r="PX237"/>
      <c r="PY237"/>
      <c r="PZ237"/>
      <c r="QA237"/>
      <c r="QB237"/>
      <c r="QC237"/>
      <c r="QD237"/>
      <c r="QE237"/>
      <c r="QF237"/>
      <c r="QG237"/>
      <c r="QH237"/>
      <c r="QI237"/>
      <c r="QJ237"/>
      <c r="QK237"/>
      <c r="QL237"/>
      <c r="QM237"/>
      <c r="QN237"/>
      <c r="QO237"/>
      <c r="QP237"/>
      <c r="QQ237"/>
      <c r="QR237"/>
      <c r="QS237"/>
      <c r="QT237"/>
      <c r="QU237"/>
      <c r="QV237"/>
      <c r="QW237"/>
      <c r="QX237"/>
      <c r="QY237"/>
      <c r="QZ237"/>
      <c r="RA237"/>
      <c r="RB237"/>
      <c r="RC237"/>
      <c r="RD237"/>
      <c r="RE237"/>
      <c r="RF237"/>
      <c r="RG237"/>
      <c r="RH237"/>
      <c r="RI237"/>
      <c r="RJ237"/>
      <c r="RK237"/>
      <c r="RL237"/>
      <c r="RM237"/>
      <c r="RN237"/>
      <c r="RO237"/>
      <c r="RP237"/>
      <c r="RQ237"/>
      <c r="RR237"/>
      <c r="RS237"/>
      <c r="RT237"/>
      <c r="RU237"/>
      <c r="RV237"/>
      <c r="RW237"/>
      <c r="RX237"/>
      <c r="RY237"/>
      <c r="RZ237"/>
      <c r="SA237"/>
      <c r="SB237"/>
      <c r="SC237"/>
      <c r="SD237"/>
      <c r="SE237"/>
      <c r="SF237"/>
      <c r="SG237"/>
      <c r="SH237"/>
      <c r="SI237"/>
      <c r="SJ237"/>
      <c r="SK237"/>
      <c r="SL237"/>
      <c r="SM237"/>
      <c r="SN237"/>
      <c r="SO237"/>
      <c r="SP237"/>
      <c r="SQ237"/>
      <c r="SR237"/>
      <c r="SS237"/>
      <c r="ST237"/>
      <c r="SU237"/>
      <c r="SV237"/>
      <c r="SW237"/>
      <c r="SX237"/>
      <c r="SY237"/>
      <c r="SZ237"/>
      <c r="TA237"/>
      <c r="TB237"/>
      <c r="TC237"/>
      <c r="TD237"/>
      <c r="TE237"/>
      <c r="TF237"/>
      <c r="TG237"/>
      <c r="TH237"/>
      <c r="TI237"/>
      <c r="TJ237"/>
      <c r="TK237"/>
      <c r="TL237"/>
      <c r="TM237"/>
      <c r="TN237"/>
      <c r="TO237"/>
      <c r="TP237"/>
      <c r="TQ237"/>
      <c r="TR237"/>
      <c r="TS237"/>
      <c r="TT237"/>
      <c r="TU237"/>
      <c r="TV237"/>
      <c r="TW237"/>
      <c r="TX237"/>
      <c r="TY237"/>
      <c r="TZ237"/>
      <c r="UA237"/>
      <c r="UB237"/>
      <c r="UC237"/>
      <c r="UD237"/>
      <c r="UE237"/>
      <c r="UF237"/>
      <c r="UG237"/>
      <c r="UH237"/>
      <c r="UI237"/>
      <c r="UJ237"/>
      <c r="UK237"/>
      <c r="UL237"/>
      <c r="UM237"/>
      <c r="UN237"/>
      <c r="UO237"/>
      <c r="UP237"/>
      <c r="UQ237"/>
      <c r="UR237"/>
      <c r="US237"/>
      <c r="UT237"/>
      <c r="UU237"/>
      <c r="UV237"/>
      <c r="UW237"/>
      <c r="UX237"/>
      <c r="UY237"/>
      <c r="UZ237"/>
      <c r="VA237"/>
      <c r="VB237"/>
      <c r="VC237"/>
      <c r="VD237"/>
      <c r="VE237"/>
      <c r="VF237"/>
      <c r="VG237"/>
      <c r="VH237"/>
      <c r="VI237"/>
      <c r="VJ237"/>
      <c r="VK237"/>
      <c r="VL237"/>
      <c r="VM237"/>
      <c r="VN237"/>
      <c r="VO237"/>
      <c r="VP237"/>
      <c r="VQ237"/>
      <c r="VR237"/>
      <c r="VS237"/>
      <c r="VT237"/>
      <c r="VU237"/>
      <c r="VV237"/>
      <c r="VW237"/>
      <c r="VX237"/>
      <c r="VY237"/>
      <c r="VZ237"/>
      <c r="WA237"/>
      <c r="WB237"/>
      <c r="WC237"/>
      <c r="WD237"/>
      <c r="WE237"/>
      <c r="WF237"/>
      <c r="WG237"/>
      <c r="WH237"/>
      <c r="WI237"/>
      <c r="WJ237"/>
      <c r="WK237"/>
      <c r="WL237"/>
      <c r="WM237"/>
      <c r="WN237"/>
      <c r="WO237"/>
      <c r="WP237"/>
      <c r="WQ237"/>
      <c r="WR237"/>
      <c r="WS237"/>
      <c r="WT237"/>
      <c r="WU237"/>
      <c r="WV237"/>
      <c r="WW237"/>
      <c r="WX237"/>
      <c r="WY237"/>
      <c r="WZ237"/>
      <c r="XA237"/>
      <c r="XB237"/>
      <c r="XC237"/>
      <c r="XD237"/>
      <c r="XE237"/>
      <c r="XF237"/>
      <c r="XG237"/>
      <c r="XH237"/>
      <c r="XI237"/>
      <c r="XJ237"/>
      <c r="XK237"/>
      <c r="XL237"/>
      <c r="XM237"/>
      <c r="XN237"/>
      <c r="XO237"/>
      <c r="XP237"/>
      <c r="XQ237"/>
      <c r="XR237"/>
      <c r="XS237"/>
      <c r="XT237"/>
      <c r="XU237"/>
      <c r="XV237"/>
      <c r="XW237"/>
      <c r="XX237"/>
      <c r="XY237"/>
      <c r="XZ237"/>
      <c r="YA237"/>
      <c r="YB237"/>
      <c r="YC237"/>
      <c r="YD237"/>
      <c r="YE237"/>
      <c r="YF237"/>
      <c r="YG237"/>
      <c r="YH237"/>
      <c r="YI237"/>
      <c r="YJ237"/>
      <c r="YK237"/>
      <c r="YL237"/>
      <c r="YM237"/>
      <c r="YN237"/>
      <c r="YO237"/>
      <c r="YP237"/>
      <c r="YQ237"/>
      <c r="YR237"/>
      <c r="YS237"/>
      <c r="YT237"/>
      <c r="YU237"/>
      <c r="YV237"/>
      <c r="YW237"/>
      <c r="YX237"/>
      <c r="YY237"/>
      <c r="YZ237"/>
      <c r="ZA237"/>
      <c r="ZB237"/>
      <c r="ZC237"/>
      <c r="ZD237"/>
      <c r="ZE237"/>
      <c r="ZF237"/>
      <c r="ZG237"/>
      <c r="ZH237"/>
      <c r="ZI237"/>
      <c r="ZJ237"/>
      <c r="ZK237"/>
      <c r="ZL237"/>
      <c r="ZM237"/>
      <c r="ZN237"/>
      <c r="ZO237"/>
      <c r="ZP237"/>
      <c r="ZQ237"/>
      <c r="ZR237"/>
      <c r="ZS237"/>
      <c r="ZT237"/>
      <c r="ZU237"/>
      <c r="ZV237"/>
      <c r="ZW237"/>
      <c r="ZX237"/>
      <c r="ZY237"/>
      <c r="ZZ237"/>
      <c r="AAA237"/>
      <c r="AAB237"/>
      <c r="AAC237"/>
      <c r="AAD237"/>
      <c r="AAE237"/>
      <c r="AAF237"/>
      <c r="AAG237"/>
      <c r="AAH237"/>
      <c r="AAI237"/>
      <c r="AAJ237"/>
      <c r="AAK237"/>
      <c r="AAL237"/>
      <c r="AAM237"/>
      <c r="AAN237"/>
      <c r="AAO237"/>
      <c r="AAP237"/>
      <c r="AAQ237"/>
      <c r="AAR237"/>
      <c r="AAS237"/>
      <c r="AAT237"/>
      <c r="AAU237"/>
      <c r="AAV237"/>
      <c r="AAW237"/>
      <c r="AAX237"/>
      <c r="AAY237"/>
      <c r="AAZ237"/>
      <c r="ABA237"/>
      <c r="ABB237"/>
      <c r="ABC237"/>
      <c r="ABD237"/>
      <c r="ABE237"/>
      <c r="ABF237"/>
      <c r="ABG237"/>
      <c r="ABH237"/>
      <c r="ABI237"/>
      <c r="ABJ237"/>
      <c r="ABK237"/>
      <c r="ABL237"/>
      <c r="ABM237"/>
      <c r="ABN237"/>
      <c r="ABO237"/>
      <c r="ABP237"/>
      <c r="ABQ237"/>
      <c r="ABR237"/>
      <c r="ABS237"/>
      <c r="ABT237"/>
      <c r="ABU237"/>
      <c r="ABV237"/>
      <c r="ABW237"/>
      <c r="ABX237"/>
      <c r="ABY237"/>
      <c r="ABZ237"/>
      <c r="ACA237"/>
      <c r="ACB237"/>
      <c r="ACC237"/>
      <c r="ACD237"/>
      <c r="ACE237"/>
      <c r="ACF237"/>
      <c r="ACG237"/>
      <c r="ACH237"/>
      <c r="ACI237"/>
      <c r="ACJ237"/>
      <c r="ACK237"/>
      <c r="ACL237"/>
      <c r="ACM237"/>
      <c r="ACN237"/>
      <c r="ACO237"/>
      <c r="ACP237"/>
      <c r="ACQ237"/>
      <c r="ACR237"/>
      <c r="ACS237"/>
      <c r="ACT237"/>
      <c r="ACU237"/>
      <c r="ACV237"/>
      <c r="ACW237"/>
      <c r="ACX237"/>
      <c r="ACY237"/>
      <c r="ACZ237"/>
      <c r="ADA237"/>
      <c r="ADB237"/>
      <c r="ADC237"/>
      <c r="ADD237"/>
      <c r="ADE237"/>
      <c r="ADF237"/>
      <c r="ADG237"/>
      <c r="ADH237"/>
      <c r="ADI237"/>
      <c r="ADJ237"/>
      <c r="ADK237"/>
      <c r="ADL237"/>
      <c r="ADM237"/>
      <c r="ADN237"/>
      <c r="ADO237"/>
      <c r="ADP237"/>
      <c r="ADQ237"/>
      <c r="ADR237"/>
      <c r="ADS237"/>
      <c r="ADT237"/>
      <c r="ADU237"/>
      <c r="ADV237"/>
      <c r="ADW237"/>
      <c r="ADX237"/>
      <c r="ADY237"/>
      <c r="ADZ237"/>
      <c r="AEA237"/>
      <c r="AEB237"/>
      <c r="AEC237"/>
      <c r="AED237"/>
      <c r="AEE237"/>
      <c r="AEF237"/>
      <c r="AEG237"/>
      <c r="AEH237"/>
      <c r="AEI237"/>
      <c r="AEJ237"/>
      <c r="AEK237"/>
      <c r="AEL237"/>
      <c r="AEM237"/>
      <c r="AEN237"/>
      <c r="AEO237"/>
      <c r="AEP237"/>
      <c r="AEQ237"/>
      <c r="AER237"/>
      <c r="AES237"/>
      <c r="AET237"/>
      <c r="AEU237"/>
      <c r="AEV237"/>
      <c r="AEW237"/>
      <c r="AEX237"/>
      <c r="AEY237"/>
      <c r="AEZ237"/>
      <c r="AFA237"/>
      <c r="AFB237"/>
      <c r="AFC237"/>
      <c r="AFD237"/>
      <c r="AFE237"/>
      <c r="AFF237"/>
      <c r="AFG237"/>
      <c r="AFH237"/>
      <c r="AFI237"/>
      <c r="AFJ237"/>
      <c r="AFK237"/>
      <c r="AFL237"/>
      <c r="AFM237"/>
      <c r="AFN237"/>
      <c r="AFO237"/>
      <c r="AFP237"/>
      <c r="AFQ237"/>
      <c r="AFR237"/>
      <c r="AFS237"/>
      <c r="AFT237"/>
      <c r="AFU237"/>
      <c r="AFV237"/>
      <c r="AFW237"/>
      <c r="AFX237"/>
      <c r="AFY237"/>
      <c r="AFZ237"/>
      <c r="AGA237"/>
      <c r="AGB237"/>
      <c r="AGC237"/>
      <c r="AGD237"/>
      <c r="AGE237"/>
      <c r="AGF237"/>
      <c r="AGG237"/>
      <c r="AGH237"/>
      <c r="AGI237"/>
      <c r="AGJ237"/>
      <c r="AGK237"/>
      <c r="AGL237"/>
      <c r="AGM237"/>
      <c r="AGN237"/>
      <c r="AGO237"/>
      <c r="AGP237"/>
      <c r="AGQ237"/>
      <c r="AGR237"/>
      <c r="AGS237"/>
      <c r="AGT237"/>
      <c r="AGU237"/>
      <c r="AGV237"/>
      <c r="AGW237"/>
      <c r="AGX237"/>
      <c r="AGY237"/>
      <c r="AGZ237"/>
      <c r="AHA237"/>
      <c r="AHB237"/>
      <c r="AHC237"/>
      <c r="AHD237"/>
      <c r="AHE237"/>
      <c r="AHF237"/>
      <c r="AHG237"/>
      <c r="AHH237"/>
      <c r="AHI237"/>
      <c r="AHJ237"/>
      <c r="AHK237"/>
      <c r="AHL237"/>
      <c r="AHM237"/>
      <c r="AHN237"/>
      <c r="AHO237"/>
      <c r="AHP237"/>
      <c r="AHQ237"/>
      <c r="AHR237"/>
      <c r="AHS237"/>
      <c r="AHT237"/>
      <c r="AHU237"/>
      <c r="AHV237"/>
      <c r="AHW237"/>
      <c r="AHX237"/>
      <c r="AHY237"/>
      <c r="AHZ237"/>
      <c r="AIA237"/>
      <c r="AIB237"/>
      <c r="AIC237"/>
      <c r="AID237"/>
      <c r="AIE237"/>
      <c r="AIF237"/>
      <c r="AIG237"/>
      <c r="AIH237"/>
      <c r="AII237"/>
      <c r="AIJ237"/>
      <c r="AIK237"/>
      <c r="AIL237"/>
      <c r="AIM237"/>
      <c r="AIN237"/>
      <c r="AIO237"/>
      <c r="AIP237"/>
      <c r="AIQ237"/>
      <c r="AIR237"/>
      <c r="AIS237"/>
      <c r="AIT237"/>
      <c r="AIU237"/>
      <c r="AIV237"/>
      <c r="AIW237"/>
      <c r="AIX237"/>
      <c r="AIY237"/>
      <c r="AIZ237"/>
      <c r="AJA237"/>
      <c r="AJB237"/>
      <c r="AJC237"/>
      <c r="AJD237"/>
      <c r="AJE237"/>
      <c r="AJF237"/>
      <c r="AJG237"/>
      <c r="AJH237"/>
      <c r="AJI237"/>
      <c r="AJJ237"/>
      <c r="AJK237"/>
      <c r="AJL237"/>
      <c r="AJM237"/>
      <c r="AJN237"/>
      <c r="AJO237"/>
      <c r="AJP237"/>
      <c r="AJQ237"/>
      <c r="AJR237"/>
      <c r="AJS237"/>
      <c r="AJT237"/>
      <c r="AJU237"/>
      <c r="AJV237"/>
      <c r="AJW237"/>
      <c r="AJX237"/>
      <c r="AJY237"/>
      <c r="AJZ237"/>
      <c r="AKA237"/>
      <c r="AKB237"/>
      <c r="AKC237"/>
      <c r="AKD237"/>
      <c r="AKE237"/>
      <c r="AKF237"/>
      <c r="AKG237"/>
      <c r="AKH237"/>
      <c r="AKI237"/>
      <c r="AKJ237"/>
      <c r="AKK237"/>
      <c r="AKL237"/>
      <c r="AKM237"/>
      <c r="AKN237"/>
      <c r="AKO237"/>
      <c r="AKP237"/>
      <c r="AKQ237"/>
      <c r="AKR237"/>
      <c r="AKS237"/>
      <c r="AKT237"/>
      <c r="AKU237"/>
      <c r="AKV237"/>
      <c r="AKW237"/>
      <c r="AKX237"/>
      <c r="AKY237"/>
      <c r="AKZ237"/>
      <c r="ALA237"/>
      <c r="ALB237"/>
      <c r="ALC237"/>
      <c r="ALD237"/>
      <c r="ALE237"/>
      <c r="ALF237"/>
      <c r="ALG237"/>
      <c r="ALH237"/>
      <c r="ALI237"/>
      <c r="ALJ237"/>
      <c r="ALK237"/>
      <c r="ALL237"/>
      <c r="ALM237"/>
      <c r="ALN237"/>
      <c r="ALO237"/>
      <c r="ALP237"/>
      <c r="ALQ237"/>
      <c r="ALR237"/>
      <c r="ALS237"/>
      <c r="ALT237"/>
      <c r="ALU237"/>
      <c r="ALV237"/>
      <c r="ALW237"/>
      <c r="ALX237"/>
      <c r="ALY237"/>
      <c r="ALZ237"/>
      <c r="AMA237"/>
      <c r="AMB237"/>
      <c r="AMC237"/>
      <c r="AMD237"/>
      <c r="AME237"/>
      <c r="AMF237"/>
      <c r="AMG237"/>
      <c r="AMH237"/>
      <c r="AMI237"/>
      <c r="AMJ237"/>
      <c r="AMK237"/>
      <c r="AML237"/>
      <c r="AMM237"/>
      <c r="AMN237"/>
      <c r="AMO237"/>
      <c r="AMP237"/>
      <c r="AMQ237"/>
      <c r="AMR237"/>
      <c r="AMS237"/>
      <c r="AMT237"/>
      <c r="AMU237"/>
      <c r="AMV237"/>
      <c r="AMW237"/>
      <c r="AMX237"/>
      <c r="AMY237"/>
    </row>
    <row r="238" spans="3:1042" s="6" customFormat="1" ht="15" customHeight="1" x14ac:dyDescent="0.25">
      <c r="C238" s="6" t="str">
        <f t="shared" si="130"/>
        <v>Reliance</v>
      </c>
      <c r="D238" s="6" t="str">
        <f t="shared" si="131"/>
        <v>10 60 DHPT  (60 gal)</v>
      </c>
      <c r="E238" s="6">
        <f t="shared" si="132"/>
        <v>1800311</v>
      </c>
      <c r="F238" s="55">
        <f t="shared" si="40"/>
        <v>60</v>
      </c>
      <c r="G238" s="6" t="str">
        <f t="shared" si="133"/>
        <v>AOSmithPHPT60</v>
      </c>
      <c r="H238" s="116">
        <f t="shared" si="42"/>
        <v>0</v>
      </c>
      <c r="I238" s="154" t="str">
        <f t="shared" si="134"/>
        <v>Reliance1060DHPTRes</v>
      </c>
      <c r="J238" s="91" t="s">
        <v>188</v>
      </c>
      <c r="K238" s="33">
        <v>1</v>
      </c>
      <c r="L238" s="75">
        <f t="shared" si="128"/>
        <v>18</v>
      </c>
      <c r="M238" s="18" t="s">
        <v>32</v>
      </c>
      <c r="N238" s="123">
        <f>N236+1</f>
        <v>3</v>
      </c>
      <c r="O238" s="169">
        <f t="shared" si="136"/>
        <v>1800311</v>
      </c>
      <c r="P238" s="59" t="str">
        <f t="shared" si="103"/>
        <v>10 60 DHPT  (60 gal)</v>
      </c>
      <c r="Q238" s="153">
        <f t="shared" si="137"/>
        <v>1</v>
      </c>
      <c r="R238" s="19" t="s">
        <v>108</v>
      </c>
      <c r="S238" s="20">
        <v>60</v>
      </c>
      <c r="T238" s="31" t="s">
        <v>104</v>
      </c>
      <c r="U238" s="80" t="s">
        <v>104</v>
      </c>
      <c r="V238" s="85" t="str">
        <f t="shared" si="138"/>
        <v>AOSmithPHPT60</v>
      </c>
      <c r="W238" s="115">
        <v>0</v>
      </c>
      <c r="X238" s="45"/>
      <c r="Y238" s="45"/>
      <c r="Z238" s="44"/>
      <c r="AA238" s="126" t="str">
        <f t="shared" si="104"/>
        <v>2,     1800311,   "10 60 DHPT  (60 gal)"</v>
      </c>
      <c r="AB238" s="128" t="str">
        <f>AB234</f>
        <v>Reliance</v>
      </c>
      <c r="AC238" s="129" t="s">
        <v>498</v>
      </c>
      <c r="AD238" s="173">
        <f t="shared" si="139"/>
        <v>1</v>
      </c>
      <c r="AE238" s="126" t="str">
        <f t="shared" si="105"/>
        <v xml:space="preserve">          case  10 60 DHPT  (60 gal)   :   "Reliance1060DHPTRes"</v>
      </c>
      <c r="AF238" s="18"/>
      <c r="AG238" s="18"/>
      <c r="AH238" s="18"/>
      <c r="AI238" s="18"/>
      <c r="AJ238" s="18"/>
      <c r="AK238" s="18"/>
      <c r="AL238" s="18"/>
      <c r="AM238" s="18"/>
      <c r="AN238" s="18"/>
      <c r="AO238" s="18"/>
      <c r="AP238" s="18"/>
      <c r="AQ238" s="18"/>
      <c r="AR238" s="18"/>
      <c r="AS238" s="18"/>
      <c r="AT238" s="18"/>
      <c r="AU238" s="18"/>
      <c r="AV238" s="18"/>
      <c r="AW238" s="28"/>
      <c r="AX238" s="28"/>
      <c r="AY238" s="28"/>
      <c r="AZ238" s="28"/>
      <c r="BA238" s="28"/>
      <c r="BB238" s="28"/>
      <c r="BC238" s="28"/>
      <c r="BD238" s="28"/>
      <c r="BE238" s="28"/>
      <c r="BF238" s="28"/>
      <c r="BG238" s="28"/>
      <c r="BH238" s="28"/>
      <c r="BI238" s="28"/>
      <c r="BJ238" s="28"/>
      <c r="BK238" s="28"/>
      <c r="BL238" s="28"/>
      <c r="BM238" s="28"/>
      <c r="BN238" s="28"/>
      <c r="BO238" s="28"/>
      <c r="BP238" s="28"/>
      <c r="BQ238" s="28"/>
      <c r="BR238" s="28"/>
      <c r="BS238" s="28"/>
      <c r="BT238" s="28"/>
      <c r="BU238" s="28"/>
      <c r="BV238" s="28"/>
      <c r="BW238" s="28"/>
      <c r="BX238" s="28"/>
      <c r="BY238" s="28"/>
      <c r="BZ238" s="28"/>
      <c r="CA238" s="28"/>
      <c r="CB238" s="28"/>
      <c r="CC238" s="28"/>
      <c r="CD238" s="28"/>
      <c r="CE238" s="28"/>
      <c r="CF238" s="28"/>
      <c r="CG238" s="28"/>
      <c r="CH238" s="28"/>
      <c r="CI238" s="28"/>
      <c r="CJ238" s="28"/>
      <c r="CK238" s="28"/>
      <c r="CL238" s="28"/>
      <c r="CM238" s="28"/>
      <c r="CN238" s="28"/>
      <c r="CO238" s="28"/>
      <c r="CP238" s="28"/>
      <c r="CQ238" s="28"/>
      <c r="CR238" s="28"/>
      <c r="CS238" s="28"/>
      <c r="CT238" s="28"/>
      <c r="CU238" s="28"/>
      <c r="CV238" s="28"/>
      <c r="CW238" s="28"/>
      <c r="CX238" s="28"/>
      <c r="CY238" s="28"/>
      <c r="CZ238" s="28"/>
      <c r="DA238" s="28"/>
      <c r="DB238" s="28"/>
      <c r="DC238" s="28"/>
      <c r="DD238" s="28"/>
      <c r="DE238" s="28"/>
      <c r="DF238" s="28"/>
      <c r="DG238" s="28"/>
      <c r="DH238" s="28"/>
      <c r="DI238" s="28"/>
      <c r="DJ238" s="28"/>
      <c r="DK238" s="28"/>
      <c r="DL238" s="28"/>
      <c r="DM238" s="28"/>
      <c r="DN238" s="28"/>
      <c r="DO238" s="28"/>
      <c r="DP238" s="28"/>
      <c r="DQ238" s="28"/>
      <c r="DR238" s="28"/>
      <c r="DS238" s="28"/>
      <c r="DT238" s="28"/>
      <c r="DU238" s="28"/>
      <c r="DV238" s="28"/>
      <c r="DW238" s="28"/>
      <c r="DX238" s="28"/>
      <c r="DY238" s="28"/>
      <c r="DZ238" s="28"/>
      <c r="EA238" s="28"/>
      <c r="EB238" s="28"/>
      <c r="EC238" s="28"/>
      <c r="ED238" s="28"/>
      <c r="EE238" s="28"/>
      <c r="EF238" s="28"/>
      <c r="EG238" s="28"/>
      <c r="EH238" s="28"/>
      <c r="EI238" s="28"/>
      <c r="EJ238" s="28"/>
      <c r="EK238" s="28"/>
      <c r="EL238" s="28"/>
      <c r="EM238" s="28"/>
      <c r="EN238" s="28"/>
      <c r="EO238" s="28"/>
      <c r="EP238" s="28"/>
      <c r="EQ238" s="28"/>
      <c r="ER238" s="28"/>
      <c r="ES238" s="28"/>
      <c r="ET238" s="28"/>
      <c r="EU238" s="28"/>
      <c r="EV238" s="28"/>
      <c r="EW238" s="28"/>
      <c r="EX238" s="28"/>
      <c r="EY238" s="28"/>
      <c r="EZ238" s="28"/>
      <c r="FA238" s="28"/>
      <c r="FB238" s="28"/>
      <c r="FC238" s="28"/>
      <c r="FD238" s="28"/>
      <c r="FE238" s="28"/>
      <c r="FF238" s="28"/>
      <c r="FG238" s="28"/>
      <c r="FH238" s="28"/>
      <c r="FI238" s="28"/>
      <c r="FJ238" s="28"/>
      <c r="FK238" s="28"/>
      <c r="FL238" s="28"/>
      <c r="FM238" s="28"/>
      <c r="FN238" s="28"/>
      <c r="FO238" s="28"/>
      <c r="FP238" s="28"/>
      <c r="FQ238" s="28"/>
      <c r="FR238" s="28"/>
      <c r="FS238" s="28"/>
      <c r="FT238" s="28"/>
      <c r="FU238" s="28"/>
      <c r="FV238" s="28"/>
      <c r="FW238" s="28"/>
      <c r="FX238" s="28"/>
      <c r="FY238" s="28"/>
      <c r="FZ238" s="28"/>
      <c r="GA238" s="28"/>
      <c r="GB238" s="28"/>
      <c r="GC238" s="28"/>
      <c r="GD238" s="28"/>
      <c r="GE238" s="28"/>
      <c r="GF238" s="28"/>
      <c r="GG238" s="28"/>
      <c r="GH238" s="28"/>
      <c r="GI238" s="28"/>
      <c r="GJ238" s="28"/>
      <c r="GK238" s="28"/>
      <c r="GL238" s="28"/>
      <c r="GM238" s="28"/>
      <c r="GN238" s="28"/>
      <c r="GO238" s="28"/>
      <c r="GP238" s="28"/>
      <c r="GQ238" s="28"/>
      <c r="GR238" s="28"/>
      <c r="GS238" s="28"/>
      <c r="GT238" s="28"/>
      <c r="GU238" s="28"/>
      <c r="GV238" s="28"/>
      <c r="GW238" s="28"/>
      <c r="GX238" s="28"/>
      <c r="GY238" s="28"/>
      <c r="GZ238" s="28"/>
      <c r="HA238" s="28"/>
      <c r="HB238" s="28"/>
      <c r="HC238" s="28"/>
      <c r="HD238" s="28"/>
      <c r="HE238" s="28"/>
      <c r="HF238" s="28"/>
      <c r="HG238" s="28"/>
      <c r="HH238" s="28"/>
      <c r="HI238" s="28"/>
      <c r="HJ238" s="28"/>
      <c r="HK238" s="28"/>
      <c r="HL238" s="28"/>
      <c r="HM238" s="28"/>
      <c r="HN238" s="28"/>
      <c r="HO238" s="28"/>
      <c r="HP238" s="28"/>
      <c r="HQ238" s="28"/>
      <c r="HR238" s="28"/>
      <c r="HS238" s="28"/>
      <c r="HT238" s="28"/>
      <c r="HU238" s="28"/>
      <c r="HV238" s="28"/>
      <c r="HW238" s="28"/>
      <c r="HX238" s="28"/>
      <c r="HY238" s="28"/>
      <c r="HZ238" s="28"/>
      <c r="IA238" s="28"/>
      <c r="IB238" s="28"/>
      <c r="IC238" s="28"/>
      <c r="ID238" s="28"/>
      <c r="IE238" s="28"/>
      <c r="IF238" s="28"/>
      <c r="IG238" s="28"/>
      <c r="IH238" s="28"/>
      <c r="II238" s="28"/>
      <c r="IJ238" s="28"/>
      <c r="IK238" s="28"/>
      <c r="IL238" s="28"/>
      <c r="IM238" s="28"/>
      <c r="IN238" s="28"/>
      <c r="IO238" s="28"/>
      <c r="IP238" s="28"/>
      <c r="IQ238" s="28"/>
      <c r="IR238" s="28"/>
      <c r="IS238" s="28"/>
      <c r="IT238" s="28"/>
      <c r="IU238" s="28"/>
      <c r="IV238" s="28"/>
      <c r="IW238" s="28"/>
      <c r="IX238" s="28"/>
      <c r="IY238" s="28"/>
      <c r="IZ238" s="28"/>
      <c r="JA238" s="28"/>
      <c r="JB238" s="28"/>
      <c r="JC238" s="28"/>
      <c r="JD238" s="28"/>
      <c r="JE238" s="28"/>
      <c r="JF238" s="28"/>
      <c r="JG238" s="28"/>
      <c r="JH238" s="28"/>
      <c r="JI238" s="28"/>
      <c r="JJ238" s="28"/>
      <c r="JK238" s="28"/>
      <c r="JL238" s="28"/>
      <c r="JM238" s="28"/>
      <c r="JN238" s="28"/>
      <c r="JO238" s="28"/>
      <c r="JP238" s="28"/>
      <c r="JQ238" s="28"/>
      <c r="JR238" s="28"/>
      <c r="JS238" s="28"/>
      <c r="JT238" s="28"/>
      <c r="JU238" s="28"/>
      <c r="JV238" s="28"/>
      <c r="JW238" s="28"/>
      <c r="JX238" s="28"/>
      <c r="JY238" s="28"/>
      <c r="JZ238" s="28"/>
      <c r="KA238" s="28"/>
      <c r="KB238" s="28"/>
      <c r="KC238" s="28"/>
      <c r="KD238" s="28"/>
      <c r="KE238" s="28"/>
      <c r="KF238" s="28"/>
      <c r="KG238" s="28"/>
      <c r="KH238" s="28"/>
      <c r="KI238" s="28"/>
      <c r="KJ238" s="28"/>
      <c r="KK238" s="28"/>
      <c r="KL238" s="28"/>
      <c r="KM238" s="28"/>
      <c r="KN238" s="28"/>
      <c r="KO238" s="28"/>
      <c r="KP238" s="28"/>
      <c r="KQ238" s="28"/>
      <c r="KR238" s="28"/>
      <c r="KS238" s="28"/>
      <c r="KT238" s="28"/>
      <c r="KU238" s="28"/>
      <c r="KV238" s="28"/>
      <c r="KW238" s="28"/>
      <c r="KX238" s="28"/>
      <c r="KY238" s="28"/>
      <c r="KZ238" s="28"/>
      <c r="LA238" s="28"/>
      <c r="LB238" s="28"/>
      <c r="LC238" s="28"/>
      <c r="LD238" s="28"/>
      <c r="LE238" s="28"/>
      <c r="LF238" s="28"/>
      <c r="LG238" s="28"/>
      <c r="LH238" s="28"/>
      <c r="LI238" s="28"/>
      <c r="LJ238" s="28"/>
      <c r="LK238" s="28"/>
      <c r="LL238" s="28"/>
      <c r="LM238" s="28"/>
      <c r="LN238" s="28"/>
      <c r="LO238" s="28"/>
      <c r="LP238" s="28"/>
      <c r="LQ238" s="28"/>
      <c r="LR238" s="28"/>
      <c r="LS238" s="28"/>
      <c r="LT238" s="28"/>
      <c r="LU238" s="28"/>
      <c r="LV238" s="28"/>
      <c r="LW238" s="28"/>
      <c r="LX238" s="28"/>
      <c r="LY238" s="28"/>
      <c r="LZ238" s="28"/>
      <c r="MA238" s="28"/>
      <c r="MB238" s="28"/>
      <c r="MC238" s="28"/>
      <c r="MD238" s="28"/>
      <c r="ME238" s="28"/>
      <c r="MF238" s="28"/>
      <c r="MG238" s="28"/>
      <c r="MH238" s="28"/>
      <c r="MI238" s="28"/>
      <c r="MJ238" s="28"/>
      <c r="MK238" s="28"/>
      <c r="ML238" s="28"/>
      <c r="MM238" s="28"/>
      <c r="MN238" s="28"/>
      <c r="MO238" s="28"/>
      <c r="MP238" s="28"/>
      <c r="MQ238" s="28"/>
      <c r="MR238" s="28"/>
      <c r="MS238" s="28"/>
      <c r="MT238" s="28"/>
      <c r="MU238" s="28"/>
      <c r="MV238" s="28"/>
      <c r="MW238" s="28"/>
      <c r="MX238" s="28"/>
      <c r="MY238" s="28"/>
      <c r="MZ238" s="28"/>
      <c r="NA238" s="28"/>
      <c r="NB238" s="28"/>
      <c r="NC238" s="28"/>
      <c r="ND238" s="28"/>
      <c r="NE238" s="28"/>
      <c r="NF238" s="28"/>
      <c r="NG238" s="28"/>
      <c r="NH238" s="28"/>
      <c r="NI238" s="28"/>
      <c r="NJ238" s="28"/>
      <c r="NK238" s="28"/>
      <c r="NL238" s="28"/>
      <c r="NM238" s="28"/>
      <c r="NN238" s="28"/>
      <c r="NO238" s="28"/>
      <c r="NP238" s="28"/>
      <c r="NQ238" s="28"/>
      <c r="NR238" s="28"/>
      <c r="NS238" s="28"/>
      <c r="NT238" s="28"/>
      <c r="NU238" s="28"/>
      <c r="NV238" s="28"/>
      <c r="NW238" s="28"/>
      <c r="NX238" s="28"/>
      <c r="NY238" s="28"/>
      <c r="NZ238" s="28"/>
      <c r="OA238" s="28"/>
      <c r="OB238" s="28"/>
      <c r="OC238" s="28"/>
      <c r="OD238" s="28"/>
      <c r="OE238" s="28"/>
      <c r="OF238" s="28"/>
      <c r="OG238" s="28"/>
      <c r="OH238" s="28"/>
      <c r="OI238" s="28"/>
      <c r="OJ238" s="28"/>
      <c r="OK238" s="28"/>
      <c r="OL238" s="28"/>
      <c r="OM238" s="28"/>
      <c r="ON238" s="28"/>
      <c r="OO238" s="28"/>
      <c r="OP238" s="28"/>
      <c r="OQ238" s="28"/>
      <c r="OR238" s="28"/>
      <c r="OS238" s="28"/>
      <c r="OT238" s="28"/>
      <c r="OU238" s="28"/>
      <c r="OV238" s="28"/>
      <c r="OW238" s="28"/>
      <c r="OX238" s="28"/>
      <c r="OY238" s="28"/>
      <c r="OZ238" s="28"/>
      <c r="PA238" s="28"/>
      <c r="PB238" s="28"/>
      <c r="PC238" s="28"/>
      <c r="PD238" s="28"/>
      <c r="PE238" s="28"/>
      <c r="PF238" s="28"/>
      <c r="PG238" s="28"/>
      <c r="PH238" s="28"/>
      <c r="PI238" s="28"/>
      <c r="PJ238" s="28"/>
      <c r="PK238" s="28"/>
      <c r="PL238" s="28"/>
      <c r="PM238" s="28"/>
      <c r="PN238" s="28"/>
      <c r="PO238" s="28"/>
      <c r="PP238" s="28"/>
      <c r="PQ238" s="28"/>
      <c r="PR238" s="28"/>
      <c r="PS238" s="28"/>
      <c r="PT238" s="28"/>
      <c r="PU238" s="28"/>
      <c r="PV238" s="28"/>
      <c r="PW238" s="28"/>
      <c r="PX238" s="28"/>
      <c r="PY238" s="28"/>
      <c r="PZ238" s="28"/>
      <c r="QA238" s="28"/>
      <c r="QB238" s="28"/>
      <c r="QC238" s="28"/>
      <c r="QD238" s="28"/>
      <c r="QE238" s="28"/>
      <c r="QF238" s="28"/>
      <c r="QG238" s="28"/>
      <c r="QH238" s="28"/>
      <c r="QI238" s="28"/>
      <c r="QJ238" s="28"/>
      <c r="QK238" s="28"/>
      <c r="QL238" s="28"/>
      <c r="QM238" s="28"/>
      <c r="QN238" s="28"/>
      <c r="QO238" s="28"/>
      <c r="QP238" s="28"/>
      <c r="QQ238" s="28"/>
      <c r="QR238" s="28"/>
      <c r="QS238" s="28"/>
      <c r="QT238" s="28"/>
      <c r="QU238" s="28"/>
      <c r="QV238" s="28"/>
      <c r="QW238" s="28"/>
      <c r="QX238" s="28"/>
      <c r="QY238" s="28"/>
      <c r="QZ238" s="28"/>
      <c r="RA238" s="28"/>
      <c r="RB238" s="28"/>
      <c r="RC238" s="28"/>
      <c r="RD238" s="28"/>
      <c r="RE238" s="28"/>
      <c r="RF238" s="28"/>
      <c r="RG238" s="28"/>
      <c r="RH238" s="28"/>
      <c r="RI238" s="28"/>
      <c r="RJ238" s="28"/>
      <c r="RK238" s="28"/>
      <c r="RL238" s="28"/>
      <c r="RM238" s="28"/>
      <c r="RN238" s="28"/>
      <c r="RO238" s="28"/>
      <c r="RP238" s="28"/>
      <c r="RQ238" s="28"/>
      <c r="RR238" s="28"/>
      <c r="RS238" s="28"/>
      <c r="RT238" s="28"/>
      <c r="RU238" s="28"/>
      <c r="RV238" s="28"/>
      <c r="RW238" s="28"/>
      <c r="RX238" s="28"/>
      <c r="RY238" s="28"/>
      <c r="RZ238" s="28"/>
      <c r="SA238" s="28"/>
      <c r="SB238" s="28"/>
      <c r="SC238" s="28"/>
      <c r="SD238" s="28"/>
      <c r="SE238" s="28"/>
      <c r="SF238" s="28"/>
      <c r="SG238" s="28"/>
      <c r="SH238" s="28"/>
      <c r="SI238" s="28"/>
      <c r="SJ238" s="28"/>
      <c r="SK238" s="28"/>
      <c r="SL238" s="28"/>
      <c r="SM238" s="28"/>
      <c r="SN238" s="28"/>
      <c r="SO238" s="28"/>
      <c r="SP238" s="28"/>
      <c r="SQ238" s="28"/>
      <c r="SR238" s="28"/>
      <c r="SS238" s="28"/>
      <c r="ST238" s="28"/>
      <c r="SU238" s="28"/>
      <c r="SV238" s="28"/>
      <c r="SW238" s="28"/>
      <c r="SX238" s="28"/>
      <c r="SY238" s="28"/>
      <c r="SZ238" s="28"/>
      <c r="TA238" s="28"/>
      <c r="TB238" s="28"/>
      <c r="TC238" s="28"/>
      <c r="TD238" s="28"/>
      <c r="TE238" s="28"/>
      <c r="TF238" s="28"/>
      <c r="TG238" s="28"/>
      <c r="TH238" s="28"/>
      <c r="TI238" s="28"/>
      <c r="TJ238" s="28"/>
      <c r="TK238" s="28"/>
      <c r="TL238" s="28"/>
      <c r="TM238" s="28"/>
      <c r="TN238" s="28"/>
      <c r="TO238" s="28"/>
      <c r="TP238" s="28"/>
      <c r="TQ238" s="28"/>
      <c r="TR238" s="28"/>
      <c r="TS238" s="28"/>
      <c r="TT238" s="28"/>
      <c r="TU238" s="28"/>
      <c r="TV238" s="28"/>
      <c r="TW238" s="28"/>
      <c r="TX238" s="28"/>
      <c r="TY238" s="28"/>
      <c r="TZ238" s="28"/>
      <c r="UA238" s="28"/>
      <c r="UB238" s="28"/>
      <c r="UC238" s="28"/>
      <c r="UD238" s="28"/>
      <c r="UE238" s="28"/>
      <c r="UF238" s="28"/>
      <c r="UG238" s="28"/>
      <c r="UH238" s="28"/>
      <c r="UI238" s="28"/>
      <c r="UJ238" s="28"/>
      <c r="UK238" s="28"/>
      <c r="UL238" s="28"/>
      <c r="UM238" s="28"/>
      <c r="UN238" s="28"/>
      <c r="UO238" s="28"/>
      <c r="UP238" s="28"/>
      <c r="UQ238" s="28"/>
      <c r="UR238" s="28"/>
      <c r="US238" s="28"/>
      <c r="UT238" s="28"/>
      <c r="UU238" s="28"/>
      <c r="UV238" s="28"/>
      <c r="UW238" s="28"/>
      <c r="UX238" s="28"/>
      <c r="UY238" s="28"/>
      <c r="UZ238" s="28"/>
      <c r="VA238" s="28"/>
      <c r="VB238" s="28"/>
      <c r="VC238" s="28"/>
      <c r="VD238" s="28"/>
      <c r="VE238" s="28"/>
      <c r="VF238" s="28"/>
      <c r="VG238" s="28"/>
      <c r="VH238" s="28"/>
      <c r="VI238" s="28"/>
      <c r="VJ238" s="28"/>
      <c r="VK238" s="28"/>
      <c r="VL238" s="28"/>
      <c r="VM238" s="28"/>
      <c r="VN238" s="28"/>
      <c r="VO238" s="28"/>
      <c r="VP238" s="28"/>
      <c r="VQ238" s="28"/>
      <c r="VR238" s="28"/>
      <c r="VS238" s="28"/>
      <c r="VT238" s="28"/>
      <c r="VU238" s="28"/>
      <c r="VV238" s="28"/>
      <c r="VW238" s="28"/>
      <c r="VX238" s="28"/>
      <c r="VY238" s="28"/>
      <c r="VZ238" s="28"/>
      <c r="WA238" s="28"/>
      <c r="WB238" s="28"/>
      <c r="WC238" s="28"/>
      <c r="WD238" s="28"/>
      <c r="WE238" s="28"/>
      <c r="WF238" s="28"/>
      <c r="WG238" s="28"/>
      <c r="WH238" s="28"/>
      <c r="WI238" s="28"/>
      <c r="WJ238" s="28"/>
      <c r="WK238" s="28"/>
      <c r="WL238" s="28"/>
      <c r="WM238" s="28"/>
      <c r="WN238" s="28"/>
      <c r="WO238" s="28"/>
      <c r="WP238" s="28"/>
      <c r="WQ238" s="28"/>
      <c r="WR238" s="28"/>
      <c r="WS238" s="28"/>
      <c r="WT238" s="28"/>
      <c r="WU238" s="28"/>
      <c r="WV238" s="28"/>
      <c r="WW238" s="28"/>
      <c r="WX238" s="28"/>
      <c r="WY238" s="28"/>
      <c r="WZ238" s="28"/>
      <c r="XA238" s="28"/>
      <c r="XB238" s="28"/>
      <c r="XC238" s="28"/>
      <c r="XD238" s="28"/>
      <c r="XE238" s="28"/>
      <c r="XF238" s="28"/>
      <c r="XG238" s="28"/>
      <c r="XH238" s="28"/>
      <c r="XI238" s="28"/>
      <c r="XJ238" s="28"/>
      <c r="XK238" s="28"/>
      <c r="XL238" s="28"/>
      <c r="XM238" s="28"/>
      <c r="XN238" s="28"/>
      <c r="XO238" s="28"/>
      <c r="XP238" s="28"/>
      <c r="XQ238" s="28"/>
      <c r="XR238" s="28"/>
      <c r="XS238" s="28"/>
      <c r="XT238" s="28"/>
      <c r="XU238" s="28"/>
      <c r="XV238" s="28"/>
      <c r="XW238" s="28"/>
      <c r="XX238" s="28"/>
      <c r="XY238" s="28"/>
      <c r="XZ238" s="28"/>
      <c r="YA238" s="28"/>
      <c r="YB238" s="28"/>
      <c r="YC238" s="28"/>
      <c r="YD238" s="28"/>
      <c r="YE238" s="28"/>
      <c r="YF238" s="28"/>
      <c r="YG238" s="28"/>
      <c r="YH238" s="28"/>
      <c r="YI238" s="28"/>
      <c r="YJ238" s="28"/>
      <c r="YK238" s="28"/>
      <c r="YL238" s="28"/>
      <c r="YM238" s="28"/>
      <c r="YN238" s="28"/>
      <c r="YO238" s="28"/>
      <c r="YP238" s="28"/>
      <c r="YQ238" s="28"/>
      <c r="YR238" s="28"/>
      <c r="YS238" s="28"/>
      <c r="YT238" s="28"/>
      <c r="YU238" s="28"/>
      <c r="YV238" s="28"/>
      <c r="YW238" s="28"/>
      <c r="YX238" s="28"/>
      <c r="YY238" s="28"/>
      <c r="YZ238" s="28"/>
      <c r="ZA238" s="28"/>
      <c r="ZB238" s="28"/>
      <c r="ZC238" s="28"/>
      <c r="ZD238" s="28"/>
      <c r="ZE238" s="28"/>
      <c r="ZF238" s="28"/>
      <c r="ZG238" s="28"/>
      <c r="ZH238" s="28"/>
      <c r="ZI238" s="28"/>
      <c r="ZJ238" s="28"/>
      <c r="ZK238" s="28"/>
      <c r="ZL238" s="28"/>
      <c r="ZM238" s="28"/>
      <c r="ZN238" s="28"/>
      <c r="ZO238" s="28"/>
      <c r="ZP238" s="28"/>
      <c r="ZQ238" s="28"/>
      <c r="ZR238" s="28"/>
      <c r="ZS238" s="28"/>
      <c r="ZT238" s="28"/>
      <c r="ZU238" s="28"/>
      <c r="ZV238" s="28"/>
      <c r="ZW238" s="28"/>
      <c r="ZX238" s="28"/>
      <c r="ZY238" s="28"/>
      <c r="ZZ238" s="28"/>
      <c r="AAA238" s="28"/>
      <c r="AAB238" s="28"/>
      <c r="AAC238" s="28"/>
      <c r="AAD238" s="28"/>
      <c r="AAE238" s="28"/>
      <c r="AAF238" s="28"/>
      <c r="AAG238" s="28"/>
      <c r="AAH238" s="28"/>
      <c r="AAI238" s="28"/>
      <c r="AAJ238" s="28"/>
      <c r="AAK238" s="28"/>
      <c r="AAL238" s="28"/>
      <c r="AAM238" s="28"/>
      <c r="AAN238" s="28"/>
      <c r="AAO238" s="28"/>
      <c r="AAP238" s="28"/>
      <c r="AAQ238" s="28"/>
      <c r="AAR238" s="28"/>
      <c r="AAS238" s="28"/>
      <c r="AAT238" s="28"/>
      <c r="AAU238" s="28"/>
      <c r="AAV238" s="28"/>
      <c r="AAW238" s="28"/>
      <c r="AAX238" s="28"/>
      <c r="AAY238" s="28"/>
      <c r="AAZ238" s="28"/>
      <c r="ABA238" s="28"/>
      <c r="ABB238" s="28"/>
      <c r="ABC238" s="28"/>
      <c r="ABD238" s="28"/>
      <c r="ABE238" s="28"/>
      <c r="ABF238" s="28"/>
      <c r="ABG238" s="28"/>
      <c r="ABH238" s="28"/>
      <c r="ABI238" s="28"/>
      <c r="ABJ238" s="28"/>
      <c r="ABK238" s="28"/>
      <c r="ABL238" s="28"/>
      <c r="ABM238" s="28"/>
      <c r="ABN238" s="28"/>
      <c r="ABO238" s="28"/>
      <c r="ABP238" s="28"/>
      <c r="ABQ238" s="28"/>
      <c r="ABR238" s="28"/>
      <c r="ABS238" s="28"/>
      <c r="ABT238" s="28"/>
      <c r="ABU238" s="28"/>
      <c r="ABV238" s="28"/>
      <c r="ABW238" s="28"/>
      <c r="ABX238" s="28"/>
      <c r="ABY238" s="28"/>
      <c r="ABZ238" s="28"/>
      <c r="ACA238" s="28"/>
      <c r="ACB238" s="28"/>
      <c r="ACC238" s="28"/>
      <c r="ACD238" s="28"/>
      <c r="ACE238" s="28"/>
      <c r="ACF238" s="28"/>
      <c r="ACG238" s="28"/>
      <c r="ACH238" s="28"/>
      <c r="ACI238" s="28"/>
      <c r="ACJ238" s="28"/>
      <c r="ACK238" s="28"/>
      <c r="ACL238" s="28"/>
      <c r="ACM238" s="28"/>
      <c r="ACN238" s="28"/>
      <c r="ACO238" s="28"/>
      <c r="ACP238" s="28"/>
      <c r="ACQ238" s="28"/>
      <c r="ACR238" s="28"/>
      <c r="ACS238" s="28"/>
      <c r="ACT238" s="28"/>
      <c r="ACU238" s="28"/>
      <c r="ACV238" s="28"/>
      <c r="ACW238" s="28"/>
      <c r="ACX238" s="28"/>
      <c r="ACY238" s="28"/>
      <c r="ACZ238" s="28"/>
      <c r="ADA238" s="28"/>
      <c r="ADB238" s="28"/>
      <c r="ADC238" s="28"/>
      <c r="ADD238" s="28"/>
      <c r="ADE238" s="28"/>
      <c r="ADF238" s="28"/>
      <c r="ADG238" s="28"/>
      <c r="ADH238" s="28"/>
      <c r="ADI238" s="28"/>
      <c r="ADJ238" s="28"/>
      <c r="ADK238" s="28"/>
      <c r="ADL238" s="28"/>
      <c r="ADM238" s="28"/>
      <c r="ADN238" s="28"/>
      <c r="ADO238" s="28"/>
      <c r="ADP238" s="28"/>
      <c r="ADQ238" s="28"/>
      <c r="ADR238" s="28"/>
      <c r="ADS238" s="28"/>
      <c r="ADT238" s="28"/>
      <c r="ADU238" s="28"/>
      <c r="ADV238" s="28"/>
      <c r="ADW238" s="28"/>
      <c r="ADX238" s="28"/>
      <c r="ADY238" s="28"/>
      <c r="ADZ238" s="28"/>
      <c r="AEA238" s="28"/>
      <c r="AEB238" s="28"/>
      <c r="AEC238" s="28"/>
      <c r="AED238" s="28"/>
      <c r="AEE238" s="28"/>
      <c r="AEF238" s="28"/>
      <c r="AEG238" s="28"/>
      <c r="AEH238" s="28"/>
      <c r="AEI238" s="28"/>
      <c r="AEJ238" s="28"/>
      <c r="AEK238" s="28"/>
      <c r="AEL238" s="28"/>
      <c r="AEM238" s="28"/>
      <c r="AEN238" s="28"/>
      <c r="AEO238" s="28"/>
      <c r="AEP238" s="28"/>
      <c r="AEQ238" s="28"/>
      <c r="AER238" s="28"/>
      <c r="AES238" s="28"/>
      <c r="AET238" s="28"/>
      <c r="AEU238" s="28"/>
      <c r="AEV238" s="28"/>
      <c r="AEW238" s="28"/>
      <c r="AEX238" s="28"/>
      <c r="AEY238" s="28"/>
      <c r="AEZ238" s="28"/>
      <c r="AFA238" s="28"/>
      <c r="AFB238" s="28"/>
      <c r="AFC238" s="28"/>
      <c r="AFD238" s="28"/>
      <c r="AFE238" s="28"/>
      <c r="AFF238" s="28"/>
      <c r="AFG238" s="28"/>
      <c r="AFH238" s="28"/>
      <c r="AFI238" s="28"/>
      <c r="AFJ238" s="28"/>
      <c r="AFK238" s="28"/>
      <c r="AFL238" s="28"/>
      <c r="AFM238" s="28"/>
      <c r="AFN238" s="28"/>
      <c r="AFO238" s="28"/>
      <c r="AFP238" s="28"/>
      <c r="AFQ238" s="28"/>
      <c r="AFR238" s="28"/>
      <c r="AFS238" s="28"/>
      <c r="AFT238" s="28"/>
      <c r="AFU238" s="28"/>
      <c r="AFV238" s="28"/>
      <c r="AFW238" s="28"/>
      <c r="AFX238" s="28"/>
      <c r="AFY238" s="28"/>
      <c r="AFZ238" s="28"/>
      <c r="AGA238" s="28"/>
      <c r="AGB238" s="28"/>
      <c r="AGC238" s="28"/>
      <c r="AGD238" s="28"/>
      <c r="AGE238" s="28"/>
      <c r="AGF238" s="28"/>
      <c r="AGG238" s="28"/>
      <c r="AGH238" s="28"/>
      <c r="AGI238" s="28"/>
      <c r="AGJ238" s="28"/>
      <c r="AGK238" s="28"/>
      <c r="AGL238" s="28"/>
      <c r="AGM238" s="28"/>
      <c r="AGN238" s="28"/>
      <c r="AGO238" s="28"/>
      <c r="AGP238" s="28"/>
      <c r="AGQ238" s="28"/>
      <c r="AGR238" s="28"/>
      <c r="AGS238" s="28"/>
      <c r="AGT238" s="28"/>
      <c r="AGU238" s="28"/>
      <c r="AGV238" s="28"/>
      <c r="AGW238" s="28"/>
      <c r="AGX238" s="28"/>
      <c r="AGY238" s="28"/>
      <c r="AGZ238" s="28"/>
      <c r="AHA238" s="28"/>
      <c r="AHB238" s="28"/>
      <c r="AHC238" s="28"/>
      <c r="AHD238" s="28"/>
      <c r="AHE238" s="28"/>
      <c r="AHF238" s="28"/>
      <c r="AHG238" s="28"/>
      <c r="AHH238" s="28"/>
      <c r="AHI238" s="28"/>
      <c r="AHJ238" s="28"/>
      <c r="AHK238" s="28"/>
      <c r="AHL238" s="28"/>
      <c r="AHM238" s="28"/>
      <c r="AHN238" s="28"/>
      <c r="AHO238" s="28"/>
      <c r="AHP238" s="28"/>
      <c r="AHQ238" s="28"/>
      <c r="AHR238" s="28"/>
      <c r="AHS238" s="28"/>
      <c r="AHT238" s="28"/>
      <c r="AHU238" s="28"/>
      <c r="AHV238" s="28"/>
      <c r="AHW238" s="28"/>
      <c r="AHX238" s="28"/>
      <c r="AHY238" s="28"/>
      <c r="AHZ238" s="28"/>
      <c r="AIA238" s="28"/>
      <c r="AIB238" s="28"/>
      <c r="AIC238" s="28"/>
      <c r="AID238" s="28"/>
      <c r="AIE238" s="28"/>
      <c r="AIF238" s="28"/>
      <c r="AIG238" s="28"/>
      <c r="AIH238" s="28"/>
      <c r="AII238" s="28"/>
      <c r="AIJ238" s="28"/>
      <c r="AIK238" s="28"/>
      <c r="AIL238" s="28"/>
      <c r="AIM238" s="28"/>
      <c r="AIN238" s="28"/>
      <c r="AIO238" s="28"/>
      <c r="AIP238" s="28"/>
      <c r="AIQ238" s="28"/>
      <c r="AIR238" s="28"/>
      <c r="AIS238" s="28"/>
      <c r="AIT238" s="28"/>
      <c r="AIU238" s="28"/>
      <c r="AIV238" s="28"/>
      <c r="AIW238" s="28"/>
      <c r="AIX238" s="28"/>
      <c r="AIY238" s="28"/>
      <c r="AIZ238" s="28"/>
      <c r="AJA238" s="28"/>
      <c r="AJB238" s="28"/>
      <c r="AJC238" s="28"/>
      <c r="AJD238" s="28"/>
      <c r="AJE238" s="28"/>
      <c r="AJF238" s="28"/>
      <c r="AJG238" s="28"/>
      <c r="AJH238" s="28"/>
      <c r="AJI238" s="28"/>
      <c r="AJJ238" s="28"/>
      <c r="AJK238" s="28"/>
      <c r="AJL238" s="28"/>
      <c r="AJM238" s="28"/>
      <c r="AJN238" s="28"/>
      <c r="AJO238" s="28"/>
      <c r="AJP238" s="28"/>
      <c r="AJQ238" s="28"/>
      <c r="AJR238" s="28"/>
      <c r="AJS238" s="28"/>
      <c r="AJT238" s="28"/>
      <c r="AJU238" s="28"/>
      <c r="AJV238" s="28"/>
      <c r="AJW238" s="28"/>
      <c r="AJX238" s="28"/>
      <c r="AJY238" s="28"/>
      <c r="AJZ238" s="28"/>
      <c r="AKA238" s="28"/>
      <c r="AKB238" s="28"/>
      <c r="AKC238" s="28"/>
      <c r="AKD238" s="28"/>
      <c r="AKE238" s="28"/>
      <c r="AKF238" s="28"/>
      <c r="AKG238" s="28"/>
      <c r="AKH238" s="28"/>
      <c r="AKI238" s="28"/>
      <c r="AKJ238" s="28"/>
      <c r="AKK238" s="28"/>
      <c r="AKL238" s="28"/>
      <c r="AKM238" s="28"/>
      <c r="AKN238" s="28"/>
      <c r="AKO238" s="28"/>
      <c r="AKP238" s="28"/>
      <c r="AKQ238" s="28"/>
      <c r="AKR238" s="28"/>
      <c r="AKS238" s="28"/>
      <c r="AKT238" s="28"/>
      <c r="AKU238" s="28"/>
      <c r="AKV238" s="28"/>
      <c r="AKW238" s="28"/>
      <c r="AKX238" s="28"/>
      <c r="AKY238" s="28"/>
      <c r="AKZ238" s="28"/>
      <c r="ALA238" s="28"/>
      <c r="ALB238" s="28"/>
      <c r="ALC238" s="28"/>
      <c r="ALD238" s="28"/>
      <c r="ALE238" s="28"/>
      <c r="ALF238" s="28"/>
      <c r="ALG238" s="28"/>
      <c r="ALH238" s="28"/>
      <c r="ALI238" s="28"/>
      <c r="ALJ238" s="28"/>
      <c r="ALK238" s="28"/>
      <c r="ALL238" s="28"/>
      <c r="ALM238" s="28"/>
      <c r="ALN238" s="28"/>
      <c r="ALO238" s="28"/>
      <c r="ALP238" s="28"/>
      <c r="ALQ238" s="28"/>
      <c r="ALR238" s="28"/>
      <c r="ALS238" s="28"/>
      <c r="ALT238" s="28"/>
      <c r="ALU238" s="28"/>
      <c r="ALV238" s="28"/>
      <c r="ALW238" s="28"/>
      <c r="ALX238" s="28"/>
      <c r="ALY238" s="28"/>
      <c r="ALZ238" s="28"/>
      <c r="AMA238" s="28"/>
      <c r="AMB238" s="28"/>
      <c r="AMC238" s="28"/>
      <c r="AMD238" s="28"/>
      <c r="AME238" s="28"/>
      <c r="AMF238" s="28"/>
      <c r="AMG238" s="28"/>
      <c r="AMH238" s="28"/>
      <c r="AMI238" s="28"/>
      <c r="AMJ238" s="28"/>
      <c r="AMK238" s="28"/>
      <c r="AML238" s="28"/>
      <c r="AMM238" s="28"/>
      <c r="AMN238" s="28"/>
      <c r="AMO238" s="28"/>
      <c r="AMP238" s="28"/>
      <c r="AMQ238" s="28"/>
      <c r="AMR238" s="28"/>
      <c r="AMS238" s="28"/>
      <c r="AMT238" s="28"/>
      <c r="AMU238" s="28"/>
      <c r="AMV238" s="28"/>
      <c r="AMW238" s="28"/>
      <c r="AMX238" s="28"/>
      <c r="AMY238" s="28"/>
      <c r="AMZ238" s="28"/>
      <c r="ANA238" s="28"/>
      <c r="ANB238" s="28"/>
    </row>
    <row r="239" spans="3:1042" s="6" customFormat="1" ht="15" customHeight="1" x14ac:dyDescent="0.25">
      <c r="C239" s="6" t="str">
        <f t="shared" si="130"/>
        <v>Reliance</v>
      </c>
      <c r="D239" s="6" t="str">
        <f t="shared" si="131"/>
        <v>10 66 DHPHT 120  (66 gal)</v>
      </c>
      <c r="E239" s="6">
        <f t="shared" si="132"/>
        <v>1800414</v>
      </c>
      <c r="F239" s="55">
        <f t="shared" si="40"/>
        <v>66</v>
      </c>
      <c r="G239" s="6" t="str">
        <f t="shared" si="133"/>
        <v>AOSmithHPTU66</v>
      </c>
      <c r="H239" s="116">
        <f t="shared" si="42"/>
        <v>0</v>
      </c>
      <c r="I239" s="154" t="str">
        <f t="shared" si="134"/>
        <v>Reliance1066DHPHT</v>
      </c>
      <c r="J239" s="91" t="s">
        <v>188</v>
      </c>
      <c r="K239" s="32">
        <v>3</v>
      </c>
      <c r="L239" s="75">
        <f t="shared" si="128"/>
        <v>18</v>
      </c>
      <c r="M239" s="9" t="s">
        <v>32</v>
      </c>
      <c r="N239" s="62">
        <f t="shared" si="192"/>
        <v>4</v>
      </c>
      <c r="O239" s="169">
        <f t="shared" si="136"/>
        <v>1800414</v>
      </c>
      <c r="P239" s="59" t="str">
        <f t="shared" si="103"/>
        <v>10 66 DHPHT 120  (66 gal)</v>
      </c>
      <c r="Q239" s="153">
        <f t="shared" si="137"/>
        <v>1</v>
      </c>
      <c r="R239" s="10" t="s">
        <v>35</v>
      </c>
      <c r="S239" s="11">
        <v>66</v>
      </c>
      <c r="T239" s="30" t="s">
        <v>82</v>
      </c>
      <c r="U239" s="80" t="s">
        <v>102</v>
      </c>
      <c r="V239" s="85" t="str">
        <f t="shared" si="138"/>
        <v>AOSmithHPTU66</v>
      </c>
      <c r="W239" s="115">
        <v>0</v>
      </c>
      <c r="X239" s="42">
        <v>3</v>
      </c>
      <c r="Y239" s="43">
        <v>42545</v>
      </c>
      <c r="Z239" s="44" t="s">
        <v>80</v>
      </c>
      <c r="AA239" s="126" t="str">
        <f t="shared" si="104"/>
        <v>2,     1800414,   "10 66 DHPHT 120  (66 gal)"</v>
      </c>
      <c r="AB239" s="128" t="str">
        <f t="shared" si="99"/>
        <v>Reliance</v>
      </c>
      <c r="AC239" s="129" t="s">
        <v>499</v>
      </c>
      <c r="AD239" s="173">
        <f t="shared" si="139"/>
        <v>1</v>
      </c>
      <c r="AE239" s="126" t="str">
        <f t="shared" si="105"/>
        <v xml:space="preserve">          case  10 66 DHPHT 120  (66 gal)   :   "Reliance1066DHPHT"</v>
      </c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  <c r="DG239"/>
      <c r="DH239"/>
      <c r="DI239"/>
      <c r="DJ239"/>
      <c r="DK239"/>
      <c r="DL239"/>
      <c r="DM239"/>
      <c r="DN239"/>
      <c r="DO239"/>
      <c r="DP239"/>
      <c r="DQ239"/>
      <c r="DR239"/>
      <c r="DS239"/>
      <c r="DT239"/>
      <c r="DU239"/>
      <c r="DV239"/>
      <c r="DW239"/>
      <c r="DX239"/>
      <c r="DY239"/>
      <c r="DZ239"/>
      <c r="EA239"/>
      <c r="EB239"/>
      <c r="EC239"/>
      <c r="ED239"/>
      <c r="EE239"/>
      <c r="EF239"/>
      <c r="EG239"/>
      <c r="EH239"/>
      <c r="EI239"/>
      <c r="EJ239"/>
      <c r="EK239"/>
      <c r="EL239"/>
      <c r="EM239"/>
      <c r="EN239"/>
      <c r="EO239"/>
      <c r="EP239"/>
      <c r="EQ239"/>
      <c r="ER239"/>
      <c r="ES239"/>
      <c r="ET239"/>
      <c r="EU239"/>
      <c r="EV239"/>
      <c r="EW239"/>
      <c r="EX239"/>
      <c r="EY239"/>
      <c r="EZ239"/>
      <c r="FA239"/>
      <c r="FB239"/>
      <c r="FC239"/>
      <c r="FD239"/>
      <c r="FE239"/>
      <c r="FF239"/>
      <c r="FG239"/>
      <c r="FH239"/>
      <c r="FI239"/>
      <c r="FJ239"/>
      <c r="FK239"/>
      <c r="FL239"/>
      <c r="FM239"/>
      <c r="FN239"/>
      <c r="FO239"/>
      <c r="FP239"/>
      <c r="FQ239"/>
      <c r="FR239"/>
      <c r="FS239"/>
      <c r="FT239"/>
      <c r="FU239"/>
      <c r="FV239"/>
      <c r="FW239"/>
      <c r="FX239"/>
      <c r="FY239"/>
      <c r="FZ239"/>
      <c r="GA239"/>
      <c r="GB239"/>
      <c r="GC239"/>
      <c r="GD239"/>
      <c r="GE239"/>
      <c r="GF239"/>
      <c r="GG239"/>
      <c r="GH239"/>
      <c r="GI239"/>
      <c r="GJ239"/>
      <c r="GK239"/>
      <c r="GL239"/>
      <c r="GM239"/>
      <c r="GN239"/>
      <c r="GO239"/>
      <c r="GP239"/>
      <c r="GQ239"/>
      <c r="GR239"/>
      <c r="GS239"/>
      <c r="GT239"/>
      <c r="GU239"/>
      <c r="GV239"/>
      <c r="GW239"/>
      <c r="GX239"/>
      <c r="GY239"/>
      <c r="GZ239"/>
      <c r="HA239"/>
      <c r="HB239"/>
      <c r="HC239"/>
      <c r="HD239"/>
      <c r="HE239"/>
      <c r="HF239"/>
      <c r="HG239"/>
      <c r="HH239"/>
      <c r="HI239"/>
      <c r="HJ239"/>
      <c r="HK239"/>
      <c r="HL239"/>
      <c r="HM239"/>
      <c r="HN239"/>
      <c r="HO239"/>
      <c r="HP239"/>
      <c r="HQ239"/>
      <c r="HR239"/>
      <c r="HS239"/>
      <c r="HT239"/>
      <c r="HU239"/>
      <c r="HV239"/>
      <c r="HW239"/>
      <c r="HX239"/>
      <c r="HY239"/>
      <c r="HZ239"/>
      <c r="IA239"/>
      <c r="IB239"/>
      <c r="IC239"/>
      <c r="ID239"/>
      <c r="IE239"/>
      <c r="IF239"/>
      <c r="IG239"/>
      <c r="IH239"/>
      <c r="II239"/>
      <c r="IJ239"/>
      <c r="IK239"/>
      <c r="IL239"/>
      <c r="IM239"/>
      <c r="IN239"/>
      <c r="IO239"/>
      <c r="IP239"/>
      <c r="IQ239"/>
      <c r="IR239"/>
      <c r="IS239"/>
      <c r="IT239"/>
      <c r="IU239"/>
      <c r="IV239"/>
      <c r="IW239"/>
      <c r="IX239"/>
      <c r="IY239"/>
      <c r="IZ239"/>
      <c r="JA239"/>
      <c r="JB239"/>
      <c r="JC239"/>
      <c r="JD239"/>
      <c r="JE239"/>
      <c r="JF239"/>
      <c r="JG239"/>
      <c r="JH239"/>
      <c r="JI239"/>
      <c r="JJ239"/>
      <c r="JK239"/>
      <c r="JL239"/>
      <c r="JM239"/>
      <c r="JN239"/>
      <c r="JO239"/>
      <c r="JP239"/>
      <c r="JQ239"/>
      <c r="JR239"/>
      <c r="JS239"/>
      <c r="JT239"/>
      <c r="JU239"/>
      <c r="JV239"/>
      <c r="JW239"/>
      <c r="JX239"/>
      <c r="JY239"/>
      <c r="JZ239"/>
      <c r="KA239"/>
      <c r="KB239"/>
      <c r="KC239"/>
      <c r="KD239"/>
      <c r="KE239"/>
      <c r="KF239"/>
      <c r="KG239"/>
      <c r="KH239"/>
      <c r="KI239"/>
      <c r="KJ239"/>
      <c r="KK239"/>
      <c r="KL239"/>
      <c r="KM239"/>
      <c r="KN239"/>
      <c r="KO239"/>
      <c r="KP239"/>
      <c r="KQ239"/>
      <c r="KR239"/>
      <c r="KS239"/>
      <c r="KT239"/>
      <c r="KU239"/>
      <c r="KV239"/>
      <c r="KW239"/>
      <c r="KX239"/>
      <c r="KY239"/>
      <c r="KZ239"/>
      <c r="LA239"/>
      <c r="LB239"/>
      <c r="LC239"/>
      <c r="LD239"/>
      <c r="LE239"/>
      <c r="LF239"/>
      <c r="LG239"/>
      <c r="LH239"/>
      <c r="LI239"/>
      <c r="LJ239"/>
      <c r="LK239"/>
      <c r="LL239"/>
      <c r="LM239"/>
      <c r="LN239"/>
      <c r="LO239"/>
      <c r="LP239"/>
      <c r="LQ239"/>
      <c r="LR239"/>
      <c r="LS239"/>
      <c r="LT239"/>
      <c r="LU239"/>
      <c r="LV239"/>
      <c r="LW239"/>
      <c r="LX239"/>
      <c r="LY239"/>
      <c r="LZ239"/>
      <c r="MA239"/>
      <c r="MB239"/>
      <c r="MC239"/>
      <c r="MD239"/>
      <c r="ME239"/>
      <c r="MF239"/>
      <c r="MG239"/>
      <c r="MH239"/>
      <c r="MI239"/>
      <c r="MJ239"/>
      <c r="MK239"/>
      <c r="ML239"/>
      <c r="MM239"/>
      <c r="MN239"/>
      <c r="MO239"/>
      <c r="MP239"/>
      <c r="MQ239"/>
      <c r="MR239"/>
      <c r="MS239"/>
      <c r="MT239"/>
      <c r="MU239"/>
      <c r="MV239"/>
      <c r="MW239"/>
      <c r="MX239"/>
      <c r="MY239"/>
      <c r="MZ239"/>
      <c r="NA239"/>
      <c r="NB239"/>
      <c r="NC239"/>
      <c r="ND239"/>
      <c r="NE239"/>
      <c r="NF239"/>
      <c r="NG239"/>
      <c r="NH239"/>
      <c r="NI239"/>
      <c r="NJ239"/>
      <c r="NK239"/>
      <c r="NL239"/>
      <c r="NM239"/>
      <c r="NN239"/>
      <c r="NO239"/>
      <c r="NP239"/>
      <c r="NQ239"/>
      <c r="NR239"/>
      <c r="NS239"/>
      <c r="NT239"/>
      <c r="NU239"/>
      <c r="NV239"/>
      <c r="NW239"/>
      <c r="NX239"/>
      <c r="NY239"/>
      <c r="NZ239"/>
      <c r="OA239"/>
      <c r="OB239"/>
      <c r="OC239"/>
      <c r="OD239"/>
      <c r="OE239"/>
      <c r="OF239"/>
      <c r="OG239"/>
      <c r="OH239"/>
      <c r="OI239"/>
      <c r="OJ239"/>
      <c r="OK239"/>
      <c r="OL239"/>
      <c r="OM239"/>
      <c r="ON239"/>
      <c r="OO239"/>
      <c r="OP239"/>
      <c r="OQ239"/>
      <c r="OR239"/>
      <c r="OS239"/>
      <c r="OT239"/>
      <c r="OU239"/>
      <c r="OV239"/>
      <c r="OW239"/>
      <c r="OX239"/>
      <c r="OY239"/>
      <c r="OZ239"/>
      <c r="PA239"/>
      <c r="PB239"/>
      <c r="PC239"/>
      <c r="PD239"/>
      <c r="PE239"/>
      <c r="PF239"/>
      <c r="PG239"/>
      <c r="PH239"/>
      <c r="PI239"/>
      <c r="PJ239"/>
      <c r="PK239"/>
      <c r="PL239"/>
      <c r="PM239"/>
      <c r="PN239"/>
      <c r="PO239"/>
      <c r="PP239"/>
      <c r="PQ239"/>
      <c r="PR239"/>
      <c r="PS239"/>
      <c r="PT239"/>
      <c r="PU239"/>
      <c r="PV239"/>
      <c r="PW239"/>
      <c r="PX239"/>
      <c r="PY239"/>
      <c r="PZ239"/>
      <c r="QA239"/>
      <c r="QB239"/>
      <c r="QC239"/>
      <c r="QD239"/>
      <c r="QE239"/>
      <c r="QF239"/>
      <c r="QG239"/>
      <c r="QH239"/>
      <c r="QI239"/>
      <c r="QJ239"/>
      <c r="QK239"/>
      <c r="QL239"/>
      <c r="QM239"/>
      <c r="QN239"/>
      <c r="QO239"/>
      <c r="QP239"/>
      <c r="QQ239"/>
      <c r="QR239"/>
      <c r="QS239"/>
      <c r="QT239"/>
      <c r="QU239"/>
      <c r="QV239"/>
      <c r="QW239"/>
      <c r="QX239"/>
      <c r="QY239"/>
      <c r="QZ239"/>
      <c r="RA239"/>
      <c r="RB239"/>
      <c r="RC239"/>
      <c r="RD239"/>
      <c r="RE239"/>
      <c r="RF239"/>
      <c r="RG239"/>
      <c r="RH239"/>
      <c r="RI239"/>
      <c r="RJ239"/>
      <c r="RK239"/>
      <c r="RL239"/>
      <c r="RM239"/>
      <c r="RN239"/>
      <c r="RO239"/>
      <c r="RP239"/>
      <c r="RQ239"/>
      <c r="RR239"/>
      <c r="RS239"/>
      <c r="RT239"/>
      <c r="RU239"/>
      <c r="RV239"/>
      <c r="RW239"/>
      <c r="RX239"/>
      <c r="RY239"/>
      <c r="RZ239"/>
      <c r="SA239"/>
      <c r="SB239"/>
      <c r="SC239"/>
      <c r="SD239"/>
      <c r="SE239"/>
      <c r="SF239"/>
      <c r="SG239"/>
      <c r="SH239"/>
      <c r="SI239"/>
      <c r="SJ239"/>
      <c r="SK239"/>
      <c r="SL239"/>
      <c r="SM239"/>
      <c r="SN239"/>
      <c r="SO239"/>
      <c r="SP239"/>
      <c r="SQ239"/>
      <c r="SR239"/>
      <c r="SS239"/>
      <c r="ST239"/>
      <c r="SU239"/>
      <c r="SV239"/>
      <c r="SW239"/>
      <c r="SX239"/>
      <c r="SY239"/>
      <c r="SZ239"/>
      <c r="TA239"/>
      <c r="TB239"/>
      <c r="TC239"/>
      <c r="TD239"/>
      <c r="TE239"/>
      <c r="TF239"/>
      <c r="TG239"/>
      <c r="TH239"/>
      <c r="TI239"/>
      <c r="TJ239"/>
      <c r="TK239"/>
      <c r="TL239"/>
      <c r="TM239"/>
      <c r="TN239"/>
      <c r="TO239"/>
      <c r="TP239"/>
      <c r="TQ239"/>
      <c r="TR239"/>
      <c r="TS239"/>
      <c r="TT239"/>
      <c r="TU239"/>
      <c r="TV239"/>
      <c r="TW239"/>
      <c r="TX239"/>
      <c r="TY239"/>
      <c r="TZ239"/>
      <c r="UA239"/>
      <c r="UB239"/>
      <c r="UC239"/>
      <c r="UD239"/>
      <c r="UE239"/>
      <c r="UF239"/>
      <c r="UG239"/>
      <c r="UH239"/>
      <c r="UI239"/>
      <c r="UJ239"/>
      <c r="UK239"/>
      <c r="UL239"/>
      <c r="UM239"/>
      <c r="UN239"/>
      <c r="UO239"/>
      <c r="UP239"/>
      <c r="UQ239"/>
      <c r="UR239"/>
      <c r="US239"/>
      <c r="UT239"/>
      <c r="UU239"/>
      <c r="UV239"/>
      <c r="UW239"/>
      <c r="UX239"/>
      <c r="UY239"/>
      <c r="UZ239"/>
      <c r="VA239"/>
      <c r="VB239"/>
      <c r="VC239"/>
      <c r="VD239"/>
      <c r="VE239"/>
      <c r="VF239"/>
      <c r="VG239"/>
      <c r="VH239"/>
      <c r="VI239"/>
      <c r="VJ239"/>
      <c r="VK239"/>
      <c r="VL239"/>
      <c r="VM239"/>
      <c r="VN239"/>
      <c r="VO239"/>
      <c r="VP239"/>
      <c r="VQ239"/>
      <c r="VR239"/>
      <c r="VS239"/>
      <c r="VT239"/>
      <c r="VU239"/>
      <c r="VV239"/>
      <c r="VW239"/>
      <c r="VX239"/>
      <c r="VY239"/>
      <c r="VZ239"/>
      <c r="WA239"/>
      <c r="WB239"/>
      <c r="WC239"/>
      <c r="WD239"/>
      <c r="WE239"/>
      <c r="WF239"/>
      <c r="WG239"/>
      <c r="WH239"/>
      <c r="WI239"/>
      <c r="WJ239"/>
      <c r="WK239"/>
      <c r="WL239"/>
      <c r="WM239"/>
      <c r="WN239"/>
      <c r="WO239"/>
      <c r="WP239"/>
      <c r="WQ239"/>
      <c r="WR239"/>
      <c r="WS239"/>
      <c r="WT239"/>
      <c r="WU239"/>
      <c r="WV239"/>
      <c r="WW239"/>
      <c r="WX239"/>
      <c r="WY239"/>
      <c r="WZ239"/>
      <c r="XA239"/>
      <c r="XB239"/>
      <c r="XC239"/>
      <c r="XD239"/>
      <c r="XE239"/>
      <c r="XF239"/>
      <c r="XG239"/>
      <c r="XH239"/>
      <c r="XI239"/>
      <c r="XJ239"/>
      <c r="XK239"/>
      <c r="XL239"/>
      <c r="XM239"/>
      <c r="XN239"/>
      <c r="XO239"/>
      <c r="XP239"/>
      <c r="XQ239"/>
      <c r="XR239"/>
      <c r="XS239"/>
      <c r="XT239"/>
      <c r="XU239"/>
      <c r="XV239"/>
      <c r="XW239"/>
      <c r="XX239"/>
      <c r="XY239"/>
      <c r="XZ239"/>
      <c r="YA239"/>
      <c r="YB239"/>
      <c r="YC239"/>
      <c r="YD239"/>
      <c r="YE239"/>
      <c r="YF239"/>
      <c r="YG239"/>
      <c r="YH239"/>
      <c r="YI239"/>
      <c r="YJ239"/>
      <c r="YK239"/>
      <c r="YL239"/>
      <c r="YM239"/>
      <c r="YN239"/>
      <c r="YO239"/>
      <c r="YP239"/>
      <c r="YQ239"/>
      <c r="YR239"/>
      <c r="YS239"/>
      <c r="YT239"/>
      <c r="YU239"/>
      <c r="YV239"/>
      <c r="YW239"/>
      <c r="YX239"/>
      <c r="YY239"/>
      <c r="YZ239"/>
      <c r="ZA239"/>
      <c r="ZB239"/>
      <c r="ZC239"/>
      <c r="ZD239"/>
      <c r="ZE239"/>
      <c r="ZF239"/>
      <c r="ZG239"/>
      <c r="ZH239"/>
      <c r="ZI239"/>
      <c r="ZJ239"/>
      <c r="ZK239"/>
      <c r="ZL239"/>
      <c r="ZM239"/>
      <c r="ZN239"/>
      <c r="ZO239"/>
      <c r="ZP239"/>
      <c r="ZQ239"/>
      <c r="ZR239"/>
      <c r="ZS239"/>
      <c r="ZT239"/>
      <c r="ZU239"/>
      <c r="ZV239"/>
      <c r="ZW239"/>
      <c r="ZX239"/>
      <c r="ZY239"/>
      <c r="ZZ239"/>
      <c r="AAA239"/>
      <c r="AAB239"/>
      <c r="AAC239"/>
      <c r="AAD239"/>
      <c r="AAE239"/>
      <c r="AAF239"/>
      <c r="AAG239"/>
      <c r="AAH239"/>
      <c r="AAI239"/>
      <c r="AAJ239"/>
      <c r="AAK239"/>
      <c r="AAL239"/>
      <c r="AAM239"/>
      <c r="AAN239"/>
      <c r="AAO239"/>
      <c r="AAP239"/>
      <c r="AAQ239"/>
      <c r="AAR239"/>
      <c r="AAS239"/>
      <c r="AAT239"/>
      <c r="AAU239"/>
      <c r="AAV239"/>
      <c r="AAW239"/>
      <c r="AAX239"/>
      <c r="AAY239"/>
      <c r="AAZ239"/>
      <c r="ABA239"/>
      <c r="ABB239"/>
      <c r="ABC239"/>
      <c r="ABD239"/>
      <c r="ABE239"/>
      <c r="ABF239"/>
      <c r="ABG239"/>
      <c r="ABH239"/>
      <c r="ABI239"/>
      <c r="ABJ239"/>
      <c r="ABK239"/>
      <c r="ABL239"/>
      <c r="ABM239"/>
      <c r="ABN239"/>
      <c r="ABO239"/>
      <c r="ABP239"/>
      <c r="ABQ239"/>
      <c r="ABR239"/>
      <c r="ABS239"/>
      <c r="ABT239"/>
      <c r="ABU239"/>
      <c r="ABV239"/>
      <c r="ABW239"/>
      <c r="ABX239"/>
      <c r="ABY239"/>
      <c r="ABZ239"/>
      <c r="ACA239"/>
      <c r="ACB239"/>
      <c r="ACC239"/>
      <c r="ACD239"/>
      <c r="ACE239"/>
      <c r="ACF239"/>
      <c r="ACG239"/>
      <c r="ACH239"/>
      <c r="ACI239"/>
      <c r="ACJ239"/>
      <c r="ACK239"/>
      <c r="ACL239"/>
      <c r="ACM239"/>
      <c r="ACN239"/>
      <c r="ACO239"/>
      <c r="ACP239"/>
      <c r="ACQ239"/>
      <c r="ACR239"/>
      <c r="ACS239"/>
      <c r="ACT239"/>
      <c r="ACU239"/>
      <c r="ACV239"/>
      <c r="ACW239"/>
      <c r="ACX239"/>
      <c r="ACY239"/>
      <c r="ACZ239"/>
      <c r="ADA239"/>
      <c r="ADB239"/>
      <c r="ADC239"/>
      <c r="ADD239"/>
      <c r="ADE239"/>
      <c r="ADF239"/>
      <c r="ADG239"/>
      <c r="ADH239"/>
      <c r="ADI239"/>
      <c r="ADJ239"/>
      <c r="ADK239"/>
      <c r="ADL239"/>
      <c r="ADM239"/>
      <c r="ADN239"/>
      <c r="ADO239"/>
      <c r="ADP239"/>
      <c r="ADQ239"/>
      <c r="ADR239"/>
      <c r="ADS239"/>
      <c r="ADT239"/>
      <c r="ADU239"/>
      <c r="ADV239"/>
      <c r="ADW239"/>
      <c r="ADX239"/>
      <c r="ADY239"/>
      <c r="ADZ239"/>
      <c r="AEA239"/>
      <c r="AEB239"/>
      <c r="AEC239"/>
      <c r="AED239"/>
      <c r="AEE239"/>
      <c r="AEF239"/>
      <c r="AEG239"/>
      <c r="AEH239"/>
      <c r="AEI239"/>
      <c r="AEJ239"/>
      <c r="AEK239"/>
      <c r="AEL239"/>
      <c r="AEM239"/>
      <c r="AEN239"/>
      <c r="AEO239"/>
      <c r="AEP239"/>
      <c r="AEQ239"/>
      <c r="AER239"/>
      <c r="AES239"/>
      <c r="AET239"/>
      <c r="AEU239"/>
      <c r="AEV239"/>
      <c r="AEW239"/>
      <c r="AEX239"/>
      <c r="AEY239"/>
      <c r="AEZ239"/>
      <c r="AFA239"/>
      <c r="AFB239"/>
      <c r="AFC239"/>
      <c r="AFD239"/>
      <c r="AFE239"/>
      <c r="AFF239"/>
      <c r="AFG239"/>
      <c r="AFH239"/>
      <c r="AFI239"/>
      <c r="AFJ239"/>
      <c r="AFK239"/>
      <c r="AFL239"/>
      <c r="AFM239"/>
      <c r="AFN239"/>
      <c r="AFO239"/>
      <c r="AFP239"/>
      <c r="AFQ239"/>
      <c r="AFR239"/>
      <c r="AFS239"/>
      <c r="AFT239"/>
      <c r="AFU239"/>
      <c r="AFV239"/>
      <c r="AFW239"/>
      <c r="AFX239"/>
      <c r="AFY239"/>
      <c r="AFZ239"/>
      <c r="AGA239"/>
      <c r="AGB239"/>
      <c r="AGC239"/>
      <c r="AGD239"/>
      <c r="AGE239"/>
      <c r="AGF239"/>
      <c r="AGG239"/>
      <c r="AGH239"/>
      <c r="AGI239"/>
      <c r="AGJ239"/>
      <c r="AGK239"/>
      <c r="AGL239"/>
      <c r="AGM239"/>
      <c r="AGN239"/>
      <c r="AGO239"/>
      <c r="AGP239"/>
      <c r="AGQ239"/>
      <c r="AGR239"/>
      <c r="AGS239"/>
      <c r="AGT239"/>
      <c r="AGU239"/>
      <c r="AGV239"/>
      <c r="AGW239"/>
      <c r="AGX239"/>
      <c r="AGY239"/>
      <c r="AGZ239"/>
      <c r="AHA239"/>
      <c r="AHB239"/>
      <c r="AHC239"/>
      <c r="AHD239"/>
      <c r="AHE239"/>
      <c r="AHF239"/>
      <c r="AHG239"/>
      <c r="AHH239"/>
      <c r="AHI239"/>
      <c r="AHJ239"/>
      <c r="AHK239"/>
      <c r="AHL239"/>
      <c r="AHM239"/>
      <c r="AHN239"/>
      <c r="AHO239"/>
      <c r="AHP239"/>
      <c r="AHQ239"/>
      <c r="AHR239"/>
      <c r="AHS239"/>
      <c r="AHT239"/>
      <c r="AHU239"/>
      <c r="AHV239"/>
      <c r="AHW239"/>
      <c r="AHX239"/>
      <c r="AHY239"/>
      <c r="AHZ239"/>
      <c r="AIA239"/>
      <c r="AIB239"/>
      <c r="AIC239"/>
      <c r="AID239"/>
      <c r="AIE239"/>
      <c r="AIF239"/>
      <c r="AIG239"/>
      <c r="AIH239"/>
      <c r="AII239"/>
      <c r="AIJ239"/>
      <c r="AIK239"/>
      <c r="AIL239"/>
      <c r="AIM239"/>
      <c r="AIN239"/>
      <c r="AIO239"/>
      <c r="AIP239"/>
      <c r="AIQ239"/>
      <c r="AIR239"/>
      <c r="AIS239"/>
      <c r="AIT239"/>
      <c r="AIU239"/>
      <c r="AIV239"/>
      <c r="AIW239"/>
      <c r="AIX239"/>
      <c r="AIY239"/>
      <c r="AIZ239"/>
      <c r="AJA239"/>
      <c r="AJB239"/>
      <c r="AJC239"/>
      <c r="AJD239"/>
      <c r="AJE239"/>
      <c r="AJF239"/>
      <c r="AJG239"/>
      <c r="AJH239"/>
      <c r="AJI239"/>
      <c r="AJJ239"/>
      <c r="AJK239"/>
      <c r="AJL239"/>
      <c r="AJM239"/>
      <c r="AJN239"/>
      <c r="AJO239"/>
      <c r="AJP239"/>
      <c r="AJQ239"/>
      <c r="AJR239"/>
      <c r="AJS239"/>
      <c r="AJT239"/>
      <c r="AJU239"/>
      <c r="AJV239"/>
      <c r="AJW239"/>
      <c r="AJX239"/>
      <c r="AJY239"/>
      <c r="AJZ239"/>
      <c r="AKA239"/>
      <c r="AKB239"/>
      <c r="AKC239"/>
      <c r="AKD239"/>
      <c r="AKE239"/>
      <c r="AKF239"/>
      <c r="AKG239"/>
      <c r="AKH239"/>
      <c r="AKI239"/>
      <c r="AKJ239"/>
      <c r="AKK239"/>
      <c r="AKL239"/>
      <c r="AKM239"/>
      <c r="AKN239"/>
      <c r="AKO239"/>
      <c r="AKP239"/>
      <c r="AKQ239"/>
      <c r="AKR239"/>
      <c r="AKS239"/>
      <c r="AKT239"/>
      <c r="AKU239"/>
      <c r="AKV239"/>
      <c r="AKW239"/>
      <c r="AKX239"/>
      <c r="AKY239"/>
      <c r="AKZ239"/>
      <c r="ALA239"/>
      <c r="ALB239"/>
      <c r="ALC239"/>
      <c r="ALD239"/>
      <c r="ALE239"/>
      <c r="ALF239"/>
      <c r="ALG239"/>
      <c r="ALH239"/>
      <c r="ALI239"/>
      <c r="ALJ239"/>
      <c r="ALK239"/>
      <c r="ALL239"/>
      <c r="ALM239"/>
      <c r="ALN239"/>
      <c r="ALO239"/>
      <c r="ALP239"/>
      <c r="ALQ239"/>
      <c r="ALR239"/>
      <c r="ALS239"/>
      <c r="ALT239"/>
      <c r="ALU239"/>
      <c r="ALV239"/>
      <c r="ALW239"/>
      <c r="ALX239"/>
      <c r="ALY239"/>
      <c r="ALZ239"/>
      <c r="AMA239"/>
      <c r="AMB239"/>
      <c r="AMC239"/>
      <c r="AMD239"/>
      <c r="AME239"/>
      <c r="AMF239"/>
      <c r="AMG239"/>
      <c r="AMH239"/>
      <c r="AMI239"/>
      <c r="AMJ239"/>
      <c r="AMK239"/>
      <c r="AML239"/>
      <c r="AMM239"/>
      <c r="AMN239"/>
      <c r="AMO239"/>
      <c r="AMP239"/>
      <c r="AMQ239"/>
      <c r="AMR239"/>
      <c r="AMS239"/>
      <c r="AMT239"/>
      <c r="AMU239"/>
      <c r="AMV239"/>
      <c r="AMW239"/>
      <c r="AMX239"/>
      <c r="AMY239"/>
    </row>
    <row r="240" spans="3:1042" s="6" customFormat="1" ht="15" customHeight="1" x14ac:dyDescent="0.25">
      <c r="C240" s="6" t="str">
        <f t="shared" si="130"/>
        <v>Reliance</v>
      </c>
      <c r="D240" s="6" t="str">
        <f t="shared" si="131"/>
        <v>10 66 DHPHTN 120  (66 gal)</v>
      </c>
      <c r="E240" s="6">
        <f t="shared" si="132"/>
        <v>1800514</v>
      </c>
      <c r="F240" s="55">
        <f t="shared" si="40"/>
        <v>66</v>
      </c>
      <c r="G240" s="6" t="str">
        <f t="shared" si="133"/>
        <v>AOSmithHPTU66</v>
      </c>
      <c r="H240" s="116">
        <f t="shared" si="42"/>
        <v>0</v>
      </c>
      <c r="I240" s="154" t="str">
        <f t="shared" si="134"/>
        <v>Reliance1066DHPHTN</v>
      </c>
      <c r="J240" s="91" t="s">
        <v>188</v>
      </c>
      <c r="K240" s="32">
        <v>3</v>
      </c>
      <c r="L240" s="75">
        <f t="shared" si="128"/>
        <v>18</v>
      </c>
      <c r="M240" s="9" t="s">
        <v>32</v>
      </c>
      <c r="N240" s="62">
        <f t="shared" si="192"/>
        <v>5</v>
      </c>
      <c r="O240" s="169">
        <f t="shared" si="136"/>
        <v>1800514</v>
      </c>
      <c r="P240" s="59" t="str">
        <f t="shared" si="103"/>
        <v>10 66 DHPHTN 120  (66 gal)</v>
      </c>
      <c r="Q240" s="153">
        <f t="shared" si="137"/>
        <v>1</v>
      </c>
      <c r="R240" s="10" t="s">
        <v>36</v>
      </c>
      <c r="S240" s="11">
        <v>66</v>
      </c>
      <c r="T240" s="30" t="s">
        <v>82</v>
      </c>
      <c r="U240" s="80" t="s">
        <v>102</v>
      </c>
      <c r="V240" s="85" t="str">
        <f t="shared" si="138"/>
        <v>AOSmithHPTU66</v>
      </c>
      <c r="W240" s="115">
        <v>0</v>
      </c>
      <c r="X240" s="42">
        <v>3</v>
      </c>
      <c r="Y240" s="43">
        <v>42545</v>
      </c>
      <c r="Z240" s="44" t="s">
        <v>80</v>
      </c>
      <c r="AA240" s="126" t="str">
        <f t="shared" si="104"/>
        <v>2,     1800514,   "10 66 DHPHTN 120  (66 gal)"</v>
      </c>
      <c r="AB240" s="128" t="str">
        <f t="shared" si="99"/>
        <v>Reliance</v>
      </c>
      <c r="AC240" s="129" t="s">
        <v>500</v>
      </c>
      <c r="AD240" s="173">
        <f t="shared" si="139"/>
        <v>1</v>
      </c>
      <c r="AE240" s="126" t="str">
        <f t="shared" si="105"/>
        <v xml:space="preserve">          case  10 66 DHPHTN 120  (66 gal)   :   "Reliance1066DHPHTN"</v>
      </c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  <c r="DJ240"/>
      <c r="DK240"/>
      <c r="DL240"/>
      <c r="DM240"/>
      <c r="DN240"/>
      <c r="DO240"/>
      <c r="DP240"/>
      <c r="DQ240"/>
      <c r="DR240"/>
      <c r="DS240"/>
      <c r="DT240"/>
      <c r="DU240"/>
      <c r="DV240"/>
      <c r="DW240"/>
      <c r="DX240"/>
      <c r="DY240"/>
      <c r="DZ240"/>
      <c r="EA240"/>
      <c r="EB240"/>
      <c r="EC240"/>
      <c r="ED240"/>
      <c r="EE240"/>
      <c r="EF240"/>
      <c r="EG240"/>
      <c r="EH240"/>
      <c r="EI240"/>
      <c r="EJ240"/>
      <c r="EK240"/>
      <c r="EL240"/>
      <c r="EM240"/>
      <c r="EN240"/>
      <c r="EO240"/>
      <c r="EP240"/>
      <c r="EQ240"/>
      <c r="ER240"/>
      <c r="ES240"/>
      <c r="ET240"/>
      <c r="EU240"/>
      <c r="EV240"/>
      <c r="EW240"/>
      <c r="EX240"/>
      <c r="EY240"/>
      <c r="EZ240"/>
      <c r="FA240"/>
      <c r="FB240"/>
      <c r="FC240"/>
      <c r="FD240"/>
      <c r="FE240"/>
      <c r="FF240"/>
      <c r="FG240"/>
      <c r="FH240"/>
      <c r="FI240"/>
      <c r="FJ240"/>
      <c r="FK240"/>
      <c r="FL240"/>
      <c r="FM240"/>
      <c r="FN240"/>
      <c r="FO240"/>
      <c r="FP240"/>
      <c r="FQ240"/>
      <c r="FR240"/>
      <c r="FS240"/>
      <c r="FT240"/>
      <c r="FU240"/>
      <c r="FV240"/>
      <c r="FW240"/>
      <c r="FX240"/>
      <c r="FY240"/>
      <c r="FZ240"/>
      <c r="GA240"/>
      <c r="GB240"/>
      <c r="GC240"/>
      <c r="GD240"/>
      <c r="GE240"/>
      <c r="GF240"/>
      <c r="GG240"/>
      <c r="GH240"/>
      <c r="GI240"/>
      <c r="GJ240"/>
      <c r="GK240"/>
      <c r="GL240"/>
      <c r="GM240"/>
      <c r="GN240"/>
      <c r="GO240"/>
      <c r="GP240"/>
      <c r="GQ240"/>
      <c r="GR240"/>
      <c r="GS240"/>
      <c r="GT240"/>
      <c r="GU240"/>
      <c r="GV240"/>
      <c r="GW240"/>
      <c r="GX240"/>
      <c r="GY240"/>
      <c r="GZ240"/>
      <c r="HA240"/>
      <c r="HB240"/>
      <c r="HC240"/>
      <c r="HD240"/>
      <c r="HE240"/>
      <c r="HF240"/>
      <c r="HG240"/>
      <c r="HH240"/>
      <c r="HI240"/>
      <c r="HJ240"/>
      <c r="HK240"/>
      <c r="HL240"/>
      <c r="HM240"/>
      <c r="HN240"/>
      <c r="HO240"/>
      <c r="HP240"/>
      <c r="HQ240"/>
      <c r="HR240"/>
      <c r="HS240"/>
      <c r="HT240"/>
      <c r="HU240"/>
      <c r="HV240"/>
      <c r="HW240"/>
      <c r="HX240"/>
      <c r="HY240"/>
      <c r="HZ240"/>
      <c r="IA240"/>
      <c r="IB240"/>
      <c r="IC240"/>
      <c r="ID240"/>
      <c r="IE240"/>
      <c r="IF240"/>
      <c r="IG240"/>
      <c r="IH240"/>
      <c r="II240"/>
      <c r="IJ240"/>
      <c r="IK240"/>
      <c r="IL240"/>
      <c r="IM240"/>
      <c r="IN240"/>
      <c r="IO240"/>
      <c r="IP240"/>
      <c r="IQ240"/>
      <c r="IR240"/>
      <c r="IS240"/>
      <c r="IT240"/>
      <c r="IU240"/>
      <c r="IV240"/>
      <c r="IW240"/>
      <c r="IX240"/>
      <c r="IY240"/>
      <c r="IZ240"/>
      <c r="JA240"/>
      <c r="JB240"/>
      <c r="JC240"/>
      <c r="JD240"/>
      <c r="JE240"/>
      <c r="JF240"/>
      <c r="JG240"/>
      <c r="JH240"/>
      <c r="JI240"/>
      <c r="JJ240"/>
      <c r="JK240"/>
      <c r="JL240"/>
      <c r="JM240"/>
      <c r="JN240"/>
      <c r="JO240"/>
      <c r="JP240"/>
      <c r="JQ240"/>
      <c r="JR240"/>
      <c r="JS240"/>
      <c r="JT240"/>
      <c r="JU240"/>
      <c r="JV240"/>
      <c r="JW240"/>
      <c r="JX240"/>
      <c r="JY240"/>
      <c r="JZ240"/>
      <c r="KA240"/>
      <c r="KB240"/>
      <c r="KC240"/>
      <c r="KD240"/>
      <c r="KE240"/>
      <c r="KF240"/>
      <c r="KG240"/>
      <c r="KH240"/>
      <c r="KI240"/>
      <c r="KJ240"/>
      <c r="KK240"/>
      <c r="KL240"/>
      <c r="KM240"/>
      <c r="KN240"/>
      <c r="KO240"/>
      <c r="KP240"/>
      <c r="KQ240"/>
      <c r="KR240"/>
      <c r="KS240"/>
      <c r="KT240"/>
      <c r="KU240"/>
      <c r="KV240"/>
      <c r="KW240"/>
      <c r="KX240"/>
      <c r="KY240"/>
      <c r="KZ240"/>
      <c r="LA240"/>
      <c r="LB240"/>
      <c r="LC240"/>
      <c r="LD240"/>
      <c r="LE240"/>
      <c r="LF240"/>
      <c r="LG240"/>
      <c r="LH240"/>
      <c r="LI240"/>
      <c r="LJ240"/>
      <c r="LK240"/>
      <c r="LL240"/>
      <c r="LM240"/>
      <c r="LN240"/>
      <c r="LO240"/>
      <c r="LP240"/>
      <c r="LQ240"/>
      <c r="LR240"/>
      <c r="LS240"/>
      <c r="LT240"/>
      <c r="LU240"/>
      <c r="LV240"/>
      <c r="LW240"/>
      <c r="LX240"/>
      <c r="LY240"/>
      <c r="LZ240"/>
      <c r="MA240"/>
      <c r="MB240"/>
      <c r="MC240"/>
      <c r="MD240"/>
      <c r="ME240"/>
      <c r="MF240"/>
      <c r="MG240"/>
      <c r="MH240"/>
      <c r="MI240"/>
      <c r="MJ240"/>
      <c r="MK240"/>
      <c r="ML240"/>
      <c r="MM240"/>
      <c r="MN240"/>
      <c r="MO240"/>
      <c r="MP240"/>
      <c r="MQ240"/>
      <c r="MR240"/>
      <c r="MS240"/>
      <c r="MT240"/>
      <c r="MU240"/>
      <c r="MV240"/>
      <c r="MW240"/>
      <c r="MX240"/>
      <c r="MY240"/>
      <c r="MZ240"/>
      <c r="NA240"/>
      <c r="NB240"/>
      <c r="NC240"/>
      <c r="ND240"/>
      <c r="NE240"/>
      <c r="NF240"/>
      <c r="NG240"/>
      <c r="NH240"/>
      <c r="NI240"/>
      <c r="NJ240"/>
      <c r="NK240"/>
      <c r="NL240"/>
      <c r="NM240"/>
      <c r="NN240"/>
      <c r="NO240"/>
      <c r="NP240"/>
      <c r="NQ240"/>
      <c r="NR240"/>
      <c r="NS240"/>
      <c r="NT240"/>
      <c r="NU240"/>
      <c r="NV240"/>
      <c r="NW240"/>
      <c r="NX240"/>
      <c r="NY240"/>
      <c r="NZ240"/>
      <c r="OA240"/>
      <c r="OB240"/>
      <c r="OC240"/>
      <c r="OD240"/>
      <c r="OE240"/>
      <c r="OF240"/>
      <c r="OG240"/>
      <c r="OH240"/>
      <c r="OI240"/>
      <c r="OJ240"/>
      <c r="OK240"/>
      <c r="OL240"/>
      <c r="OM240"/>
      <c r="ON240"/>
      <c r="OO240"/>
      <c r="OP240"/>
      <c r="OQ240"/>
      <c r="OR240"/>
      <c r="OS240"/>
      <c r="OT240"/>
      <c r="OU240"/>
      <c r="OV240"/>
      <c r="OW240"/>
      <c r="OX240"/>
      <c r="OY240"/>
      <c r="OZ240"/>
      <c r="PA240"/>
      <c r="PB240"/>
      <c r="PC240"/>
      <c r="PD240"/>
      <c r="PE240"/>
      <c r="PF240"/>
      <c r="PG240"/>
      <c r="PH240"/>
      <c r="PI240"/>
      <c r="PJ240"/>
      <c r="PK240"/>
      <c r="PL240"/>
      <c r="PM240"/>
      <c r="PN240"/>
      <c r="PO240"/>
      <c r="PP240"/>
      <c r="PQ240"/>
      <c r="PR240"/>
      <c r="PS240"/>
      <c r="PT240"/>
      <c r="PU240"/>
      <c r="PV240"/>
      <c r="PW240"/>
      <c r="PX240"/>
      <c r="PY240"/>
      <c r="PZ240"/>
      <c r="QA240"/>
      <c r="QB240"/>
      <c r="QC240"/>
      <c r="QD240"/>
      <c r="QE240"/>
      <c r="QF240"/>
      <c r="QG240"/>
      <c r="QH240"/>
      <c r="QI240"/>
      <c r="QJ240"/>
      <c r="QK240"/>
      <c r="QL240"/>
      <c r="QM240"/>
      <c r="QN240"/>
      <c r="QO240"/>
      <c r="QP240"/>
      <c r="QQ240"/>
      <c r="QR240"/>
      <c r="QS240"/>
      <c r="QT240"/>
      <c r="QU240"/>
      <c r="QV240"/>
      <c r="QW240"/>
      <c r="QX240"/>
      <c r="QY240"/>
      <c r="QZ240"/>
      <c r="RA240"/>
      <c r="RB240"/>
      <c r="RC240"/>
      <c r="RD240"/>
      <c r="RE240"/>
      <c r="RF240"/>
      <c r="RG240"/>
      <c r="RH240"/>
      <c r="RI240"/>
      <c r="RJ240"/>
      <c r="RK240"/>
      <c r="RL240"/>
      <c r="RM240"/>
      <c r="RN240"/>
      <c r="RO240"/>
      <c r="RP240"/>
      <c r="RQ240"/>
      <c r="RR240"/>
      <c r="RS240"/>
      <c r="RT240"/>
      <c r="RU240"/>
      <c r="RV240"/>
      <c r="RW240"/>
      <c r="RX240"/>
      <c r="RY240"/>
      <c r="RZ240"/>
      <c r="SA240"/>
      <c r="SB240"/>
      <c r="SC240"/>
      <c r="SD240"/>
      <c r="SE240"/>
      <c r="SF240"/>
      <c r="SG240"/>
      <c r="SH240"/>
      <c r="SI240"/>
      <c r="SJ240"/>
      <c r="SK240"/>
      <c r="SL240"/>
      <c r="SM240"/>
      <c r="SN240"/>
      <c r="SO240"/>
      <c r="SP240"/>
      <c r="SQ240"/>
      <c r="SR240"/>
      <c r="SS240"/>
      <c r="ST240"/>
      <c r="SU240"/>
      <c r="SV240"/>
      <c r="SW240"/>
      <c r="SX240"/>
      <c r="SY240"/>
      <c r="SZ240"/>
      <c r="TA240"/>
      <c r="TB240"/>
      <c r="TC240"/>
      <c r="TD240"/>
      <c r="TE240"/>
      <c r="TF240"/>
      <c r="TG240"/>
      <c r="TH240"/>
      <c r="TI240"/>
      <c r="TJ240"/>
      <c r="TK240"/>
      <c r="TL240"/>
      <c r="TM240"/>
      <c r="TN240"/>
      <c r="TO240"/>
      <c r="TP240"/>
      <c r="TQ240"/>
      <c r="TR240"/>
      <c r="TS240"/>
      <c r="TT240"/>
      <c r="TU240"/>
      <c r="TV240"/>
      <c r="TW240"/>
      <c r="TX240"/>
      <c r="TY240"/>
      <c r="TZ240"/>
      <c r="UA240"/>
      <c r="UB240"/>
      <c r="UC240"/>
      <c r="UD240"/>
      <c r="UE240"/>
      <c r="UF240"/>
      <c r="UG240"/>
      <c r="UH240"/>
      <c r="UI240"/>
      <c r="UJ240"/>
      <c r="UK240"/>
      <c r="UL240"/>
      <c r="UM240"/>
      <c r="UN240"/>
      <c r="UO240"/>
      <c r="UP240"/>
      <c r="UQ240"/>
      <c r="UR240"/>
      <c r="US240"/>
      <c r="UT240"/>
      <c r="UU240"/>
      <c r="UV240"/>
      <c r="UW240"/>
      <c r="UX240"/>
      <c r="UY240"/>
      <c r="UZ240"/>
      <c r="VA240"/>
      <c r="VB240"/>
      <c r="VC240"/>
      <c r="VD240"/>
      <c r="VE240"/>
      <c r="VF240"/>
      <c r="VG240"/>
      <c r="VH240"/>
      <c r="VI240"/>
      <c r="VJ240"/>
      <c r="VK240"/>
      <c r="VL240"/>
      <c r="VM240"/>
      <c r="VN240"/>
      <c r="VO240"/>
      <c r="VP240"/>
      <c r="VQ240"/>
      <c r="VR240"/>
      <c r="VS240"/>
      <c r="VT240"/>
      <c r="VU240"/>
      <c r="VV240"/>
      <c r="VW240"/>
      <c r="VX240"/>
      <c r="VY240"/>
      <c r="VZ240"/>
      <c r="WA240"/>
      <c r="WB240"/>
      <c r="WC240"/>
      <c r="WD240"/>
      <c r="WE240"/>
      <c r="WF240"/>
      <c r="WG240"/>
      <c r="WH240"/>
      <c r="WI240"/>
      <c r="WJ240"/>
      <c r="WK240"/>
      <c r="WL240"/>
      <c r="WM240"/>
      <c r="WN240"/>
      <c r="WO240"/>
      <c r="WP240"/>
      <c r="WQ240"/>
      <c r="WR240"/>
      <c r="WS240"/>
      <c r="WT240"/>
      <c r="WU240"/>
      <c r="WV240"/>
      <c r="WW240"/>
      <c r="WX240"/>
      <c r="WY240"/>
      <c r="WZ240"/>
      <c r="XA240"/>
      <c r="XB240"/>
      <c r="XC240"/>
      <c r="XD240"/>
      <c r="XE240"/>
      <c r="XF240"/>
      <c r="XG240"/>
      <c r="XH240"/>
      <c r="XI240"/>
      <c r="XJ240"/>
      <c r="XK240"/>
      <c r="XL240"/>
      <c r="XM240"/>
      <c r="XN240"/>
      <c r="XO240"/>
      <c r="XP240"/>
      <c r="XQ240"/>
      <c r="XR240"/>
      <c r="XS240"/>
      <c r="XT240"/>
      <c r="XU240"/>
      <c r="XV240"/>
      <c r="XW240"/>
      <c r="XX240"/>
      <c r="XY240"/>
      <c r="XZ240"/>
      <c r="YA240"/>
      <c r="YB240"/>
      <c r="YC240"/>
      <c r="YD240"/>
      <c r="YE240"/>
      <c r="YF240"/>
      <c r="YG240"/>
      <c r="YH240"/>
      <c r="YI240"/>
      <c r="YJ240"/>
      <c r="YK240"/>
      <c r="YL240"/>
      <c r="YM240"/>
      <c r="YN240"/>
      <c r="YO240"/>
      <c r="YP240"/>
      <c r="YQ240"/>
      <c r="YR240"/>
      <c r="YS240"/>
      <c r="YT240"/>
      <c r="YU240"/>
      <c r="YV240"/>
      <c r="YW240"/>
      <c r="YX240"/>
      <c r="YY240"/>
      <c r="YZ240"/>
      <c r="ZA240"/>
      <c r="ZB240"/>
      <c r="ZC240"/>
      <c r="ZD240"/>
      <c r="ZE240"/>
      <c r="ZF240"/>
      <c r="ZG240"/>
      <c r="ZH240"/>
      <c r="ZI240"/>
      <c r="ZJ240"/>
      <c r="ZK240"/>
      <c r="ZL240"/>
      <c r="ZM240"/>
      <c r="ZN240"/>
      <c r="ZO240"/>
      <c r="ZP240"/>
      <c r="ZQ240"/>
      <c r="ZR240"/>
      <c r="ZS240"/>
      <c r="ZT240"/>
      <c r="ZU240"/>
      <c r="ZV240"/>
      <c r="ZW240"/>
      <c r="ZX240"/>
      <c r="ZY240"/>
      <c r="ZZ240"/>
      <c r="AAA240"/>
      <c r="AAB240"/>
      <c r="AAC240"/>
      <c r="AAD240"/>
      <c r="AAE240"/>
      <c r="AAF240"/>
      <c r="AAG240"/>
      <c r="AAH240"/>
      <c r="AAI240"/>
      <c r="AAJ240"/>
      <c r="AAK240"/>
      <c r="AAL240"/>
      <c r="AAM240"/>
      <c r="AAN240"/>
      <c r="AAO240"/>
      <c r="AAP240"/>
      <c r="AAQ240"/>
      <c r="AAR240"/>
      <c r="AAS240"/>
      <c r="AAT240"/>
      <c r="AAU240"/>
      <c r="AAV240"/>
      <c r="AAW240"/>
      <c r="AAX240"/>
      <c r="AAY240"/>
      <c r="AAZ240"/>
      <c r="ABA240"/>
      <c r="ABB240"/>
      <c r="ABC240"/>
      <c r="ABD240"/>
      <c r="ABE240"/>
      <c r="ABF240"/>
      <c r="ABG240"/>
      <c r="ABH240"/>
      <c r="ABI240"/>
      <c r="ABJ240"/>
      <c r="ABK240"/>
      <c r="ABL240"/>
      <c r="ABM240"/>
      <c r="ABN240"/>
      <c r="ABO240"/>
      <c r="ABP240"/>
      <c r="ABQ240"/>
      <c r="ABR240"/>
      <c r="ABS240"/>
      <c r="ABT240"/>
      <c r="ABU240"/>
      <c r="ABV240"/>
      <c r="ABW240"/>
      <c r="ABX240"/>
      <c r="ABY240"/>
      <c r="ABZ240"/>
      <c r="ACA240"/>
      <c r="ACB240"/>
      <c r="ACC240"/>
      <c r="ACD240"/>
      <c r="ACE240"/>
      <c r="ACF240"/>
      <c r="ACG240"/>
      <c r="ACH240"/>
      <c r="ACI240"/>
      <c r="ACJ240"/>
      <c r="ACK240"/>
      <c r="ACL240"/>
      <c r="ACM240"/>
      <c r="ACN240"/>
      <c r="ACO240"/>
      <c r="ACP240"/>
      <c r="ACQ240"/>
      <c r="ACR240"/>
      <c r="ACS240"/>
      <c r="ACT240"/>
      <c r="ACU240"/>
      <c r="ACV240"/>
      <c r="ACW240"/>
      <c r="ACX240"/>
      <c r="ACY240"/>
      <c r="ACZ240"/>
      <c r="ADA240"/>
      <c r="ADB240"/>
      <c r="ADC240"/>
      <c r="ADD240"/>
      <c r="ADE240"/>
      <c r="ADF240"/>
      <c r="ADG240"/>
      <c r="ADH240"/>
      <c r="ADI240"/>
      <c r="ADJ240"/>
      <c r="ADK240"/>
      <c r="ADL240"/>
      <c r="ADM240"/>
      <c r="ADN240"/>
      <c r="ADO240"/>
      <c r="ADP240"/>
      <c r="ADQ240"/>
      <c r="ADR240"/>
      <c r="ADS240"/>
      <c r="ADT240"/>
      <c r="ADU240"/>
      <c r="ADV240"/>
      <c r="ADW240"/>
      <c r="ADX240"/>
      <c r="ADY240"/>
      <c r="ADZ240"/>
      <c r="AEA240"/>
      <c r="AEB240"/>
      <c r="AEC240"/>
      <c r="AED240"/>
      <c r="AEE240"/>
      <c r="AEF240"/>
      <c r="AEG240"/>
      <c r="AEH240"/>
      <c r="AEI240"/>
      <c r="AEJ240"/>
      <c r="AEK240"/>
      <c r="AEL240"/>
      <c r="AEM240"/>
      <c r="AEN240"/>
      <c r="AEO240"/>
      <c r="AEP240"/>
      <c r="AEQ240"/>
      <c r="AER240"/>
      <c r="AES240"/>
      <c r="AET240"/>
      <c r="AEU240"/>
      <c r="AEV240"/>
      <c r="AEW240"/>
      <c r="AEX240"/>
      <c r="AEY240"/>
      <c r="AEZ240"/>
      <c r="AFA240"/>
      <c r="AFB240"/>
      <c r="AFC240"/>
      <c r="AFD240"/>
      <c r="AFE240"/>
      <c r="AFF240"/>
      <c r="AFG240"/>
      <c r="AFH240"/>
      <c r="AFI240"/>
      <c r="AFJ240"/>
      <c r="AFK240"/>
      <c r="AFL240"/>
      <c r="AFM240"/>
      <c r="AFN240"/>
      <c r="AFO240"/>
      <c r="AFP240"/>
      <c r="AFQ240"/>
      <c r="AFR240"/>
      <c r="AFS240"/>
      <c r="AFT240"/>
      <c r="AFU240"/>
      <c r="AFV240"/>
      <c r="AFW240"/>
      <c r="AFX240"/>
      <c r="AFY240"/>
      <c r="AFZ240"/>
      <c r="AGA240"/>
      <c r="AGB240"/>
      <c r="AGC240"/>
      <c r="AGD240"/>
      <c r="AGE240"/>
      <c r="AGF240"/>
      <c r="AGG240"/>
      <c r="AGH240"/>
      <c r="AGI240"/>
      <c r="AGJ240"/>
      <c r="AGK240"/>
      <c r="AGL240"/>
      <c r="AGM240"/>
      <c r="AGN240"/>
      <c r="AGO240"/>
      <c r="AGP240"/>
      <c r="AGQ240"/>
      <c r="AGR240"/>
      <c r="AGS240"/>
      <c r="AGT240"/>
      <c r="AGU240"/>
      <c r="AGV240"/>
      <c r="AGW240"/>
      <c r="AGX240"/>
      <c r="AGY240"/>
      <c r="AGZ240"/>
      <c r="AHA240"/>
      <c r="AHB240"/>
      <c r="AHC240"/>
      <c r="AHD240"/>
      <c r="AHE240"/>
      <c r="AHF240"/>
      <c r="AHG240"/>
      <c r="AHH240"/>
      <c r="AHI240"/>
      <c r="AHJ240"/>
      <c r="AHK240"/>
      <c r="AHL240"/>
      <c r="AHM240"/>
      <c r="AHN240"/>
      <c r="AHO240"/>
      <c r="AHP240"/>
      <c r="AHQ240"/>
      <c r="AHR240"/>
      <c r="AHS240"/>
      <c r="AHT240"/>
      <c r="AHU240"/>
      <c r="AHV240"/>
      <c r="AHW240"/>
      <c r="AHX240"/>
      <c r="AHY240"/>
      <c r="AHZ240"/>
      <c r="AIA240"/>
      <c r="AIB240"/>
      <c r="AIC240"/>
      <c r="AID240"/>
      <c r="AIE240"/>
      <c r="AIF240"/>
      <c r="AIG240"/>
      <c r="AIH240"/>
      <c r="AII240"/>
      <c r="AIJ240"/>
      <c r="AIK240"/>
      <c r="AIL240"/>
      <c r="AIM240"/>
      <c r="AIN240"/>
      <c r="AIO240"/>
      <c r="AIP240"/>
      <c r="AIQ240"/>
      <c r="AIR240"/>
      <c r="AIS240"/>
      <c r="AIT240"/>
      <c r="AIU240"/>
      <c r="AIV240"/>
      <c r="AIW240"/>
      <c r="AIX240"/>
      <c r="AIY240"/>
      <c r="AIZ240"/>
      <c r="AJA240"/>
      <c r="AJB240"/>
      <c r="AJC240"/>
      <c r="AJD240"/>
      <c r="AJE240"/>
      <c r="AJF240"/>
      <c r="AJG240"/>
      <c r="AJH240"/>
      <c r="AJI240"/>
      <c r="AJJ240"/>
      <c r="AJK240"/>
      <c r="AJL240"/>
      <c r="AJM240"/>
      <c r="AJN240"/>
      <c r="AJO240"/>
      <c r="AJP240"/>
      <c r="AJQ240"/>
      <c r="AJR240"/>
      <c r="AJS240"/>
      <c r="AJT240"/>
      <c r="AJU240"/>
      <c r="AJV240"/>
      <c r="AJW240"/>
      <c r="AJX240"/>
      <c r="AJY240"/>
      <c r="AJZ240"/>
      <c r="AKA240"/>
      <c r="AKB240"/>
      <c r="AKC240"/>
      <c r="AKD240"/>
      <c r="AKE240"/>
      <c r="AKF240"/>
      <c r="AKG240"/>
      <c r="AKH240"/>
      <c r="AKI240"/>
      <c r="AKJ240"/>
      <c r="AKK240"/>
      <c r="AKL240"/>
      <c r="AKM240"/>
      <c r="AKN240"/>
      <c r="AKO240"/>
      <c r="AKP240"/>
      <c r="AKQ240"/>
      <c r="AKR240"/>
      <c r="AKS240"/>
      <c r="AKT240"/>
      <c r="AKU240"/>
      <c r="AKV240"/>
      <c r="AKW240"/>
      <c r="AKX240"/>
      <c r="AKY240"/>
      <c r="AKZ240"/>
      <c r="ALA240"/>
      <c r="ALB240"/>
      <c r="ALC240"/>
      <c r="ALD240"/>
      <c r="ALE240"/>
      <c r="ALF240"/>
      <c r="ALG240"/>
      <c r="ALH240"/>
      <c r="ALI240"/>
      <c r="ALJ240"/>
      <c r="ALK240"/>
      <c r="ALL240"/>
      <c r="ALM240"/>
      <c r="ALN240"/>
      <c r="ALO240"/>
      <c r="ALP240"/>
      <c r="ALQ240"/>
      <c r="ALR240"/>
      <c r="ALS240"/>
      <c r="ALT240"/>
      <c r="ALU240"/>
      <c r="ALV240"/>
      <c r="ALW240"/>
      <c r="ALX240"/>
      <c r="ALY240"/>
      <c r="ALZ240"/>
      <c r="AMA240"/>
      <c r="AMB240"/>
      <c r="AMC240"/>
      <c r="AMD240"/>
      <c r="AME240"/>
      <c r="AMF240"/>
      <c r="AMG240"/>
      <c r="AMH240"/>
      <c r="AMI240"/>
      <c r="AMJ240"/>
      <c r="AMK240"/>
      <c r="AML240"/>
      <c r="AMM240"/>
      <c r="AMN240"/>
      <c r="AMO240"/>
      <c r="AMP240"/>
      <c r="AMQ240"/>
      <c r="AMR240"/>
      <c r="AMS240"/>
      <c r="AMT240"/>
      <c r="AMU240"/>
      <c r="AMV240"/>
      <c r="AMW240"/>
      <c r="AMX240"/>
      <c r="AMY240"/>
    </row>
    <row r="241" spans="3:1042" s="6" customFormat="1" ht="15" customHeight="1" x14ac:dyDescent="0.25">
      <c r="C241" s="120" t="str">
        <f t="shared" si="130"/>
        <v>Reliance</v>
      </c>
      <c r="D241" s="120" t="str">
        <f t="shared" si="131"/>
        <v>10-66-DHPHTDR 130  (66 gal)</v>
      </c>
      <c r="E241" s="120">
        <f t="shared" si="132"/>
        <v>1801414</v>
      </c>
      <c r="F241" s="55">
        <f t="shared" ref="F241" si="202">S241</f>
        <v>66</v>
      </c>
      <c r="G241" s="6" t="str">
        <f t="shared" si="133"/>
        <v>AOSmithHPTU66</v>
      </c>
      <c r="H241" s="116">
        <f t="shared" ref="H241" si="203">W241</f>
        <v>1</v>
      </c>
      <c r="I241" s="154" t="str">
        <f t="shared" si="134"/>
        <v>Reliance1066DHPHTDR</v>
      </c>
      <c r="J241" s="91" t="s">
        <v>188</v>
      </c>
      <c r="K241" s="32">
        <v>3</v>
      </c>
      <c r="L241" s="75">
        <f t="shared" si="128"/>
        <v>18</v>
      </c>
      <c r="M241" s="9" t="s">
        <v>32</v>
      </c>
      <c r="N241" s="121">
        <v>14</v>
      </c>
      <c r="O241" s="169">
        <f t="shared" si="136"/>
        <v>1801414</v>
      </c>
      <c r="P241" s="59" t="str">
        <f t="shared" si="103"/>
        <v>10-66-DHPHTDR 130  (66 gal)</v>
      </c>
      <c r="Q241" s="153">
        <f t="shared" si="137"/>
        <v>1</v>
      </c>
      <c r="R241" s="10" t="s">
        <v>358</v>
      </c>
      <c r="S241" s="11">
        <v>66</v>
      </c>
      <c r="T241" s="30" t="s">
        <v>82</v>
      </c>
      <c r="U241" s="80" t="s">
        <v>102</v>
      </c>
      <c r="V241" s="85" t="str">
        <f t="shared" si="138"/>
        <v>AOSmithHPTU66</v>
      </c>
      <c r="W241" s="117">
        <v>1</v>
      </c>
      <c r="X241" s="42">
        <v>3</v>
      </c>
      <c r="Y241" s="43">
        <v>44118</v>
      </c>
      <c r="Z241" s="44" t="s">
        <v>80</v>
      </c>
      <c r="AA241" s="126" t="str">
        <f t="shared" si="104"/>
        <v>2,     1801414,   "10-66-DHPHTDR 130  (66 gal)"</v>
      </c>
      <c r="AB241" s="128" t="str">
        <f t="shared" si="99"/>
        <v>Reliance</v>
      </c>
      <c r="AC241" s="130" t="s">
        <v>509</v>
      </c>
      <c r="AD241" s="173">
        <f t="shared" si="139"/>
        <v>1</v>
      </c>
      <c r="AE241" s="126" t="str">
        <f t="shared" si="105"/>
        <v xml:space="preserve">          case  10-66-DHPHTDR 130  (66 gal)   :   "Reliance1066DHPHTDR"</v>
      </c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  <c r="DJ241"/>
      <c r="DK241"/>
      <c r="DL241"/>
      <c r="DM241"/>
      <c r="DN241"/>
      <c r="DO241"/>
      <c r="DP241"/>
      <c r="DQ241"/>
      <c r="DR241"/>
      <c r="DS241"/>
      <c r="DT241"/>
      <c r="DU241"/>
      <c r="DV241"/>
      <c r="DW241"/>
      <c r="DX241"/>
      <c r="DY241"/>
      <c r="DZ241"/>
      <c r="EA241"/>
      <c r="EB241"/>
      <c r="EC241"/>
      <c r="ED241"/>
      <c r="EE241"/>
      <c r="EF241"/>
      <c r="EG241"/>
      <c r="EH241"/>
      <c r="EI241"/>
      <c r="EJ241"/>
      <c r="EK241"/>
      <c r="EL241"/>
      <c r="EM241"/>
      <c r="EN241"/>
      <c r="EO241"/>
      <c r="EP241"/>
      <c r="EQ241"/>
      <c r="ER241"/>
      <c r="ES241"/>
      <c r="ET241"/>
      <c r="EU241"/>
      <c r="EV241"/>
      <c r="EW241"/>
      <c r="EX241"/>
      <c r="EY241"/>
      <c r="EZ241"/>
      <c r="FA241"/>
      <c r="FB241"/>
      <c r="FC241"/>
      <c r="FD241"/>
      <c r="FE241"/>
      <c r="FF241"/>
      <c r="FG241"/>
      <c r="FH241"/>
      <c r="FI241"/>
      <c r="FJ241"/>
      <c r="FK241"/>
      <c r="FL241"/>
      <c r="FM241"/>
      <c r="FN241"/>
      <c r="FO241"/>
      <c r="FP241"/>
      <c r="FQ241"/>
      <c r="FR241"/>
      <c r="FS241"/>
      <c r="FT241"/>
      <c r="FU241"/>
      <c r="FV241"/>
      <c r="FW241"/>
      <c r="FX241"/>
      <c r="FY241"/>
      <c r="FZ241"/>
      <c r="GA241"/>
      <c r="GB241"/>
      <c r="GC241"/>
      <c r="GD241"/>
      <c r="GE241"/>
      <c r="GF241"/>
      <c r="GG241"/>
      <c r="GH241"/>
      <c r="GI241"/>
      <c r="GJ241"/>
      <c r="GK241"/>
      <c r="GL241"/>
      <c r="GM241"/>
      <c r="GN241"/>
      <c r="GO241"/>
      <c r="GP241"/>
      <c r="GQ241"/>
      <c r="GR241"/>
      <c r="GS241"/>
      <c r="GT241"/>
      <c r="GU241"/>
      <c r="GV241"/>
      <c r="GW241"/>
      <c r="GX241"/>
      <c r="GY241"/>
      <c r="GZ241"/>
      <c r="HA241"/>
      <c r="HB241"/>
      <c r="HC241"/>
      <c r="HD241"/>
      <c r="HE241"/>
      <c r="HF241"/>
      <c r="HG241"/>
      <c r="HH241"/>
      <c r="HI241"/>
      <c r="HJ241"/>
      <c r="HK241"/>
      <c r="HL241"/>
      <c r="HM241"/>
      <c r="HN241"/>
      <c r="HO241"/>
      <c r="HP241"/>
      <c r="HQ241"/>
      <c r="HR241"/>
      <c r="HS241"/>
      <c r="HT241"/>
      <c r="HU241"/>
      <c r="HV241"/>
      <c r="HW241"/>
      <c r="HX241"/>
      <c r="HY241"/>
      <c r="HZ241"/>
      <c r="IA241"/>
      <c r="IB241"/>
      <c r="IC241"/>
      <c r="ID241"/>
      <c r="IE241"/>
      <c r="IF241"/>
      <c r="IG241"/>
      <c r="IH241"/>
      <c r="II241"/>
      <c r="IJ241"/>
      <c r="IK241"/>
      <c r="IL241"/>
      <c r="IM241"/>
      <c r="IN241"/>
      <c r="IO241"/>
      <c r="IP241"/>
      <c r="IQ241"/>
      <c r="IR241"/>
      <c r="IS241"/>
      <c r="IT241"/>
      <c r="IU241"/>
      <c r="IV241"/>
      <c r="IW241"/>
      <c r="IX241"/>
      <c r="IY241"/>
      <c r="IZ241"/>
      <c r="JA241"/>
      <c r="JB241"/>
      <c r="JC241"/>
      <c r="JD241"/>
      <c r="JE241"/>
      <c r="JF241"/>
      <c r="JG241"/>
      <c r="JH241"/>
      <c r="JI241"/>
      <c r="JJ241"/>
      <c r="JK241"/>
      <c r="JL241"/>
      <c r="JM241"/>
      <c r="JN241"/>
      <c r="JO241"/>
      <c r="JP241"/>
      <c r="JQ241"/>
      <c r="JR241"/>
      <c r="JS241"/>
      <c r="JT241"/>
      <c r="JU241"/>
      <c r="JV241"/>
      <c r="JW241"/>
      <c r="JX241"/>
      <c r="JY241"/>
      <c r="JZ241"/>
      <c r="KA241"/>
      <c r="KB241"/>
      <c r="KC241"/>
      <c r="KD241"/>
      <c r="KE241"/>
      <c r="KF241"/>
      <c r="KG241"/>
      <c r="KH241"/>
      <c r="KI241"/>
      <c r="KJ241"/>
      <c r="KK241"/>
      <c r="KL241"/>
      <c r="KM241"/>
      <c r="KN241"/>
      <c r="KO241"/>
      <c r="KP241"/>
      <c r="KQ241"/>
      <c r="KR241"/>
      <c r="KS241"/>
      <c r="KT241"/>
      <c r="KU241"/>
      <c r="KV241"/>
      <c r="KW241"/>
      <c r="KX241"/>
      <c r="KY241"/>
      <c r="KZ241"/>
      <c r="LA241"/>
      <c r="LB241"/>
      <c r="LC241"/>
      <c r="LD241"/>
      <c r="LE241"/>
      <c r="LF241"/>
      <c r="LG241"/>
      <c r="LH241"/>
      <c r="LI241"/>
      <c r="LJ241"/>
      <c r="LK241"/>
      <c r="LL241"/>
      <c r="LM241"/>
      <c r="LN241"/>
      <c r="LO241"/>
      <c r="LP241"/>
      <c r="LQ241"/>
      <c r="LR241"/>
      <c r="LS241"/>
      <c r="LT241"/>
      <c r="LU241"/>
      <c r="LV241"/>
      <c r="LW241"/>
      <c r="LX241"/>
      <c r="LY241"/>
      <c r="LZ241"/>
      <c r="MA241"/>
      <c r="MB241"/>
      <c r="MC241"/>
      <c r="MD241"/>
      <c r="ME241"/>
      <c r="MF241"/>
      <c r="MG241"/>
      <c r="MH241"/>
      <c r="MI241"/>
      <c r="MJ241"/>
      <c r="MK241"/>
      <c r="ML241"/>
      <c r="MM241"/>
      <c r="MN241"/>
      <c r="MO241"/>
      <c r="MP241"/>
      <c r="MQ241"/>
      <c r="MR241"/>
      <c r="MS241"/>
      <c r="MT241"/>
      <c r="MU241"/>
      <c r="MV241"/>
      <c r="MW241"/>
      <c r="MX241"/>
      <c r="MY241"/>
      <c r="MZ241"/>
      <c r="NA241"/>
      <c r="NB241"/>
      <c r="NC241"/>
      <c r="ND241"/>
      <c r="NE241"/>
      <c r="NF241"/>
      <c r="NG241"/>
      <c r="NH241"/>
      <c r="NI241"/>
      <c r="NJ241"/>
      <c r="NK241"/>
      <c r="NL241"/>
      <c r="NM241"/>
      <c r="NN241"/>
      <c r="NO241"/>
      <c r="NP241"/>
      <c r="NQ241"/>
      <c r="NR241"/>
      <c r="NS241"/>
      <c r="NT241"/>
      <c r="NU241"/>
      <c r="NV241"/>
      <c r="NW241"/>
      <c r="NX241"/>
      <c r="NY241"/>
      <c r="NZ241"/>
      <c r="OA241"/>
      <c r="OB241"/>
      <c r="OC241"/>
      <c r="OD241"/>
      <c r="OE241"/>
      <c r="OF241"/>
      <c r="OG241"/>
      <c r="OH241"/>
      <c r="OI241"/>
      <c r="OJ241"/>
      <c r="OK241"/>
      <c r="OL241"/>
      <c r="OM241"/>
      <c r="ON241"/>
      <c r="OO241"/>
      <c r="OP241"/>
      <c r="OQ241"/>
      <c r="OR241"/>
      <c r="OS241"/>
      <c r="OT241"/>
      <c r="OU241"/>
      <c r="OV241"/>
      <c r="OW241"/>
      <c r="OX241"/>
      <c r="OY241"/>
      <c r="OZ241"/>
      <c r="PA241"/>
      <c r="PB241"/>
      <c r="PC241"/>
      <c r="PD241"/>
      <c r="PE241"/>
      <c r="PF241"/>
      <c r="PG241"/>
      <c r="PH241"/>
      <c r="PI241"/>
      <c r="PJ241"/>
      <c r="PK241"/>
      <c r="PL241"/>
      <c r="PM241"/>
      <c r="PN241"/>
      <c r="PO241"/>
      <c r="PP241"/>
      <c r="PQ241"/>
      <c r="PR241"/>
      <c r="PS241"/>
      <c r="PT241"/>
      <c r="PU241"/>
      <c r="PV241"/>
      <c r="PW241"/>
      <c r="PX241"/>
      <c r="PY241"/>
      <c r="PZ241"/>
      <c r="QA241"/>
      <c r="QB241"/>
      <c r="QC241"/>
      <c r="QD241"/>
      <c r="QE241"/>
      <c r="QF241"/>
      <c r="QG241"/>
      <c r="QH241"/>
      <c r="QI241"/>
      <c r="QJ241"/>
      <c r="QK241"/>
      <c r="QL241"/>
      <c r="QM241"/>
      <c r="QN241"/>
      <c r="QO241"/>
      <c r="QP241"/>
      <c r="QQ241"/>
      <c r="QR241"/>
      <c r="QS241"/>
      <c r="QT241"/>
      <c r="QU241"/>
      <c r="QV241"/>
      <c r="QW241"/>
      <c r="QX241"/>
      <c r="QY241"/>
      <c r="QZ241"/>
      <c r="RA241"/>
      <c r="RB241"/>
      <c r="RC241"/>
      <c r="RD241"/>
      <c r="RE241"/>
      <c r="RF241"/>
      <c r="RG241"/>
      <c r="RH241"/>
      <c r="RI241"/>
      <c r="RJ241"/>
      <c r="RK241"/>
      <c r="RL241"/>
      <c r="RM241"/>
      <c r="RN241"/>
      <c r="RO241"/>
      <c r="RP241"/>
      <c r="RQ241"/>
      <c r="RR241"/>
      <c r="RS241"/>
      <c r="RT241"/>
      <c r="RU241"/>
      <c r="RV241"/>
      <c r="RW241"/>
      <c r="RX241"/>
      <c r="RY241"/>
      <c r="RZ241"/>
      <c r="SA241"/>
      <c r="SB241"/>
      <c r="SC241"/>
      <c r="SD241"/>
      <c r="SE241"/>
      <c r="SF241"/>
      <c r="SG241"/>
      <c r="SH241"/>
      <c r="SI241"/>
      <c r="SJ241"/>
      <c r="SK241"/>
      <c r="SL241"/>
      <c r="SM241"/>
      <c r="SN241"/>
      <c r="SO241"/>
      <c r="SP241"/>
      <c r="SQ241"/>
      <c r="SR241"/>
      <c r="SS241"/>
      <c r="ST241"/>
      <c r="SU241"/>
      <c r="SV241"/>
      <c r="SW241"/>
      <c r="SX241"/>
      <c r="SY241"/>
      <c r="SZ241"/>
      <c r="TA241"/>
      <c r="TB241"/>
      <c r="TC241"/>
      <c r="TD241"/>
      <c r="TE241"/>
      <c r="TF241"/>
      <c r="TG241"/>
      <c r="TH241"/>
      <c r="TI241"/>
      <c r="TJ241"/>
      <c r="TK241"/>
      <c r="TL241"/>
      <c r="TM241"/>
      <c r="TN241"/>
      <c r="TO241"/>
      <c r="TP241"/>
      <c r="TQ241"/>
      <c r="TR241"/>
      <c r="TS241"/>
      <c r="TT241"/>
      <c r="TU241"/>
      <c r="TV241"/>
      <c r="TW241"/>
      <c r="TX241"/>
      <c r="TY241"/>
      <c r="TZ241"/>
      <c r="UA241"/>
      <c r="UB241"/>
      <c r="UC241"/>
      <c r="UD241"/>
      <c r="UE241"/>
      <c r="UF241"/>
      <c r="UG241"/>
      <c r="UH241"/>
      <c r="UI241"/>
      <c r="UJ241"/>
      <c r="UK241"/>
      <c r="UL241"/>
      <c r="UM241"/>
      <c r="UN241"/>
      <c r="UO241"/>
      <c r="UP241"/>
      <c r="UQ241"/>
      <c r="UR241"/>
      <c r="US241"/>
      <c r="UT241"/>
      <c r="UU241"/>
      <c r="UV241"/>
      <c r="UW241"/>
      <c r="UX241"/>
      <c r="UY241"/>
      <c r="UZ241"/>
      <c r="VA241"/>
      <c r="VB241"/>
      <c r="VC241"/>
      <c r="VD241"/>
      <c r="VE241"/>
      <c r="VF241"/>
      <c r="VG241"/>
      <c r="VH241"/>
      <c r="VI241"/>
      <c r="VJ241"/>
      <c r="VK241"/>
      <c r="VL241"/>
      <c r="VM241"/>
      <c r="VN241"/>
      <c r="VO241"/>
      <c r="VP241"/>
      <c r="VQ241"/>
      <c r="VR241"/>
      <c r="VS241"/>
      <c r="VT241"/>
      <c r="VU241"/>
      <c r="VV241"/>
      <c r="VW241"/>
      <c r="VX241"/>
      <c r="VY241"/>
      <c r="VZ241"/>
      <c r="WA241"/>
      <c r="WB241"/>
      <c r="WC241"/>
      <c r="WD241"/>
      <c r="WE241"/>
      <c r="WF241"/>
      <c r="WG241"/>
      <c r="WH241"/>
      <c r="WI241"/>
      <c r="WJ241"/>
      <c r="WK241"/>
      <c r="WL241"/>
      <c r="WM241"/>
      <c r="WN241"/>
      <c r="WO241"/>
      <c r="WP241"/>
      <c r="WQ241"/>
      <c r="WR241"/>
      <c r="WS241"/>
      <c r="WT241"/>
      <c r="WU241"/>
      <c r="WV241"/>
      <c r="WW241"/>
      <c r="WX241"/>
      <c r="WY241"/>
      <c r="WZ241"/>
      <c r="XA241"/>
      <c r="XB241"/>
      <c r="XC241"/>
      <c r="XD241"/>
      <c r="XE241"/>
      <c r="XF241"/>
      <c r="XG241"/>
      <c r="XH241"/>
      <c r="XI241"/>
      <c r="XJ241"/>
      <c r="XK241"/>
      <c r="XL241"/>
      <c r="XM241"/>
      <c r="XN241"/>
      <c r="XO241"/>
      <c r="XP241"/>
      <c r="XQ241"/>
      <c r="XR241"/>
      <c r="XS241"/>
      <c r="XT241"/>
      <c r="XU241"/>
      <c r="XV241"/>
      <c r="XW241"/>
      <c r="XX241"/>
      <c r="XY241"/>
      <c r="XZ241"/>
      <c r="YA241"/>
      <c r="YB241"/>
      <c r="YC241"/>
      <c r="YD241"/>
      <c r="YE241"/>
      <c r="YF241"/>
      <c r="YG241"/>
      <c r="YH241"/>
      <c r="YI241"/>
      <c r="YJ241"/>
      <c r="YK241"/>
      <c r="YL241"/>
      <c r="YM241"/>
      <c r="YN241"/>
      <c r="YO241"/>
      <c r="YP241"/>
      <c r="YQ241"/>
      <c r="YR241"/>
      <c r="YS241"/>
      <c r="YT241"/>
      <c r="YU241"/>
      <c r="YV241"/>
      <c r="YW241"/>
      <c r="YX241"/>
      <c r="YY241"/>
      <c r="YZ241"/>
      <c r="ZA241"/>
      <c r="ZB241"/>
      <c r="ZC241"/>
      <c r="ZD241"/>
      <c r="ZE241"/>
      <c r="ZF241"/>
      <c r="ZG241"/>
      <c r="ZH241"/>
      <c r="ZI241"/>
      <c r="ZJ241"/>
      <c r="ZK241"/>
      <c r="ZL241"/>
      <c r="ZM241"/>
      <c r="ZN241"/>
      <c r="ZO241"/>
      <c r="ZP241"/>
      <c r="ZQ241"/>
      <c r="ZR241"/>
      <c r="ZS241"/>
      <c r="ZT241"/>
      <c r="ZU241"/>
      <c r="ZV241"/>
      <c r="ZW241"/>
      <c r="ZX241"/>
      <c r="ZY241"/>
      <c r="ZZ241"/>
      <c r="AAA241"/>
      <c r="AAB241"/>
      <c r="AAC241"/>
      <c r="AAD241"/>
      <c r="AAE241"/>
      <c r="AAF241"/>
      <c r="AAG241"/>
      <c r="AAH241"/>
      <c r="AAI241"/>
      <c r="AAJ241"/>
      <c r="AAK241"/>
      <c r="AAL241"/>
      <c r="AAM241"/>
      <c r="AAN241"/>
      <c r="AAO241"/>
      <c r="AAP241"/>
      <c r="AAQ241"/>
      <c r="AAR241"/>
      <c r="AAS241"/>
      <c r="AAT241"/>
      <c r="AAU241"/>
      <c r="AAV241"/>
      <c r="AAW241"/>
      <c r="AAX241"/>
      <c r="AAY241"/>
      <c r="AAZ241"/>
      <c r="ABA241"/>
      <c r="ABB241"/>
      <c r="ABC241"/>
      <c r="ABD241"/>
      <c r="ABE241"/>
      <c r="ABF241"/>
      <c r="ABG241"/>
      <c r="ABH241"/>
      <c r="ABI241"/>
      <c r="ABJ241"/>
      <c r="ABK241"/>
      <c r="ABL241"/>
      <c r="ABM241"/>
      <c r="ABN241"/>
      <c r="ABO241"/>
      <c r="ABP241"/>
      <c r="ABQ241"/>
      <c r="ABR241"/>
      <c r="ABS241"/>
      <c r="ABT241"/>
      <c r="ABU241"/>
      <c r="ABV241"/>
      <c r="ABW241"/>
      <c r="ABX241"/>
      <c r="ABY241"/>
      <c r="ABZ241"/>
      <c r="ACA241"/>
      <c r="ACB241"/>
      <c r="ACC241"/>
      <c r="ACD241"/>
      <c r="ACE241"/>
      <c r="ACF241"/>
      <c r="ACG241"/>
      <c r="ACH241"/>
      <c r="ACI241"/>
      <c r="ACJ241"/>
      <c r="ACK241"/>
      <c r="ACL241"/>
      <c r="ACM241"/>
      <c r="ACN241"/>
      <c r="ACO241"/>
      <c r="ACP241"/>
      <c r="ACQ241"/>
      <c r="ACR241"/>
      <c r="ACS241"/>
      <c r="ACT241"/>
      <c r="ACU241"/>
      <c r="ACV241"/>
      <c r="ACW241"/>
      <c r="ACX241"/>
      <c r="ACY241"/>
      <c r="ACZ241"/>
      <c r="ADA241"/>
      <c r="ADB241"/>
      <c r="ADC241"/>
      <c r="ADD241"/>
      <c r="ADE241"/>
      <c r="ADF241"/>
      <c r="ADG241"/>
      <c r="ADH241"/>
      <c r="ADI241"/>
      <c r="ADJ241"/>
      <c r="ADK241"/>
      <c r="ADL241"/>
      <c r="ADM241"/>
      <c r="ADN241"/>
      <c r="ADO241"/>
      <c r="ADP241"/>
      <c r="ADQ241"/>
      <c r="ADR241"/>
      <c r="ADS241"/>
      <c r="ADT241"/>
      <c r="ADU241"/>
      <c r="ADV241"/>
      <c r="ADW241"/>
      <c r="ADX241"/>
      <c r="ADY241"/>
      <c r="ADZ241"/>
      <c r="AEA241"/>
      <c r="AEB241"/>
      <c r="AEC241"/>
      <c r="AED241"/>
      <c r="AEE241"/>
      <c r="AEF241"/>
      <c r="AEG241"/>
      <c r="AEH241"/>
      <c r="AEI241"/>
      <c r="AEJ241"/>
      <c r="AEK241"/>
      <c r="AEL241"/>
      <c r="AEM241"/>
      <c r="AEN241"/>
      <c r="AEO241"/>
      <c r="AEP241"/>
      <c r="AEQ241"/>
      <c r="AER241"/>
      <c r="AES241"/>
      <c r="AET241"/>
      <c r="AEU241"/>
      <c r="AEV241"/>
      <c r="AEW241"/>
      <c r="AEX241"/>
      <c r="AEY241"/>
      <c r="AEZ241"/>
      <c r="AFA241"/>
      <c r="AFB241"/>
      <c r="AFC241"/>
      <c r="AFD241"/>
      <c r="AFE241"/>
      <c r="AFF241"/>
      <c r="AFG241"/>
      <c r="AFH241"/>
      <c r="AFI241"/>
      <c r="AFJ241"/>
      <c r="AFK241"/>
      <c r="AFL241"/>
      <c r="AFM241"/>
      <c r="AFN241"/>
      <c r="AFO241"/>
      <c r="AFP241"/>
      <c r="AFQ241"/>
      <c r="AFR241"/>
      <c r="AFS241"/>
      <c r="AFT241"/>
      <c r="AFU241"/>
      <c r="AFV241"/>
      <c r="AFW241"/>
      <c r="AFX241"/>
      <c r="AFY241"/>
      <c r="AFZ241"/>
      <c r="AGA241"/>
      <c r="AGB241"/>
      <c r="AGC241"/>
      <c r="AGD241"/>
      <c r="AGE241"/>
      <c r="AGF241"/>
      <c r="AGG241"/>
      <c r="AGH241"/>
      <c r="AGI241"/>
      <c r="AGJ241"/>
      <c r="AGK241"/>
      <c r="AGL241"/>
      <c r="AGM241"/>
      <c r="AGN241"/>
      <c r="AGO241"/>
      <c r="AGP241"/>
      <c r="AGQ241"/>
      <c r="AGR241"/>
      <c r="AGS241"/>
      <c r="AGT241"/>
      <c r="AGU241"/>
      <c r="AGV241"/>
      <c r="AGW241"/>
      <c r="AGX241"/>
      <c r="AGY241"/>
      <c r="AGZ241"/>
      <c r="AHA241"/>
      <c r="AHB241"/>
      <c r="AHC241"/>
      <c r="AHD241"/>
      <c r="AHE241"/>
      <c r="AHF241"/>
      <c r="AHG241"/>
      <c r="AHH241"/>
      <c r="AHI241"/>
      <c r="AHJ241"/>
      <c r="AHK241"/>
      <c r="AHL241"/>
      <c r="AHM241"/>
      <c r="AHN241"/>
      <c r="AHO241"/>
      <c r="AHP241"/>
      <c r="AHQ241"/>
      <c r="AHR241"/>
      <c r="AHS241"/>
      <c r="AHT241"/>
      <c r="AHU241"/>
      <c r="AHV241"/>
      <c r="AHW241"/>
      <c r="AHX241"/>
      <c r="AHY241"/>
      <c r="AHZ241"/>
      <c r="AIA241"/>
      <c r="AIB241"/>
      <c r="AIC241"/>
      <c r="AID241"/>
      <c r="AIE241"/>
      <c r="AIF241"/>
      <c r="AIG241"/>
      <c r="AIH241"/>
      <c r="AII241"/>
      <c r="AIJ241"/>
      <c r="AIK241"/>
      <c r="AIL241"/>
      <c r="AIM241"/>
      <c r="AIN241"/>
      <c r="AIO241"/>
      <c r="AIP241"/>
      <c r="AIQ241"/>
      <c r="AIR241"/>
      <c r="AIS241"/>
      <c r="AIT241"/>
      <c r="AIU241"/>
      <c r="AIV241"/>
      <c r="AIW241"/>
      <c r="AIX241"/>
      <c r="AIY241"/>
      <c r="AIZ241"/>
      <c r="AJA241"/>
      <c r="AJB241"/>
      <c r="AJC241"/>
      <c r="AJD241"/>
      <c r="AJE241"/>
      <c r="AJF241"/>
      <c r="AJG241"/>
      <c r="AJH241"/>
      <c r="AJI241"/>
      <c r="AJJ241"/>
      <c r="AJK241"/>
      <c r="AJL241"/>
      <c r="AJM241"/>
      <c r="AJN241"/>
      <c r="AJO241"/>
      <c r="AJP241"/>
      <c r="AJQ241"/>
      <c r="AJR241"/>
      <c r="AJS241"/>
      <c r="AJT241"/>
      <c r="AJU241"/>
      <c r="AJV241"/>
      <c r="AJW241"/>
      <c r="AJX241"/>
      <c r="AJY241"/>
      <c r="AJZ241"/>
      <c r="AKA241"/>
      <c r="AKB241"/>
      <c r="AKC241"/>
      <c r="AKD241"/>
      <c r="AKE241"/>
      <c r="AKF241"/>
      <c r="AKG241"/>
      <c r="AKH241"/>
      <c r="AKI241"/>
      <c r="AKJ241"/>
      <c r="AKK241"/>
      <c r="AKL241"/>
      <c r="AKM241"/>
      <c r="AKN241"/>
      <c r="AKO241"/>
      <c r="AKP241"/>
      <c r="AKQ241"/>
      <c r="AKR241"/>
      <c r="AKS241"/>
      <c r="AKT241"/>
      <c r="AKU241"/>
      <c r="AKV241"/>
      <c r="AKW241"/>
      <c r="AKX241"/>
      <c r="AKY241"/>
      <c r="AKZ241"/>
      <c r="ALA241"/>
      <c r="ALB241"/>
      <c r="ALC241"/>
      <c r="ALD241"/>
      <c r="ALE241"/>
      <c r="ALF241"/>
      <c r="ALG241"/>
      <c r="ALH241"/>
      <c r="ALI241"/>
      <c r="ALJ241"/>
      <c r="ALK241"/>
      <c r="ALL241"/>
      <c r="ALM241"/>
      <c r="ALN241"/>
      <c r="ALO241"/>
      <c r="ALP241"/>
      <c r="ALQ241"/>
      <c r="ALR241"/>
      <c r="ALS241"/>
      <c r="ALT241"/>
      <c r="ALU241"/>
      <c r="ALV241"/>
      <c r="ALW241"/>
      <c r="ALX241"/>
      <c r="ALY241"/>
      <c r="ALZ241"/>
      <c r="AMA241"/>
      <c r="AMB241"/>
      <c r="AMC241"/>
      <c r="AMD241"/>
      <c r="AME241"/>
      <c r="AMF241"/>
      <c r="AMG241"/>
      <c r="AMH241"/>
      <c r="AMI241"/>
      <c r="AMJ241"/>
      <c r="AMK241"/>
      <c r="AML241"/>
      <c r="AMM241"/>
      <c r="AMN241"/>
      <c r="AMO241"/>
      <c r="AMP241"/>
      <c r="AMQ241"/>
      <c r="AMR241"/>
      <c r="AMS241"/>
      <c r="AMT241"/>
      <c r="AMU241"/>
      <c r="AMV241"/>
      <c r="AMW241"/>
      <c r="AMX241"/>
      <c r="AMY241"/>
    </row>
    <row r="242" spans="3:1042" s="6" customFormat="1" ht="15" customHeight="1" x14ac:dyDescent="0.25">
      <c r="C242" s="6" t="str">
        <f t="shared" si="130"/>
        <v>Reliance</v>
      </c>
      <c r="D242" s="6" t="str">
        <f t="shared" si="131"/>
        <v>10 80 DHPHT 120  (80 gal)</v>
      </c>
      <c r="E242" s="6">
        <f t="shared" si="132"/>
        <v>1800615</v>
      </c>
      <c r="F242" s="55">
        <f t="shared" si="40"/>
        <v>80</v>
      </c>
      <c r="G242" s="6" t="str">
        <f t="shared" si="133"/>
        <v>AOSmithHPTU80</v>
      </c>
      <c r="H242" s="116">
        <f t="shared" si="42"/>
        <v>0</v>
      </c>
      <c r="I242" s="154" t="str">
        <f t="shared" si="134"/>
        <v>Reliance1080DHPHT</v>
      </c>
      <c r="J242" s="91" t="s">
        <v>188</v>
      </c>
      <c r="K242" s="32">
        <v>3</v>
      </c>
      <c r="L242" s="75">
        <f t="shared" si="128"/>
        <v>18</v>
      </c>
      <c r="M242" s="9" t="s">
        <v>32</v>
      </c>
      <c r="N242" s="123">
        <f>N240+1</f>
        <v>6</v>
      </c>
      <c r="O242" s="169">
        <f t="shared" si="136"/>
        <v>1800615</v>
      </c>
      <c r="P242" s="59" t="str">
        <f t="shared" si="103"/>
        <v>10 80 DHPHT 120  (80 gal)</v>
      </c>
      <c r="Q242" s="153">
        <f t="shared" si="137"/>
        <v>1</v>
      </c>
      <c r="R242" s="10" t="s">
        <v>37</v>
      </c>
      <c r="S242" s="11">
        <v>80</v>
      </c>
      <c r="T242" s="30" t="s">
        <v>83</v>
      </c>
      <c r="U242" s="80" t="s">
        <v>103</v>
      </c>
      <c r="V242" s="85" t="str">
        <f t="shared" si="138"/>
        <v>AOSmithHPTU80</v>
      </c>
      <c r="W242" s="115">
        <v>0</v>
      </c>
      <c r="X242" s="42" t="s">
        <v>13</v>
      </c>
      <c r="Y242" s="43">
        <v>42545</v>
      </c>
      <c r="Z242" s="44" t="s">
        <v>80</v>
      </c>
      <c r="AA242" s="126" t="str">
        <f t="shared" si="104"/>
        <v>2,     1800615,   "10 80 DHPHT 120  (80 gal)"</v>
      </c>
      <c r="AB242" s="128" t="str">
        <f t="shared" si="99"/>
        <v>Reliance</v>
      </c>
      <c r="AC242" s="129" t="s">
        <v>501</v>
      </c>
      <c r="AD242" s="173">
        <f t="shared" si="139"/>
        <v>1</v>
      </c>
      <c r="AE242" s="126" t="str">
        <f t="shared" si="105"/>
        <v xml:space="preserve">          case  10 80 DHPHT 120  (80 gal)   :   "Reliance1080DHPHT"</v>
      </c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  <c r="DJ242"/>
      <c r="DK242"/>
      <c r="DL242"/>
      <c r="DM242"/>
      <c r="DN242"/>
      <c r="DO242"/>
      <c r="DP242"/>
      <c r="DQ242"/>
      <c r="DR242"/>
      <c r="DS242"/>
      <c r="DT242"/>
      <c r="DU242"/>
      <c r="DV242"/>
      <c r="DW242"/>
      <c r="DX242"/>
      <c r="DY242"/>
      <c r="DZ242"/>
      <c r="EA242"/>
      <c r="EB242"/>
      <c r="EC242"/>
      <c r="ED242"/>
      <c r="EE242"/>
      <c r="EF242"/>
      <c r="EG242"/>
      <c r="EH242"/>
      <c r="EI242"/>
      <c r="EJ242"/>
      <c r="EK242"/>
      <c r="EL242"/>
      <c r="EM242"/>
      <c r="EN242"/>
      <c r="EO242"/>
      <c r="EP242"/>
      <c r="EQ242"/>
      <c r="ER242"/>
      <c r="ES242"/>
      <c r="ET242"/>
      <c r="EU242"/>
      <c r="EV242"/>
      <c r="EW242"/>
      <c r="EX242"/>
      <c r="EY242"/>
      <c r="EZ242"/>
      <c r="FA242"/>
      <c r="FB242"/>
      <c r="FC242"/>
      <c r="FD242"/>
      <c r="FE242"/>
      <c r="FF242"/>
      <c r="FG242"/>
      <c r="FH242"/>
      <c r="FI242"/>
      <c r="FJ242"/>
      <c r="FK242"/>
      <c r="FL242"/>
      <c r="FM242"/>
      <c r="FN242"/>
      <c r="FO242"/>
      <c r="FP242"/>
      <c r="FQ242"/>
      <c r="FR242"/>
      <c r="FS242"/>
      <c r="FT242"/>
      <c r="FU242"/>
      <c r="FV242"/>
      <c r="FW242"/>
      <c r="FX242"/>
      <c r="FY242"/>
      <c r="FZ242"/>
      <c r="GA242"/>
      <c r="GB242"/>
      <c r="GC242"/>
      <c r="GD242"/>
      <c r="GE242"/>
      <c r="GF242"/>
      <c r="GG242"/>
      <c r="GH242"/>
      <c r="GI242"/>
      <c r="GJ242"/>
      <c r="GK242"/>
      <c r="GL242"/>
      <c r="GM242"/>
      <c r="GN242"/>
      <c r="GO242"/>
      <c r="GP242"/>
      <c r="GQ242"/>
      <c r="GR242"/>
      <c r="GS242"/>
      <c r="GT242"/>
      <c r="GU242"/>
      <c r="GV242"/>
      <c r="GW242"/>
      <c r="GX242"/>
      <c r="GY242"/>
      <c r="GZ242"/>
      <c r="HA242"/>
      <c r="HB242"/>
      <c r="HC242"/>
      <c r="HD242"/>
      <c r="HE242"/>
      <c r="HF242"/>
      <c r="HG242"/>
      <c r="HH242"/>
      <c r="HI242"/>
      <c r="HJ242"/>
      <c r="HK242"/>
      <c r="HL242"/>
      <c r="HM242"/>
      <c r="HN242"/>
      <c r="HO242"/>
      <c r="HP242"/>
      <c r="HQ242"/>
      <c r="HR242"/>
      <c r="HS242"/>
      <c r="HT242"/>
      <c r="HU242"/>
      <c r="HV242"/>
      <c r="HW242"/>
      <c r="HX242"/>
      <c r="HY242"/>
      <c r="HZ242"/>
      <c r="IA242"/>
      <c r="IB242"/>
      <c r="IC242"/>
      <c r="ID242"/>
      <c r="IE242"/>
      <c r="IF242"/>
      <c r="IG242"/>
      <c r="IH242"/>
      <c r="II242"/>
      <c r="IJ242"/>
      <c r="IK242"/>
      <c r="IL242"/>
      <c r="IM242"/>
      <c r="IN242"/>
      <c r="IO242"/>
      <c r="IP242"/>
      <c r="IQ242"/>
      <c r="IR242"/>
      <c r="IS242"/>
      <c r="IT242"/>
      <c r="IU242"/>
      <c r="IV242"/>
      <c r="IW242"/>
      <c r="IX242"/>
      <c r="IY242"/>
      <c r="IZ242"/>
      <c r="JA242"/>
      <c r="JB242"/>
      <c r="JC242"/>
      <c r="JD242"/>
      <c r="JE242"/>
      <c r="JF242"/>
      <c r="JG242"/>
      <c r="JH242"/>
      <c r="JI242"/>
      <c r="JJ242"/>
      <c r="JK242"/>
      <c r="JL242"/>
      <c r="JM242"/>
      <c r="JN242"/>
      <c r="JO242"/>
      <c r="JP242"/>
      <c r="JQ242"/>
      <c r="JR242"/>
      <c r="JS242"/>
      <c r="JT242"/>
      <c r="JU242"/>
      <c r="JV242"/>
      <c r="JW242"/>
      <c r="JX242"/>
      <c r="JY242"/>
      <c r="JZ242"/>
      <c r="KA242"/>
      <c r="KB242"/>
      <c r="KC242"/>
      <c r="KD242"/>
      <c r="KE242"/>
      <c r="KF242"/>
      <c r="KG242"/>
      <c r="KH242"/>
      <c r="KI242"/>
      <c r="KJ242"/>
      <c r="KK242"/>
      <c r="KL242"/>
      <c r="KM242"/>
      <c r="KN242"/>
      <c r="KO242"/>
      <c r="KP242"/>
      <c r="KQ242"/>
      <c r="KR242"/>
      <c r="KS242"/>
      <c r="KT242"/>
      <c r="KU242"/>
      <c r="KV242"/>
      <c r="KW242"/>
      <c r="KX242"/>
      <c r="KY242"/>
      <c r="KZ242"/>
      <c r="LA242"/>
      <c r="LB242"/>
      <c r="LC242"/>
      <c r="LD242"/>
      <c r="LE242"/>
      <c r="LF242"/>
      <c r="LG242"/>
      <c r="LH242"/>
      <c r="LI242"/>
      <c r="LJ242"/>
      <c r="LK242"/>
      <c r="LL242"/>
      <c r="LM242"/>
      <c r="LN242"/>
      <c r="LO242"/>
      <c r="LP242"/>
      <c r="LQ242"/>
      <c r="LR242"/>
      <c r="LS242"/>
      <c r="LT242"/>
      <c r="LU242"/>
      <c r="LV242"/>
      <c r="LW242"/>
      <c r="LX242"/>
      <c r="LY242"/>
      <c r="LZ242"/>
      <c r="MA242"/>
      <c r="MB242"/>
      <c r="MC242"/>
      <c r="MD242"/>
      <c r="ME242"/>
      <c r="MF242"/>
      <c r="MG242"/>
      <c r="MH242"/>
      <c r="MI242"/>
      <c r="MJ242"/>
      <c r="MK242"/>
      <c r="ML242"/>
      <c r="MM242"/>
      <c r="MN242"/>
      <c r="MO242"/>
      <c r="MP242"/>
      <c r="MQ242"/>
      <c r="MR242"/>
      <c r="MS242"/>
      <c r="MT242"/>
      <c r="MU242"/>
      <c r="MV242"/>
      <c r="MW242"/>
      <c r="MX242"/>
      <c r="MY242"/>
      <c r="MZ242"/>
      <c r="NA242"/>
      <c r="NB242"/>
      <c r="NC242"/>
      <c r="ND242"/>
      <c r="NE242"/>
      <c r="NF242"/>
      <c r="NG242"/>
      <c r="NH242"/>
      <c r="NI242"/>
      <c r="NJ242"/>
      <c r="NK242"/>
      <c r="NL242"/>
      <c r="NM242"/>
      <c r="NN242"/>
      <c r="NO242"/>
      <c r="NP242"/>
      <c r="NQ242"/>
      <c r="NR242"/>
      <c r="NS242"/>
      <c r="NT242"/>
      <c r="NU242"/>
      <c r="NV242"/>
      <c r="NW242"/>
      <c r="NX242"/>
      <c r="NY242"/>
      <c r="NZ242"/>
      <c r="OA242"/>
      <c r="OB242"/>
      <c r="OC242"/>
      <c r="OD242"/>
      <c r="OE242"/>
      <c r="OF242"/>
      <c r="OG242"/>
      <c r="OH242"/>
      <c r="OI242"/>
      <c r="OJ242"/>
      <c r="OK242"/>
      <c r="OL242"/>
      <c r="OM242"/>
      <c r="ON242"/>
      <c r="OO242"/>
      <c r="OP242"/>
      <c r="OQ242"/>
      <c r="OR242"/>
      <c r="OS242"/>
      <c r="OT242"/>
      <c r="OU242"/>
      <c r="OV242"/>
      <c r="OW242"/>
      <c r="OX242"/>
      <c r="OY242"/>
      <c r="OZ242"/>
      <c r="PA242"/>
      <c r="PB242"/>
      <c r="PC242"/>
      <c r="PD242"/>
      <c r="PE242"/>
      <c r="PF242"/>
      <c r="PG242"/>
      <c r="PH242"/>
      <c r="PI242"/>
      <c r="PJ242"/>
      <c r="PK242"/>
      <c r="PL242"/>
      <c r="PM242"/>
      <c r="PN242"/>
      <c r="PO242"/>
      <c r="PP242"/>
      <c r="PQ242"/>
      <c r="PR242"/>
      <c r="PS242"/>
      <c r="PT242"/>
      <c r="PU242"/>
      <c r="PV242"/>
      <c r="PW242"/>
      <c r="PX242"/>
      <c r="PY242"/>
      <c r="PZ242"/>
      <c r="QA242"/>
      <c r="QB242"/>
      <c r="QC242"/>
      <c r="QD242"/>
      <c r="QE242"/>
      <c r="QF242"/>
      <c r="QG242"/>
      <c r="QH242"/>
      <c r="QI242"/>
      <c r="QJ242"/>
      <c r="QK242"/>
      <c r="QL242"/>
      <c r="QM242"/>
      <c r="QN242"/>
      <c r="QO242"/>
      <c r="QP242"/>
      <c r="QQ242"/>
      <c r="QR242"/>
      <c r="QS242"/>
      <c r="QT242"/>
      <c r="QU242"/>
      <c r="QV242"/>
      <c r="QW242"/>
      <c r="QX242"/>
      <c r="QY242"/>
      <c r="QZ242"/>
      <c r="RA242"/>
      <c r="RB242"/>
      <c r="RC242"/>
      <c r="RD242"/>
      <c r="RE242"/>
      <c r="RF242"/>
      <c r="RG242"/>
      <c r="RH242"/>
      <c r="RI242"/>
      <c r="RJ242"/>
      <c r="RK242"/>
      <c r="RL242"/>
      <c r="RM242"/>
      <c r="RN242"/>
      <c r="RO242"/>
      <c r="RP242"/>
      <c r="RQ242"/>
      <c r="RR242"/>
      <c r="RS242"/>
      <c r="RT242"/>
      <c r="RU242"/>
      <c r="RV242"/>
      <c r="RW242"/>
      <c r="RX242"/>
      <c r="RY242"/>
      <c r="RZ242"/>
      <c r="SA242"/>
      <c r="SB242"/>
      <c r="SC242"/>
      <c r="SD242"/>
      <c r="SE242"/>
      <c r="SF242"/>
      <c r="SG242"/>
      <c r="SH242"/>
      <c r="SI242"/>
      <c r="SJ242"/>
      <c r="SK242"/>
      <c r="SL242"/>
      <c r="SM242"/>
      <c r="SN242"/>
      <c r="SO242"/>
      <c r="SP242"/>
      <c r="SQ242"/>
      <c r="SR242"/>
      <c r="SS242"/>
      <c r="ST242"/>
      <c r="SU242"/>
      <c r="SV242"/>
      <c r="SW242"/>
      <c r="SX242"/>
      <c r="SY242"/>
      <c r="SZ242"/>
      <c r="TA242"/>
      <c r="TB242"/>
      <c r="TC242"/>
      <c r="TD242"/>
      <c r="TE242"/>
      <c r="TF242"/>
      <c r="TG242"/>
      <c r="TH242"/>
      <c r="TI242"/>
      <c r="TJ242"/>
      <c r="TK242"/>
      <c r="TL242"/>
      <c r="TM242"/>
      <c r="TN242"/>
      <c r="TO242"/>
      <c r="TP242"/>
      <c r="TQ242"/>
      <c r="TR242"/>
      <c r="TS242"/>
      <c r="TT242"/>
      <c r="TU242"/>
      <c r="TV242"/>
      <c r="TW242"/>
      <c r="TX242"/>
      <c r="TY242"/>
      <c r="TZ242"/>
      <c r="UA242"/>
      <c r="UB242"/>
      <c r="UC242"/>
      <c r="UD242"/>
      <c r="UE242"/>
      <c r="UF242"/>
      <c r="UG242"/>
      <c r="UH242"/>
      <c r="UI242"/>
      <c r="UJ242"/>
      <c r="UK242"/>
      <c r="UL242"/>
      <c r="UM242"/>
      <c r="UN242"/>
      <c r="UO242"/>
      <c r="UP242"/>
      <c r="UQ242"/>
      <c r="UR242"/>
      <c r="US242"/>
      <c r="UT242"/>
      <c r="UU242"/>
      <c r="UV242"/>
      <c r="UW242"/>
      <c r="UX242"/>
      <c r="UY242"/>
      <c r="UZ242"/>
      <c r="VA242"/>
      <c r="VB242"/>
      <c r="VC242"/>
      <c r="VD242"/>
      <c r="VE242"/>
      <c r="VF242"/>
      <c r="VG242"/>
      <c r="VH242"/>
      <c r="VI242"/>
      <c r="VJ242"/>
      <c r="VK242"/>
      <c r="VL242"/>
      <c r="VM242"/>
      <c r="VN242"/>
      <c r="VO242"/>
      <c r="VP242"/>
      <c r="VQ242"/>
      <c r="VR242"/>
      <c r="VS242"/>
      <c r="VT242"/>
      <c r="VU242"/>
      <c r="VV242"/>
      <c r="VW242"/>
      <c r="VX242"/>
      <c r="VY242"/>
      <c r="VZ242"/>
      <c r="WA242"/>
      <c r="WB242"/>
      <c r="WC242"/>
      <c r="WD242"/>
      <c r="WE242"/>
      <c r="WF242"/>
      <c r="WG242"/>
      <c r="WH242"/>
      <c r="WI242"/>
      <c r="WJ242"/>
      <c r="WK242"/>
      <c r="WL242"/>
      <c r="WM242"/>
      <c r="WN242"/>
      <c r="WO242"/>
      <c r="WP242"/>
      <c r="WQ242"/>
      <c r="WR242"/>
      <c r="WS242"/>
      <c r="WT242"/>
      <c r="WU242"/>
      <c r="WV242"/>
      <c r="WW242"/>
      <c r="WX242"/>
      <c r="WY242"/>
      <c r="WZ242"/>
      <c r="XA242"/>
      <c r="XB242"/>
      <c r="XC242"/>
      <c r="XD242"/>
      <c r="XE242"/>
      <c r="XF242"/>
      <c r="XG242"/>
      <c r="XH242"/>
      <c r="XI242"/>
      <c r="XJ242"/>
      <c r="XK242"/>
      <c r="XL242"/>
      <c r="XM242"/>
      <c r="XN242"/>
      <c r="XO242"/>
      <c r="XP242"/>
      <c r="XQ242"/>
      <c r="XR242"/>
      <c r="XS242"/>
      <c r="XT242"/>
      <c r="XU242"/>
      <c r="XV242"/>
      <c r="XW242"/>
      <c r="XX242"/>
      <c r="XY242"/>
      <c r="XZ242"/>
      <c r="YA242"/>
      <c r="YB242"/>
      <c r="YC242"/>
      <c r="YD242"/>
      <c r="YE242"/>
      <c r="YF242"/>
      <c r="YG242"/>
      <c r="YH242"/>
      <c r="YI242"/>
      <c r="YJ242"/>
      <c r="YK242"/>
      <c r="YL242"/>
      <c r="YM242"/>
      <c r="YN242"/>
      <c r="YO242"/>
      <c r="YP242"/>
      <c r="YQ242"/>
      <c r="YR242"/>
      <c r="YS242"/>
      <c r="YT242"/>
      <c r="YU242"/>
      <c r="YV242"/>
      <c r="YW242"/>
      <c r="YX242"/>
      <c r="YY242"/>
      <c r="YZ242"/>
      <c r="ZA242"/>
      <c r="ZB242"/>
      <c r="ZC242"/>
      <c r="ZD242"/>
      <c r="ZE242"/>
      <c r="ZF242"/>
      <c r="ZG242"/>
      <c r="ZH242"/>
      <c r="ZI242"/>
      <c r="ZJ242"/>
      <c r="ZK242"/>
      <c r="ZL242"/>
      <c r="ZM242"/>
      <c r="ZN242"/>
      <c r="ZO242"/>
      <c r="ZP242"/>
      <c r="ZQ242"/>
      <c r="ZR242"/>
      <c r="ZS242"/>
      <c r="ZT242"/>
      <c r="ZU242"/>
      <c r="ZV242"/>
      <c r="ZW242"/>
      <c r="ZX242"/>
      <c r="ZY242"/>
      <c r="ZZ242"/>
      <c r="AAA242"/>
      <c r="AAB242"/>
      <c r="AAC242"/>
      <c r="AAD242"/>
      <c r="AAE242"/>
      <c r="AAF242"/>
      <c r="AAG242"/>
      <c r="AAH242"/>
      <c r="AAI242"/>
      <c r="AAJ242"/>
      <c r="AAK242"/>
      <c r="AAL242"/>
      <c r="AAM242"/>
      <c r="AAN242"/>
      <c r="AAO242"/>
      <c r="AAP242"/>
      <c r="AAQ242"/>
      <c r="AAR242"/>
      <c r="AAS242"/>
      <c r="AAT242"/>
      <c r="AAU242"/>
      <c r="AAV242"/>
      <c r="AAW242"/>
      <c r="AAX242"/>
      <c r="AAY242"/>
      <c r="AAZ242"/>
      <c r="ABA242"/>
      <c r="ABB242"/>
      <c r="ABC242"/>
      <c r="ABD242"/>
      <c r="ABE242"/>
      <c r="ABF242"/>
      <c r="ABG242"/>
      <c r="ABH242"/>
      <c r="ABI242"/>
      <c r="ABJ242"/>
      <c r="ABK242"/>
      <c r="ABL242"/>
      <c r="ABM242"/>
      <c r="ABN242"/>
      <c r="ABO242"/>
      <c r="ABP242"/>
      <c r="ABQ242"/>
      <c r="ABR242"/>
      <c r="ABS242"/>
      <c r="ABT242"/>
      <c r="ABU242"/>
      <c r="ABV242"/>
      <c r="ABW242"/>
      <c r="ABX242"/>
      <c r="ABY242"/>
      <c r="ABZ242"/>
      <c r="ACA242"/>
      <c r="ACB242"/>
      <c r="ACC242"/>
      <c r="ACD242"/>
      <c r="ACE242"/>
      <c r="ACF242"/>
      <c r="ACG242"/>
      <c r="ACH242"/>
      <c r="ACI242"/>
      <c r="ACJ242"/>
      <c r="ACK242"/>
      <c r="ACL242"/>
      <c r="ACM242"/>
      <c r="ACN242"/>
      <c r="ACO242"/>
      <c r="ACP242"/>
      <c r="ACQ242"/>
      <c r="ACR242"/>
      <c r="ACS242"/>
      <c r="ACT242"/>
      <c r="ACU242"/>
      <c r="ACV242"/>
      <c r="ACW242"/>
      <c r="ACX242"/>
      <c r="ACY242"/>
      <c r="ACZ242"/>
      <c r="ADA242"/>
      <c r="ADB242"/>
      <c r="ADC242"/>
      <c r="ADD242"/>
      <c r="ADE242"/>
      <c r="ADF242"/>
      <c r="ADG242"/>
      <c r="ADH242"/>
      <c r="ADI242"/>
      <c r="ADJ242"/>
      <c r="ADK242"/>
      <c r="ADL242"/>
      <c r="ADM242"/>
      <c r="ADN242"/>
      <c r="ADO242"/>
      <c r="ADP242"/>
      <c r="ADQ242"/>
      <c r="ADR242"/>
      <c r="ADS242"/>
      <c r="ADT242"/>
      <c r="ADU242"/>
      <c r="ADV242"/>
      <c r="ADW242"/>
      <c r="ADX242"/>
      <c r="ADY242"/>
      <c r="ADZ242"/>
      <c r="AEA242"/>
      <c r="AEB242"/>
      <c r="AEC242"/>
      <c r="AED242"/>
      <c r="AEE242"/>
      <c r="AEF242"/>
      <c r="AEG242"/>
      <c r="AEH242"/>
      <c r="AEI242"/>
      <c r="AEJ242"/>
      <c r="AEK242"/>
      <c r="AEL242"/>
      <c r="AEM242"/>
      <c r="AEN242"/>
      <c r="AEO242"/>
      <c r="AEP242"/>
      <c r="AEQ242"/>
      <c r="AER242"/>
      <c r="AES242"/>
      <c r="AET242"/>
      <c r="AEU242"/>
      <c r="AEV242"/>
      <c r="AEW242"/>
      <c r="AEX242"/>
      <c r="AEY242"/>
      <c r="AEZ242"/>
      <c r="AFA242"/>
      <c r="AFB242"/>
      <c r="AFC242"/>
      <c r="AFD242"/>
      <c r="AFE242"/>
      <c r="AFF242"/>
      <c r="AFG242"/>
      <c r="AFH242"/>
      <c r="AFI242"/>
      <c r="AFJ242"/>
      <c r="AFK242"/>
      <c r="AFL242"/>
      <c r="AFM242"/>
      <c r="AFN242"/>
      <c r="AFO242"/>
      <c r="AFP242"/>
      <c r="AFQ242"/>
      <c r="AFR242"/>
      <c r="AFS242"/>
      <c r="AFT242"/>
      <c r="AFU242"/>
      <c r="AFV242"/>
      <c r="AFW242"/>
      <c r="AFX242"/>
      <c r="AFY242"/>
      <c r="AFZ242"/>
      <c r="AGA242"/>
      <c r="AGB242"/>
      <c r="AGC242"/>
      <c r="AGD242"/>
      <c r="AGE242"/>
      <c r="AGF242"/>
      <c r="AGG242"/>
      <c r="AGH242"/>
      <c r="AGI242"/>
      <c r="AGJ242"/>
      <c r="AGK242"/>
      <c r="AGL242"/>
      <c r="AGM242"/>
      <c r="AGN242"/>
      <c r="AGO242"/>
      <c r="AGP242"/>
      <c r="AGQ242"/>
      <c r="AGR242"/>
      <c r="AGS242"/>
      <c r="AGT242"/>
      <c r="AGU242"/>
      <c r="AGV242"/>
      <c r="AGW242"/>
      <c r="AGX242"/>
      <c r="AGY242"/>
      <c r="AGZ242"/>
      <c r="AHA242"/>
      <c r="AHB242"/>
      <c r="AHC242"/>
      <c r="AHD242"/>
      <c r="AHE242"/>
      <c r="AHF242"/>
      <c r="AHG242"/>
      <c r="AHH242"/>
      <c r="AHI242"/>
      <c r="AHJ242"/>
      <c r="AHK242"/>
      <c r="AHL242"/>
      <c r="AHM242"/>
      <c r="AHN242"/>
      <c r="AHO242"/>
      <c r="AHP242"/>
      <c r="AHQ242"/>
      <c r="AHR242"/>
      <c r="AHS242"/>
      <c r="AHT242"/>
      <c r="AHU242"/>
      <c r="AHV242"/>
      <c r="AHW242"/>
      <c r="AHX242"/>
      <c r="AHY242"/>
      <c r="AHZ242"/>
      <c r="AIA242"/>
      <c r="AIB242"/>
      <c r="AIC242"/>
      <c r="AID242"/>
      <c r="AIE242"/>
      <c r="AIF242"/>
      <c r="AIG242"/>
      <c r="AIH242"/>
      <c r="AII242"/>
      <c r="AIJ242"/>
      <c r="AIK242"/>
      <c r="AIL242"/>
      <c r="AIM242"/>
      <c r="AIN242"/>
      <c r="AIO242"/>
      <c r="AIP242"/>
      <c r="AIQ242"/>
      <c r="AIR242"/>
      <c r="AIS242"/>
      <c r="AIT242"/>
      <c r="AIU242"/>
      <c r="AIV242"/>
      <c r="AIW242"/>
      <c r="AIX242"/>
      <c r="AIY242"/>
      <c r="AIZ242"/>
      <c r="AJA242"/>
      <c r="AJB242"/>
      <c r="AJC242"/>
      <c r="AJD242"/>
      <c r="AJE242"/>
      <c r="AJF242"/>
      <c r="AJG242"/>
      <c r="AJH242"/>
      <c r="AJI242"/>
      <c r="AJJ242"/>
      <c r="AJK242"/>
      <c r="AJL242"/>
      <c r="AJM242"/>
      <c r="AJN242"/>
      <c r="AJO242"/>
      <c r="AJP242"/>
      <c r="AJQ242"/>
      <c r="AJR242"/>
      <c r="AJS242"/>
      <c r="AJT242"/>
      <c r="AJU242"/>
      <c r="AJV242"/>
      <c r="AJW242"/>
      <c r="AJX242"/>
      <c r="AJY242"/>
      <c r="AJZ242"/>
      <c r="AKA242"/>
      <c r="AKB242"/>
      <c r="AKC242"/>
      <c r="AKD242"/>
      <c r="AKE242"/>
      <c r="AKF242"/>
      <c r="AKG242"/>
      <c r="AKH242"/>
      <c r="AKI242"/>
      <c r="AKJ242"/>
      <c r="AKK242"/>
      <c r="AKL242"/>
      <c r="AKM242"/>
      <c r="AKN242"/>
      <c r="AKO242"/>
      <c r="AKP242"/>
      <c r="AKQ242"/>
      <c r="AKR242"/>
      <c r="AKS242"/>
      <c r="AKT242"/>
      <c r="AKU242"/>
      <c r="AKV242"/>
      <c r="AKW242"/>
      <c r="AKX242"/>
      <c r="AKY242"/>
      <c r="AKZ242"/>
      <c r="ALA242"/>
      <c r="ALB242"/>
      <c r="ALC242"/>
      <c r="ALD242"/>
      <c r="ALE242"/>
      <c r="ALF242"/>
      <c r="ALG242"/>
      <c r="ALH242"/>
      <c r="ALI242"/>
      <c r="ALJ242"/>
      <c r="ALK242"/>
      <c r="ALL242"/>
      <c r="ALM242"/>
      <c r="ALN242"/>
      <c r="ALO242"/>
      <c r="ALP242"/>
      <c r="ALQ242"/>
      <c r="ALR242"/>
      <c r="ALS242"/>
      <c r="ALT242"/>
      <c r="ALU242"/>
      <c r="ALV242"/>
      <c r="ALW242"/>
      <c r="ALX242"/>
      <c r="ALY242"/>
      <c r="ALZ242"/>
      <c r="AMA242"/>
      <c r="AMB242"/>
      <c r="AMC242"/>
      <c r="AMD242"/>
      <c r="AME242"/>
      <c r="AMF242"/>
      <c r="AMG242"/>
      <c r="AMH242"/>
      <c r="AMI242"/>
      <c r="AMJ242"/>
      <c r="AMK242"/>
      <c r="AML242"/>
      <c r="AMM242"/>
      <c r="AMN242"/>
      <c r="AMO242"/>
      <c r="AMP242"/>
      <c r="AMQ242"/>
      <c r="AMR242"/>
      <c r="AMS242"/>
      <c r="AMT242"/>
      <c r="AMU242"/>
      <c r="AMV242"/>
      <c r="AMW242"/>
      <c r="AMX242"/>
      <c r="AMY242"/>
    </row>
    <row r="243" spans="3:1042" s="6" customFormat="1" ht="15" customHeight="1" x14ac:dyDescent="0.25">
      <c r="C243" s="6" t="str">
        <f t="shared" si="130"/>
        <v>Reliance</v>
      </c>
      <c r="D243" s="6" t="str">
        <f t="shared" si="131"/>
        <v>10 80 DHPHTNE 120  (80 gal)</v>
      </c>
      <c r="E243" s="6">
        <f t="shared" si="132"/>
        <v>1800715</v>
      </c>
      <c r="F243" s="55">
        <f t="shared" si="40"/>
        <v>80</v>
      </c>
      <c r="G243" s="6" t="str">
        <f t="shared" si="133"/>
        <v>AOSmithHPTU80</v>
      </c>
      <c r="H243" s="116">
        <f t="shared" si="42"/>
        <v>0</v>
      </c>
      <c r="I243" s="154" t="str">
        <f t="shared" si="134"/>
        <v>Reliance1080DHPHTNE</v>
      </c>
      <c r="J243" s="91" t="s">
        <v>188</v>
      </c>
      <c r="K243" s="32">
        <v>3</v>
      </c>
      <c r="L243" s="75">
        <f t="shared" si="128"/>
        <v>18</v>
      </c>
      <c r="M243" s="9" t="s">
        <v>32</v>
      </c>
      <c r="N243" s="62">
        <f t="shared" si="192"/>
        <v>7</v>
      </c>
      <c r="O243" s="169">
        <f t="shared" si="136"/>
        <v>1800715</v>
      </c>
      <c r="P243" s="59" t="str">
        <f t="shared" si="103"/>
        <v>10 80 DHPHTNE 120  (80 gal)</v>
      </c>
      <c r="Q243" s="153">
        <f t="shared" si="137"/>
        <v>1</v>
      </c>
      <c r="R243" s="10" t="s">
        <v>38</v>
      </c>
      <c r="S243" s="11">
        <v>80</v>
      </c>
      <c r="T243" s="30" t="s">
        <v>83</v>
      </c>
      <c r="U243" s="80" t="s">
        <v>103</v>
      </c>
      <c r="V243" s="85" t="str">
        <f t="shared" si="138"/>
        <v>AOSmithHPTU80</v>
      </c>
      <c r="W243" s="115">
        <v>0</v>
      </c>
      <c r="X243" s="42" t="s">
        <v>13</v>
      </c>
      <c r="Y243" s="43">
        <v>42545</v>
      </c>
      <c r="Z243" s="44" t="s">
        <v>80</v>
      </c>
      <c r="AA243" s="126" t="str">
        <f t="shared" si="104"/>
        <v>2,     1800715,   "10 80 DHPHTNE 120  (80 gal)"</v>
      </c>
      <c r="AB243" s="128" t="str">
        <f t="shared" si="99"/>
        <v>Reliance</v>
      </c>
      <c r="AC243" s="129" t="s">
        <v>502</v>
      </c>
      <c r="AD243" s="173">
        <f t="shared" si="139"/>
        <v>1</v>
      </c>
      <c r="AE243" s="126" t="str">
        <f t="shared" si="105"/>
        <v xml:space="preserve">          case  10 80 DHPHTNE 120  (80 gal)   :   "Reliance1080DHPHTNE"</v>
      </c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  <c r="DJ243"/>
      <c r="DK243"/>
      <c r="DL243"/>
      <c r="DM243"/>
      <c r="DN243"/>
      <c r="DO243"/>
      <c r="DP243"/>
      <c r="DQ243"/>
      <c r="DR243"/>
      <c r="DS243"/>
      <c r="DT243"/>
      <c r="DU243"/>
      <c r="DV243"/>
      <c r="DW243"/>
      <c r="DX243"/>
      <c r="DY243"/>
      <c r="DZ243"/>
      <c r="EA243"/>
      <c r="EB243"/>
      <c r="EC243"/>
      <c r="ED243"/>
      <c r="EE243"/>
      <c r="EF243"/>
      <c r="EG243"/>
      <c r="EH243"/>
      <c r="EI243"/>
      <c r="EJ243"/>
      <c r="EK243"/>
      <c r="EL243"/>
      <c r="EM243"/>
      <c r="EN243"/>
      <c r="EO243"/>
      <c r="EP243"/>
      <c r="EQ243"/>
      <c r="ER243"/>
      <c r="ES243"/>
      <c r="ET243"/>
      <c r="EU243"/>
      <c r="EV243"/>
      <c r="EW243"/>
      <c r="EX243"/>
      <c r="EY243"/>
      <c r="EZ243"/>
      <c r="FA243"/>
      <c r="FB243"/>
      <c r="FC243"/>
      <c r="FD243"/>
      <c r="FE243"/>
      <c r="FF243"/>
      <c r="FG243"/>
      <c r="FH243"/>
      <c r="FI243"/>
      <c r="FJ243"/>
      <c r="FK243"/>
      <c r="FL243"/>
      <c r="FM243"/>
      <c r="FN243"/>
      <c r="FO243"/>
      <c r="FP243"/>
      <c r="FQ243"/>
      <c r="FR243"/>
      <c r="FS243"/>
      <c r="FT243"/>
      <c r="FU243"/>
      <c r="FV243"/>
      <c r="FW243"/>
      <c r="FX243"/>
      <c r="FY243"/>
      <c r="FZ243"/>
      <c r="GA243"/>
      <c r="GB243"/>
      <c r="GC243"/>
      <c r="GD243"/>
      <c r="GE243"/>
      <c r="GF243"/>
      <c r="GG243"/>
      <c r="GH243"/>
      <c r="GI243"/>
      <c r="GJ243"/>
      <c r="GK243"/>
      <c r="GL243"/>
      <c r="GM243"/>
      <c r="GN243"/>
      <c r="GO243"/>
      <c r="GP243"/>
      <c r="GQ243"/>
      <c r="GR243"/>
      <c r="GS243"/>
      <c r="GT243"/>
      <c r="GU243"/>
      <c r="GV243"/>
      <c r="GW243"/>
      <c r="GX243"/>
      <c r="GY243"/>
      <c r="GZ243"/>
      <c r="HA243"/>
      <c r="HB243"/>
      <c r="HC243"/>
      <c r="HD243"/>
      <c r="HE243"/>
      <c r="HF243"/>
      <c r="HG243"/>
      <c r="HH243"/>
      <c r="HI243"/>
      <c r="HJ243"/>
      <c r="HK243"/>
      <c r="HL243"/>
      <c r="HM243"/>
      <c r="HN243"/>
      <c r="HO243"/>
      <c r="HP243"/>
      <c r="HQ243"/>
      <c r="HR243"/>
      <c r="HS243"/>
      <c r="HT243"/>
      <c r="HU243"/>
      <c r="HV243"/>
      <c r="HW243"/>
      <c r="HX243"/>
      <c r="HY243"/>
      <c r="HZ243"/>
      <c r="IA243"/>
      <c r="IB243"/>
      <c r="IC243"/>
      <c r="ID243"/>
      <c r="IE243"/>
      <c r="IF243"/>
      <c r="IG243"/>
      <c r="IH243"/>
      <c r="II243"/>
      <c r="IJ243"/>
      <c r="IK243"/>
      <c r="IL243"/>
      <c r="IM243"/>
      <c r="IN243"/>
      <c r="IO243"/>
      <c r="IP243"/>
      <c r="IQ243"/>
      <c r="IR243"/>
      <c r="IS243"/>
      <c r="IT243"/>
      <c r="IU243"/>
      <c r="IV243"/>
      <c r="IW243"/>
      <c r="IX243"/>
      <c r="IY243"/>
      <c r="IZ243"/>
      <c r="JA243"/>
      <c r="JB243"/>
      <c r="JC243"/>
      <c r="JD243"/>
      <c r="JE243"/>
      <c r="JF243"/>
      <c r="JG243"/>
      <c r="JH243"/>
      <c r="JI243"/>
      <c r="JJ243"/>
      <c r="JK243"/>
      <c r="JL243"/>
      <c r="JM243"/>
      <c r="JN243"/>
      <c r="JO243"/>
      <c r="JP243"/>
      <c r="JQ243"/>
      <c r="JR243"/>
      <c r="JS243"/>
      <c r="JT243"/>
      <c r="JU243"/>
      <c r="JV243"/>
      <c r="JW243"/>
      <c r="JX243"/>
      <c r="JY243"/>
      <c r="JZ243"/>
      <c r="KA243"/>
      <c r="KB243"/>
      <c r="KC243"/>
      <c r="KD243"/>
      <c r="KE243"/>
      <c r="KF243"/>
      <c r="KG243"/>
      <c r="KH243"/>
      <c r="KI243"/>
      <c r="KJ243"/>
      <c r="KK243"/>
      <c r="KL243"/>
      <c r="KM243"/>
      <c r="KN243"/>
      <c r="KO243"/>
      <c r="KP243"/>
      <c r="KQ243"/>
      <c r="KR243"/>
      <c r="KS243"/>
      <c r="KT243"/>
      <c r="KU243"/>
      <c r="KV243"/>
      <c r="KW243"/>
      <c r="KX243"/>
      <c r="KY243"/>
      <c r="KZ243"/>
      <c r="LA243"/>
      <c r="LB243"/>
      <c r="LC243"/>
      <c r="LD243"/>
      <c r="LE243"/>
      <c r="LF243"/>
      <c r="LG243"/>
      <c r="LH243"/>
      <c r="LI243"/>
      <c r="LJ243"/>
      <c r="LK243"/>
      <c r="LL243"/>
      <c r="LM243"/>
      <c r="LN243"/>
      <c r="LO243"/>
      <c r="LP243"/>
      <c r="LQ243"/>
      <c r="LR243"/>
      <c r="LS243"/>
      <c r="LT243"/>
      <c r="LU243"/>
      <c r="LV243"/>
      <c r="LW243"/>
      <c r="LX243"/>
      <c r="LY243"/>
      <c r="LZ243"/>
      <c r="MA243"/>
      <c r="MB243"/>
      <c r="MC243"/>
      <c r="MD243"/>
      <c r="ME243"/>
      <c r="MF243"/>
      <c r="MG243"/>
      <c r="MH243"/>
      <c r="MI243"/>
      <c r="MJ243"/>
      <c r="MK243"/>
      <c r="ML243"/>
      <c r="MM243"/>
      <c r="MN243"/>
      <c r="MO243"/>
      <c r="MP243"/>
      <c r="MQ243"/>
      <c r="MR243"/>
      <c r="MS243"/>
      <c r="MT243"/>
      <c r="MU243"/>
      <c r="MV243"/>
      <c r="MW243"/>
      <c r="MX243"/>
      <c r="MY243"/>
      <c r="MZ243"/>
      <c r="NA243"/>
      <c r="NB243"/>
      <c r="NC243"/>
      <c r="ND243"/>
      <c r="NE243"/>
      <c r="NF243"/>
      <c r="NG243"/>
      <c r="NH243"/>
      <c r="NI243"/>
      <c r="NJ243"/>
      <c r="NK243"/>
      <c r="NL243"/>
      <c r="NM243"/>
      <c r="NN243"/>
      <c r="NO243"/>
      <c r="NP243"/>
      <c r="NQ243"/>
      <c r="NR243"/>
      <c r="NS243"/>
      <c r="NT243"/>
      <c r="NU243"/>
      <c r="NV243"/>
      <c r="NW243"/>
      <c r="NX243"/>
      <c r="NY243"/>
      <c r="NZ243"/>
      <c r="OA243"/>
      <c r="OB243"/>
      <c r="OC243"/>
      <c r="OD243"/>
      <c r="OE243"/>
      <c r="OF243"/>
      <c r="OG243"/>
      <c r="OH243"/>
      <c r="OI243"/>
      <c r="OJ243"/>
      <c r="OK243"/>
      <c r="OL243"/>
      <c r="OM243"/>
      <c r="ON243"/>
      <c r="OO243"/>
      <c r="OP243"/>
      <c r="OQ243"/>
      <c r="OR243"/>
      <c r="OS243"/>
      <c r="OT243"/>
      <c r="OU243"/>
      <c r="OV243"/>
      <c r="OW243"/>
      <c r="OX243"/>
      <c r="OY243"/>
      <c r="OZ243"/>
      <c r="PA243"/>
      <c r="PB243"/>
      <c r="PC243"/>
      <c r="PD243"/>
      <c r="PE243"/>
      <c r="PF243"/>
      <c r="PG243"/>
      <c r="PH243"/>
      <c r="PI243"/>
      <c r="PJ243"/>
      <c r="PK243"/>
      <c r="PL243"/>
      <c r="PM243"/>
      <c r="PN243"/>
      <c r="PO243"/>
      <c r="PP243"/>
      <c r="PQ243"/>
      <c r="PR243"/>
      <c r="PS243"/>
      <c r="PT243"/>
      <c r="PU243"/>
      <c r="PV243"/>
      <c r="PW243"/>
      <c r="PX243"/>
      <c r="PY243"/>
      <c r="PZ243"/>
      <c r="QA243"/>
      <c r="QB243"/>
      <c r="QC243"/>
      <c r="QD243"/>
      <c r="QE243"/>
      <c r="QF243"/>
      <c r="QG243"/>
      <c r="QH243"/>
      <c r="QI243"/>
      <c r="QJ243"/>
      <c r="QK243"/>
      <c r="QL243"/>
      <c r="QM243"/>
      <c r="QN243"/>
      <c r="QO243"/>
      <c r="QP243"/>
      <c r="QQ243"/>
      <c r="QR243"/>
      <c r="QS243"/>
      <c r="QT243"/>
      <c r="QU243"/>
      <c r="QV243"/>
      <c r="QW243"/>
      <c r="QX243"/>
      <c r="QY243"/>
      <c r="QZ243"/>
      <c r="RA243"/>
      <c r="RB243"/>
      <c r="RC243"/>
      <c r="RD243"/>
      <c r="RE243"/>
      <c r="RF243"/>
      <c r="RG243"/>
      <c r="RH243"/>
      <c r="RI243"/>
      <c r="RJ243"/>
      <c r="RK243"/>
      <c r="RL243"/>
      <c r="RM243"/>
      <c r="RN243"/>
      <c r="RO243"/>
      <c r="RP243"/>
      <c r="RQ243"/>
      <c r="RR243"/>
      <c r="RS243"/>
      <c r="RT243"/>
      <c r="RU243"/>
      <c r="RV243"/>
      <c r="RW243"/>
      <c r="RX243"/>
      <c r="RY243"/>
      <c r="RZ243"/>
      <c r="SA243"/>
      <c r="SB243"/>
      <c r="SC243"/>
      <c r="SD243"/>
      <c r="SE243"/>
      <c r="SF243"/>
      <c r="SG243"/>
      <c r="SH243"/>
      <c r="SI243"/>
      <c r="SJ243"/>
      <c r="SK243"/>
      <c r="SL243"/>
      <c r="SM243"/>
      <c r="SN243"/>
      <c r="SO243"/>
      <c r="SP243"/>
      <c r="SQ243"/>
      <c r="SR243"/>
      <c r="SS243"/>
      <c r="ST243"/>
      <c r="SU243"/>
      <c r="SV243"/>
      <c r="SW243"/>
      <c r="SX243"/>
      <c r="SY243"/>
      <c r="SZ243"/>
      <c r="TA243"/>
      <c r="TB243"/>
      <c r="TC243"/>
      <c r="TD243"/>
      <c r="TE243"/>
      <c r="TF243"/>
      <c r="TG243"/>
      <c r="TH243"/>
      <c r="TI243"/>
      <c r="TJ243"/>
      <c r="TK243"/>
      <c r="TL243"/>
      <c r="TM243"/>
      <c r="TN243"/>
      <c r="TO243"/>
      <c r="TP243"/>
      <c r="TQ243"/>
      <c r="TR243"/>
      <c r="TS243"/>
      <c r="TT243"/>
      <c r="TU243"/>
      <c r="TV243"/>
      <c r="TW243"/>
      <c r="TX243"/>
      <c r="TY243"/>
      <c r="TZ243"/>
      <c r="UA243"/>
      <c r="UB243"/>
      <c r="UC243"/>
      <c r="UD243"/>
      <c r="UE243"/>
      <c r="UF243"/>
      <c r="UG243"/>
      <c r="UH243"/>
      <c r="UI243"/>
      <c r="UJ243"/>
      <c r="UK243"/>
      <c r="UL243"/>
      <c r="UM243"/>
      <c r="UN243"/>
      <c r="UO243"/>
      <c r="UP243"/>
      <c r="UQ243"/>
      <c r="UR243"/>
      <c r="US243"/>
      <c r="UT243"/>
      <c r="UU243"/>
      <c r="UV243"/>
      <c r="UW243"/>
      <c r="UX243"/>
      <c r="UY243"/>
      <c r="UZ243"/>
      <c r="VA243"/>
      <c r="VB243"/>
      <c r="VC243"/>
      <c r="VD243"/>
      <c r="VE243"/>
      <c r="VF243"/>
      <c r="VG243"/>
      <c r="VH243"/>
      <c r="VI243"/>
      <c r="VJ243"/>
      <c r="VK243"/>
      <c r="VL243"/>
      <c r="VM243"/>
      <c r="VN243"/>
      <c r="VO243"/>
      <c r="VP243"/>
      <c r="VQ243"/>
      <c r="VR243"/>
      <c r="VS243"/>
      <c r="VT243"/>
      <c r="VU243"/>
      <c r="VV243"/>
      <c r="VW243"/>
      <c r="VX243"/>
      <c r="VY243"/>
      <c r="VZ243"/>
      <c r="WA243"/>
      <c r="WB243"/>
      <c r="WC243"/>
      <c r="WD243"/>
      <c r="WE243"/>
      <c r="WF243"/>
      <c r="WG243"/>
      <c r="WH243"/>
      <c r="WI243"/>
      <c r="WJ243"/>
      <c r="WK243"/>
      <c r="WL243"/>
      <c r="WM243"/>
      <c r="WN243"/>
      <c r="WO243"/>
      <c r="WP243"/>
      <c r="WQ243"/>
      <c r="WR243"/>
      <c r="WS243"/>
      <c r="WT243"/>
      <c r="WU243"/>
      <c r="WV243"/>
      <c r="WW243"/>
      <c r="WX243"/>
      <c r="WY243"/>
      <c r="WZ243"/>
      <c r="XA243"/>
      <c r="XB243"/>
      <c r="XC243"/>
      <c r="XD243"/>
      <c r="XE243"/>
      <c r="XF243"/>
      <c r="XG243"/>
      <c r="XH243"/>
      <c r="XI243"/>
      <c r="XJ243"/>
      <c r="XK243"/>
      <c r="XL243"/>
      <c r="XM243"/>
      <c r="XN243"/>
      <c r="XO243"/>
      <c r="XP243"/>
      <c r="XQ243"/>
      <c r="XR243"/>
      <c r="XS243"/>
      <c r="XT243"/>
      <c r="XU243"/>
      <c r="XV243"/>
      <c r="XW243"/>
      <c r="XX243"/>
      <c r="XY243"/>
      <c r="XZ243"/>
      <c r="YA243"/>
      <c r="YB243"/>
      <c r="YC243"/>
      <c r="YD243"/>
      <c r="YE243"/>
      <c r="YF243"/>
      <c r="YG243"/>
      <c r="YH243"/>
      <c r="YI243"/>
      <c r="YJ243"/>
      <c r="YK243"/>
      <c r="YL243"/>
      <c r="YM243"/>
      <c r="YN243"/>
      <c r="YO243"/>
      <c r="YP243"/>
      <c r="YQ243"/>
      <c r="YR243"/>
      <c r="YS243"/>
      <c r="YT243"/>
      <c r="YU243"/>
      <c r="YV243"/>
      <c r="YW243"/>
      <c r="YX243"/>
      <c r="YY243"/>
      <c r="YZ243"/>
      <c r="ZA243"/>
      <c r="ZB243"/>
      <c r="ZC243"/>
      <c r="ZD243"/>
      <c r="ZE243"/>
      <c r="ZF243"/>
      <c r="ZG243"/>
      <c r="ZH243"/>
      <c r="ZI243"/>
      <c r="ZJ243"/>
      <c r="ZK243"/>
      <c r="ZL243"/>
      <c r="ZM243"/>
      <c r="ZN243"/>
      <c r="ZO243"/>
      <c r="ZP243"/>
      <c r="ZQ243"/>
      <c r="ZR243"/>
      <c r="ZS243"/>
      <c r="ZT243"/>
      <c r="ZU243"/>
      <c r="ZV243"/>
      <c r="ZW243"/>
      <c r="ZX243"/>
      <c r="ZY243"/>
      <c r="ZZ243"/>
      <c r="AAA243"/>
      <c r="AAB243"/>
      <c r="AAC243"/>
      <c r="AAD243"/>
      <c r="AAE243"/>
      <c r="AAF243"/>
      <c r="AAG243"/>
      <c r="AAH243"/>
      <c r="AAI243"/>
      <c r="AAJ243"/>
      <c r="AAK243"/>
      <c r="AAL243"/>
      <c r="AAM243"/>
      <c r="AAN243"/>
      <c r="AAO243"/>
      <c r="AAP243"/>
      <c r="AAQ243"/>
      <c r="AAR243"/>
      <c r="AAS243"/>
      <c r="AAT243"/>
      <c r="AAU243"/>
      <c r="AAV243"/>
      <c r="AAW243"/>
      <c r="AAX243"/>
      <c r="AAY243"/>
      <c r="AAZ243"/>
      <c r="ABA243"/>
      <c r="ABB243"/>
      <c r="ABC243"/>
      <c r="ABD243"/>
      <c r="ABE243"/>
      <c r="ABF243"/>
      <c r="ABG243"/>
      <c r="ABH243"/>
      <c r="ABI243"/>
      <c r="ABJ243"/>
      <c r="ABK243"/>
      <c r="ABL243"/>
      <c r="ABM243"/>
      <c r="ABN243"/>
      <c r="ABO243"/>
      <c r="ABP243"/>
      <c r="ABQ243"/>
      <c r="ABR243"/>
      <c r="ABS243"/>
      <c r="ABT243"/>
      <c r="ABU243"/>
      <c r="ABV243"/>
      <c r="ABW243"/>
      <c r="ABX243"/>
      <c r="ABY243"/>
      <c r="ABZ243"/>
      <c r="ACA243"/>
      <c r="ACB243"/>
      <c r="ACC243"/>
      <c r="ACD243"/>
      <c r="ACE243"/>
      <c r="ACF243"/>
      <c r="ACG243"/>
      <c r="ACH243"/>
      <c r="ACI243"/>
      <c r="ACJ243"/>
      <c r="ACK243"/>
      <c r="ACL243"/>
      <c r="ACM243"/>
      <c r="ACN243"/>
      <c r="ACO243"/>
      <c r="ACP243"/>
      <c r="ACQ243"/>
      <c r="ACR243"/>
      <c r="ACS243"/>
      <c r="ACT243"/>
      <c r="ACU243"/>
      <c r="ACV243"/>
      <c r="ACW243"/>
      <c r="ACX243"/>
      <c r="ACY243"/>
      <c r="ACZ243"/>
      <c r="ADA243"/>
      <c r="ADB243"/>
      <c r="ADC243"/>
      <c r="ADD243"/>
      <c r="ADE243"/>
      <c r="ADF243"/>
      <c r="ADG243"/>
      <c r="ADH243"/>
      <c r="ADI243"/>
      <c r="ADJ243"/>
      <c r="ADK243"/>
      <c r="ADL243"/>
      <c r="ADM243"/>
      <c r="ADN243"/>
      <c r="ADO243"/>
      <c r="ADP243"/>
      <c r="ADQ243"/>
      <c r="ADR243"/>
      <c r="ADS243"/>
      <c r="ADT243"/>
      <c r="ADU243"/>
      <c r="ADV243"/>
      <c r="ADW243"/>
      <c r="ADX243"/>
      <c r="ADY243"/>
      <c r="ADZ243"/>
      <c r="AEA243"/>
      <c r="AEB243"/>
      <c r="AEC243"/>
      <c r="AED243"/>
      <c r="AEE243"/>
      <c r="AEF243"/>
      <c r="AEG243"/>
      <c r="AEH243"/>
      <c r="AEI243"/>
      <c r="AEJ243"/>
      <c r="AEK243"/>
      <c r="AEL243"/>
      <c r="AEM243"/>
      <c r="AEN243"/>
      <c r="AEO243"/>
      <c r="AEP243"/>
      <c r="AEQ243"/>
      <c r="AER243"/>
      <c r="AES243"/>
      <c r="AET243"/>
      <c r="AEU243"/>
      <c r="AEV243"/>
      <c r="AEW243"/>
      <c r="AEX243"/>
      <c r="AEY243"/>
      <c r="AEZ243"/>
      <c r="AFA243"/>
      <c r="AFB243"/>
      <c r="AFC243"/>
      <c r="AFD243"/>
      <c r="AFE243"/>
      <c r="AFF243"/>
      <c r="AFG243"/>
      <c r="AFH243"/>
      <c r="AFI243"/>
      <c r="AFJ243"/>
      <c r="AFK243"/>
      <c r="AFL243"/>
      <c r="AFM243"/>
      <c r="AFN243"/>
      <c r="AFO243"/>
      <c r="AFP243"/>
      <c r="AFQ243"/>
      <c r="AFR243"/>
      <c r="AFS243"/>
      <c r="AFT243"/>
      <c r="AFU243"/>
      <c r="AFV243"/>
      <c r="AFW243"/>
      <c r="AFX243"/>
      <c r="AFY243"/>
      <c r="AFZ243"/>
      <c r="AGA243"/>
      <c r="AGB243"/>
      <c r="AGC243"/>
      <c r="AGD243"/>
      <c r="AGE243"/>
      <c r="AGF243"/>
      <c r="AGG243"/>
      <c r="AGH243"/>
      <c r="AGI243"/>
      <c r="AGJ243"/>
      <c r="AGK243"/>
      <c r="AGL243"/>
      <c r="AGM243"/>
      <c r="AGN243"/>
      <c r="AGO243"/>
      <c r="AGP243"/>
      <c r="AGQ243"/>
      <c r="AGR243"/>
      <c r="AGS243"/>
      <c r="AGT243"/>
      <c r="AGU243"/>
      <c r="AGV243"/>
      <c r="AGW243"/>
      <c r="AGX243"/>
      <c r="AGY243"/>
      <c r="AGZ243"/>
      <c r="AHA243"/>
      <c r="AHB243"/>
      <c r="AHC243"/>
      <c r="AHD243"/>
      <c r="AHE243"/>
      <c r="AHF243"/>
      <c r="AHG243"/>
      <c r="AHH243"/>
      <c r="AHI243"/>
      <c r="AHJ243"/>
      <c r="AHK243"/>
      <c r="AHL243"/>
      <c r="AHM243"/>
      <c r="AHN243"/>
      <c r="AHO243"/>
      <c r="AHP243"/>
      <c r="AHQ243"/>
      <c r="AHR243"/>
      <c r="AHS243"/>
      <c r="AHT243"/>
      <c r="AHU243"/>
      <c r="AHV243"/>
      <c r="AHW243"/>
      <c r="AHX243"/>
      <c r="AHY243"/>
      <c r="AHZ243"/>
      <c r="AIA243"/>
      <c r="AIB243"/>
      <c r="AIC243"/>
      <c r="AID243"/>
      <c r="AIE243"/>
      <c r="AIF243"/>
      <c r="AIG243"/>
      <c r="AIH243"/>
      <c r="AII243"/>
      <c r="AIJ243"/>
      <c r="AIK243"/>
      <c r="AIL243"/>
      <c r="AIM243"/>
      <c r="AIN243"/>
      <c r="AIO243"/>
      <c r="AIP243"/>
      <c r="AIQ243"/>
      <c r="AIR243"/>
      <c r="AIS243"/>
      <c r="AIT243"/>
      <c r="AIU243"/>
      <c r="AIV243"/>
      <c r="AIW243"/>
      <c r="AIX243"/>
      <c r="AIY243"/>
      <c r="AIZ243"/>
      <c r="AJA243"/>
      <c r="AJB243"/>
      <c r="AJC243"/>
      <c r="AJD243"/>
      <c r="AJE243"/>
      <c r="AJF243"/>
      <c r="AJG243"/>
      <c r="AJH243"/>
      <c r="AJI243"/>
      <c r="AJJ243"/>
      <c r="AJK243"/>
      <c r="AJL243"/>
      <c r="AJM243"/>
      <c r="AJN243"/>
      <c r="AJO243"/>
      <c r="AJP243"/>
      <c r="AJQ243"/>
      <c r="AJR243"/>
      <c r="AJS243"/>
      <c r="AJT243"/>
      <c r="AJU243"/>
      <c r="AJV243"/>
      <c r="AJW243"/>
      <c r="AJX243"/>
      <c r="AJY243"/>
      <c r="AJZ243"/>
      <c r="AKA243"/>
      <c r="AKB243"/>
      <c r="AKC243"/>
      <c r="AKD243"/>
      <c r="AKE243"/>
      <c r="AKF243"/>
      <c r="AKG243"/>
      <c r="AKH243"/>
      <c r="AKI243"/>
      <c r="AKJ243"/>
      <c r="AKK243"/>
      <c r="AKL243"/>
      <c r="AKM243"/>
      <c r="AKN243"/>
      <c r="AKO243"/>
      <c r="AKP243"/>
      <c r="AKQ243"/>
      <c r="AKR243"/>
      <c r="AKS243"/>
      <c r="AKT243"/>
      <c r="AKU243"/>
      <c r="AKV243"/>
      <c r="AKW243"/>
      <c r="AKX243"/>
      <c r="AKY243"/>
      <c r="AKZ243"/>
      <c r="ALA243"/>
      <c r="ALB243"/>
      <c r="ALC243"/>
      <c r="ALD243"/>
      <c r="ALE243"/>
      <c r="ALF243"/>
      <c r="ALG243"/>
      <c r="ALH243"/>
      <c r="ALI243"/>
      <c r="ALJ243"/>
      <c r="ALK243"/>
      <c r="ALL243"/>
      <c r="ALM243"/>
      <c r="ALN243"/>
      <c r="ALO243"/>
      <c r="ALP243"/>
      <c r="ALQ243"/>
      <c r="ALR243"/>
      <c r="ALS243"/>
      <c r="ALT243"/>
      <c r="ALU243"/>
      <c r="ALV243"/>
      <c r="ALW243"/>
      <c r="ALX243"/>
      <c r="ALY243"/>
      <c r="ALZ243"/>
      <c r="AMA243"/>
      <c r="AMB243"/>
      <c r="AMC243"/>
      <c r="AMD243"/>
      <c r="AME243"/>
      <c r="AMF243"/>
      <c r="AMG243"/>
      <c r="AMH243"/>
      <c r="AMI243"/>
      <c r="AMJ243"/>
      <c r="AMK243"/>
      <c r="AML243"/>
      <c r="AMM243"/>
      <c r="AMN243"/>
      <c r="AMO243"/>
      <c r="AMP243"/>
      <c r="AMQ243"/>
      <c r="AMR243"/>
      <c r="AMS243"/>
      <c r="AMT243"/>
      <c r="AMU243"/>
      <c r="AMV243"/>
      <c r="AMW243"/>
      <c r="AMX243"/>
      <c r="AMY243"/>
    </row>
    <row r="244" spans="3:1042" s="6" customFormat="1" ht="15" customHeight="1" x14ac:dyDescent="0.25">
      <c r="C244" s="120" t="str">
        <f t="shared" si="130"/>
        <v>Reliance</v>
      </c>
      <c r="D244" s="120" t="str">
        <f t="shared" si="131"/>
        <v>10-80-DHPHTDR 130  (80 gal)</v>
      </c>
      <c r="E244" s="120">
        <f t="shared" si="132"/>
        <v>1801515</v>
      </c>
      <c r="F244" s="55">
        <f t="shared" ref="F244" si="204">S244</f>
        <v>80</v>
      </c>
      <c r="G244" s="6" t="str">
        <f t="shared" si="133"/>
        <v>AOSmithHPTU80</v>
      </c>
      <c r="H244" s="116">
        <f t="shared" ref="H244" si="205">W244</f>
        <v>1</v>
      </c>
      <c r="I244" s="154" t="str">
        <f t="shared" si="134"/>
        <v>Reliance1080DHPHTDR</v>
      </c>
      <c r="J244" s="91" t="s">
        <v>188</v>
      </c>
      <c r="K244" s="32">
        <v>3</v>
      </c>
      <c r="L244" s="75">
        <f t="shared" si="128"/>
        <v>18</v>
      </c>
      <c r="M244" s="9" t="s">
        <v>32</v>
      </c>
      <c r="N244" s="121">
        <v>15</v>
      </c>
      <c r="O244" s="169">
        <f t="shared" si="136"/>
        <v>1801515</v>
      </c>
      <c r="P244" s="59" t="str">
        <f t="shared" si="103"/>
        <v>10-80-DHPHTDR 130  (80 gal)</v>
      </c>
      <c r="Q244" s="153">
        <f t="shared" si="137"/>
        <v>1</v>
      </c>
      <c r="R244" s="10" t="s">
        <v>359</v>
      </c>
      <c r="S244" s="11">
        <v>80</v>
      </c>
      <c r="T244" s="30" t="s">
        <v>83</v>
      </c>
      <c r="U244" s="80" t="s">
        <v>103</v>
      </c>
      <c r="V244" s="85" t="str">
        <f t="shared" si="138"/>
        <v>AOSmithHPTU80</v>
      </c>
      <c r="W244" s="117">
        <v>1</v>
      </c>
      <c r="X244" s="42" t="s">
        <v>13</v>
      </c>
      <c r="Y244" s="43">
        <v>44118</v>
      </c>
      <c r="Z244" s="44" t="s">
        <v>80</v>
      </c>
      <c r="AA244" s="126" t="str">
        <f t="shared" si="104"/>
        <v>2,     1801515,   "10-80-DHPHTDR 130  (80 gal)"</v>
      </c>
      <c r="AB244" s="128" t="str">
        <f t="shared" si="99"/>
        <v>Reliance</v>
      </c>
      <c r="AC244" s="130" t="s">
        <v>510</v>
      </c>
      <c r="AD244" s="173">
        <f t="shared" si="139"/>
        <v>1</v>
      </c>
      <c r="AE244" s="126" t="str">
        <f t="shared" si="105"/>
        <v xml:space="preserve">          case  10-80-DHPHTDR 130  (80 gal)   :   "Reliance1080DHPHTDR"</v>
      </c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/>
      <c r="DE244"/>
      <c r="DF244"/>
      <c r="DG244"/>
      <c r="DH244"/>
      <c r="DI244"/>
      <c r="DJ244"/>
      <c r="DK244"/>
      <c r="DL244"/>
      <c r="DM244"/>
      <c r="DN244"/>
      <c r="DO244"/>
      <c r="DP244"/>
      <c r="DQ244"/>
      <c r="DR244"/>
      <c r="DS244"/>
      <c r="DT244"/>
      <c r="DU244"/>
      <c r="DV244"/>
      <c r="DW244"/>
      <c r="DX244"/>
      <c r="DY244"/>
      <c r="DZ244"/>
      <c r="EA244"/>
      <c r="EB244"/>
      <c r="EC244"/>
      <c r="ED244"/>
      <c r="EE244"/>
      <c r="EF244"/>
      <c r="EG244"/>
      <c r="EH244"/>
      <c r="EI244"/>
      <c r="EJ244"/>
      <c r="EK244"/>
      <c r="EL244"/>
      <c r="EM244"/>
      <c r="EN244"/>
      <c r="EO244"/>
      <c r="EP244"/>
      <c r="EQ244"/>
      <c r="ER244"/>
      <c r="ES244"/>
      <c r="ET244"/>
      <c r="EU244"/>
      <c r="EV244"/>
      <c r="EW244"/>
      <c r="EX244"/>
      <c r="EY244"/>
      <c r="EZ244"/>
      <c r="FA244"/>
      <c r="FB244"/>
      <c r="FC244"/>
      <c r="FD244"/>
      <c r="FE244"/>
      <c r="FF244"/>
      <c r="FG244"/>
      <c r="FH244"/>
      <c r="FI244"/>
      <c r="FJ244"/>
      <c r="FK244"/>
      <c r="FL244"/>
      <c r="FM244"/>
      <c r="FN244"/>
      <c r="FO244"/>
      <c r="FP244"/>
      <c r="FQ244"/>
      <c r="FR244"/>
      <c r="FS244"/>
      <c r="FT244"/>
      <c r="FU244"/>
      <c r="FV244"/>
      <c r="FW244"/>
      <c r="FX244"/>
      <c r="FY244"/>
      <c r="FZ244"/>
      <c r="GA244"/>
      <c r="GB244"/>
      <c r="GC244"/>
      <c r="GD244"/>
      <c r="GE244"/>
      <c r="GF244"/>
      <c r="GG244"/>
      <c r="GH244"/>
      <c r="GI244"/>
      <c r="GJ244"/>
      <c r="GK244"/>
      <c r="GL244"/>
      <c r="GM244"/>
      <c r="GN244"/>
      <c r="GO244"/>
      <c r="GP244"/>
      <c r="GQ244"/>
      <c r="GR244"/>
      <c r="GS244"/>
      <c r="GT244"/>
      <c r="GU244"/>
      <c r="GV244"/>
      <c r="GW244"/>
      <c r="GX244"/>
      <c r="GY244"/>
      <c r="GZ244"/>
      <c r="HA244"/>
      <c r="HB244"/>
      <c r="HC244"/>
      <c r="HD244"/>
      <c r="HE244"/>
      <c r="HF244"/>
      <c r="HG244"/>
      <c r="HH244"/>
      <c r="HI244"/>
      <c r="HJ244"/>
      <c r="HK244"/>
      <c r="HL244"/>
      <c r="HM244"/>
      <c r="HN244"/>
      <c r="HO244"/>
      <c r="HP244"/>
      <c r="HQ244"/>
      <c r="HR244"/>
      <c r="HS244"/>
      <c r="HT244"/>
      <c r="HU244"/>
      <c r="HV244"/>
      <c r="HW244"/>
      <c r="HX244"/>
      <c r="HY244"/>
      <c r="HZ244"/>
      <c r="IA244"/>
      <c r="IB244"/>
      <c r="IC244"/>
      <c r="ID244"/>
      <c r="IE244"/>
      <c r="IF244"/>
      <c r="IG244"/>
      <c r="IH244"/>
      <c r="II244"/>
      <c r="IJ244"/>
      <c r="IK244"/>
      <c r="IL244"/>
      <c r="IM244"/>
      <c r="IN244"/>
      <c r="IO244"/>
      <c r="IP244"/>
      <c r="IQ244"/>
      <c r="IR244"/>
      <c r="IS244"/>
      <c r="IT244"/>
      <c r="IU244"/>
      <c r="IV244"/>
      <c r="IW244"/>
      <c r="IX244"/>
      <c r="IY244"/>
      <c r="IZ244"/>
      <c r="JA244"/>
      <c r="JB244"/>
      <c r="JC244"/>
      <c r="JD244"/>
      <c r="JE244"/>
      <c r="JF244"/>
      <c r="JG244"/>
      <c r="JH244"/>
      <c r="JI244"/>
      <c r="JJ244"/>
      <c r="JK244"/>
      <c r="JL244"/>
      <c r="JM244"/>
      <c r="JN244"/>
      <c r="JO244"/>
      <c r="JP244"/>
      <c r="JQ244"/>
      <c r="JR244"/>
      <c r="JS244"/>
      <c r="JT244"/>
      <c r="JU244"/>
      <c r="JV244"/>
      <c r="JW244"/>
      <c r="JX244"/>
      <c r="JY244"/>
      <c r="JZ244"/>
      <c r="KA244"/>
      <c r="KB244"/>
      <c r="KC244"/>
      <c r="KD244"/>
      <c r="KE244"/>
      <c r="KF244"/>
      <c r="KG244"/>
      <c r="KH244"/>
      <c r="KI244"/>
      <c r="KJ244"/>
      <c r="KK244"/>
      <c r="KL244"/>
      <c r="KM244"/>
      <c r="KN244"/>
      <c r="KO244"/>
      <c r="KP244"/>
      <c r="KQ244"/>
      <c r="KR244"/>
      <c r="KS244"/>
      <c r="KT244"/>
      <c r="KU244"/>
      <c r="KV244"/>
      <c r="KW244"/>
      <c r="KX244"/>
      <c r="KY244"/>
      <c r="KZ244"/>
      <c r="LA244"/>
      <c r="LB244"/>
      <c r="LC244"/>
      <c r="LD244"/>
      <c r="LE244"/>
      <c r="LF244"/>
      <c r="LG244"/>
      <c r="LH244"/>
      <c r="LI244"/>
      <c r="LJ244"/>
      <c r="LK244"/>
      <c r="LL244"/>
      <c r="LM244"/>
      <c r="LN244"/>
      <c r="LO244"/>
      <c r="LP244"/>
      <c r="LQ244"/>
      <c r="LR244"/>
      <c r="LS244"/>
      <c r="LT244"/>
      <c r="LU244"/>
      <c r="LV244"/>
      <c r="LW244"/>
      <c r="LX244"/>
      <c r="LY244"/>
      <c r="LZ244"/>
      <c r="MA244"/>
      <c r="MB244"/>
      <c r="MC244"/>
      <c r="MD244"/>
      <c r="ME244"/>
      <c r="MF244"/>
      <c r="MG244"/>
      <c r="MH244"/>
      <c r="MI244"/>
      <c r="MJ244"/>
      <c r="MK244"/>
      <c r="ML244"/>
      <c r="MM244"/>
      <c r="MN244"/>
      <c r="MO244"/>
      <c r="MP244"/>
      <c r="MQ244"/>
      <c r="MR244"/>
      <c r="MS244"/>
      <c r="MT244"/>
      <c r="MU244"/>
      <c r="MV244"/>
      <c r="MW244"/>
      <c r="MX244"/>
      <c r="MY244"/>
      <c r="MZ244"/>
      <c r="NA244"/>
      <c r="NB244"/>
      <c r="NC244"/>
      <c r="ND244"/>
      <c r="NE244"/>
      <c r="NF244"/>
      <c r="NG244"/>
      <c r="NH244"/>
      <c r="NI244"/>
      <c r="NJ244"/>
      <c r="NK244"/>
      <c r="NL244"/>
      <c r="NM244"/>
      <c r="NN244"/>
      <c r="NO244"/>
      <c r="NP244"/>
      <c r="NQ244"/>
      <c r="NR244"/>
      <c r="NS244"/>
      <c r="NT244"/>
      <c r="NU244"/>
      <c r="NV244"/>
      <c r="NW244"/>
      <c r="NX244"/>
      <c r="NY244"/>
      <c r="NZ244"/>
      <c r="OA244"/>
      <c r="OB244"/>
      <c r="OC244"/>
      <c r="OD244"/>
      <c r="OE244"/>
      <c r="OF244"/>
      <c r="OG244"/>
      <c r="OH244"/>
      <c r="OI244"/>
      <c r="OJ244"/>
      <c r="OK244"/>
      <c r="OL244"/>
      <c r="OM244"/>
      <c r="ON244"/>
      <c r="OO244"/>
      <c r="OP244"/>
      <c r="OQ244"/>
      <c r="OR244"/>
      <c r="OS244"/>
      <c r="OT244"/>
      <c r="OU244"/>
      <c r="OV244"/>
      <c r="OW244"/>
      <c r="OX244"/>
      <c r="OY244"/>
      <c r="OZ244"/>
      <c r="PA244"/>
      <c r="PB244"/>
      <c r="PC244"/>
      <c r="PD244"/>
      <c r="PE244"/>
      <c r="PF244"/>
      <c r="PG244"/>
      <c r="PH244"/>
      <c r="PI244"/>
      <c r="PJ244"/>
      <c r="PK244"/>
      <c r="PL244"/>
      <c r="PM244"/>
      <c r="PN244"/>
      <c r="PO244"/>
      <c r="PP244"/>
      <c r="PQ244"/>
      <c r="PR244"/>
      <c r="PS244"/>
      <c r="PT244"/>
      <c r="PU244"/>
      <c r="PV244"/>
      <c r="PW244"/>
      <c r="PX244"/>
      <c r="PY244"/>
      <c r="PZ244"/>
      <c r="QA244"/>
      <c r="QB244"/>
      <c r="QC244"/>
      <c r="QD244"/>
      <c r="QE244"/>
      <c r="QF244"/>
      <c r="QG244"/>
      <c r="QH244"/>
      <c r="QI244"/>
      <c r="QJ244"/>
      <c r="QK244"/>
      <c r="QL244"/>
      <c r="QM244"/>
      <c r="QN244"/>
      <c r="QO244"/>
      <c r="QP244"/>
      <c r="QQ244"/>
      <c r="QR244"/>
      <c r="QS244"/>
      <c r="QT244"/>
      <c r="QU244"/>
      <c r="QV244"/>
      <c r="QW244"/>
      <c r="QX244"/>
      <c r="QY244"/>
      <c r="QZ244"/>
      <c r="RA244"/>
      <c r="RB244"/>
      <c r="RC244"/>
      <c r="RD244"/>
      <c r="RE244"/>
      <c r="RF244"/>
      <c r="RG244"/>
      <c r="RH244"/>
      <c r="RI244"/>
      <c r="RJ244"/>
      <c r="RK244"/>
      <c r="RL244"/>
      <c r="RM244"/>
      <c r="RN244"/>
      <c r="RO244"/>
      <c r="RP244"/>
      <c r="RQ244"/>
      <c r="RR244"/>
      <c r="RS244"/>
      <c r="RT244"/>
      <c r="RU244"/>
      <c r="RV244"/>
      <c r="RW244"/>
      <c r="RX244"/>
      <c r="RY244"/>
      <c r="RZ244"/>
      <c r="SA244"/>
      <c r="SB244"/>
      <c r="SC244"/>
      <c r="SD244"/>
      <c r="SE244"/>
      <c r="SF244"/>
      <c r="SG244"/>
      <c r="SH244"/>
      <c r="SI244"/>
      <c r="SJ244"/>
      <c r="SK244"/>
      <c r="SL244"/>
      <c r="SM244"/>
      <c r="SN244"/>
      <c r="SO244"/>
      <c r="SP244"/>
      <c r="SQ244"/>
      <c r="SR244"/>
      <c r="SS244"/>
      <c r="ST244"/>
      <c r="SU244"/>
      <c r="SV244"/>
      <c r="SW244"/>
      <c r="SX244"/>
      <c r="SY244"/>
      <c r="SZ244"/>
      <c r="TA244"/>
      <c r="TB244"/>
      <c r="TC244"/>
      <c r="TD244"/>
      <c r="TE244"/>
      <c r="TF244"/>
      <c r="TG244"/>
      <c r="TH244"/>
      <c r="TI244"/>
      <c r="TJ244"/>
      <c r="TK244"/>
      <c r="TL244"/>
      <c r="TM244"/>
      <c r="TN244"/>
      <c r="TO244"/>
      <c r="TP244"/>
      <c r="TQ244"/>
      <c r="TR244"/>
      <c r="TS244"/>
      <c r="TT244"/>
      <c r="TU244"/>
      <c r="TV244"/>
      <c r="TW244"/>
      <c r="TX244"/>
      <c r="TY244"/>
      <c r="TZ244"/>
      <c r="UA244"/>
      <c r="UB244"/>
      <c r="UC244"/>
      <c r="UD244"/>
      <c r="UE244"/>
      <c r="UF244"/>
      <c r="UG244"/>
      <c r="UH244"/>
      <c r="UI244"/>
      <c r="UJ244"/>
      <c r="UK244"/>
      <c r="UL244"/>
      <c r="UM244"/>
      <c r="UN244"/>
      <c r="UO244"/>
      <c r="UP244"/>
      <c r="UQ244"/>
      <c r="UR244"/>
      <c r="US244"/>
      <c r="UT244"/>
      <c r="UU244"/>
      <c r="UV244"/>
      <c r="UW244"/>
      <c r="UX244"/>
      <c r="UY244"/>
      <c r="UZ244"/>
      <c r="VA244"/>
      <c r="VB244"/>
      <c r="VC244"/>
      <c r="VD244"/>
      <c r="VE244"/>
      <c r="VF244"/>
      <c r="VG244"/>
      <c r="VH244"/>
      <c r="VI244"/>
      <c r="VJ244"/>
      <c r="VK244"/>
      <c r="VL244"/>
      <c r="VM244"/>
      <c r="VN244"/>
      <c r="VO244"/>
      <c r="VP244"/>
      <c r="VQ244"/>
      <c r="VR244"/>
      <c r="VS244"/>
      <c r="VT244"/>
      <c r="VU244"/>
      <c r="VV244"/>
      <c r="VW244"/>
      <c r="VX244"/>
      <c r="VY244"/>
      <c r="VZ244"/>
      <c r="WA244"/>
      <c r="WB244"/>
      <c r="WC244"/>
      <c r="WD244"/>
      <c r="WE244"/>
      <c r="WF244"/>
      <c r="WG244"/>
      <c r="WH244"/>
      <c r="WI244"/>
      <c r="WJ244"/>
      <c r="WK244"/>
      <c r="WL244"/>
      <c r="WM244"/>
      <c r="WN244"/>
      <c r="WO244"/>
      <c r="WP244"/>
      <c r="WQ244"/>
      <c r="WR244"/>
      <c r="WS244"/>
      <c r="WT244"/>
      <c r="WU244"/>
      <c r="WV244"/>
      <c r="WW244"/>
      <c r="WX244"/>
      <c r="WY244"/>
      <c r="WZ244"/>
      <c r="XA244"/>
      <c r="XB244"/>
      <c r="XC244"/>
      <c r="XD244"/>
      <c r="XE244"/>
      <c r="XF244"/>
      <c r="XG244"/>
      <c r="XH244"/>
      <c r="XI244"/>
      <c r="XJ244"/>
      <c r="XK244"/>
      <c r="XL244"/>
      <c r="XM244"/>
      <c r="XN244"/>
      <c r="XO244"/>
      <c r="XP244"/>
      <c r="XQ244"/>
      <c r="XR244"/>
      <c r="XS244"/>
      <c r="XT244"/>
      <c r="XU244"/>
      <c r="XV244"/>
      <c r="XW244"/>
      <c r="XX244"/>
      <c r="XY244"/>
      <c r="XZ244"/>
      <c r="YA244"/>
      <c r="YB244"/>
      <c r="YC244"/>
      <c r="YD244"/>
      <c r="YE244"/>
      <c r="YF244"/>
      <c r="YG244"/>
      <c r="YH244"/>
      <c r="YI244"/>
      <c r="YJ244"/>
      <c r="YK244"/>
      <c r="YL244"/>
      <c r="YM244"/>
      <c r="YN244"/>
      <c r="YO244"/>
      <c r="YP244"/>
      <c r="YQ244"/>
      <c r="YR244"/>
      <c r="YS244"/>
      <c r="YT244"/>
      <c r="YU244"/>
      <c r="YV244"/>
      <c r="YW244"/>
      <c r="YX244"/>
      <c r="YY244"/>
      <c r="YZ244"/>
      <c r="ZA244"/>
      <c r="ZB244"/>
      <c r="ZC244"/>
      <c r="ZD244"/>
      <c r="ZE244"/>
      <c r="ZF244"/>
      <c r="ZG244"/>
      <c r="ZH244"/>
      <c r="ZI244"/>
      <c r="ZJ244"/>
      <c r="ZK244"/>
      <c r="ZL244"/>
      <c r="ZM244"/>
      <c r="ZN244"/>
      <c r="ZO244"/>
      <c r="ZP244"/>
      <c r="ZQ244"/>
      <c r="ZR244"/>
      <c r="ZS244"/>
      <c r="ZT244"/>
      <c r="ZU244"/>
      <c r="ZV244"/>
      <c r="ZW244"/>
      <c r="ZX244"/>
      <c r="ZY244"/>
      <c r="ZZ244"/>
      <c r="AAA244"/>
      <c r="AAB244"/>
      <c r="AAC244"/>
      <c r="AAD244"/>
      <c r="AAE244"/>
      <c r="AAF244"/>
      <c r="AAG244"/>
      <c r="AAH244"/>
      <c r="AAI244"/>
      <c r="AAJ244"/>
      <c r="AAK244"/>
      <c r="AAL244"/>
      <c r="AAM244"/>
      <c r="AAN244"/>
      <c r="AAO244"/>
      <c r="AAP244"/>
      <c r="AAQ244"/>
      <c r="AAR244"/>
      <c r="AAS244"/>
      <c r="AAT244"/>
      <c r="AAU244"/>
      <c r="AAV244"/>
      <c r="AAW244"/>
      <c r="AAX244"/>
      <c r="AAY244"/>
      <c r="AAZ244"/>
      <c r="ABA244"/>
      <c r="ABB244"/>
      <c r="ABC244"/>
      <c r="ABD244"/>
      <c r="ABE244"/>
      <c r="ABF244"/>
      <c r="ABG244"/>
      <c r="ABH244"/>
      <c r="ABI244"/>
      <c r="ABJ244"/>
      <c r="ABK244"/>
      <c r="ABL244"/>
      <c r="ABM244"/>
      <c r="ABN244"/>
      <c r="ABO244"/>
      <c r="ABP244"/>
      <c r="ABQ244"/>
      <c r="ABR244"/>
      <c r="ABS244"/>
      <c r="ABT244"/>
      <c r="ABU244"/>
      <c r="ABV244"/>
      <c r="ABW244"/>
      <c r="ABX244"/>
      <c r="ABY244"/>
      <c r="ABZ244"/>
      <c r="ACA244"/>
      <c r="ACB244"/>
      <c r="ACC244"/>
      <c r="ACD244"/>
      <c r="ACE244"/>
      <c r="ACF244"/>
      <c r="ACG244"/>
      <c r="ACH244"/>
      <c r="ACI244"/>
      <c r="ACJ244"/>
      <c r="ACK244"/>
      <c r="ACL244"/>
      <c r="ACM244"/>
      <c r="ACN244"/>
      <c r="ACO244"/>
      <c r="ACP244"/>
      <c r="ACQ244"/>
      <c r="ACR244"/>
      <c r="ACS244"/>
      <c r="ACT244"/>
      <c r="ACU244"/>
      <c r="ACV244"/>
      <c r="ACW244"/>
      <c r="ACX244"/>
      <c r="ACY244"/>
      <c r="ACZ244"/>
      <c r="ADA244"/>
      <c r="ADB244"/>
      <c r="ADC244"/>
      <c r="ADD244"/>
      <c r="ADE244"/>
      <c r="ADF244"/>
      <c r="ADG244"/>
      <c r="ADH244"/>
      <c r="ADI244"/>
      <c r="ADJ244"/>
      <c r="ADK244"/>
      <c r="ADL244"/>
      <c r="ADM244"/>
      <c r="ADN244"/>
      <c r="ADO244"/>
      <c r="ADP244"/>
      <c r="ADQ244"/>
      <c r="ADR244"/>
      <c r="ADS244"/>
      <c r="ADT244"/>
      <c r="ADU244"/>
      <c r="ADV244"/>
      <c r="ADW244"/>
      <c r="ADX244"/>
      <c r="ADY244"/>
      <c r="ADZ244"/>
      <c r="AEA244"/>
      <c r="AEB244"/>
      <c r="AEC244"/>
      <c r="AED244"/>
      <c r="AEE244"/>
      <c r="AEF244"/>
      <c r="AEG244"/>
      <c r="AEH244"/>
      <c r="AEI244"/>
      <c r="AEJ244"/>
      <c r="AEK244"/>
      <c r="AEL244"/>
      <c r="AEM244"/>
      <c r="AEN244"/>
      <c r="AEO244"/>
      <c r="AEP244"/>
      <c r="AEQ244"/>
      <c r="AER244"/>
      <c r="AES244"/>
      <c r="AET244"/>
      <c r="AEU244"/>
      <c r="AEV244"/>
      <c r="AEW244"/>
      <c r="AEX244"/>
      <c r="AEY244"/>
      <c r="AEZ244"/>
      <c r="AFA244"/>
      <c r="AFB244"/>
      <c r="AFC244"/>
      <c r="AFD244"/>
      <c r="AFE244"/>
      <c r="AFF244"/>
      <c r="AFG244"/>
      <c r="AFH244"/>
      <c r="AFI244"/>
      <c r="AFJ244"/>
      <c r="AFK244"/>
      <c r="AFL244"/>
      <c r="AFM244"/>
      <c r="AFN244"/>
      <c r="AFO244"/>
      <c r="AFP244"/>
      <c r="AFQ244"/>
      <c r="AFR244"/>
      <c r="AFS244"/>
      <c r="AFT244"/>
      <c r="AFU244"/>
      <c r="AFV244"/>
      <c r="AFW244"/>
      <c r="AFX244"/>
      <c r="AFY244"/>
      <c r="AFZ244"/>
      <c r="AGA244"/>
      <c r="AGB244"/>
      <c r="AGC244"/>
      <c r="AGD244"/>
      <c r="AGE244"/>
      <c r="AGF244"/>
      <c r="AGG244"/>
      <c r="AGH244"/>
      <c r="AGI244"/>
      <c r="AGJ244"/>
      <c r="AGK244"/>
      <c r="AGL244"/>
      <c r="AGM244"/>
      <c r="AGN244"/>
      <c r="AGO244"/>
      <c r="AGP244"/>
      <c r="AGQ244"/>
      <c r="AGR244"/>
      <c r="AGS244"/>
      <c r="AGT244"/>
      <c r="AGU244"/>
      <c r="AGV244"/>
      <c r="AGW244"/>
      <c r="AGX244"/>
      <c r="AGY244"/>
      <c r="AGZ244"/>
      <c r="AHA244"/>
      <c r="AHB244"/>
      <c r="AHC244"/>
      <c r="AHD244"/>
      <c r="AHE244"/>
      <c r="AHF244"/>
      <c r="AHG244"/>
      <c r="AHH244"/>
      <c r="AHI244"/>
      <c r="AHJ244"/>
      <c r="AHK244"/>
      <c r="AHL244"/>
      <c r="AHM244"/>
      <c r="AHN244"/>
      <c r="AHO244"/>
      <c r="AHP244"/>
      <c r="AHQ244"/>
      <c r="AHR244"/>
      <c r="AHS244"/>
      <c r="AHT244"/>
      <c r="AHU244"/>
      <c r="AHV244"/>
      <c r="AHW244"/>
      <c r="AHX244"/>
      <c r="AHY244"/>
      <c r="AHZ244"/>
      <c r="AIA244"/>
      <c r="AIB244"/>
      <c r="AIC244"/>
      <c r="AID244"/>
      <c r="AIE244"/>
      <c r="AIF244"/>
      <c r="AIG244"/>
      <c r="AIH244"/>
      <c r="AII244"/>
      <c r="AIJ244"/>
      <c r="AIK244"/>
      <c r="AIL244"/>
      <c r="AIM244"/>
      <c r="AIN244"/>
      <c r="AIO244"/>
      <c r="AIP244"/>
      <c r="AIQ244"/>
      <c r="AIR244"/>
      <c r="AIS244"/>
      <c r="AIT244"/>
      <c r="AIU244"/>
      <c r="AIV244"/>
      <c r="AIW244"/>
      <c r="AIX244"/>
      <c r="AIY244"/>
      <c r="AIZ244"/>
      <c r="AJA244"/>
      <c r="AJB244"/>
      <c r="AJC244"/>
      <c r="AJD244"/>
      <c r="AJE244"/>
      <c r="AJF244"/>
      <c r="AJG244"/>
      <c r="AJH244"/>
      <c r="AJI244"/>
      <c r="AJJ244"/>
      <c r="AJK244"/>
      <c r="AJL244"/>
      <c r="AJM244"/>
      <c r="AJN244"/>
      <c r="AJO244"/>
      <c r="AJP244"/>
      <c r="AJQ244"/>
      <c r="AJR244"/>
      <c r="AJS244"/>
      <c r="AJT244"/>
      <c r="AJU244"/>
      <c r="AJV244"/>
      <c r="AJW244"/>
      <c r="AJX244"/>
      <c r="AJY244"/>
      <c r="AJZ244"/>
      <c r="AKA244"/>
      <c r="AKB244"/>
      <c r="AKC244"/>
      <c r="AKD244"/>
      <c r="AKE244"/>
      <c r="AKF244"/>
      <c r="AKG244"/>
      <c r="AKH244"/>
      <c r="AKI244"/>
      <c r="AKJ244"/>
      <c r="AKK244"/>
      <c r="AKL244"/>
      <c r="AKM244"/>
      <c r="AKN244"/>
      <c r="AKO244"/>
      <c r="AKP244"/>
      <c r="AKQ244"/>
      <c r="AKR244"/>
      <c r="AKS244"/>
      <c r="AKT244"/>
      <c r="AKU244"/>
      <c r="AKV244"/>
      <c r="AKW244"/>
      <c r="AKX244"/>
      <c r="AKY244"/>
      <c r="AKZ244"/>
      <c r="ALA244"/>
      <c r="ALB244"/>
      <c r="ALC244"/>
      <c r="ALD244"/>
      <c r="ALE244"/>
      <c r="ALF244"/>
      <c r="ALG244"/>
      <c r="ALH244"/>
      <c r="ALI244"/>
      <c r="ALJ244"/>
      <c r="ALK244"/>
      <c r="ALL244"/>
      <c r="ALM244"/>
      <c r="ALN244"/>
      <c r="ALO244"/>
      <c r="ALP244"/>
      <c r="ALQ244"/>
      <c r="ALR244"/>
      <c r="ALS244"/>
      <c r="ALT244"/>
      <c r="ALU244"/>
      <c r="ALV244"/>
      <c r="ALW244"/>
      <c r="ALX244"/>
      <c r="ALY244"/>
      <c r="ALZ244"/>
      <c r="AMA244"/>
      <c r="AMB244"/>
      <c r="AMC244"/>
      <c r="AMD244"/>
      <c r="AME244"/>
      <c r="AMF244"/>
      <c r="AMG244"/>
      <c r="AMH244"/>
      <c r="AMI244"/>
      <c r="AMJ244"/>
      <c r="AMK244"/>
      <c r="AML244"/>
      <c r="AMM244"/>
      <c r="AMN244"/>
      <c r="AMO244"/>
      <c r="AMP244"/>
      <c r="AMQ244"/>
      <c r="AMR244"/>
      <c r="AMS244"/>
      <c r="AMT244"/>
      <c r="AMU244"/>
      <c r="AMV244"/>
      <c r="AMW244"/>
      <c r="AMX244"/>
      <c r="AMY244"/>
    </row>
    <row r="245" spans="3:1042" s="6" customFormat="1" ht="15" customHeight="1" x14ac:dyDescent="0.25">
      <c r="C245" s="6" t="str">
        <f t="shared" si="130"/>
        <v>Reliance</v>
      </c>
      <c r="D245" s="6" t="str">
        <f t="shared" si="131"/>
        <v>10 80 DHPT  (80 gal)</v>
      </c>
      <c r="E245" s="6">
        <f t="shared" si="132"/>
        <v>1800812</v>
      </c>
      <c r="F245" s="55">
        <f t="shared" si="40"/>
        <v>80</v>
      </c>
      <c r="G245" s="6" t="str">
        <f t="shared" si="133"/>
        <v>AOSmithPHPT80</v>
      </c>
      <c r="H245" s="116">
        <f t="shared" si="42"/>
        <v>0</v>
      </c>
      <c r="I245" s="154" t="str">
        <f t="shared" si="134"/>
        <v>Reliance1080DHPTRes</v>
      </c>
      <c r="J245" s="91" t="s">
        <v>188</v>
      </c>
      <c r="K245" s="33">
        <v>1</v>
      </c>
      <c r="L245" s="75">
        <f t="shared" si="128"/>
        <v>18</v>
      </c>
      <c r="M245" s="18" t="s">
        <v>32</v>
      </c>
      <c r="N245" s="123">
        <f>N243+1</f>
        <v>8</v>
      </c>
      <c r="O245" s="169">
        <f t="shared" si="136"/>
        <v>1800812</v>
      </c>
      <c r="P245" s="59" t="str">
        <f t="shared" si="103"/>
        <v>10 80 DHPT  (80 gal)</v>
      </c>
      <c r="Q245" s="153">
        <f t="shared" si="137"/>
        <v>1</v>
      </c>
      <c r="R245" s="19" t="s">
        <v>112</v>
      </c>
      <c r="S245" s="20">
        <v>80</v>
      </c>
      <c r="T245" s="31" t="s">
        <v>105</v>
      </c>
      <c r="U245" s="80" t="s">
        <v>105</v>
      </c>
      <c r="V245" s="85" t="str">
        <f t="shared" si="138"/>
        <v>AOSmithPHPT80</v>
      </c>
      <c r="W245" s="115">
        <v>0</v>
      </c>
      <c r="X245" s="45"/>
      <c r="Y245" s="45"/>
      <c r="Z245" s="44"/>
      <c r="AA245" s="126" t="str">
        <f t="shared" si="104"/>
        <v>2,     1800812,   "10 80 DHPT  (80 gal)"</v>
      </c>
      <c r="AB245" s="128" t="str">
        <f t="shared" si="99"/>
        <v>Reliance</v>
      </c>
      <c r="AC245" s="129" t="s">
        <v>503</v>
      </c>
      <c r="AD245" s="173">
        <f t="shared" si="139"/>
        <v>1</v>
      </c>
      <c r="AE245" s="126" t="str">
        <f t="shared" si="105"/>
        <v xml:space="preserve">          case  10 80 DHPT  (80 gal)   :   "Reliance1080DHPTRes"</v>
      </c>
      <c r="AF245" s="18"/>
      <c r="AG245" s="18"/>
      <c r="AH245" s="18"/>
      <c r="AI245" s="18"/>
      <c r="AJ245" s="18"/>
      <c r="AK245" s="18"/>
      <c r="AL245" s="18"/>
      <c r="AM245" s="18"/>
      <c r="AN245" s="18"/>
      <c r="AO245" s="18"/>
      <c r="AP245" s="18"/>
      <c r="AQ245" s="18"/>
      <c r="AR245" s="18"/>
      <c r="AS245" s="18"/>
      <c r="AT245" s="18"/>
      <c r="AU245" s="18"/>
      <c r="AV245" s="18"/>
      <c r="AW245" s="28"/>
      <c r="AX245" s="28"/>
      <c r="AY245" s="28"/>
      <c r="AZ245" s="28"/>
      <c r="BA245" s="28"/>
      <c r="BB245" s="28"/>
      <c r="BC245" s="28"/>
      <c r="BD245" s="28"/>
      <c r="BE245" s="28"/>
      <c r="BF245" s="28"/>
      <c r="BG245" s="28"/>
      <c r="BH245" s="28"/>
      <c r="BI245" s="28"/>
      <c r="BJ245" s="28"/>
      <c r="BK245" s="28"/>
      <c r="BL245" s="28"/>
      <c r="BM245" s="28"/>
      <c r="BN245" s="28"/>
      <c r="BO245" s="28"/>
      <c r="BP245" s="28"/>
      <c r="BQ245" s="28"/>
      <c r="BR245" s="28"/>
      <c r="BS245" s="28"/>
      <c r="BT245" s="28"/>
      <c r="BU245" s="28"/>
      <c r="BV245" s="28"/>
      <c r="BW245" s="28"/>
      <c r="BX245" s="28"/>
      <c r="BY245" s="28"/>
      <c r="BZ245" s="28"/>
      <c r="CA245" s="28"/>
      <c r="CB245" s="28"/>
      <c r="CC245" s="28"/>
      <c r="CD245" s="28"/>
      <c r="CE245" s="28"/>
      <c r="CF245" s="28"/>
      <c r="CG245" s="28"/>
      <c r="CH245" s="28"/>
      <c r="CI245" s="28"/>
      <c r="CJ245" s="28"/>
      <c r="CK245" s="28"/>
      <c r="CL245" s="28"/>
      <c r="CM245" s="28"/>
      <c r="CN245" s="28"/>
      <c r="CO245" s="28"/>
      <c r="CP245" s="28"/>
      <c r="CQ245" s="28"/>
      <c r="CR245" s="28"/>
      <c r="CS245" s="28"/>
      <c r="CT245" s="28"/>
      <c r="CU245" s="28"/>
      <c r="CV245" s="28"/>
      <c r="CW245" s="28"/>
      <c r="CX245" s="28"/>
      <c r="CY245" s="28"/>
      <c r="CZ245" s="28"/>
      <c r="DA245" s="28"/>
      <c r="DB245" s="28"/>
      <c r="DC245" s="28"/>
      <c r="DD245" s="28"/>
      <c r="DE245" s="28"/>
      <c r="DF245" s="28"/>
      <c r="DG245" s="28"/>
      <c r="DH245" s="28"/>
      <c r="DI245" s="28"/>
      <c r="DJ245" s="28"/>
      <c r="DK245" s="28"/>
      <c r="DL245" s="28"/>
      <c r="DM245" s="28"/>
      <c r="DN245" s="28"/>
      <c r="DO245" s="28"/>
      <c r="DP245" s="28"/>
      <c r="DQ245" s="28"/>
      <c r="DR245" s="28"/>
      <c r="DS245" s="28"/>
      <c r="DT245" s="28"/>
      <c r="DU245" s="28"/>
      <c r="DV245" s="28"/>
      <c r="DW245" s="28"/>
      <c r="DX245" s="28"/>
      <c r="DY245" s="28"/>
      <c r="DZ245" s="28"/>
      <c r="EA245" s="28"/>
      <c r="EB245" s="28"/>
      <c r="EC245" s="28"/>
      <c r="ED245" s="28"/>
      <c r="EE245" s="28"/>
      <c r="EF245" s="28"/>
      <c r="EG245" s="28"/>
      <c r="EH245" s="28"/>
      <c r="EI245" s="28"/>
      <c r="EJ245" s="28"/>
      <c r="EK245" s="28"/>
      <c r="EL245" s="28"/>
      <c r="EM245" s="28"/>
      <c r="EN245" s="28"/>
      <c r="EO245" s="28"/>
      <c r="EP245" s="28"/>
      <c r="EQ245" s="28"/>
      <c r="ER245" s="28"/>
      <c r="ES245" s="28"/>
      <c r="ET245" s="28"/>
      <c r="EU245" s="28"/>
      <c r="EV245" s="28"/>
      <c r="EW245" s="28"/>
      <c r="EX245" s="28"/>
      <c r="EY245" s="28"/>
      <c r="EZ245" s="28"/>
      <c r="FA245" s="28"/>
      <c r="FB245" s="28"/>
      <c r="FC245" s="28"/>
      <c r="FD245" s="28"/>
      <c r="FE245" s="28"/>
      <c r="FF245" s="28"/>
      <c r="FG245" s="28"/>
      <c r="FH245" s="28"/>
      <c r="FI245" s="28"/>
      <c r="FJ245" s="28"/>
      <c r="FK245" s="28"/>
      <c r="FL245" s="28"/>
      <c r="FM245" s="28"/>
      <c r="FN245" s="28"/>
      <c r="FO245" s="28"/>
      <c r="FP245" s="28"/>
      <c r="FQ245" s="28"/>
      <c r="FR245" s="28"/>
      <c r="FS245" s="28"/>
      <c r="FT245" s="28"/>
      <c r="FU245" s="28"/>
      <c r="FV245" s="28"/>
      <c r="FW245" s="28"/>
      <c r="FX245" s="28"/>
      <c r="FY245" s="28"/>
      <c r="FZ245" s="28"/>
      <c r="GA245" s="28"/>
      <c r="GB245" s="28"/>
      <c r="GC245" s="28"/>
      <c r="GD245" s="28"/>
      <c r="GE245" s="28"/>
      <c r="GF245" s="28"/>
      <c r="GG245" s="28"/>
      <c r="GH245" s="28"/>
      <c r="GI245" s="28"/>
      <c r="GJ245" s="28"/>
      <c r="GK245" s="28"/>
      <c r="GL245" s="28"/>
      <c r="GM245" s="28"/>
      <c r="GN245" s="28"/>
      <c r="GO245" s="28"/>
      <c r="GP245" s="28"/>
      <c r="GQ245" s="28"/>
      <c r="GR245" s="28"/>
      <c r="GS245" s="28"/>
      <c r="GT245" s="28"/>
      <c r="GU245" s="28"/>
      <c r="GV245" s="28"/>
      <c r="GW245" s="28"/>
      <c r="GX245" s="28"/>
      <c r="GY245" s="28"/>
      <c r="GZ245" s="28"/>
      <c r="HA245" s="28"/>
      <c r="HB245" s="28"/>
      <c r="HC245" s="28"/>
      <c r="HD245" s="28"/>
      <c r="HE245" s="28"/>
      <c r="HF245" s="28"/>
      <c r="HG245" s="28"/>
      <c r="HH245" s="28"/>
      <c r="HI245" s="28"/>
      <c r="HJ245" s="28"/>
      <c r="HK245" s="28"/>
      <c r="HL245" s="28"/>
      <c r="HM245" s="28"/>
      <c r="HN245" s="28"/>
      <c r="HO245" s="28"/>
      <c r="HP245" s="28"/>
      <c r="HQ245" s="28"/>
      <c r="HR245" s="28"/>
      <c r="HS245" s="28"/>
      <c r="HT245" s="28"/>
      <c r="HU245" s="28"/>
      <c r="HV245" s="28"/>
      <c r="HW245" s="28"/>
      <c r="HX245" s="28"/>
      <c r="HY245" s="28"/>
      <c r="HZ245" s="28"/>
      <c r="IA245" s="28"/>
      <c r="IB245" s="28"/>
      <c r="IC245" s="28"/>
      <c r="ID245" s="28"/>
      <c r="IE245" s="28"/>
      <c r="IF245" s="28"/>
      <c r="IG245" s="28"/>
      <c r="IH245" s="28"/>
      <c r="II245" s="28"/>
      <c r="IJ245" s="28"/>
      <c r="IK245" s="28"/>
      <c r="IL245" s="28"/>
      <c r="IM245" s="28"/>
      <c r="IN245" s="28"/>
      <c r="IO245" s="28"/>
      <c r="IP245" s="28"/>
      <c r="IQ245" s="28"/>
      <c r="IR245" s="28"/>
      <c r="IS245" s="28"/>
      <c r="IT245" s="28"/>
      <c r="IU245" s="28"/>
      <c r="IV245" s="28"/>
      <c r="IW245" s="28"/>
      <c r="IX245" s="28"/>
      <c r="IY245" s="28"/>
      <c r="IZ245" s="28"/>
      <c r="JA245" s="28"/>
      <c r="JB245" s="28"/>
      <c r="JC245" s="28"/>
      <c r="JD245" s="28"/>
      <c r="JE245" s="28"/>
      <c r="JF245" s="28"/>
      <c r="JG245" s="28"/>
      <c r="JH245" s="28"/>
      <c r="JI245" s="28"/>
      <c r="JJ245" s="28"/>
      <c r="JK245" s="28"/>
      <c r="JL245" s="28"/>
      <c r="JM245" s="28"/>
      <c r="JN245" s="28"/>
      <c r="JO245" s="28"/>
      <c r="JP245" s="28"/>
      <c r="JQ245" s="28"/>
      <c r="JR245" s="28"/>
      <c r="JS245" s="28"/>
      <c r="JT245" s="28"/>
      <c r="JU245" s="28"/>
      <c r="JV245" s="28"/>
      <c r="JW245" s="28"/>
      <c r="JX245" s="28"/>
      <c r="JY245" s="28"/>
      <c r="JZ245" s="28"/>
      <c r="KA245" s="28"/>
      <c r="KB245" s="28"/>
      <c r="KC245" s="28"/>
      <c r="KD245" s="28"/>
      <c r="KE245" s="28"/>
      <c r="KF245" s="28"/>
      <c r="KG245" s="28"/>
      <c r="KH245" s="28"/>
      <c r="KI245" s="28"/>
      <c r="KJ245" s="28"/>
      <c r="KK245" s="28"/>
      <c r="KL245" s="28"/>
      <c r="KM245" s="28"/>
      <c r="KN245" s="28"/>
      <c r="KO245" s="28"/>
      <c r="KP245" s="28"/>
      <c r="KQ245" s="28"/>
      <c r="KR245" s="28"/>
      <c r="KS245" s="28"/>
      <c r="KT245" s="28"/>
      <c r="KU245" s="28"/>
      <c r="KV245" s="28"/>
      <c r="KW245" s="28"/>
      <c r="KX245" s="28"/>
      <c r="KY245" s="28"/>
      <c r="KZ245" s="28"/>
      <c r="LA245" s="28"/>
      <c r="LB245" s="28"/>
      <c r="LC245" s="28"/>
      <c r="LD245" s="28"/>
      <c r="LE245" s="28"/>
      <c r="LF245" s="28"/>
      <c r="LG245" s="28"/>
      <c r="LH245" s="28"/>
      <c r="LI245" s="28"/>
      <c r="LJ245" s="28"/>
      <c r="LK245" s="28"/>
      <c r="LL245" s="28"/>
      <c r="LM245" s="28"/>
      <c r="LN245" s="28"/>
      <c r="LO245" s="28"/>
      <c r="LP245" s="28"/>
      <c r="LQ245" s="28"/>
      <c r="LR245" s="28"/>
      <c r="LS245" s="28"/>
      <c r="LT245" s="28"/>
      <c r="LU245" s="28"/>
      <c r="LV245" s="28"/>
      <c r="LW245" s="28"/>
      <c r="LX245" s="28"/>
      <c r="LY245" s="28"/>
      <c r="LZ245" s="28"/>
      <c r="MA245" s="28"/>
      <c r="MB245" s="28"/>
      <c r="MC245" s="28"/>
      <c r="MD245" s="28"/>
      <c r="ME245" s="28"/>
      <c r="MF245" s="28"/>
      <c r="MG245" s="28"/>
      <c r="MH245" s="28"/>
      <c r="MI245" s="28"/>
      <c r="MJ245" s="28"/>
      <c r="MK245" s="28"/>
      <c r="ML245" s="28"/>
      <c r="MM245" s="28"/>
      <c r="MN245" s="28"/>
      <c r="MO245" s="28"/>
      <c r="MP245" s="28"/>
      <c r="MQ245" s="28"/>
      <c r="MR245" s="28"/>
      <c r="MS245" s="28"/>
      <c r="MT245" s="28"/>
      <c r="MU245" s="28"/>
      <c r="MV245" s="28"/>
      <c r="MW245" s="28"/>
      <c r="MX245" s="28"/>
      <c r="MY245" s="28"/>
      <c r="MZ245" s="28"/>
      <c r="NA245" s="28"/>
      <c r="NB245" s="28"/>
      <c r="NC245" s="28"/>
      <c r="ND245" s="28"/>
      <c r="NE245" s="28"/>
      <c r="NF245" s="28"/>
      <c r="NG245" s="28"/>
      <c r="NH245" s="28"/>
      <c r="NI245" s="28"/>
      <c r="NJ245" s="28"/>
      <c r="NK245" s="28"/>
      <c r="NL245" s="28"/>
      <c r="NM245" s="28"/>
      <c r="NN245" s="28"/>
      <c r="NO245" s="28"/>
      <c r="NP245" s="28"/>
      <c r="NQ245" s="28"/>
      <c r="NR245" s="28"/>
      <c r="NS245" s="28"/>
      <c r="NT245" s="28"/>
      <c r="NU245" s="28"/>
      <c r="NV245" s="28"/>
      <c r="NW245" s="28"/>
      <c r="NX245" s="28"/>
      <c r="NY245" s="28"/>
      <c r="NZ245" s="28"/>
      <c r="OA245" s="28"/>
      <c r="OB245" s="28"/>
      <c r="OC245" s="28"/>
      <c r="OD245" s="28"/>
      <c r="OE245" s="28"/>
      <c r="OF245" s="28"/>
      <c r="OG245" s="28"/>
      <c r="OH245" s="28"/>
      <c r="OI245" s="28"/>
      <c r="OJ245" s="28"/>
      <c r="OK245" s="28"/>
      <c r="OL245" s="28"/>
      <c r="OM245" s="28"/>
      <c r="ON245" s="28"/>
      <c r="OO245" s="28"/>
      <c r="OP245" s="28"/>
      <c r="OQ245" s="28"/>
      <c r="OR245" s="28"/>
      <c r="OS245" s="28"/>
      <c r="OT245" s="28"/>
      <c r="OU245" s="28"/>
      <c r="OV245" s="28"/>
      <c r="OW245" s="28"/>
      <c r="OX245" s="28"/>
      <c r="OY245" s="28"/>
      <c r="OZ245" s="28"/>
      <c r="PA245" s="28"/>
      <c r="PB245" s="28"/>
      <c r="PC245" s="28"/>
      <c r="PD245" s="28"/>
      <c r="PE245" s="28"/>
      <c r="PF245" s="28"/>
      <c r="PG245" s="28"/>
      <c r="PH245" s="28"/>
      <c r="PI245" s="28"/>
      <c r="PJ245" s="28"/>
      <c r="PK245" s="28"/>
      <c r="PL245" s="28"/>
      <c r="PM245" s="28"/>
      <c r="PN245" s="28"/>
      <c r="PO245" s="28"/>
      <c r="PP245" s="28"/>
      <c r="PQ245" s="28"/>
      <c r="PR245" s="28"/>
      <c r="PS245" s="28"/>
      <c r="PT245" s="28"/>
      <c r="PU245" s="28"/>
      <c r="PV245" s="28"/>
      <c r="PW245" s="28"/>
      <c r="PX245" s="28"/>
      <c r="PY245" s="28"/>
      <c r="PZ245" s="28"/>
      <c r="QA245" s="28"/>
      <c r="QB245" s="28"/>
      <c r="QC245" s="28"/>
      <c r="QD245" s="28"/>
      <c r="QE245" s="28"/>
      <c r="QF245" s="28"/>
      <c r="QG245" s="28"/>
      <c r="QH245" s="28"/>
      <c r="QI245" s="28"/>
      <c r="QJ245" s="28"/>
      <c r="QK245" s="28"/>
      <c r="QL245" s="28"/>
      <c r="QM245" s="28"/>
      <c r="QN245" s="28"/>
      <c r="QO245" s="28"/>
      <c r="QP245" s="28"/>
      <c r="QQ245" s="28"/>
      <c r="QR245" s="28"/>
      <c r="QS245" s="28"/>
      <c r="QT245" s="28"/>
      <c r="QU245" s="28"/>
      <c r="QV245" s="28"/>
      <c r="QW245" s="28"/>
      <c r="QX245" s="28"/>
      <c r="QY245" s="28"/>
      <c r="QZ245" s="28"/>
      <c r="RA245" s="28"/>
      <c r="RB245" s="28"/>
      <c r="RC245" s="28"/>
      <c r="RD245" s="28"/>
      <c r="RE245" s="28"/>
      <c r="RF245" s="28"/>
      <c r="RG245" s="28"/>
      <c r="RH245" s="28"/>
      <c r="RI245" s="28"/>
      <c r="RJ245" s="28"/>
      <c r="RK245" s="28"/>
      <c r="RL245" s="28"/>
      <c r="RM245" s="28"/>
      <c r="RN245" s="28"/>
      <c r="RO245" s="28"/>
      <c r="RP245" s="28"/>
      <c r="RQ245" s="28"/>
      <c r="RR245" s="28"/>
      <c r="RS245" s="28"/>
      <c r="RT245" s="28"/>
      <c r="RU245" s="28"/>
      <c r="RV245" s="28"/>
      <c r="RW245" s="28"/>
      <c r="RX245" s="28"/>
      <c r="RY245" s="28"/>
      <c r="RZ245" s="28"/>
      <c r="SA245" s="28"/>
      <c r="SB245" s="28"/>
      <c r="SC245" s="28"/>
      <c r="SD245" s="28"/>
      <c r="SE245" s="28"/>
      <c r="SF245" s="28"/>
      <c r="SG245" s="28"/>
      <c r="SH245" s="28"/>
      <c r="SI245" s="28"/>
      <c r="SJ245" s="28"/>
      <c r="SK245" s="28"/>
      <c r="SL245" s="28"/>
      <c r="SM245" s="28"/>
      <c r="SN245" s="28"/>
      <c r="SO245" s="28"/>
      <c r="SP245" s="28"/>
      <c r="SQ245" s="28"/>
      <c r="SR245" s="28"/>
      <c r="SS245" s="28"/>
      <c r="ST245" s="28"/>
      <c r="SU245" s="28"/>
      <c r="SV245" s="28"/>
      <c r="SW245" s="28"/>
      <c r="SX245" s="28"/>
      <c r="SY245" s="28"/>
      <c r="SZ245" s="28"/>
      <c r="TA245" s="28"/>
      <c r="TB245" s="28"/>
      <c r="TC245" s="28"/>
      <c r="TD245" s="28"/>
      <c r="TE245" s="28"/>
      <c r="TF245" s="28"/>
      <c r="TG245" s="28"/>
      <c r="TH245" s="28"/>
      <c r="TI245" s="28"/>
      <c r="TJ245" s="28"/>
      <c r="TK245" s="28"/>
      <c r="TL245" s="28"/>
      <c r="TM245" s="28"/>
      <c r="TN245" s="28"/>
      <c r="TO245" s="28"/>
      <c r="TP245" s="28"/>
      <c r="TQ245" s="28"/>
      <c r="TR245" s="28"/>
      <c r="TS245" s="28"/>
      <c r="TT245" s="28"/>
      <c r="TU245" s="28"/>
      <c r="TV245" s="28"/>
      <c r="TW245" s="28"/>
      <c r="TX245" s="28"/>
      <c r="TY245" s="28"/>
      <c r="TZ245" s="28"/>
      <c r="UA245" s="28"/>
      <c r="UB245" s="28"/>
      <c r="UC245" s="28"/>
      <c r="UD245" s="28"/>
      <c r="UE245" s="28"/>
      <c r="UF245" s="28"/>
      <c r="UG245" s="28"/>
      <c r="UH245" s="28"/>
      <c r="UI245" s="28"/>
      <c r="UJ245" s="28"/>
      <c r="UK245" s="28"/>
      <c r="UL245" s="28"/>
      <c r="UM245" s="28"/>
      <c r="UN245" s="28"/>
      <c r="UO245" s="28"/>
      <c r="UP245" s="28"/>
      <c r="UQ245" s="28"/>
      <c r="UR245" s="28"/>
      <c r="US245" s="28"/>
      <c r="UT245" s="28"/>
      <c r="UU245" s="28"/>
      <c r="UV245" s="28"/>
      <c r="UW245" s="28"/>
      <c r="UX245" s="28"/>
      <c r="UY245" s="28"/>
      <c r="UZ245" s="28"/>
      <c r="VA245" s="28"/>
      <c r="VB245" s="28"/>
      <c r="VC245" s="28"/>
      <c r="VD245" s="28"/>
      <c r="VE245" s="28"/>
      <c r="VF245" s="28"/>
      <c r="VG245" s="28"/>
      <c r="VH245" s="28"/>
      <c r="VI245" s="28"/>
      <c r="VJ245" s="28"/>
      <c r="VK245" s="28"/>
      <c r="VL245" s="28"/>
      <c r="VM245" s="28"/>
      <c r="VN245" s="28"/>
      <c r="VO245" s="28"/>
      <c r="VP245" s="28"/>
      <c r="VQ245" s="28"/>
      <c r="VR245" s="28"/>
      <c r="VS245" s="28"/>
      <c r="VT245" s="28"/>
      <c r="VU245" s="28"/>
      <c r="VV245" s="28"/>
      <c r="VW245" s="28"/>
      <c r="VX245" s="28"/>
      <c r="VY245" s="28"/>
      <c r="VZ245" s="28"/>
      <c r="WA245" s="28"/>
      <c r="WB245" s="28"/>
      <c r="WC245" s="28"/>
      <c r="WD245" s="28"/>
      <c r="WE245" s="28"/>
      <c r="WF245" s="28"/>
      <c r="WG245" s="28"/>
      <c r="WH245" s="28"/>
      <c r="WI245" s="28"/>
      <c r="WJ245" s="28"/>
      <c r="WK245" s="28"/>
      <c r="WL245" s="28"/>
      <c r="WM245" s="28"/>
      <c r="WN245" s="28"/>
      <c r="WO245" s="28"/>
      <c r="WP245" s="28"/>
      <c r="WQ245" s="28"/>
      <c r="WR245" s="28"/>
      <c r="WS245" s="28"/>
      <c r="WT245" s="28"/>
      <c r="WU245" s="28"/>
      <c r="WV245" s="28"/>
      <c r="WW245" s="28"/>
      <c r="WX245" s="28"/>
      <c r="WY245" s="28"/>
      <c r="WZ245" s="28"/>
      <c r="XA245" s="28"/>
      <c r="XB245" s="28"/>
      <c r="XC245" s="28"/>
      <c r="XD245" s="28"/>
      <c r="XE245" s="28"/>
      <c r="XF245" s="28"/>
      <c r="XG245" s="28"/>
      <c r="XH245" s="28"/>
      <c r="XI245" s="28"/>
      <c r="XJ245" s="28"/>
      <c r="XK245" s="28"/>
      <c r="XL245" s="28"/>
      <c r="XM245" s="28"/>
      <c r="XN245" s="28"/>
      <c r="XO245" s="28"/>
      <c r="XP245" s="28"/>
      <c r="XQ245" s="28"/>
      <c r="XR245" s="28"/>
      <c r="XS245" s="28"/>
      <c r="XT245" s="28"/>
      <c r="XU245" s="28"/>
      <c r="XV245" s="28"/>
      <c r="XW245" s="28"/>
      <c r="XX245" s="28"/>
      <c r="XY245" s="28"/>
      <c r="XZ245" s="28"/>
      <c r="YA245" s="28"/>
      <c r="YB245" s="28"/>
      <c r="YC245" s="28"/>
      <c r="YD245" s="28"/>
      <c r="YE245" s="28"/>
      <c r="YF245" s="28"/>
      <c r="YG245" s="28"/>
      <c r="YH245" s="28"/>
      <c r="YI245" s="28"/>
      <c r="YJ245" s="28"/>
      <c r="YK245" s="28"/>
      <c r="YL245" s="28"/>
      <c r="YM245" s="28"/>
      <c r="YN245" s="28"/>
      <c r="YO245" s="28"/>
      <c r="YP245" s="28"/>
      <c r="YQ245" s="28"/>
      <c r="YR245" s="28"/>
      <c r="YS245" s="28"/>
      <c r="YT245" s="28"/>
      <c r="YU245" s="28"/>
      <c r="YV245" s="28"/>
      <c r="YW245" s="28"/>
      <c r="YX245" s="28"/>
      <c r="YY245" s="28"/>
      <c r="YZ245" s="28"/>
      <c r="ZA245" s="28"/>
      <c r="ZB245" s="28"/>
      <c r="ZC245" s="28"/>
      <c r="ZD245" s="28"/>
      <c r="ZE245" s="28"/>
      <c r="ZF245" s="28"/>
      <c r="ZG245" s="28"/>
      <c r="ZH245" s="28"/>
      <c r="ZI245" s="28"/>
      <c r="ZJ245" s="28"/>
      <c r="ZK245" s="28"/>
      <c r="ZL245" s="28"/>
      <c r="ZM245" s="28"/>
      <c r="ZN245" s="28"/>
      <c r="ZO245" s="28"/>
      <c r="ZP245" s="28"/>
      <c r="ZQ245" s="28"/>
      <c r="ZR245" s="28"/>
      <c r="ZS245" s="28"/>
      <c r="ZT245" s="28"/>
      <c r="ZU245" s="28"/>
      <c r="ZV245" s="28"/>
      <c r="ZW245" s="28"/>
      <c r="ZX245" s="28"/>
      <c r="ZY245" s="28"/>
      <c r="ZZ245" s="28"/>
      <c r="AAA245" s="28"/>
      <c r="AAB245" s="28"/>
      <c r="AAC245" s="28"/>
      <c r="AAD245" s="28"/>
      <c r="AAE245" s="28"/>
      <c r="AAF245" s="28"/>
      <c r="AAG245" s="28"/>
      <c r="AAH245" s="28"/>
      <c r="AAI245" s="28"/>
      <c r="AAJ245" s="28"/>
      <c r="AAK245" s="28"/>
      <c r="AAL245" s="28"/>
      <c r="AAM245" s="28"/>
      <c r="AAN245" s="28"/>
      <c r="AAO245" s="28"/>
      <c r="AAP245" s="28"/>
      <c r="AAQ245" s="28"/>
      <c r="AAR245" s="28"/>
      <c r="AAS245" s="28"/>
      <c r="AAT245" s="28"/>
      <c r="AAU245" s="28"/>
      <c r="AAV245" s="28"/>
      <c r="AAW245" s="28"/>
      <c r="AAX245" s="28"/>
      <c r="AAY245" s="28"/>
      <c r="AAZ245" s="28"/>
      <c r="ABA245" s="28"/>
      <c r="ABB245" s="28"/>
      <c r="ABC245" s="28"/>
      <c r="ABD245" s="28"/>
      <c r="ABE245" s="28"/>
      <c r="ABF245" s="28"/>
      <c r="ABG245" s="28"/>
      <c r="ABH245" s="28"/>
      <c r="ABI245" s="28"/>
      <c r="ABJ245" s="28"/>
      <c r="ABK245" s="28"/>
      <c r="ABL245" s="28"/>
      <c r="ABM245" s="28"/>
      <c r="ABN245" s="28"/>
      <c r="ABO245" s="28"/>
      <c r="ABP245" s="28"/>
      <c r="ABQ245" s="28"/>
      <c r="ABR245" s="28"/>
      <c r="ABS245" s="28"/>
      <c r="ABT245" s="28"/>
      <c r="ABU245" s="28"/>
      <c r="ABV245" s="28"/>
      <c r="ABW245" s="28"/>
      <c r="ABX245" s="28"/>
      <c r="ABY245" s="28"/>
      <c r="ABZ245" s="28"/>
      <c r="ACA245" s="28"/>
      <c r="ACB245" s="28"/>
      <c r="ACC245" s="28"/>
      <c r="ACD245" s="28"/>
      <c r="ACE245" s="28"/>
      <c r="ACF245" s="28"/>
      <c r="ACG245" s="28"/>
      <c r="ACH245" s="28"/>
      <c r="ACI245" s="28"/>
      <c r="ACJ245" s="28"/>
      <c r="ACK245" s="28"/>
      <c r="ACL245" s="28"/>
      <c r="ACM245" s="28"/>
      <c r="ACN245" s="28"/>
      <c r="ACO245" s="28"/>
      <c r="ACP245" s="28"/>
      <c r="ACQ245" s="28"/>
      <c r="ACR245" s="28"/>
      <c r="ACS245" s="28"/>
      <c r="ACT245" s="28"/>
      <c r="ACU245" s="28"/>
      <c r="ACV245" s="28"/>
      <c r="ACW245" s="28"/>
      <c r="ACX245" s="28"/>
      <c r="ACY245" s="28"/>
      <c r="ACZ245" s="28"/>
      <c r="ADA245" s="28"/>
      <c r="ADB245" s="28"/>
      <c r="ADC245" s="28"/>
      <c r="ADD245" s="28"/>
      <c r="ADE245" s="28"/>
      <c r="ADF245" s="28"/>
      <c r="ADG245" s="28"/>
      <c r="ADH245" s="28"/>
      <c r="ADI245" s="28"/>
      <c r="ADJ245" s="28"/>
      <c r="ADK245" s="28"/>
      <c r="ADL245" s="28"/>
      <c r="ADM245" s="28"/>
      <c r="ADN245" s="28"/>
      <c r="ADO245" s="28"/>
      <c r="ADP245" s="28"/>
      <c r="ADQ245" s="28"/>
      <c r="ADR245" s="28"/>
      <c r="ADS245" s="28"/>
      <c r="ADT245" s="28"/>
      <c r="ADU245" s="28"/>
      <c r="ADV245" s="28"/>
      <c r="ADW245" s="28"/>
      <c r="ADX245" s="28"/>
      <c r="ADY245" s="28"/>
      <c r="ADZ245" s="28"/>
      <c r="AEA245" s="28"/>
      <c r="AEB245" s="28"/>
      <c r="AEC245" s="28"/>
      <c r="AED245" s="28"/>
      <c r="AEE245" s="28"/>
      <c r="AEF245" s="28"/>
      <c r="AEG245" s="28"/>
      <c r="AEH245" s="28"/>
      <c r="AEI245" s="28"/>
      <c r="AEJ245" s="28"/>
      <c r="AEK245" s="28"/>
      <c r="AEL245" s="28"/>
      <c r="AEM245" s="28"/>
      <c r="AEN245" s="28"/>
      <c r="AEO245" s="28"/>
      <c r="AEP245" s="28"/>
      <c r="AEQ245" s="28"/>
      <c r="AER245" s="28"/>
      <c r="AES245" s="28"/>
      <c r="AET245" s="28"/>
      <c r="AEU245" s="28"/>
      <c r="AEV245" s="28"/>
      <c r="AEW245" s="28"/>
      <c r="AEX245" s="28"/>
      <c r="AEY245" s="28"/>
      <c r="AEZ245" s="28"/>
      <c r="AFA245" s="28"/>
      <c r="AFB245" s="28"/>
      <c r="AFC245" s="28"/>
      <c r="AFD245" s="28"/>
      <c r="AFE245" s="28"/>
      <c r="AFF245" s="28"/>
      <c r="AFG245" s="28"/>
      <c r="AFH245" s="28"/>
      <c r="AFI245" s="28"/>
      <c r="AFJ245" s="28"/>
      <c r="AFK245" s="28"/>
      <c r="AFL245" s="28"/>
      <c r="AFM245" s="28"/>
      <c r="AFN245" s="28"/>
      <c r="AFO245" s="28"/>
      <c r="AFP245" s="28"/>
      <c r="AFQ245" s="28"/>
      <c r="AFR245" s="28"/>
      <c r="AFS245" s="28"/>
      <c r="AFT245" s="28"/>
      <c r="AFU245" s="28"/>
      <c r="AFV245" s="28"/>
      <c r="AFW245" s="28"/>
      <c r="AFX245" s="28"/>
      <c r="AFY245" s="28"/>
      <c r="AFZ245" s="28"/>
      <c r="AGA245" s="28"/>
      <c r="AGB245" s="28"/>
      <c r="AGC245" s="28"/>
      <c r="AGD245" s="28"/>
      <c r="AGE245" s="28"/>
      <c r="AGF245" s="28"/>
      <c r="AGG245" s="28"/>
      <c r="AGH245" s="28"/>
      <c r="AGI245" s="28"/>
      <c r="AGJ245" s="28"/>
      <c r="AGK245" s="28"/>
      <c r="AGL245" s="28"/>
      <c r="AGM245" s="28"/>
      <c r="AGN245" s="28"/>
      <c r="AGO245" s="28"/>
      <c r="AGP245" s="28"/>
      <c r="AGQ245" s="28"/>
      <c r="AGR245" s="28"/>
      <c r="AGS245" s="28"/>
      <c r="AGT245" s="28"/>
      <c r="AGU245" s="28"/>
      <c r="AGV245" s="28"/>
      <c r="AGW245" s="28"/>
      <c r="AGX245" s="28"/>
      <c r="AGY245" s="28"/>
      <c r="AGZ245" s="28"/>
      <c r="AHA245" s="28"/>
      <c r="AHB245" s="28"/>
      <c r="AHC245" s="28"/>
      <c r="AHD245" s="28"/>
      <c r="AHE245" s="28"/>
      <c r="AHF245" s="28"/>
      <c r="AHG245" s="28"/>
      <c r="AHH245" s="28"/>
      <c r="AHI245" s="28"/>
      <c r="AHJ245" s="28"/>
      <c r="AHK245" s="28"/>
      <c r="AHL245" s="28"/>
      <c r="AHM245" s="28"/>
      <c r="AHN245" s="28"/>
      <c r="AHO245" s="28"/>
      <c r="AHP245" s="28"/>
      <c r="AHQ245" s="28"/>
      <c r="AHR245" s="28"/>
      <c r="AHS245" s="28"/>
      <c r="AHT245" s="28"/>
      <c r="AHU245" s="28"/>
      <c r="AHV245" s="28"/>
      <c r="AHW245" s="28"/>
      <c r="AHX245" s="28"/>
      <c r="AHY245" s="28"/>
      <c r="AHZ245" s="28"/>
      <c r="AIA245" s="28"/>
      <c r="AIB245" s="28"/>
      <c r="AIC245" s="28"/>
      <c r="AID245" s="28"/>
      <c r="AIE245" s="28"/>
      <c r="AIF245" s="28"/>
      <c r="AIG245" s="28"/>
      <c r="AIH245" s="28"/>
      <c r="AII245" s="28"/>
      <c r="AIJ245" s="28"/>
      <c r="AIK245" s="28"/>
      <c r="AIL245" s="28"/>
      <c r="AIM245" s="28"/>
      <c r="AIN245" s="28"/>
      <c r="AIO245" s="28"/>
      <c r="AIP245" s="28"/>
      <c r="AIQ245" s="28"/>
      <c r="AIR245" s="28"/>
      <c r="AIS245" s="28"/>
      <c r="AIT245" s="28"/>
      <c r="AIU245" s="28"/>
      <c r="AIV245" s="28"/>
      <c r="AIW245" s="28"/>
      <c r="AIX245" s="28"/>
      <c r="AIY245" s="28"/>
      <c r="AIZ245" s="28"/>
      <c r="AJA245" s="28"/>
      <c r="AJB245" s="28"/>
      <c r="AJC245" s="28"/>
      <c r="AJD245" s="28"/>
      <c r="AJE245" s="28"/>
      <c r="AJF245" s="28"/>
      <c r="AJG245" s="28"/>
      <c r="AJH245" s="28"/>
      <c r="AJI245" s="28"/>
      <c r="AJJ245" s="28"/>
      <c r="AJK245" s="28"/>
      <c r="AJL245" s="28"/>
      <c r="AJM245" s="28"/>
      <c r="AJN245" s="28"/>
      <c r="AJO245" s="28"/>
      <c r="AJP245" s="28"/>
      <c r="AJQ245" s="28"/>
      <c r="AJR245" s="28"/>
      <c r="AJS245" s="28"/>
      <c r="AJT245" s="28"/>
      <c r="AJU245" s="28"/>
      <c r="AJV245" s="28"/>
      <c r="AJW245" s="28"/>
      <c r="AJX245" s="28"/>
      <c r="AJY245" s="28"/>
      <c r="AJZ245" s="28"/>
      <c r="AKA245" s="28"/>
      <c r="AKB245" s="28"/>
      <c r="AKC245" s="28"/>
      <c r="AKD245" s="28"/>
      <c r="AKE245" s="28"/>
      <c r="AKF245" s="28"/>
      <c r="AKG245" s="28"/>
      <c r="AKH245" s="28"/>
      <c r="AKI245" s="28"/>
      <c r="AKJ245" s="28"/>
      <c r="AKK245" s="28"/>
      <c r="AKL245" s="28"/>
      <c r="AKM245" s="28"/>
      <c r="AKN245" s="28"/>
      <c r="AKO245" s="28"/>
      <c r="AKP245" s="28"/>
      <c r="AKQ245" s="28"/>
      <c r="AKR245" s="28"/>
      <c r="AKS245" s="28"/>
      <c r="AKT245" s="28"/>
      <c r="AKU245" s="28"/>
      <c r="AKV245" s="28"/>
      <c r="AKW245" s="28"/>
      <c r="AKX245" s="28"/>
      <c r="AKY245" s="28"/>
      <c r="AKZ245" s="28"/>
      <c r="ALA245" s="28"/>
      <c r="ALB245" s="28"/>
      <c r="ALC245" s="28"/>
      <c r="ALD245" s="28"/>
      <c r="ALE245" s="28"/>
      <c r="ALF245" s="28"/>
      <c r="ALG245" s="28"/>
      <c r="ALH245" s="28"/>
      <c r="ALI245" s="28"/>
      <c r="ALJ245" s="28"/>
      <c r="ALK245" s="28"/>
      <c r="ALL245" s="28"/>
      <c r="ALM245" s="28"/>
      <c r="ALN245" s="28"/>
      <c r="ALO245" s="28"/>
      <c r="ALP245" s="28"/>
      <c r="ALQ245" s="28"/>
      <c r="ALR245" s="28"/>
      <c r="ALS245" s="28"/>
      <c r="ALT245" s="28"/>
      <c r="ALU245" s="28"/>
      <c r="ALV245" s="28"/>
      <c r="ALW245" s="28"/>
      <c r="ALX245" s="28"/>
      <c r="ALY245" s="28"/>
      <c r="ALZ245" s="28"/>
      <c r="AMA245" s="28"/>
      <c r="AMB245" s="28"/>
      <c r="AMC245" s="28"/>
      <c r="AMD245" s="28"/>
      <c r="AME245" s="28"/>
      <c r="AMF245" s="28"/>
      <c r="AMG245" s="28"/>
      <c r="AMH245" s="28"/>
      <c r="AMI245" s="28"/>
      <c r="AMJ245" s="28"/>
      <c r="AMK245" s="28"/>
      <c r="AML245" s="28"/>
      <c r="AMM245" s="28"/>
      <c r="AMN245" s="28"/>
      <c r="AMO245" s="28"/>
      <c r="AMP245" s="28"/>
      <c r="AMQ245" s="28"/>
      <c r="AMR245" s="28"/>
      <c r="AMS245" s="28"/>
      <c r="AMT245" s="28"/>
      <c r="AMU245" s="28"/>
      <c r="AMV245" s="28"/>
      <c r="AMW245" s="28"/>
      <c r="AMX245" s="28"/>
      <c r="AMY245" s="28"/>
      <c r="AMZ245" s="28"/>
      <c r="ANA245" s="28"/>
      <c r="ANB245" s="28"/>
    </row>
    <row r="246" spans="3:1042" s="6" customFormat="1" ht="15" customHeight="1" x14ac:dyDescent="0.25">
      <c r="C246" s="6" t="str">
        <f t="shared" si="130"/>
        <v>Reliance</v>
      </c>
      <c r="D246" s="6" t="str">
        <f t="shared" si="131"/>
        <v>6 50 DHPHT 120  (50 gal)</v>
      </c>
      <c r="E246" s="6">
        <f t="shared" si="132"/>
        <v>1800913</v>
      </c>
      <c r="F246" s="55">
        <f t="shared" si="40"/>
        <v>50</v>
      </c>
      <c r="G246" s="6" t="str">
        <f t="shared" si="133"/>
        <v>AOSmithHPTU50</v>
      </c>
      <c r="H246" s="116">
        <f t="shared" si="42"/>
        <v>0</v>
      </c>
      <c r="I246" s="154" t="str">
        <f t="shared" si="134"/>
        <v>Reliance650DHPHT</v>
      </c>
      <c r="J246" s="91" t="s">
        <v>188</v>
      </c>
      <c r="K246" s="32">
        <v>1</v>
      </c>
      <c r="L246" s="75">
        <f t="shared" si="128"/>
        <v>18</v>
      </c>
      <c r="M246" s="9" t="s">
        <v>32</v>
      </c>
      <c r="N246" s="62">
        <f t="shared" si="192"/>
        <v>9</v>
      </c>
      <c r="O246" s="169">
        <f t="shared" si="136"/>
        <v>1800913</v>
      </c>
      <c r="P246" s="59" t="str">
        <f t="shared" si="103"/>
        <v>6 50 DHPHT 120  (50 gal)</v>
      </c>
      <c r="Q246" s="153">
        <f t="shared" si="137"/>
        <v>1</v>
      </c>
      <c r="R246" s="10" t="s">
        <v>66</v>
      </c>
      <c r="S246" s="11">
        <v>50</v>
      </c>
      <c r="T246" s="30" t="s">
        <v>81</v>
      </c>
      <c r="U246" s="80" t="s">
        <v>106</v>
      </c>
      <c r="V246" s="85" t="str">
        <f t="shared" si="138"/>
        <v>AOSmithHPTU50</v>
      </c>
      <c r="W246" s="115">
        <v>0</v>
      </c>
      <c r="X246" s="42" t="s">
        <v>8</v>
      </c>
      <c r="Y246" s="43">
        <v>42591</v>
      </c>
      <c r="Z246" s="44" t="s">
        <v>80</v>
      </c>
      <c r="AA246" s="126" t="str">
        <f t="shared" si="104"/>
        <v>2,     1800913,   "6 50 DHPHT 120  (50 gal)"</v>
      </c>
      <c r="AB246" s="128" t="str">
        <f t="shared" si="99"/>
        <v>Reliance</v>
      </c>
      <c r="AC246" s="129" t="s">
        <v>504</v>
      </c>
      <c r="AD246" s="173">
        <f t="shared" si="139"/>
        <v>1</v>
      </c>
      <c r="AE246" s="126" t="str">
        <f t="shared" si="105"/>
        <v xml:space="preserve">          case  6 50 DHPHT 120  (50 gal)   :   "Reliance650DHPHT"</v>
      </c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</row>
    <row r="247" spans="3:1042" s="6" customFormat="1" ht="15" customHeight="1" x14ac:dyDescent="0.25">
      <c r="C247" s="6" t="str">
        <f t="shared" si="130"/>
        <v>Reliance</v>
      </c>
      <c r="D247" s="6" t="str">
        <f t="shared" si="131"/>
        <v>6 66 DHPHT 120  (66 gal)</v>
      </c>
      <c r="E247" s="6">
        <f t="shared" si="132"/>
        <v>1801014</v>
      </c>
      <c r="F247" s="55">
        <f t="shared" si="40"/>
        <v>66</v>
      </c>
      <c r="G247" s="6" t="str">
        <f t="shared" si="133"/>
        <v>AOSmithHPTU66</v>
      </c>
      <c r="H247" s="116">
        <f t="shared" si="42"/>
        <v>0</v>
      </c>
      <c r="I247" s="154" t="str">
        <f t="shared" si="134"/>
        <v>Reliance666DHPHT</v>
      </c>
      <c r="J247" s="91" t="s">
        <v>188</v>
      </c>
      <c r="K247" s="32">
        <v>1</v>
      </c>
      <c r="L247" s="75">
        <f t="shared" si="128"/>
        <v>18</v>
      </c>
      <c r="M247" s="9" t="s">
        <v>32</v>
      </c>
      <c r="N247" s="62">
        <f t="shared" si="192"/>
        <v>10</v>
      </c>
      <c r="O247" s="169">
        <f t="shared" si="136"/>
        <v>1801014</v>
      </c>
      <c r="P247" s="59" t="str">
        <f t="shared" si="103"/>
        <v>6 66 DHPHT 120  (66 gal)</v>
      </c>
      <c r="Q247" s="153">
        <f t="shared" si="137"/>
        <v>1</v>
      </c>
      <c r="R247" s="10" t="s">
        <v>67</v>
      </c>
      <c r="S247" s="11">
        <v>66</v>
      </c>
      <c r="T247" s="30" t="s">
        <v>82</v>
      </c>
      <c r="U247" s="80" t="s">
        <v>102</v>
      </c>
      <c r="V247" s="85" t="str">
        <f t="shared" si="138"/>
        <v>AOSmithHPTU66</v>
      </c>
      <c r="W247" s="115">
        <v>0</v>
      </c>
      <c r="X247" s="42">
        <v>3</v>
      </c>
      <c r="Y247" s="43">
        <v>42591</v>
      </c>
      <c r="Z247" s="44" t="s">
        <v>80</v>
      </c>
      <c r="AA247" s="126" t="str">
        <f t="shared" si="104"/>
        <v>2,     1801014,   "6 66 DHPHT 120  (66 gal)"</v>
      </c>
      <c r="AB247" s="128" t="str">
        <f t="shared" si="99"/>
        <v>Reliance</v>
      </c>
      <c r="AC247" s="129" t="s">
        <v>505</v>
      </c>
      <c r="AD247" s="173">
        <f t="shared" si="139"/>
        <v>1</v>
      </c>
      <c r="AE247" s="126" t="str">
        <f t="shared" si="105"/>
        <v xml:space="preserve">          case  6 66 DHPHT 120  (66 gal)   :   "Reliance666DHPHT"</v>
      </c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</row>
    <row r="248" spans="3:1042" s="6" customFormat="1" ht="15" customHeight="1" x14ac:dyDescent="0.25">
      <c r="C248" s="6" t="str">
        <f t="shared" si="130"/>
        <v>Reliance</v>
      </c>
      <c r="D248" s="6" t="str">
        <f t="shared" si="131"/>
        <v>6 80 DHPHT 120  (80 gal)</v>
      </c>
      <c r="E248" s="6">
        <f t="shared" si="132"/>
        <v>1801115</v>
      </c>
      <c r="F248" s="55">
        <f t="shared" si="40"/>
        <v>80</v>
      </c>
      <c r="G248" s="6" t="str">
        <f t="shared" si="133"/>
        <v>AOSmithHPTU80</v>
      </c>
      <c r="H248" s="116">
        <f t="shared" si="42"/>
        <v>0</v>
      </c>
      <c r="I248" s="154" t="str">
        <f t="shared" si="134"/>
        <v>Reliance680DHPHT</v>
      </c>
      <c r="J248" s="91" t="s">
        <v>188</v>
      </c>
      <c r="K248" s="32">
        <v>1</v>
      </c>
      <c r="L248" s="75">
        <f t="shared" si="128"/>
        <v>18</v>
      </c>
      <c r="M248" s="9" t="s">
        <v>32</v>
      </c>
      <c r="N248" s="62">
        <f t="shared" si="192"/>
        <v>11</v>
      </c>
      <c r="O248" s="169">
        <f t="shared" si="136"/>
        <v>1801115</v>
      </c>
      <c r="P248" s="59" t="str">
        <f t="shared" si="103"/>
        <v>6 80 DHPHT 120  (80 gal)</v>
      </c>
      <c r="Q248" s="153">
        <f t="shared" si="137"/>
        <v>1</v>
      </c>
      <c r="R248" s="10" t="s">
        <v>68</v>
      </c>
      <c r="S248" s="11">
        <v>80</v>
      </c>
      <c r="T248" s="30" t="s">
        <v>83</v>
      </c>
      <c r="U248" s="80" t="s">
        <v>103</v>
      </c>
      <c r="V248" s="85" t="str">
        <f t="shared" si="138"/>
        <v>AOSmithHPTU80</v>
      </c>
      <c r="W248" s="115">
        <v>0</v>
      </c>
      <c r="X248" s="42" t="s">
        <v>13</v>
      </c>
      <c r="Y248" s="43">
        <v>42591</v>
      </c>
      <c r="Z248" s="44" t="s">
        <v>80</v>
      </c>
      <c r="AA248" s="126" t="str">
        <f t="shared" si="104"/>
        <v>2,     1801115,   "6 80 DHPHT 120  (80 gal)"</v>
      </c>
      <c r="AB248" s="128" t="str">
        <f t="shared" si="99"/>
        <v>Reliance</v>
      </c>
      <c r="AC248" s="129" t="s">
        <v>506</v>
      </c>
      <c r="AD248" s="173">
        <f t="shared" si="139"/>
        <v>1</v>
      </c>
      <c r="AE248" s="126" t="str">
        <f t="shared" si="105"/>
        <v xml:space="preserve">          case  6 80 DHPHT 120  (80 gal)   :   "Reliance680DHPHT"</v>
      </c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</row>
    <row r="249" spans="3:1042" s="6" customFormat="1" ht="15" customHeight="1" x14ac:dyDescent="0.25">
      <c r="C249" s="6" t="str">
        <f t="shared" si="130"/>
        <v>Reliance</v>
      </c>
      <c r="D249" s="6" t="str">
        <f t="shared" si="131"/>
        <v>6 80 DHPT 102  (80 gal)</v>
      </c>
      <c r="E249" s="6">
        <f t="shared" si="132"/>
        <v>1801215</v>
      </c>
      <c r="F249" s="55">
        <f t="shared" si="40"/>
        <v>80</v>
      </c>
      <c r="G249" s="6" t="str">
        <f t="shared" si="133"/>
        <v>AOSmithHPTU80</v>
      </c>
      <c r="H249" s="116">
        <f t="shared" ref="H249:H450" si="206">W249</f>
        <v>0</v>
      </c>
      <c r="I249" s="154" t="str">
        <f t="shared" si="134"/>
        <v>Reliance680DHPT</v>
      </c>
      <c r="J249" s="91" t="s">
        <v>188</v>
      </c>
      <c r="K249" s="32">
        <v>1</v>
      </c>
      <c r="L249" s="75">
        <f t="shared" si="128"/>
        <v>18</v>
      </c>
      <c r="M249" s="9" t="s">
        <v>32</v>
      </c>
      <c r="N249" s="62">
        <f t="shared" si="192"/>
        <v>12</v>
      </c>
      <c r="O249" s="169">
        <f t="shared" si="136"/>
        <v>1801215</v>
      </c>
      <c r="P249" s="59" t="str">
        <f t="shared" si="103"/>
        <v>6 80 DHPT 102  (80 gal)</v>
      </c>
      <c r="Q249" s="153">
        <f t="shared" si="137"/>
        <v>1</v>
      </c>
      <c r="R249" s="10" t="s">
        <v>69</v>
      </c>
      <c r="S249" s="11">
        <v>80</v>
      </c>
      <c r="T249" s="30" t="s">
        <v>83</v>
      </c>
      <c r="U249" s="80" t="s">
        <v>103</v>
      </c>
      <c r="V249" s="85" t="str">
        <f t="shared" si="138"/>
        <v>AOSmithHPTU80</v>
      </c>
      <c r="W249" s="115">
        <v>0</v>
      </c>
      <c r="X249" s="42" t="s">
        <v>13</v>
      </c>
      <c r="Y249" s="43">
        <v>40857</v>
      </c>
      <c r="Z249" s="44" t="s">
        <v>80</v>
      </c>
      <c r="AA249" s="126" t="str">
        <f t="shared" si="104"/>
        <v>2,     1801215,   "6 80 DHPT 102  (80 gal)"</v>
      </c>
      <c r="AB249" s="128" t="str">
        <f t="shared" si="99"/>
        <v>Reliance</v>
      </c>
      <c r="AC249" s="129" t="s">
        <v>507</v>
      </c>
      <c r="AD249" s="173">
        <f t="shared" si="139"/>
        <v>1</v>
      </c>
      <c r="AE249" s="126" t="str">
        <f t="shared" si="105"/>
        <v xml:space="preserve">          case  6 80 DHPT 102  (80 gal)   :   "Reliance680DHPT"</v>
      </c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</row>
    <row r="250" spans="3:1042" s="6" customFormat="1" ht="15" customHeight="1" x14ac:dyDescent="0.25">
      <c r="C250" s="6" t="str">
        <f t="shared" ref="C250:C251" si="207">M250</f>
        <v>Rheem</v>
      </c>
      <c r="D250" s="6" t="str">
        <f t="shared" ref="D250:D251" si="208">P250</f>
        <v>CPROPH40 T2 RH400-15  (40 gal)</v>
      </c>
      <c r="E250" s="6">
        <f t="shared" ref="E250:E251" si="209">O250</f>
        <v>1908859</v>
      </c>
      <c r="F250" s="55">
        <f t="shared" ref="F250:F251" si="210">S250</f>
        <v>40</v>
      </c>
      <c r="G250" s="6" t="str">
        <f t="shared" ref="G250:G251" si="211">V250</f>
        <v>Rheem2020Prem40</v>
      </c>
      <c r="H250" s="116">
        <f t="shared" si="206"/>
        <v>1</v>
      </c>
      <c r="I250" s="154" t="str">
        <f t="shared" ref="I250:I251" si="212">AC250</f>
        <v>RheemCPROPH40T2RH40015</v>
      </c>
      <c r="J250" s="91" t="s">
        <v>188</v>
      </c>
      <c r="K250" s="181"/>
      <c r="L250" s="133">
        <f t="shared" ref="L250:L251" si="213">VLOOKUP( M250, $M$2:$N$24, 2, FALSE )</f>
        <v>19</v>
      </c>
      <c r="M250" s="197" t="s">
        <v>88</v>
      </c>
      <c r="N250" s="183">
        <v>88</v>
      </c>
      <c r="O250" s="169">
        <f t="shared" si="136"/>
        <v>1908859</v>
      </c>
      <c r="P250" s="9" t="str">
        <f t="shared" ref="P250:P251" si="214">R250 &amp; "  (" &amp; S250 &amp; " gal)"</f>
        <v>CPROPH40 T2 RH400-15  (40 gal)</v>
      </c>
      <c r="Q250" s="11">
        <f t="shared" si="137"/>
        <v>1</v>
      </c>
      <c r="R250" s="206" t="s">
        <v>1070</v>
      </c>
      <c r="S250" s="185">
        <v>40</v>
      </c>
      <c r="T250" s="179" t="s">
        <v>273</v>
      </c>
      <c r="U250" s="179" t="s">
        <v>273</v>
      </c>
      <c r="V250" s="131" t="str">
        <f t="shared" si="138"/>
        <v>Rheem2020Prem40</v>
      </c>
      <c r="W250" s="186">
        <v>1</v>
      </c>
      <c r="X250" s="171"/>
      <c r="Y250" s="202"/>
      <c r="Z250" s="172"/>
      <c r="AA250" s="126" t="str">
        <f t="shared" ref="AA250:AA251" si="215">"2,     "&amp;E250&amp;",   """&amp;P250&amp;""""</f>
        <v>2,     1908859,   "CPROPH40 T2 RH400-15  (40 gal)"</v>
      </c>
      <c r="AB250" s="188" t="str">
        <f>M250</f>
        <v>Rheem</v>
      </c>
      <c r="AC250" s="180" t="s">
        <v>1130</v>
      </c>
      <c r="AD250" s="173">
        <f t="shared" si="139"/>
        <v>1</v>
      </c>
      <c r="AE250" s="126" t="str">
        <f t="shared" ref="AE250:AE251" si="216">"          case  "&amp;D250&amp;"   :   """&amp;AC250&amp;""""</f>
        <v xml:space="preserve">          case  CPROPH40 T2 RH400-15  (40 gal)   :   "RheemCPROPH40T2RH40015"</v>
      </c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</row>
    <row r="251" spans="3:1042" s="6" customFormat="1" ht="15" customHeight="1" x14ac:dyDescent="0.25">
      <c r="C251" s="6" t="str">
        <f t="shared" si="207"/>
        <v>Rheem</v>
      </c>
      <c r="D251" s="6" t="str">
        <f t="shared" si="208"/>
        <v>CPROPH40 T2 RH400-30  (40 gal)</v>
      </c>
      <c r="E251" s="6">
        <f t="shared" si="209"/>
        <v>1908959</v>
      </c>
      <c r="F251" s="55">
        <f t="shared" si="210"/>
        <v>40</v>
      </c>
      <c r="G251" s="6" t="str">
        <f t="shared" si="211"/>
        <v>Rheem2020Prem40</v>
      </c>
      <c r="H251" s="116">
        <f t="shared" si="206"/>
        <v>1</v>
      </c>
      <c r="I251" s="154" t="str">
        <f t="shared" si="212"/>
        <v>RheemCPROPH40T2RH40030</v>
      </c>
      <c r="J251" s="91" t="s">
        <v>188</v>
      </c>
      <c r="K251" s="181"/>
      <c r="L251" s="133">
        <f t="shared" si="213"/>
        <v>19</v>
      </c>
      <c r="M251" s="197" t="s">
        <v>88</v>
      </c>
      <c r="N251" s="184">
        <f t="shared" ref="N251:N309" si="217">N250+1</f>
        <v>89</v>
      </c>
      <c r="O251" s="169">
        <f t="shared" si="136"/>
        <v>1908959</v>
      </c>
      <c r="P251" s="9" t="str">
        <f t="shared" si="214"/>
        <v>CPROPH40 T2 RH400-30  (40 gal)</v>
      </c>
      <c r="Q251" s="11">
        <f t="shared" si="137"/>
        <v>1</v>
      </c>
      <c r="R251" s="206" t="s">
        <v>1071</v>
      </c>
      <c r="S251" s="185">
        <v>40</v>
      </c>
      <c r="T251" s="179" t="s">
        <v>273</v>
      </c>
      <c r="U251" s="179" t="s">
        <v>273</v>
      </c>
      <c r="V251" s="131" t="str">
        <f t="shared" si="138"/>
        <v>Rheem2020Prem40</v>
      </c>
      <c r="W251" s="186">
        <v>1</v>
      </c>
      <c r="X251" s="171"/>
      <c r="Y251" s="202"/>
      <c r="Z251" s="172"/>
      <c r="AA251" s="126" t="str">
        <f t="shared" si="215"/>
        <v>2,     1908959,   "CPROPH40 T2 RH400-30  (40 gal)"</v>
      </c>
      <c r="AB251" s="205" t="str">
        <f t="shared" si="99"/>
        <v>Rheem</v>
      </c>
      <c r="AC251" s="180" t="s">
        <v>1131</v>
      </c>
      <c r="AD251" s="173">
        <f t="shared" si="139"/>
        <v>1</v>
      </c>
      <c r="AE251" s="126" t="str">
        <f t="shared" si="216"/>
        <v xml:space="preserve">          case  CPROPH40 T2 RH400-30  (40 gal)   :   "RheemCPROPH40T2RH40030"</v>
      </c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</row>
    <row r="252" spans="3:1042" s="6" customFormat="1" ht="15" customHeight="1" x14ac:dyDescent="0.25">
      <c r="C252" s="6" t="str">
        <f t="shared" ref="C252:C309" si="218">M252</f>
        <v>Rheem</v>
      </c>
      <c r="D252" s="6" t="str">
        <f t="shared" ref="D252:D309" si="219">P252</f>
        <v>CPROPH40 T2 RH400-SO  (40 gal)</v>
      </c>
      <c r="E252" s="6">
        <f t="shared" ref="E252:E309" si="220">O252</f>
        <v>1909059</v>
      </c>
      <c r="F252" s="55">
        <f t="shared" ref="F252:F309" si="221">S252</f>
        <v>40</v>
      </c>
      <c r="G252" s="6" t="str">
        <f t="shared" ref="G252:G309" si="222">V252</f>
        <v>Rheem2020Prem40</v>
      </c>
      <c r="H252" s="116">
        <f t="shared" ref="H252:H309" si="223">W252</f>
        <v>1</v>
      </c>
      <c r="I252" s="154" t="str">
        <f t="shared" ref="I252:I309" si="224">AC252</f>
        <v>RheemCPROPH40T2RH400SO</v>
      </c>
      <c r="J252" s="91" t="s">
        <v>188</v>
      </c>
      <c r="K252" s="181"/>
      <c r="L252" s="133">
        <f t="shared" ref="L252:L309" si="225">VLOOKUP( M252, $M$2:$N$24, 2, FALSE )</f>
        <v>19</v>
      </c>
      <c r="M252" s="197" t="s">
        <v>88</v>
      </c>
      <c r="N252" s="184">
        <f t="shared" si="217"/>
        <v>90</v>
      </c>
      <c r="O252" s="169">
        <f t="shared" si="136"/>
        <v>1909059</v>
      </c>
      <c r="P252" s="9" t="str">
        <f t="shared" ref="P252:P309" si="226">R252 &amp; "  (" &amp; S252 &amp; " gal)"</f>
        <v>CPROPH40 T2 RH400-SO  (40 gal)</v>
      </c>
      <c r="Q252" s="11">
        <f t="shared" si="137"/>
        <v>1</v>
      </c>
      <c r="R252" s="206" t="s">
        <v>1072</v>
      </c>
      <c r="S252" s="185">
        <v>40</v>
      </c>
      <c r="T252" s="179" t="s">
        <v>273</v>
      </c>
      <c r="U252" s="179" t="s">
        <v>273</v>
      </c>
      <c r="V252" s="131" t="str">
        <f t="shared" si="138"/>
        <v>Rheem2020Prem40</v>
      </c>
      <c r="W252" s="186">
        <v>1</v>
      </c>
      <c r="X252" s="171"/>
      <c r="Y252" s="202"/>
      <c r="Z252" s="172"/>
      <c r="AA252" s="126" t="str">
        <f t="shared" ref="AA252:AA309" si="227">"2,     "&amp;E252&amp;",   """&amp;P252&amp;""""</f>
        <v>2,     1909059,   "CPROPH40 T2 RH400-SO  (40 gal)"</v>
      </c>
      <c r="AB252" s="205" t="str">
        <f t="shared" si="99"/>
        <v>Rheem</v>
      </c>
      <c r="AC252" s="180" t="s">
        <v>1132</v>
      </c>
      <c r="AD252" s="173">
        <f t="shared" si="139"/>
        <v>1</v>
      </c>
      <c r="AE252" s="126" t="str">
        <f t="shared" ref="AE252:AE309" si="228">"          case  "&amp;D252&amp;"   :   """&amp;AC252&amp;""""</f>
        <v xml:space="preserve">          case  CPROPH40 T2 RH400-SO  (40 gal)   :   "RheemCPROPH40T2RH400SO"</v>
      </c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</row>
    <row r="253" spans="3:1042" s="6" customFormat="1" ht="15" customHeight="1" x14ac:dyDescent="0.25">
      <c r="C253" s="6" t="str">
        <f t="shared" si="218"/>
        <v>Rheem</v>
      </c>
      <c r="D253" s="6" t="str">
        <f t="shared" si="219"/>
        <v>CPROPH50 T2 RH400-15  (50 gal)</v>
      </c>
      <c r="E253" s="6">
        <f t="shared" si="220"/>
        <v>1909160</v>
      </c>
      <c r="F253" s="55">
        <f t="shared" si="221"/>
        <v>50</v>
      </c>
      <c r="G253" s="6" t="str">
        <f t="shared" si="222"/>
        <v>Rheem2020Prem50</v>
      </c>
      <c r="H253" s="116">
        <f t="shared" si="223"/>
        <v>1</v>
      </c>
      <c r="I253" s="154" t="str">
        <f t="shared" si="224"/>
        <v>RheemCPROPH50T2RH40015</v>
      </c>
      <c r="J253" s="91" t="s">
        <v>188</v>
      </c>
      <c r="K253" s="181"/>
      <c r="L253" s="133">
        <f t="shared" si="225"/>
        <v>19</v>
      </c>
      <c r="M253" s="197" t="s">
        <v>88</v>
      </c>
      <c r="N253" s="184">
        <f t="shared" si="217"/>
        <v>91</v>
      </c>
      <c r="O253" s="169">
        <f t="shared" si="136"/>
        <v>1909160</v>
      </c>
      <c r="P253" s="9" t="str">
        <f t="shared" si="226"/>
        <v>CPROPH50 T2 RH400-15  (50 gal)</v>
      </c>
      <c r="Q253" s="11">
        <f t="shared" si="137"/>
        <v>1</v>
      </c>
      <c r="R253" s="206" t="s">
        <v>1073</v>
      </c>
      <c r="S253" s="185">
        <v>50</v>
      </c>
      <c r="T253" s="179" t="s">
        <v>274</v>
      </c>
      <c r="U253" s="179" t="s">
        <v>274</v>
      </c>
      <c r="V253" s="131" t="str">
        <f t="shared" si="138"/>
        <v>Rheem2020Prem50</v>
      </c>
      <c r="W253" s="186">
        <v>1</v>
      </c>
      <c r="X253" s="171"/>
      <c r="Y253" s="202"/>
      <c r="Z253" s="172"/>
      <c r="AA253" s="126" t="str">
        <f t="shared" si="227"/>
        <v>2,     1909160,   "CPROPH50 T2 RH400-15  (50 gal)"</v>
      </c>
      <c r="AB253" s="205" t="str">
        <f t="shared" si="99"/>
        <v>Rheem</v>
      </c>
      <c r="AC253" s="180" t="s">
        <v>1133</v>
      </c>
      <c r="AD253" s="173">
        <f t="shared" si="139"/>
        <v>1</v>
      </c>
      <c r="AE253" s="126" t="str">
        <f t="shared" si="228"/>
        <v xml:space="preserve">          case  CPROPH50 T2 RH400-15  (50 gal)   :   "RheemCPROPH50T2RH40015"</v>
      </c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</row>
    <row r="254" spans="3:1042" s="6" customFormat="1" ht="15" customHeight="1" x14ac:dyDescent="0.25">
      <c r="C254" s="6" t="str">
        <f t="shared" si="218"/>
        <v>Rheem</v>
      </c>
      <c r="D254" s="6" t="str">
        <f t="shared" si="219"/>
        <v>CPROPH50 T2 RH400-30  (50 gal)</v>
      </c>
      <c r="E254" s="6">
        <f t="shared" si="220"/>
        <v>1909260</v>
      </c>
      <c r="F254" s="55">
        <f t="shared" si="221"/>
        <v>50</v>
      </c>
      <c r="G254" s="6" t="str">
        <f t="shared" si="222"/>
        <v>Rheem2020Prem50</v>
      </c>
      <c r="H254" s="116">
        <f t="shared" si="223"/>
        <v>1</v>
      </c>
      <c r="I254" s="154" t="str">
        <f t="shared" si="224"/>
        <v>RheemCPROPH50T2RH40030</v>
      </c>
      <c r="J254" s="91" t="s">
        <v>188</v>
      </c>
      <c r="K254" s="181"/>
      <c r="L254" s="133">
        <f t="shared" si="225"/>
        <v>19</v>
      </c>
      <c r="M254" s="197" t="s">
        <v>88</v>
      </c>
      <c r="N254" s="184">
        <f t="shared" si="217"/>
        <v>92</v>
      </c>
      <c r="O254" s="169">
        <f t="shared" si="136"/>
        <v>1909260</v>
      </c>
      <c r="P254" s="9" t="str">
        <f t="shared" si="226"/>
        <v>CPROPH50 T2 RH400-30  (50 gal)</v>
      </c>
      <c r="Q254" s="11">
        <f t="shared" si="137"/>
        <v>1</v>
      </c>
      <c r="R254" s="206" t="s">
        <v>1074</v>
      </c>
      <c r="S254" s="185">
        <v>50</v>
      </c>
      <c r="T254" s="179" t="s">
        <v>274</v>
      </c>
      <c r="U254" s="179" t="s">
        <v>274</v>
      </c>
      <c r="V254" s="131" t="str">
        <f t="shared" si="138"/>
        <v>Rheem2020Prem50</v>
      </c>
      <c r="W254" s="186">
        <v>1</v>
      </c>
      <c r="X254" s="171"/>
      <c r="Y254" s="202"/>
      <c r="Z254" s="172"/>
      <c r="AA254" s="126" t="str">
        <f t="shared" si="227"/>
        <v>2,     1909260,   "CPROPH50 T2 RH400-30  (50 gal)"</v>
      </c>
      <c r="AB254" s="205" t="str">
        <f t="shared" si="99"/>
        <v>Rheem</v>
      </c>
      <c r="AC254" s="180" t="s">
        <v>1134</v>
      </c>
      <c r="AD254" s="173">
        <f t="shared" si="139"/>
        <v>1</v>
      </c>
      <c r="AE254" s="126" t="str">
        <f t="shared" si="228"/>
        <v xml:space="preserve">          case  CPROPH50 T2 RH400-30  (50 gal)   :   "RheemCPROPH50T2RH40030"</v>
      </c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</row>
    <row r="255" spans="3:1042" s="6" customFormat="1" ht="15" customHeight="1" x14ac:dyDescent="0.25">
      <c r="C255" s="6" t="str">
        <f t="shared" si="218"/>
        <v>Rheem</v>
      </c>
      <c r="D255" s="6" t="str">
        <f t="shared" si="219"/>
        <v>CPROPH50 T2 RH400-SO  (50 gal)</v>
      </c>
      <c r="E255" s="6">
        <f t="shared" si="220"/>
        <v>1909360</v>
      </c>
      <c r="F255" s="55">
        <f t="shared" si="221"/>
        <v>50</v>
      </c>
      <c r="G255" s="6" t="str">
        <f t="shared" si="222"/>
        <v>Rheem2020Prem50</v>
      </c>
      <c r="H255" s="116">
        <f t="shared" si="223"/>
        <v>1</v>
      </c>
      <c r="I255" s="154" t="str">
        <f t="shared" si="224"/>
        <v>RheemCPROPH50T2RH400SO</v>
      </c>
      <c r="J255" s="91" t="s">
        <v>188</v>
      </c>
      <c r="K255" s="181"/>
      <c r="L255" s="133">
        <f t="shared" si="225"/>
        <v>19</v>
      </c>
      <c r="M255" s="197" t="s">
        <v>88</v>
      </c>
      <c r="N255" s="184">
        <f t="shared" si="217"/>
        <v>93</v>
      </c>
      <c r="O255" s="169">
        <f t="shared" si="136"/>
        <v>1909360</v>
      </c>
      <c r="P255" s="9" t="str">
        <f t="shared" si="226"/>
        <v>CPROPH50 T2 RH400-SO  (50 gal)</v>
      </c>
      <c r="Q255" s="11">
        <f t="shared" si="137"/>
        <v>1</v>
      </c>
      <c r="R255" s="206" t="s">
        <v>1075</v>
      </c>
      <c r="S255" s="185">
        <v>50</v>
      </c>
      <c r="T255" s="179" t="s">
        <v>274</v>
      </c>
      <c r="U255" s="179" t="s">
        <v>274</v>
      </c>
      <c r="V255" s="131" t="str">
        <f t="shared" si="138"/>
        <v>Rheem2020Prem50</v>
      </c>
      <c r="W255" s="186">
        <v>1</v>
      </c>
      <c r="X255" s="171"/>
      <c r="Y255" s="202"/>
      <c r="Z255" s="172"/>
      <c r="AA255" s="126" t="str">
        <f t="shared" si="227"/>
        <v>2,     1909360,   "CPROPH50 T2 RH400-SO  (50 gal)"</v>
      </c>
      <c r="AB255" s="205" t="str">
        <f t="shared" si="99"/>
        <v>Rheem</v>
      </c>
      <c r="AC255" s="180" t="s">
        <v>1135</v>
      </c>
      <c r="AD255" s="173">
        <f t="shared" si="139"/>
        <v>1</v>
      </c>
      <c r="AE255" s="126" t="str">
        <f t="shared" si="228"/>
        <v xml:space="preserve">          case  CPROPH50 T2 RH400-SO  (50 gal)   :   "RheemCPROPH50T2RH400SO"</v>
      </c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</row>
    <row r="256" spans="3:1042" s="6" customFormat="1" ht="15" customHeight="1" x14ac:dyDescent="0.25">
      <c r="C256" s="6" t="str">
        <f t="shared" si="218"/>
        <v>Rheem</v>
      </c>
      <c r="D256" s="6" t="str">
        <f t="shared" si="219"/>
        <v>CPROPH65 T2 RH400-15  (65 gal)</v>
      </c>
      <c r="E256" s="6">
        <f t="shared" si="220"/>
        <v>1909461</v>
      </c>
      <c r="F256" s="55">
        <f t="shared" si="221"/>
        <v>65</v>
      </c>
      <c r="G256" s="6" t="str">
        <f t="shared" si="222"/>
        <v>Rheem2020Prem65</v>
      </c>
      <c r="H256" s="116">
        <f t="shared" si="223"/>
        <v>1</v>
      </c>
      <c r="I256" s="154" t="str">
        <f t="shared" si="224"/>
        <v>RheemCPROPH65T2RH40015</v>
      </c>
      <c r="J256" s="91" t="s">
        <v>188</v>
      </c>
      <c r="K256" s="181"/>
      <c r="L256" s="133">
        <f t="shared" si="225"/>
        <v>19</v>
      </c>
      <c r="M256" s="197" t="s">
        <v>88</v>
      </c>
      <c r="N256" s="184">
        <f t="shared" si="217"/>
        <v>94</v>
      </c>
      <c r="O256" s="169">
        <f t="shared" si="136"/>
        <v>1909461</v>
      </c>
      <c r="P256" s="9" t="str">
        <f t="shared" si="226"/>
        <v>CPROPH65 T2 RH400-15  (65 gal)</v>
      </c>
      <c r="Q256" s="11">
        <f t="shared" si="137"/>
        <v>1</v>
      </c>
      <c r="R256" s="206" t="s">
        <v>1076</v>
      </c>
      <c r="S256" s="185">
        <v>65</v>
      </c>
      <c r="T256" s="179" t="s">
        <v>275</v>
      </c>
      <c r="U256" s="179" t="s">
        <v>275</v>
      </c>
      <c r="V256" s="131" t="str">
        <f t="shared" si="138"/>
        <v>Rheem2020Prem65</v>
      </c>
      <c r="W256" s="186">
        <v>1</v>
      </c>
      <c r="X256" s="171"/>
      <c r="Y256" s="202"/>
      <c r="Z256" s="172"/>
      <c r="AA256" s="126" t="str">
        <f t="shared" si="227"/>
        <v>2,     1909461,   "CPROPH65 T2 RH400-15  (65 gal)"</v>
      </c>
      <c r="AB256" s="205" t="str">
        <f t="shared" si="99"/>
        <v>Rheem</v>
      </c>
      <c r="AC256" s="180" t="s">
        <v>1136</v>
      </c>
      <c r="AD256" s="173">
        <f t="shared" si="139"/>
        <v>1</v>
      </c>
      <c r="AE256" s="126" t="str">
        <f t="shared" si="228"/>
        <v xml:space="preserve">          case  CPROPH65 T2 RH400-15  (65 gal)   :   "RheemCPROPH65T2RH40015"</v>
      </c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</row>
    <row r="257" spans="3:48" s="6" customFormat="1" ht="15" customHeight="1" x14ac:dyDescent="0.25">
      <c r="C257" s="6" t="str">
        <f t="shared" si="218"/>
        <v>Rheem</v>
      </c>
      <c r="D257" s="6" t="str">
        <f t="shared" si="219"/>
        <v>CPROPH65 T2 RH400-30  (65 gal)</v>
      </c>
      <c r="E257" s="6">
        <f t="shared" si="220"/>
        <v>1909561</v>
      </c>
      <c r="F257" s="55">
        <f t="shared" si="221"/>
        <v>65</v>
      </c>
      <c r="G257" s="6" t="str">
        <f t="shared" si="222"/>
        <v>Rheem2020Prem65</v>
      </c>
      <c r="H257" s="116">
        <f t="shared" si="223"/>
        <v>1</v>
      </c>
      <c r="I257" s="154" t="str">
        <f t="shared" si="224"/>
        <v>RheemCPROPH65T2RH40030</v>
      </c>
      <c r="J257" s="91" t="s">
        <v>188</v>
      </c>
      <c r="K257" s="181"/>
      <c r="L257" s="133">
        <f t="shared" si="225"/>
        <v>19</v>
      </c>
      <c r="M257" s="197" t="s">
        <v>88</v>
      </c>
      <c r="N257" s="184">
        <f t="shared" si="217"/>
        <v>95</v>
      </c>
      <c r="O257" s="169">
        <f t="shared" si="136"/>
        <v>1909561</v>
      </c>
      <c r="P257" s="9" t="str">
        <f t="shared" si="226"/>
        <v>CPROPH65 T2 RH400-30  (65 gal)</v>
      </c>
      <c r="Q257" s="11">
        <f t="shared" si="137"/>
        <v>1</v>
      </c>
      <c r="R257" s="206" t="s">
        <v>1077</v>
      </c>
      <c r="S257" s="185">
        <v>65</v>
      </c>
      <c r="T257" s="179" t="s">
        <v>275</v>
      </c>
      <c r="U257" s="179" t="s">
        <v>275</v>
      </c>
      <c r="V257" s="131" t="str">
        <f t="shared" si="138"/>
        <v>Rheem2020Prem65</v>
      </c>
      <c r="W257" s="186">
        <v>1</v>
      </c>
      <c r="X257" s="171"/>
      <c r="Y257" s="202"/>
      <c r="Z257" s="172"/>
      <c r="AA257" s="126" t="str">
        <f t="shared" si="227"/>
        <v>2,     1909561,   "CPROPH65 T2 RH400-30  (65 gal)"</v>
      </c>
      <c r="AB257" s="205" t="str">
        <f t="shared" si="99"/>
        <v>Rheem</v>
      </c>
      <c r="AC257" s="180" t="s">
        <v>1137</v>
      </c>
      <c r="AD257" s="173">
        <f t="shared" si="139"/>
        <v>1</v>
      </c>
      <c r="AE257" s="126" t="str">
        <f t="shared" si="228"/>
        <v xml:space="preserve">          case  CPROPH65 T2 RH400-30  (65 gal)   :   "RheemCPROPH65T2RH40030"</v>
      </c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</row>
    <row r="258" spans="3:48" s="6" customFormat="1" ht="15" customHeight="1" x14ac:dyDescent="0.25">
      <c r="C258" s="6" t="str">
        <f t="shared" si="218"/>
        <v>Rheem</v>
      </c>
      <c r="D258" s="6" t="str">
        <f t="shared" si="219"/>
        <v>CPROPH65 T2 RH400-SO  (65 gal)</v>
      </c>
      <c r="E258" s="6">
        <f t="shared" si="220"/>
        <v>1909661</v>
      </c>
      <c r="F258" s="55">
        <f t="shared" si="221"/>
        <v>65</v>
      </c>
      <c r="G258" s="6" t="str">
        <f t="shared" si="222"/>
        <v>Rheem2020Prem65</v>
      </c>
      <c r="H258" s="116">
        <f t="shared" si="223"/>
        <v>1</v>
      </c>
      <c r="I258" s="154" t="str">
        <f t="shared" si="224"/>
        <v>RheemCPROPH65T2RH400SO</v>
      </c>
      <c r="J258" s="91" t="s">
        <v>188</v>
      </c>
      <c r="K258" s="181"/>
      <c r="L258" s="133">
        <f t="shared" si="225"/>
        <v>19</v>
      </c>
      <c r="M258" s="197" t="s">
        <v>88</v>
      </c>
      <c r="N258" s="184">
        <f t="shared" si="217"/>
        <v>96</v>
      </c>
      <c r="O258" s="169">
        <f t="shared" si="136"/>
        <v>1909661</v>
      </c>
      <c r="P258" s="9" t="str">
        <f t="shared" si="226"/>
        <v>CPROPH65 T2 RH400-SO  (65 gal)</v>
      </c>
      <c r="Q258" s="11">
        <f t="shared" si="137"/>
        <v>1</v>
      </c>
      <c r="R258" s="206" t="s">
        <v>1078</v>
      </c>
      <c r="S258" s="185">
        <v>65</v>
      </c>
      <c r="T258" s="179" t="s">
        <v>275</v>
      </c>
      <c r="U258" s="179" t="s">
        <v>275</v>
      </c>
      <c r="V258" s="131" t="str">
        <f t="shared" si="138"/>
        <v>Rheem2020Prem65</v>
      </c>
      <c r="W258" s="186">
        <v>1</v>
      </c>
      <c r="X258" s="171"/>
      <c r="Y258" s="202"/>
      <c r="Z258" s="172"/>
      <c r="AA258" s="126" t="str">
        <f t="shared" si="227"/>
        <v>2,     1909661,   "CPROPH65 T2 RH400-SO  (65 gal)"</v>
      </c>
      <c r="AB258" s="205" t="str">
        <f t="shared" si="99"/>
        <v>Rheem</v>
      </c>
      <c r="AC258" s="180" t="s">
        <v>1138</v>
      </c>
      <c r="AD258" s="173">
        <f t="shared" si="139"/>
        <v>1</v>
      </c>
      <c r="AE258" s="126" t="str">
        <f t="shared" si="228"/>
        <v xml:space="preserve">          case  CPROPH65 T2 RH400-SO  (65 gal)   :   "RheemCPROPH65T2RH400SO"</v>
      </c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</row>
    <row r="259" spans="3:48" s="6" customFormat="1" ht="15" customHeight="1" x14ac:dyDescent="0.25">
      <c r="C259" s="6" t="str">
        <f t="shared" si="218"/>
        <v>Rheem</v>
      </c>
      <c r="D259" s="6" t="str">
        <f t="shared" si="219"/>
        <v>CPROPH80 T2 RH400-15  (80 gal)</v>
      </c>
      <c r="E259" s="6">
        <f t="shared" si="220"/>
        <v>1909762</v>
      </c>
      <c r="F259" s="55">
        <f t="shared" si="221"/>
        <v>80</v>
      </c>
      <c r="G259" s="6" t="str">
        <f t="shared" si="222"/>
        <v>Rheem2020Prem80</v>
      </c>
      <c r="H259" s="116">
        <f t="shared" si="223"/>
        <v>1</v>
      </c>
      <c r="I259" s="154" t="str">
        <f t="shared" si="224"/>
        <v>RheemCPROPH80T2RH40015</v>
      </c>
      <c r="J259" s="91" t="s">
        <v>188</v>
      </c>
      <c r="K259" s="181"/>
      <c r="L259" s="133">
        <f t="shared" si="225"/>
        <v>19</v>
      </c>
      <c r="M259" s="197" t="s">
        <v>88</v>
      </c>
      <c r="N259" s="184">
        <f t="shared" si="217"/>
        <v>97</v>
      </c>
      <c r="O259" s="169">
        <f t="shared" si="136"/>
        <v>1909762</v>
      </c>
      <c r="P259" s="9" t="str">
        <f t="shared" si="226"/>
        <v>CPROPH80 T2 RH400-15  (80 gal)</v>
      </c>
      <c r="Q259" s="11">
        <f t="shared" si="137"/>
        <v>1</v>
      </c>
      <c r="R259" s="206" t="s">
        <v>1079</v>
      </c>
      <c r="S259" s="185">
        <v>80</v>
      </c>
      <c r="T259" s="179" t="s">
        <v>276</v>
      </c>
      <c r="U259" s="179" t="s">
        <v>276</v>
      </c>
      <c r="V259" s="131" t="str">
        <f t="shared" si="138"/>
        <v>Rheem2020Prem80</v>
      </c>
      <c r="W259" s="186">
        <v>1</v>
      </c>
      <c r="X259" s="171"/>
      <c r="Y259" s="202"/>
      <c r="Z259" s="172"/>
      <c r="AA259" s="126" t="str">
        <f t="shared" si="227"/>
        <v>2,     1909762,   "CPROPH80 T2 RH400-15  (80 gal)"</v>
      </c>
      <c r="AB259" s="205" t="str">
        <f t="shared" si="99"/>
        <v>Rheem</v>
      </c>
      <c r="AC259" s="180" t="s">
        <v>1139</v>
      </c>
      <c r="AD259" s="173">
        <f t="shared" si="139"/>
        <v>1</v>
      </c>
      <c r="AE259" s="126" t="str">
        <f t="shared" si="228"/>
        <v xml:space="preserve">          case  CPROPH80 T2 RH400-15  (80 gal)   :   "RheemCPROPH80T2RH40015"</v>
      </c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</row>
    <row r="260" spans="3:48" s="6" customFormat="1" ht="15" customHeight="1" x14ac:dyDescent="0.25">
      <c r="C260" s="6" t="str">
        <f t="shared" si="218"/>
        <v>Rheem</v>
      </c>
      <c r="D260" s="6" t="str">
        <f t="shared" si="219"/>
        <v>CPROPH80 T2 RH400-30  (80 gal)</v>
      </c>
      <c r="E260" s="6">
        <f t="shared" si="220"/>
        <v>1909862</v>
      </c>
      <c r="F260" s="55">
        <f t="shared" si="221"/>
        <v>80</v>
      </c>
      <c r="G260" s="6" t="str">
        <f t="shared" si="222"/>
        <v>Rheem2020Prem80</v>
      </c>
      <c r="H260" s="116">
        <f t="shared" si="223"/>
        <v>1</v>
      </c>
      <c r="I260" s="154" t="str">
        <f t="shared" si="224"/>
        <v>RheemCPROPH80T2RH40030</v>
      </c>
      <c r="J260" s="91" t="s">
        <v>188</v>
      </c>
      <c r="K260" s="181"/>
      <c r="L260" s="133">
        <f t="shared" si="225"/>
        <v>19</v>
      </c>
      <c r="M260" s="197" t="s">
        <v>88</v>
      </c>
      <c r="N260" s="184">
        <f t="shared" si="217"/>
        <v>98</v>
      </c>
      <c r="O260" s="169">
        <f t="shared" si="136"/>
        <v>1909862</v>
      </c>
      <c r="P260" s="9" t="str">
        <f t="shared" si="226"/>
        <v>CPROPH80 T2 RH400-30  (80 gal)</v>
      </c>
      <c r="Q260" s="11">
        <f t="shared" si="137"/>
        <v>1</v>
      </c>
      <c r="R260" s="206" t="s">
        <v>1080</v>
      </c>
      <c r="S260" s="185">
        <v>80</v>
      </c>
      <c r="T260" s="179" t="s">
        <v>276</v>
      </c>
      <c r="U260" s="179" t="s">
        <v>276</v>
      </c>
      <c r="V260" s="131" t="str">
        <f t="shared" si="138"/>
        <v>Rheem2020Prem80</v>
      </c>
      <c r="W260" s="186">
        <v>1</v>
      </c>
      <c r="X260" s="171"/>
      <c r="Y260" s="202"/>
      <c r="Z260" s="172"/>
      <c r="AA260" s="126" t="str">
        <f t="shared" si="227"/>
        <v>2,     1909862,   "CPROPH80 T2 RH400-30  (80 gal)"</v>
      </c>
      <c r="AB260" s="205" t="str">
        <f t="shared" si="99"/>
        <v>Rheem</v>
      </c>
      <c r="AC260" s="180" t="s">
        <v>1140</v>
      </c>
      <c r="AD260" s="173">
        <f t="shared" si="139"/>
        <v>1</v>
      </c>
      <c r="AE260" s="126" t="str">
        <f t="shared" si="228"/>
        <v xml:space="preserve">          case  CPROPH80 T2 RH400-30  (80 gal)   :   "RheemCPROPH80T2RH40030"</v>
      </c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</row>
    <row r="261" spans="3:48" s="6" customFormat="1" ht="15" customHeight="1" x14ac:dyDescent="0.25">
      <c r="C261" s="6" t="str">
        <f t="shared" si="218"/>
        <v>Rheem</v>
      </c>
      <c r="D261" s="6" t="str">
        <f t="shared" si="219"/>
        <v>CPROPH80 T2 RH400-SO  (80 gal)</v>
      </c>
      <c r="E261" s="6">
        <f t="shared" si="220"/>
        <v>1909962</v>
      </c>
      <c r="F261" s="55">
        <f t="shared" si="221"/>
        <v>80</v>
      </c>
      <c r="G261" s="6" t="str">
        <f t="shared" si="222"/>
        <v>Rheem2020Prem80</v>
      </c>
      <c r="H261" s="116">
        <f t="shared" si="223"/>
        <v>1</v>
      </c>
      <c r="I261" s="154" t="str">
        <f t="shared" si="224"/>
        <v>RheemCPROPH80T2RH400SO</v>
      </c>
      <c r="J261" s="91" t="s">
        <v>188</v>
      </c>
      <c r="K261" s="181"/>
      <c r="L261" s="133">
        <f t="shared" si="225"/>
        <v>19</v>
      </c>
      <c r="M261" s="197" t="s">
        <v>88</v>
      </c>
      <c r="N261" s="184">
        <f t="shared" si="217"/>
        <v>99</v>
      </c>
      <c r="O261" s="169">
        <f t="shared" si="136"/>
        <v>1909962</v>
      </c>
      <c r="P261" s="9" t="str">
        <f t="shared" si="226"/>
        <v>CPROPH80 T2 RH400-SO  (80 gal)</v>
      </c>
      <c r="Q261" s="11">
        <f t="shared" si="137"/>
        <v>1</v>
      </c>
      <c r="R261" s="206" t="s">
        <v>1081</v>
      </c>
      <c r="S261" s="185">
        <v>80</v>
      </c>
      <c r="T261" s="179" t="s">
        <v>276</v>
      </c>
      <c r="U261" s="179" t="s">
        <v>276</v>
      </c>
      <c r="V261" s="131" t="str">
        <f t="shared" si="138"/>
        <v>Rheem2020Prem80</v>
      </c>
      <c r="W261" s="186">
        <v>1</v>
      </c>
      <c r="X261" s="171"/>
      <c r="Y261" s="202"/>
      <c r="Z261" s="172"/>
      <c r="AA261" s="126" t="str">
        <f t="shared" si="227"/>
        <v>2,     1909962,   "CPROPH80 T2 RH400-SO  (80 gal)"</v>
      </c>
      <c r="AB261" s="205" t="str">
        <f t="shared" si="99"/>
        <v>Rheem</v>
      </c>
      <c r="AC261" s="180" t="s">
        <v>1141</v>
      </c>
      <c r="AD261" s="173">
        <f t="shared" si="139"/>
        <v>1</v>
      </c>
      <c r="AE261" s="126" t="str">
        <f t="shared" si="228"/>
        <v xml:space="preserve">          case  CPROPH80 T2 RH400-SO  (80 gal)   :   "RheemCPROPH80T2RH400SO"</v>
      </c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</row>
    <row r="262" spans="3:48" s="6" customFormat="1" ht="15" customHeight="1" x14ac:dyDescent="0.25">
      <c r="C262" s="6" t="str">
        <f t="shared" si="218"/>
        <v>Rheem</v>
      </c>
      <c r="D262" s="6" t="str">
        <f t="shared" si="219"/>
        <v>CXE40T10H22U1  (40 gal)</v>
      </c>
      <c r="E262" s="6">
        <f t="shared" si="220"/>
        <v>1910059</v>
      </c>
      <c r="F262" s="55">
        <f t="shared" si="221"/>
        <v>40</v>
      </c>
      <c r="G262" s="6" t="str">
        <f t="shared" si="222"/>
        <v>Rheem2020Prem40</v>
      </c>
      <c r="H262" s="116">
        <f t="shared" si="223"/>
        <v>1</v>
      </c>
      <c r="I262" s="154" t="str">
        <f t="shared" si="224"/>
        <v>RheemCXE40T10H22U1</v>
      </c>
      <c r="J262" s="91" t="s">
        <v>188</v>
      </c>
      <c r="K262" s="181"/>
      <c r="L262" s="133">
        <f t="shared" si="225"/>
        <v>19</v>
      </c>
      <c r="M262" s="197" t="s">
        <v>88</v>
      </c>
      <c r="N262" s="184">
        <f t="shared" si="217"/>
        <v>100</v>
      </c>
      <c r="O262" s="169">
        <f t="shared" si="136"/>
        <v>1910059</v>
      </c>
      <c r="P262" s="9" t="str">
        <f t="shared" si="226"/>
        <v>CXE40T10H22U1  (40 gal)</v>
      </c>
      <c r="Q262" s="11">
        <f t="shared" si="137"/>
        <v>1</v>
      </c>
      <c r="R262" s="206" t="s">
        <v>1082</v>
      </c>
      <c r="S262" s="185">
        <v>40</v>
      </c>
      <c r="T262" s="179" t="s">
        <v>273</v>
      </c>
      <c r="U262" s="179" t="s">
        <v>273</v>
      </c>
      <c r="V262" s="131" t="str">
        <f t="shared" si="138"/>
        <v>Rheem2020Prem40</v>
      </c>
      <c r="W262" s="186">
        <v>1</v>
      </c>
      <c r="X262" s="171"/>
      <c r="Y262" s="202"/>
      <c r="Z262" s="172"/>
      <c r="AA262" s="126" t="str">
        <f t="shared" si="227"/>
        <v>2,     1910059,   "CXE40T10H22U1  (40 gal)"</v>
      </c>
      <c r="AB262" s="205" t="str">
        <f t="shared" si="99"/>
        <v>Rheem</v>
      </c>
      <c r="AC262" s="180" t="s">
        <v>1142</v>
      </c>
      <c r="AD262" s="173">
        <f t="shared" si="139"/>
        <v>1</v>
      </c>
      <c r="AE262" s="126" t="str">
        <f t="shared" si="228"/>
        <v xml:space="preserve">          case  CXE40T10H22U1  (40 gal)   :   "RheemCXE40T10H22U1"</v>
      </c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</row>
    <row r="263" spans="3:48" s="6" customFormat="1" ht="15" customHeight="1" x14ac:dyDescent="0.25">
      <c r="C263" s="6" t="str">
        <f t="shared" si="218"/>
        <v>Rheem</v>
      </c>
      <c r="D263" s="6" t="str">
        <f t="shared" si="219"/>
        <v>CXE40T10H45U1  (40 gal)</v>
      </c>
      <c r="E263" s="6">
        <f t="shared" si="220"/>
        <v>1910159</v>
      </c>
      <c r="F263" s="55">
        <f t="shared" si="221"/>
        <v>40</v>
      </c>
      <c r="G263" s="6" t="str">
        <f t="shared" si="222"/>
        <v>Rheem2020Prem40</v>
      </c>
      <c r="H263" s="116">
        <f t="shared" si="223"/>
        <v>1</v>
      </c>
      <c r="I263" s="154" t="str">
        <f t="shared" si="224"/>
        <v>RheemCXE40T10H45U1</v>
      </c>
      <c r="J263" s="91" t="s">
        <v>188</v>
      </c>
      <c r="K263" s="181"/>
      <c r="L263" s="133">
        <f t="shared" si="225"/>
        <v>19</v>
      </c>
      <c r="M263" s="197" t="s">
        <v>88</v>
      </c>
      <c r="N263" s="184">
        <f t="shared" si="217"/>
        <v>101</v>
      </c>
      <c r="O263" s="169">
        <f t="shared" si="136"/>
        <v>1910159</v>
      </c>
      <c r="P263" s="9" t="str">
        <f t="shared" si="226"/>
        <v>CXE40T10H45U1  (40 gal)</v>
      </c>
      <c r="Q263" s="11">
        <f t="shared" si="137"/>
        <v>1</v>
      </c>
      <c r="R263" s="206" t="s">
        <v>1083</v>
      </c>
      <c r="S263" s="185">
        <v>40</v>
      </c>
      <c r="T263" s="179" t="s">
        <v>273</v>
      </c>
      <c r="U263" s="179" t="s">
        <v>273</v>
      </c>
      <c r="V263" s="131" t="str">
        <f t="shared" si="138"/>
        <v>Rheem2020Prem40</v>
      </c>
      <c r="W263" s="186">
        <v>1</v>
      </c>
      <c r="X263" s="171"/>
      <c r="Y263" s="202"/>
      <c r="Z263" s="172"/>
      <c r="AA263" s="126" t="str">
        <f t="shared" si="227"/>
        <v>2,     1910159,   "CXE40T10H45U1  (40 gal)"</v>
      </c>
      <c r="AB263" s="205" t="str">
        <f t="shared" si="99"/>
        <v>Rheem</v>
      </c>
      <c r="AC263" s="180" t="s">
        <v>1143</v>
      </c>
      <c r="AD263" s="173">
        <f t="shared" si="139"/>
        <v>1</v>
      </c>
      <c r="AE263" s="126" t="str">
        <f t="shared" si="228"/>
        <v xml:space="preserve">          case  CXE40T10H45U1  (40 gal)   :   "RheemCXE40T10H45U1"</v>
      </c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</row>
    <row r="264" spans="3:48" s="6" customFormat="1" ht="15" customHeight="1" x14ac:dyDescent="0.25">
      <c r="C264" s="6" t="str">
        <f t="shared" si="218"/>
        <v>Rheem</v>
      </c>
      <c r="D264" s="6" t="str">
        <f t="shared" si="219"/>
        <v>CXE40T10HS45U1  (40 gal)</v>
      </c>
      <c r="E264" s="6">
        <f t="shared" si="220"/>
        <v>1910259</v>
      </c>
      <c r="F264" s="55">
        <f t="shared" si="221"/>
        <v>40</v>
      </c>
      <c r="G264" s="6" t="str">
        <f t="shared" si="222"/>
        <v>Rheem2020Prem40</v>
      </c>
      <c r="H264" s="116">
        <f t="shared" si="223"/>
        <v>1</v>
      </c>
      <c r="I264" s="154" t="str">
        <f t="shared" si="224"/>
        <v>RheemCXE40T10HS45U1</v>
      </c>
      <c r="J264" s="91" t="s">
        <v>188</v>
      </c>
      <c r="K264" s="181"/>
      <c r="L264" s="133">
        <f t="shared" si="225"/>
        <v>19</v>
      </c>
      <c r="M264" s="197" t="s">
        <v>88</v>
      </c>
      <c r="N264" s="184">
        <f t="shared" si="217"/>
        <v>102</v>
      </c>
      <c r="O264" s="169">
        <f t="shared" si="136"/>
        <v>1910259</v>
      </c>
      <c r="P264" s="9" t="str">
        <f t="shared" si="226"/>
        <v>CXE40T10HS45U1  (40 gal)</v>
      </c>
      <c r="Q264" s="11">
        <f t="shared" si="137"/>
        <v>1</v>
      </c>
      <c r="R264" s="206" t="s">
        <v>1084</v>
      </c>
      <c r="S264" s="185">
        <v>40</v>
      </c>
      <c r="T264" s="179" t="s">
        <v>273</v>
      </c>
      <c r="U264" s="179" t="s">
        <v>273</v>
      </c>
      <c r="V264" s="131" t="str">
        <f t="shared" si="138"/>
        <v>Rheem2020Prem40</v>
      </c>
      <c r="W264" s="186">
        <v>1</v>
      </c>
      <c r="X264" s="171"/>
      <c r="Y264" s="202"/>
      <c r="Z264" s="172"/>
      <c r="AA264" s="126" t="str">
        <f t="shared" si="227"/>
        <v>2,     1910259,   "CXE40T10HS45U1  (40 gal)"</v>
      </c>
      <c r="AB264" s="205" t="str">
        <f t="shared" si="99"/>
        <v>Rheem</v>
      </c>
      <c r="AC264" s="180" t="s">
        <v>1144</v>
      </c>
      <c r="AD264" s="173">
        <f t="shared" si="139"/>
        <v>1</v>
      </c>
      <c r="AE264" s="126" t="str">
        <f t="shared" si="228"/>
        <v xml:space="preserve">          case  CXE40T10HS45U1  (40 gal)   :   "RheemCXE40T10HS45U1"</v>
      </c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</row>
    <row r="265" spans="3:48" s="6" customFormat="1" ht="15" customHeight="1" x14ac:dyDescent="0.25">
      <c r="C265" s="6" t="str">
        <f t="shared" si="218"/>
        <v>Rheem</v>
      </c>
      <c r="D265" s="6" t="str">
        <f t="shared" si="219"/>
        <v>CXE50T10H22U1  (50 gal)</v>
      </c>
      <c r="E265" s="6">
        <f t="shared" si="220"/>
        <v>1910360</v>
      </c>
      <c r="F265" s="55">
        <f t="shared" si="221"/>
        <v>50</v>
      </c>
      <c r="G265" s="6" t="str">
        <f t="shared" si="222"/>
        <v>Rheem2020Prem50</v>
      </c>
      <c r="H265" s="116">
        <f t="shared" si="223"/>
        <v>1</v>
      </c>
      <c r="I265" s="154" t="str">
        <f t="shared" si="224"/>
        <v>RheemCXE50T10H22U1</v>
      </c>
      <c r="J265" s="91" t="s">
        <v>188</v>
      </c>
      <c r="K265" s="181"/>
      <c r="L265" s="133">
        <f t="shared" si="225"/>
        <v>19</v>
      </c>
      <c r="M265" s="197" t="s">
        <v>88</v>
      </c>
      <c r="N265" s="184">
        <f t="shared" si="217"/>
        <v>103</v>
      </c>
      <c r="O265" s="169">
        <f t="shared" si="136"/>
        <v>1910360</v>
      </c>
      <c r="P265" s="9" t="str">
        <f t="shared" si="226"/>
        <v>CXE50T10H22U1  (50 gal)</v>
      </c>
      <c r="Q265" s="11">
        <f t="shared" si="137"/>
        <v>1</v>
      </c>
      <c r="R265" s="206" t="s">
        <v>1085</v>
      </c>
      <c r="S265" s="185">
        <v>50</v>
      </c>
      <c r="T265" s="179" t="s">
        <v>274</v>
      </c>
      <c r="U265" s="179" t="s">
        <v>274</v>
      </c>
      <c r="V265" s="131" t="str">
        <f t="shared" si="138"/>
        <v>Rheem2020Prem50</v>
      </c>
      <c r="W265" s="186">
        <v>1</v>
      </c>
      <c r="X265" s="171"/>
      <c r="Y265" s="202"/>
      <c r="Z265" s="172"/>
      <c r="AA265" s="126" t="str">
        <f t="shared" si="227"/>
        <v>2,     1910360,   "CXE50T10H22U1  (50 gal)"</v>
      </c>
      <c r="AB265" s="205" t="str">
        <f t="shared" si="99"/>
        <v>Rheem</v>
      </c>
      <c r="AC265" s="180" t="s">
        <v>1145</v>
      </c>
      <c r="AD265" s="173">
        <f t="shared" si="139"/>
        <v>1</v>
      </c>
      <c r="AE265" s="126" t="str">
        <f t="shared" si="228"/>
        <v xml:space="preserve">          case  CXE50T10H22U1  (50 gal)   :   "RheemCXE50T10H22U1"</v>
      </c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</row>
    <row r="266" spans="3:48" s="6" customFormat="1" ht="15" customHeight="1" x14ac:dyDescent="0.25">
      <c r="C266" s="6" t="str">
        <f t="shared" si="218"/>
        <v>Rheem</v>
      </c>
      <c r="D266" s="6" t="str">
        <f t="shared" si="219"/>
        <v>CXE50T10H45U1  (50 gal)</v>
      </c>
      <c r="E266" s="6">
        <f t="shared" si="220"/>
        <v>1910460</v>
      </c>
      <c r="F266" s="55">
        <f t="shared" si="221"/>
        <v>50</v>
      </c>
      <c r="G266" s="6" t="str">
        <f t="shared" si="222"/>
        <v>Rheem2020Prem50</v>
      </c>
      <c r="H266" s="116">
        <f t="shared" si="223"/>
        <v>1</v>
      </c>
      <c r="I266" s="154" t="str">
        <f t="shared" si="224"/>
        <v>RheemCXE50T10H45U1</v>
      </c>
      <c r="J266" s="91" t="s">
        <v>188</v>
      </c>
      <c r="K266" s="181"/>
      <c r="L266" s="133">
        <f t="shared" si="225"/>
        <v>19</v>
      </c>
      <c r="M266" s="197" t="s">
        <v>88</v>
      </c>
      <c r="N266" s="184">
        <f t="shared" si="217"/>
        <v>104</v>
      </c>
      <c r="O266" s="169">
        <f t="shared" ref="O266:O329" si="229" xml:space="preserve"> (L266*100000) + (N266*100) + VLOOKUP( U266, $R$2:$T$70, 2, FALSE )</f>
        <v>1910460</v>
      </c>
      <c r="P266" s="9" t="str">
        <f t="shared" si="226"/>
        <v>CXE50T10H45U1  (50 gal)</v>
      </c>
      <c r="Q266" s="11">
        <f t="shared" ref="Q266:Q329" si="230">COUNTIF(P$87:P$605, P266)</f>
        <v>1</v>
      </c>
      <c r="R266" s="206" t="s">
        <v>1086</v>
      </c>
      <c r="S266" s="185">
        <v>50</v>
      </c>
      <c r="T266" s="179" t="s">
        <v>274</v>
      </c>
      <c r="U266" s="179" t="s">
        <v>274</v>
      </c>
      <c r="V266" s="131" t="str">
        <f t="shared" ref="V266:V329" si="231">VLOOKUP( U266, $R$2:$T$71, 3, FALSE )</f>
        <v>Rheem2020Prem50</v>
      </c>
      <c r="W266" s="186">
        <v>1</v>
      </c>
      <c r="X266" s="171"/>
      <c r="Y266" s="202"/>
      <c r="Z266" s="172"/>
      <c r="AA266" s="126" t="str">
        <f t="shared" si="227"/>
        <v>2,     1910460,   "CXE50T10H45U1  (50 gal)"</v>
      </c>
      <c r="AB266" s="205" t="str">
        <f t="shared" si="99"/>
        <v>Rheem</v>
      </c>
      <c r="AC266" s="180" t="s">
        <v>1146</v>
      </c>
      <c r="AD266" s="173">
        <f t="shared" ref="AD266:AD329" si="232">COUNTIF(AC$74:AC$605, AC266)</f>
        <v>1</v>
      </c>
      <c r="AE266" s="126" t="str">
        <f t="shared" si="228"/>
        <v xml:space="preserve">          case  CXE50T10H45U1  (50 gal)   :   "RheemCXE50T10H45U1"</v>
      </c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</row>
    <row r="267" spans="3:48" s="6" customFormat="1" ht="15" customHeight="1" x14ac:dyDescent="0.25">
      <c r="C267" s="6" t="str">
        <f t="shared" si="218"/>
        <v>Rheem</v>
      </c>
      <c r="D267" s="6" t="str">
        <f t="shared" si="219"/>
        <v>CXE50T10HS45U1  (50 gal)</v>
      </c>
      <c r="E267" s="6">
        <f t="shared" si="220"/>
        <v>1910560</v>
      </c>
      <c r="F267" s="55">
        <f t="shared" si="221"/>
        <v>50</v>
      </c>
      <c r="G267" s="6" t="str">
        <f t="shared" si="222"/>
        <v>Rheem2020Prem50</v>
      </c>
      <c r="H267" s="116">
        <f t="shared" si="223"/>
        <v>1</v>
      </c>
      <c r="I267" s="154" t="str">
        <f t="shared" si="224"/>
        <v>RheemCXE50T10HS45U1</v>
      </c>
      <c r="J267" s="91" t="s">
        <v>188</v>
      </c>
      <c r="K267" s="181"/>
      <c r="L267" s="133">
        <f t="shared" si="225"/>
        <v>19</v>
      </c>
      <c r="M267" s="197" t="s">
        <v>88</v>
      </c>
      <c r="N267" s="184">
        <f t="shared" si="217"/>
        <v>105</v>
      </c>
      <c r="O267" s="169">
        <f t="shared" si="229"/>
        <v>1910560</v>
      </c>
      <c r="P267" s="9" t="str">
        <f t="shared" si="226"/>
        <v>CXE50T10HS45U1  (50 gal)</v>
      </c>
      <c r="Q267" s="11">
        <f t="shared" si="230"/>
        <v>1</v>
      </c>
      <c r="R267" s="206" t="s">
        <v>1087</v>
      </c>
      <c r="S267" s="185">
        <v>50</v>
      </c>
      <c r="T267" s="179" t="s">
        <v>274</v>
      </c>
      <c r="U267" s="179" t="s">
        <v>274</v>
      </c>
      <c r="V267" s="131" t="str">
        <f t="shared" si="231"/>
        <v>Rheem2020Prem50</v>
      </c>
      <c r="W267" s="186">
        <v>1</v>
      </c>
      <c r="X267" s="171"/>
      <c r="Y267" s="202"/>
      <c r="Z267" s="172"/>
      <c r="AA267" s="126" t="str">
        <f t="shared" si="227"/>
        <v>2,     1910560,   "CXE50T10HS45U1  (50 gal)"</v>
      </c>
      <c r="AB267" s="205" t="str">
        <f t="shared" si="99"/>
        <v>Rheem</v>
      </c>
      <c r="AC267" s="180" t="s">
        <v>1147</v>
      </c>
      <c r="AD267" s="173">
        <f t="shared" si="232"/>
        <v>1</v>
      </c>
      <c r="AE267" s="126" t="str">
        <f t="shared" si="228"/>
        <v xml:space="preserve">          case  CXE50T10HS45U1  (50 gal)   :   "RheemCXE50T10HS45U1"</v>
      </c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</row>
    <row r="268" spans="3:48" s="6" customFormat="1" ht="15" customHeight="1" x14ac:dyDescent="0.25">
      <c r="C268" s="6" t="str">
        <f t="shared" si="218"/>
        <v>Rheem</v>
      </c>
      <c r="D268" s="6" t="str">
        <f t="shared" si="219"/>
        <v>CXE65T10H22U1  (65 gal)</v>
      </c>
      <c r="E268" s="6">
        <f t="shared" si="220"/>
        <v>1910661</v>
      </c>
      <c r="F268" s="55">
        <f t="shared" si="221"/>
        <v>65</v>
      </c>
      <c r="G268" s="6" t="str">
        <f t="shared" si="222"/>
        <v>Rheem2020Prem65</v>
      </c>
      <c r="H268" s="116">
        <f t="shared" si="223"/>
        <v>1</v>
      </c>
      <c r="I268" s="154" t="str">
        <f t="shared" si="224"/>
        <v>RheemCXE65T10H22U1</v>
      </c>
      <c r="J268" s="91" t="s">
        <v>188</v>
      </c>
      <c r="K268" s="181"/>
      <c r="L268" s="133">
        <f t="shared" si="225"/>
        <v>19</v>
      </c>
      <c r="M268" s="197" t="s">
        <v>88</v>
      </c>
      <c r="N268" s="184">
        <f t="shared" si="217"/>
        <v>106</v>
      </c>
      <c r="O268" s="169">
        <f t="shared" si="229"/>
        <v>1910661</v>
      </c>
      <c r="P268" s="9" t="str">
        <f t="shared" si="226"/>
        <v>CXE65T10H22U1  (65 gal)</v>
      </c>
      <c r="Q268" s="11">
        <f t="shared" si="230"/>
        <v>1</v>
      </c>
      <c r="R268" s="206" t="s">
        <v>1088</v>
      </c>
      <c r="S268" s="185">
        <v>65</v>
      </c>
      <c r="T268" s="179" t="s">
        <v>275</v>
      </c>
      <c r="U268" s="179" t="s">
        <v>275</v>
      </c>
      <c r="V268" s="131" t="str">
        <f t="shared" si="231"/>
        <v>Rheem2020Prem65</v>
      </c>
      <c r="W268" s="186">
        <v>1</v>
      </c>
      <c r="X268" s="171"/>
      <c r="Y268" s="202"/>
      <c r="Z268" s="172"/>
      <c r="AA268" s="126" t="str">
        <f t="shared" si="227"/>
        <v>2,     1910661,   "CXE65T10H22U1  (65 gal)"</v>
      </c>
      <c r="AB268" s="205" t="str">
        <f t="shared" si="99"/>
        <v>Rheem</v>
      </c>
      <c r="AC268" s="180" t="s">
        <v>1148</v>
      </c>
      <c r="AD268" s="173">
        <f t="shared" si="232"/>
        <v>1</v>
      </c>
      <c r="AE268" s="126" t="str">
        <f t="shared" si="228"/>
        <v xml:space="preserve">          case  CXE65T10H22U1  (65 gal)   :   "RheemCXE65T10H22U1"</v>
      </c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</row>
    <row r="269" spans="3:48" s="6" customFormat="1" ht="15" customHeight="1" x14ac:dyDescent="0.25">
      <c r="C269" s="6" t="str">
        <f t="shared" si="218"/>
        <v>Rheem</v>
      </c>
      <c r="D269" s="6" t="str">
        <f t="shared" si="219"/>
        <v>CXE65T10H45U1  (65 gal)</v>
      </c>
      <c r="E269" s="6">
        <f t="shared" si="220"/>
        <v>1910761</v>
      </c>
      <c r="F269" s="55">
        <f t="shared" si="221"/>
        <v>65</v>
      </c>
      <c r="G269" s="6" t="str">
        <f t="shared" si="222"/>
        <v>Rheem2020Prem65</v>
      </c>
      <c r="H269" s="116">
        <f t="shared" si="223"/>
        <v>1</v>
      </c>
      <c r="I269" s="154" t="str">
        <f t="shared" si="224"/>
        <v>RheemCXE65T10H45U1</v>
      </c>
      <c r="J269" s="91" t="s">
        <v>188</v>
      </c>
      <c r="K269" s="181"/>
      <c r="L269" s="133">
        <f t="shared" si="225"/>
        <v>19</v>
      </c>
      <c r="M269" s="197" t="s">
        <v>88</v>
      </c>
      <c r="N269" s="184">
        <f t="shared" si="217"/>
        <v>107</v>
      </c>
      <c r="O269" s="169">
        <f t="shared" si="229"/>
        <v>1910761</v>
      </c>
      <c r="P269" s="9" t="str">
        <f t="shared" si="226"/>
        <v>CXE65T10H45U1  (65 gal)</v>
      </c>
      <c r="Q269" s="11">
        <f t="shared" si="230"/>
        <v>1</v>
      </c>
      <c r="R269" s="206" t="s">
        <v>1089</v>
      </c>
      <c r="S269" s="185">
        <v>65</v>
      </c>
      <c r="T269" s="179" t="s">
        <v>275</v>
      </c>
      <c r="U269" s="179" t="s">
        <v>275</v>
      </c>
      <c r="V269" s="131" t="str">
        <f t="shared" si="231"/>
        <v>Rheem2020Prem65</v>
      </c>
      <c r="W269" s="186">
        <v>1</v>
      </c>
      <c r="X269" s="171"/>
      <c r="Y269" s="202"/>
      <c r="Z269" s="172"/>
      <c r="AA269" s="126" t="str">
        <f t="shared" si="227"/>
        <v>2,     1910761,   "CXE65T10H45U1  (65 gal)"</v>
      </c>
      <c r="AB269" s="205" t="str">
        <f t="shared" si="99"/>
        <v>Rheem</v>
      </c>
      <c r="AC269" s="180" t="s">
        <v>1149</v>
      </c>
      <c r="AD269" s="173">
        <f t="shared" si="232"/>
        <v>1</v>
      </c>
      <c r="AE269" s="126" t="str">
        <f t="shared" si="228"/>
        <v xml:space="preserve">          case  CXE65T10H45U1  (65 gal)   :   "RheemCXE65T10H45U1"</v>
      </c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</row>
    <row r="270" spans="3:48" s="6" customFormat="1" ht="15" customHeight="1" x14ac:dyDescent="0.25">
      <c r="C270" s="6" t="str">
        <f t="shared" si="218"/>
        <v>Rheem</v>
      </c>
      <c r="D270" s="6" t="str">
        <f t="shared" si="219"/>
        <v>CXE65T10HS45U1  (65 gal)</v>
      </c>
      <c r="E270" s="6">
        <f t="shared" si="220"/>
        <v>1910861</v>
      </c>
      <c r="F270" s="55">
        <f t="shared" si="221"/>
        <v>65</v>
      </c>
      <c r="G270" s="6" t="str">
        <f t="shared" si="222"/>
        <v>Rheem2020Prem65</v>
      </c>
      <c r="H270" s="116">
        <f t="shared" si="223"/>
        <v>1</v>
      </c>
      <c r="I270" s="154" t="str">
        <f t="shared" si="224"/>
        <v>RheemCXE65T10HS45U1</v>
      </c>
      <c r="J270" s="91" t="s">
        <v>188</v>
      </c>
      <c r="K270" s="181"/>
      <c r="L270" s="133">
        <f t="shared" si="225"/>
        <v>19</v>
      </c>
      <c r="M270" s="197" t="s">
        <v>88</v>
      </c>
      <c r="N270" s="184">
        <f t="shared" si="217"/>
        <v>108</v>
      </c>
      <c r="O270" s="169">
        <f t="shared" si="229"/>
        <v>1910861</v>
      </c>
      <c r="P270" s="9" t="str">
        <f t="shared" si="226"/>
        <v>CXE65T10HS45U1  (65 gal)</v>
      </c>
      <c r="Q270" s="11">
        <f t="shared" si="230"/>
        <v>1</v>
      </c>
      <c r="R270" s="206" t="s">
        <v>1090</v>
      </c>
      <c r="S270" s="185">
        <v>65</v>
      </c>
      <c r="T270" s="179" t="s">
        <v>275</v>
      </c>
      <c r="U270" s="179" t="s">
        <v>275</v>
      </c>
      <c r="V270" s="131" t="str">
        <f t="shared" si="231"/>
        <v>Rheem2020Prem65</v>
      </c>
      <c r="W270" s="186">
        <v>1</v>
      </c>
      <c r="X270" s="171"/>
      <c r="Y270" s="202"/>
      <c r="Z270" s="172"/>
      <c r="AA270" s="126" t="str">
        <f t="shared" si="227"/>
        <v>2,     1910861,   "CXE65T10HS45U1  (65 gal)"</v>
      </c>
      <c r="AB270" s="205" t="str">
        <f t="shared" si="99"/>
        <v>Rheem</v>
      </c>
      <c r="AC270" s="180" t="s">
        <v>1150</v>
      </c>
      <c r="AD270" s="173">
        <f t="shared" si="232"/>
        <v>1</v>
      </c>
      <c r="AE270" s="126" t="str">
        <f t="shared" si="228"/>
        <v xml:space="preserve">          case  CXE65T10HS45U1  (65 gal)   :   "RheemCXE65T10HS45U1"</v>
      </c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</row>
    <row r="271" spans="3:48" s="6" customFormat="1" ht="15" customHeight="1" x14ac:dyDescent="0.25">
      <c r="C271" s="6" t="str">
        <f t="shared" si="218"/>
        <v>Rheem</v>
      </c>
      <c r="D271" s="6" t="str">
        <f t="shared" si="219"/>
        <v>CXE80T10H22U1  (80 gal)</v>
      </c>
      <c r="E271" s="6">
        <f t="shared" si="220"/>
        <v>1910962</v>
      </c>
      <c r="F271" s="55">
        <f t="shared" si="221"/>
        <v>80</v>
      </c>
      <c r="G271" s="6" t="str">
        <f t="shared" si="222"/>
        <v>Rheem2020Prem80</v>
      </c>
      <c r="H271" s="116">
        <f t="shared" si="223"/>
        <v>1</v>
      </c>
      <c r="I271" s="154" t="str">
        <f t="shared" si="224"/>
        <v>RheemCXE80T10H22U1</v>
      </c>
      <c r="J271" s="91" t="s">
        <v>188</v>
      </c>
      <c r="K271" s="181"/>
      <c r="L271" s="133">
        <f t="shared" si="225"/>
        <v>19</v>
      </c>
      <c r="M271" s="197" t="s">
        <v>88</v>
      </c>
      <c r="N271" s="184">
        <f t="shared" si="217"/>
        <v>109</v>
      </c>
      <c r="O271" s="169">
        <f t="shared" si="229"/>
        <v>1910962</v>
      </c>
      <c r="P271" s="9" t="str">
        <f t="shared" si="226"/>
        <v>CXE80T10H22U1  (80 gal)</v>
      </c>
      <c r="Q271" s="11">
        <f t="shared" si="230"/>
        <v>1</v>
      </c>
      <c r="R271" s="206" t="s">
        <v>1091</v>
      </c>
      <c r="S271" s="185">
        <v>80</v>
      </c>
      <c r="T271" s="179" t="s">
        <v>276</v>
      </c>
      <c r="U271" s="179" t="s">
        <v>276</v>
      </c>
      <c r="V271" s="131" t="str">
        <f t="shared" si="231"/>
        <v>Rheem2020Prem80</v>
      </c>
      <c r="W271" s="186">
        <v>1</v>
      </c>
      <c r="X271" s="171"/>
      <c r="Y271" s="202"/>
      <c r="Z271" s="172"/>
      <c r="AA271" s="126" t="str">
        <f t="shared" si="227"/>
        <v>2,     1910962,   "CXE80T10H22U1  (80 gal)"</v>
      </c>
      <c r="AB271" s="205" t="str">
        <f t="shared" si="99"/>
        <v>Rheem</v>
      </c>
      <c r="AC271" s="180" t="s">
        <v>1151</v>
      </c>
      <c r="AD271" s="173">
        <f t="shared" si="232"/>
        <v>1</v>
      </c>
      <c r="AE271" s="126" t="str">
        <f t="shared" si="228"/>
        <v xml:space="preserve">          case  CXE80T10H22U1  (80 gal)   :   "RheemCXE80T10H22U1"</v>
      </c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</row>
    <row r="272" spans="3:48" s="6" customFormat="1" ht="15" customHeight="1" x14ac:dyDescent="0.25">
      <c r="C272" s="6" t="str">
        <f t="shared" si="218"/>
        <v>Rheem</v>
      </c>
      <c r="D272" s="6" t="str">
        <f t="shared" si="219"/>
        <v>CXE80T10H45U1  (80 gal)</v>
      </c>
      <c r="E272" s="6">
        <f t="shared" si="220"/>
        <v>1911062</v>
      </c>
      <c r="F272" s="55">
        <f t="shared" si="221"/>
        <v>80</v>
      </c>
      <c r="G272" s="6" t="str">
        <f t="shared" si="222"/>
        <v>Rheem2020Prem80</v>
      </c>
      <c r="H272" s="116">
        <f t="shared" si="223"/>
        <v>1</v>
      </c>
      <c r="I272" s="154" t="str">
        <f t="shared" si="224"/>
        <v>RheemCXE80T10H45U1</v>
      </c>
      <c r="J272" s="91" t="s">
        <v>188</v>
      </c>
      <c r="K272" s="181"/>
      <c r="L272" s="133">
        <f t="shared" si="225"/>
        <v>19</v>
      </c>
      <c r="M272" s="197" t="s">
        <v>88</v>
      </c>
      <c r="N272" s="184">
        <f t="shared" si="217"/>
        <v>110</v>
      </c>
      <c r="O272" s="169">
        <f t="shared" si="229"/>
        <v>1911062</v>
      </c>
      <c r="P272" s="9" t="str">
        <f t="shared" si="226"/>
        <v>CXE80T10H45U1  (80 gal)</v>
      </c>
      <c r="Q272" s="11">
        <f t="shared" si="230"/>
        <v>1</v>
      </c>
      <c r="R272" s="206" t="s">
        <v>1092</v>
      </c>
      <c r="S272" s="185">
        <v>80</v>
      </c>
      <c r="T272" s="179" t="s">
        <v>276</v>
      </c>
      <c r="U272" s="179" t="s">
        <v>276</v>
      </c>
      <c r="V272" s="131" t="str">
        <f t="shared" si="231"/>
        <v>Rheem2020Prem80</v>
      </c>
      <c r="W272" s="186">
        <v>1</v>
      </c>
      <c r="X272" s="171"/>
      <c r="Y272" s="202"/>
      <c r="Z272" s="172"/>
      <c r="AA272" s="126" t="str">
        <f t="shared" si="227"/>
        <v>2,     1911062,   "CXE80T10H45U1  (80 gal)"</v>
      </c>
      <c r="AB272" s="205" t="str">
        <f t="shared" si="99"/>
        <v>Rheem</v>
      </c>
      <c r="AC272" s="180" t="s">
        <v>1152</v>
      </c>
      <c r="AD272" s="173">
        <f t="shared" si="232"/>
        <v>1</v>
      </c>
      <c r="AE272" s="126" t="str">
        <f t="shared" si="228"/>
        <v xml:space="preserve">          case  CXE80T10H45U1  (80 gal)   :   "RheemCXE80T10H45U1"</v>
      </c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</row>
    <row r="273" spans="3:48" s="6" customFormat="1" ht="15" customHeight="1" x14ac:dyDescent="0.25">
      <c r="C273" s="6" t="str">
        <f t="shared" si="218"/>
        <v>Rheem</v>
      </c>
      <c r="D273" s="6" t="str">
        <f t="shared" si="219"/>
        <v>CXE80T10HS45U1  (80 gal)</v>
      </c>
      <c r="E273" s="6">
        <f t="shared" si="220"/>
        <v>1911162</v>
      </c>
      <c r="F273" s="55">
        <f t="shared" si="221"/>
        <v>80</v>
      </c>
      <c r="G273" s="6" t="str">
        <f t="shared" si="222"/>
        <v>Rheem2020Prem80</v>
      </c>
      <c r="H273" s="116">
        <f t="shared" si="223"/>
        <v>1</v>
      </c>
      <c r="I273" s="154" t="str">
        <f t="shared" si="224"/>
        <v>RheemCXE80T10HS45U1</v>
      </c>
      <c r="J273" s="91" t="s">
        <v>188</v>
      </c>
      <c r="K273" s="181"/>
      <c r="L273" s="133">
        <f t="shared" si="225"/>
        <v>19</v>
      </c>
      <c r="M273" s="197" t="s">
        <v>88</v>
      </c>
      <c r="N273" s="184">
        <f t="shared" si="217"/>
        <v>111</v>
      </c>
      <c r="O273" s="169">
        <f t="shared" si="229"/>
        <v>1911162</v>
      </c>
      <c r="P273" s="9" t="str">
        <f t="shared" si="226"/>
        <v>CXE80T10HS45U1  (80 gal)</v>
      </c>
      <c r="Q273" s="11">
        <f t="shared" si="230"/>
        <v>1</v>
      </c>
      <c r="R273" s="206" t="s">
        <v>1093</v>
      </c>
      <c r="S273" s="185">
        <v>80</v>
      </c>
      <c r="T273" s="179" t="s">
        <v>276</v>
      </c>
      <c r="U273" s="179" t="s">
        <v>276</v>
      </c>
      <c r="V273" s="131" t="str">
        <f t="shared" si="231"/>
        <v>Rheem2020Prem80</v>
      </c>
      <c r="W273" s="186">
        <v>1</v>
      </c>
      <c r="X273" s="171"/>
      <c r="Y273" s="202"/>
      <c r="Z273" s="172"/>
      <c r="AA273" s="126" t="str">
        <f t="shared" si="227"/>
        <v>2,     1911162,   "CXE80T10HS45U1  (80 gal)"</v>
      </c>
      <c r="AB273" s="205" t="str">
        <f t="shared" si="99"/>
        <v>Rheem</v>
      </c>
      <c r="AC273" s="180" t="s">
        <v>1153</v>
      </c>
      <c r="AD273" s="173">
        <f t="shared" si="232"/>
        <v>1</v>
      </c>
      <c r="AE273" s="126" t="str">
        <f t="shared" si="228"/>
        <v xml:space="preserve">          case  CXE80T10HS45U1  (80 gal)   :   "RheemCXE80T10HS45U1"</v>
      </c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</row>
    <row r="274" spans="3:48" s="6" customFormat="1" ht="15" customHeight="1" x14ac:dyDescent="0.25">
      <c r="C274" s="6" t="str">
        <f t="shared" si="218"/>
        <v>Rheem</v>
      </c>
      <c r="D274" s="6" t="str">
        <f t="shared" si="219"/>
        <v>ECEPH40 T2 RH400-15  (40 gal)</v>
      </c>
      <c r="E274" s="6">
        <f t="shared" si="220"/>
        <v>1911259</v>
      </c>
      <c r="F274" s="55">
        <f t="shared" si="221"/>
        <v>40</v>
      </c>
      <c r="G274" s="6" t="str">
        <f t="shared" si="222"/>
        <v>Rheem2020Prem40</v>
      </c>
      <c r="H274" s="116">
        <f t="shared" si="223"/>
        <v>1</v>
      </c>
      <c r="I274" s="154" t="str">
        <f t="shared" si="224"/>
        <v>RheemECEPH40T2RH40015</v>
      </c>
      <c r="J274" s="91" t="s">
        <v>188</v>
      </c>
      <c r="K274" s="181"/>
      <c r="L274" s="133">
        <f t="shared" si="225"/>
        <v>19</v>
      </c>
      <c r="M274" s="197" t="s">
        <v>88</v>
      </c>
      <c r="N274" s="184">
        <f t="shared" si="217"/>
        <v>112</v>
      </c>
      <c r="O274" s="169">
        <f t="shared" si="229"/>
        <v>1911259</v>
      </c>
      <c r="P274" s="9" t="str">
        <f t="shared" si="226"/>
        <v>ECEPH40 T2 RH400-15  (40 gal)</v>
      </c>
      <c r="Q274" s="11">
        <f t="shared" si="230"/>
        <v>1</v>
      </c>
      <c r="R274" s="206" t="s">
        <v>1094</v>
      </c>
      <c r="S274" s="185">
        <v>40</v>
      </c>
      <c r="T274" s="179" t="s">
        <v>273</v>
      </c>
      <c r="U274" s="179" t="s">
        <v>273</v>
      </c>
      <c r="V274" s="131" t="str">
        <f t="shared" si="231"/>
        <v>Rheem2020Prem40</v>
      </c>
      <c r="W274" s="186">
        <v>1</v>
      </c>
      <c r="X274" s="171"/>
      <c r="Y274" s="202"/>
      <c r="Z274" s="172"/>
      <c r="AA274" s="126" t="str">
        <f t="shared" si="227"/>
        <v>2,     1911259,   "ECEPH40 T2 RH400-15  (40 gal)"</v>
      </c>
      <c r="AB274" s="205" t="str">
        <f t="shared" si="99"/>
        <v>Rheem</v>
      </c>
      <c r="AC274" s="180" t="s">
        <v>1154</v>
      </c>
      <c r="AD274" s="173">
        <f t="shared" si="232"/>
        <v>1</v>
      </c>
      <c r="AE274" s="126" t="str">
        <f t="shared" si="228"/>
        <v xml:space="preserve">          case  ECEPH40 T2 RH400-15  (40 gal)   :   "RheemECEPH40T2RH40015"</v>
      </c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</row>
    <row r="275" spans="3:48" s="6" customFormat="1" ht="15" customHeight="1" x14ac:dyDescent="0.25">
      <c r="C275" s="6" t="str">
        <f t="shared" si="218"/>
        <v>Rheem</v>
      </c>
      <c r="D275" s="6" t="str">
        <f t="shared" si="219"/>
        <v>ECEPH40 T2 RH400-30  (40 gal)</v>
      </c>
      <c r="E275" s="6">
        <f t="shared" si="220"/>
        <v>1911359</v>
      </c>
      <c r="F275" s="55">
        <f t="shared" si="221"/>
        <v>40</v>
      </c>
      <c r="G275" s="6" t="str">
        <f t="shared" si="222"/>
        <v>Rheem2020Prem40</v>
      </c>
      <c r="H275" s="116">
        <f t="shared" si="223"/>
        <v>1</v>
      </c>
      <c r="I275" s="154" t="str">
        <f t="shared" si="224"/>
        <v>RheemECEPH40T2RH40030</v>
      </c>
      <c r="J275" s="91" t="s">
        <v>188</v>
      </c>
      <c r="K275" s="181"/>
      <c r="L275" s="133">
        <f t="shared" si="225"/>
        <v>19</v>
      </c>
      <c r="M275" s="197" t="s">
        <v>88</v>
      </c>
      <c r="N275" s="184">
        <f t="shared" si="217"/>
        <v>113</v>
      </c>
      <c r="O275" s="169">
        <f t="shared" si="229"/>
        <v>1911359</v>
      </c>
      <c r="P275" s="9" t="str">
        <f t="shared" si="226"/>
        <v>ECEPH40 T2 RH400-30  (40 gal)</v>
      </c>
      <c r="Q275" s="11">
        <f t="shared" si="230"/>
        <v>1</v>
      </c>
      <c r="R275" s="206" t="s">
        <v>1095</v>
      </c>
      <c r="S275" s="185">
        <v>40</v>
      </c>
      <c r="T275" s="179" t="s">
        <v>273</v>
      </c>
      <c r="U275" s="179" t="s">
        <v>273</v>
      </c>
      <c r="V275" s="131" t="str">
        <f t="shared" si="231"/>
        <v>Rheem2020Prem40</v>
      </c>
      <c r="W275" s="186">
        <v>1</v>
      </c>
      <c r="X275" s="171"/>
      <c r="Y275" s="202"/>
      <c r="Z275" s="172"/>
      <c r="AA275" s="126" t="str">
        <f t="shared" si="227"/>
        <v>2,     1911359,   "ECEPH40 T2 RH400-30  (40 gal)"</v>
      </c>
      <c r="AB275" s="205" t="str">
        <f t="shared" si="99"/>
        <v>Rheem</v>
      </c>
      <c r="AC275" s="180" t="s">
        <v>1155</v>
      </c>
      <c r="AD275" s="173">
        <f t="shared" si="232"/>
        <v>1</v>
      </c>
      <c r="AE275" s="126" t="str">
        <f t="shared" si="228"/>
        <v xml:space="preserve">          case  ECEPH40 T2 RH400-30  (40 gal)   :   "RheemECEPH40T2RH40030"</v>
      </c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</row>
    <row r="276" spans="3:48" s="6" customFormat="1" ht="15" customHeight="1" x14ac:dyDescent="0.25">
      <c r="C276" s="6" t="str">
        <f t="shared" si="218"/>
        <v>Rheem</v>
      </c>
      <c r="D276" s="6" t="str">
        <f t="shared" si="219"/>
        <v>ECEPH40 T2 RH400-SO  (40 gal)</v>
      </c>
      <c r="E276" s="6">
        <f t="shared" si="220"/>
        <v>1911459</v>
      </c>
      <c r="F276" s="55">
        <f t="shared" si="221"/>
        <v>40</v>
      </c>
      <c r="G276" s="6" t="str">
        <f t="shared" si="222"/>
        <v>Rheem2020Prem40</v>
      </c>
      <c r="H276" s="116">
        <f t="shared" si="223"/>
        <v>1</v>
      </c>
      <c r="I276" s="154" t="str">
        <f t="shared" si="224"/>
        <v>RheemECEPH40T2RH400SO</v>
      </c>
      <c r="J276" s="91" t="s">
        <v>188</v>
      </c>
      <c r="K276" s="181"/>
      <c r="L276" s="133">
        <f t="shared" si="225"/>
        <v>19</v>
      </c>
      <c r="M276" s="197" t="s">
        <v>88</v>
      </c>
      <c r="N276" s="184">
        <f t="shared" si="217"/>
        <v>114</v>
      </c>
      <c r="O276" s="169">
        <f t="shared" si="229"/>
        <v>1911459</v>
      </c>
      <c r="P276" s="9" t="str">
        <f t="shared" si="226"/>
        <v>ECEPH40 T2 RH400-SO  (40 gal)</v>
      </c>
      <c r="Q276" s="11">
        <f t="shared" si="230"/>
        <v>1</v>
      </c>
      <c r="R276" s="206" t="s">
        <v>1096</v>
      </c>
      <c r="S276" s="185">
        <v>40</v>
      </c>
      <c r="T276" s="179" t="s">
        <v>273</v>
      </c>
      <c r="U276" s="179" t="s">
        <v>273</v>
      </c>
      <c r="V276" s="131" t="str">
        <f t="shared" si="231"/>
        <v>Rheem2020Prem40</v>
      </c>
      <c r="W276" s="186">
        <v>1</v>
      </c>
      <c r="X276" s="171"/>
      <c r="Y276" s="202"/>
      <c r="Z276" s="172"/>
      <c r="AA276" s="126" t="str">
        <f t="shared" si="227"/>
        <v>2,     1911459,   "ECEPH40 T2 RH400-SO  (40 gal)"</v>
      </c>
      <c r="AB276" s="205" t="str">
        <f t="shared" si="99"/>
        <v>Rheem</v>
      </c>
      <c r="AC276" s="180" t="s">
        <v>1156</v>
      </c>
      <c r="AD276" s="173">
        <f t="shared" si="232"/>
        <v>1</v>
      </c>
      <c r="AE276" s="126" t="str">
        <f t="shared" si="228"/>
        <v xml:space="preserve">          case  ECEPH40 T2 RH400-SO  (40 gal)   :   "RheemECEPH40T2RH400SO"</v>
      </c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</row>
    <row r="277" spans="3:48" s="6" customFormat="1" ht="15" customHeight="1" x14ac:dyDescent="0.25">
      <c r="C277" s="6" t="str">
        <f t="shared" si="218"/>
        <v>Rheem</v>
      </c>
      <c r="D277" s="6" t="str">
        <f t="shared" si="219"/>
        <v>ECEPH50 T2 RH400-15  (50 gal)</v>
      </c>
      <c r="E277" s="6">
        <f t="shared" si="220"/>
        <v>1911560</v>
      </c>
      <c r="F277" s="55">
        <f t="shared" si="221"/>
        <v>50</v>
      </c>
      <c r="G277" s="6" t="str">
        <f t="shared" si="222"/>
        <v>Rheem2020Prem50</v>
      </c>
      <c r="H277" s="116">
        <f t="shared" si="223"/>
        <v>1</v>
      </c>
      <c r="I277" s="154" t="str">
        <f t="shared" si="224"/>
        <v>RheemECEPH50T2RH40015</v>
      </c>
      <c r="J277" s="91" t="s">
        <v>188</v>
      </c>
      <c r="K277" s="181"/>
      <c r="L277" s="133">
        <f t="shared" si="225"/>
        <v>19</v>
      </c>
      <c r="M277" s="197" t="s">
        <v>88</v>
      </c>
      <c r="N277" s="184">
        <f t="shared" si="217"/>
        <v>115</v>
      </c>
      <c r="O277" s="169">
        <f t="shared" si="229"/>
        <v>1911560</v>
      </c>
      <c r="P277" s="9" t="str">
        <f t="shared" si="226"/>
        <v>ECEPH50 T2 RH400-15  (50 gal)</v>
      </c>
      <c r="Q277" s="11">
        <f t="shared" si="230"/>
        <v>1</v>
      </c>
      <c r="R277" s="206" t="s">
        <v>1097</v>
      </c>
      <c r="S277" s="185">
        <v>50</v>
      </c>
      <c r="T277" s="179" t="s">
        <v>274</v>
      </c>
      <c r="U277" s="179" t="s">
        <v>274</v>
      </c>
      <c r="V277" s="131" t="str">
        <f t="shared" si="231"/>
        <v>Rheem2020Prem50</v>
      </c>
      <c r="W277" s="186">
        <v>1</v>
      </c>
      <c r="X277" s="171"/>
      <c r="Y277" s="202"/>
      <c r="Z277" s="172"/>
      <c r="AA277" s="126" t="str">
        <f t="shared" si="227"/>
        <v>2,     1911560,   "ECEPH50 T2 RH400-15  (50 gal)"</v>
      </c>
      <c r="AB277" s="205" t="str">
        <f t="shared" si="99"/>
        <v>Rheem</v>
      </c>
      <c r="AC277" s="180" t="s">
        <v>1157</v>
      </c>
      <c r="AD277" s="173">
        <f t="shared" si="232"/>
        <v>1</v>
      </c>
      <c r="AE277" s="126" t="str">
        <f t="shared" si="228"/>
        <v xml:space="preserve">          case  ECEPH50 T2 RH400-15  (50 gal)   :   "RheemECEPH50T2RH40015"</v>
      </c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</row>
    <row r="278" spans="3:48" s="6" customFormat="1" ht="15" customHeight="1" x14ac:dyDescent="0.25">
      <c r="C278" s="6" t="str">
        <f t="shared" si="218"/>
        <v>Rheem</v>
      </c>
      <c r="D278" s="6" t="str">
        <f t="shared" si="219"/>
        <v>ECEPH50 T2 RH400-30  (50 gal)</v>
      </c>
      <c r="E278" s="6">
        <f t="shared" si="220"/>
        <v>1911660</v>
      </c>
      <c r="F278" s="55">
        <f t="shared" si="221"/>
        <v>50</v>
      </c>
      <c r="G278" s="6" t="str">
        <f t="shared" si="222"/>
        <v>Rheem2020Prem50</v>
      </c>
      <c r="H278" s="116">
        <f t="shared" si="223"/>
        <v>1</v>
      </c>
      <c r="I278" s="154" t="str">
        <f t="shared" si="224"/>
        <v>RheemECEPH50T2RH40030</v>
      </c>
      <c r="J278" s="91" t="s">
        <v>188</v>
      </c>
      <c r="K278" s="181"/>
      <c r="L278" s="133">
        <f t="shared" si="225"/>
        <v>19</v>
      </c>
      <c r="M278" s="197" t="s">
        <v>88</v>
      </c>
      <c r="N278" s="184">
        <f t="shared" si="217"/>
        <v>116</v>
      </c>
      <c r="O278" s="169">
        <f t="shared" si="229"/>
        <v>1911660</v>
      </c>
      <c r="P278" s="9" t="str">
        <f t="shared" si="226"/>
        <v>ECEPH50 T2 RH400-30  (50 gal)</v>
      </c>
      <c r="Q278" s="11">
        <f t="shared" si="230"/>
        <v>1</v>
      </c>
      <c r="R278" s="206" t="s">
        <v>1098</v>
      </c>
      <c r="S278" s="185">
        <v>50</v>
      </c>
      <c r="T278" s="179" t="s">
        <v>274</v>
      </c>
      <c r="U278" s="179" t="s">
        <v>274</v>
      </c>
      <c r="V278" s="131" t="str">
        <f t="shared" si="231"/>
        <v>Rheem2020Prem50</v>
      </c>
      <c r="W278" s="186">
        <v>1</v>
      </c>
      <c r="X278" s="171"/>
      <c r="Y278" s="202"/>
      <c r="Z278" s="172"/>
      <c r="AA278" s="126" t="str">
        <f t="shared" si="227"/>
        <v>2,     1911660,   "ECEPH50 T2 RH400-30  (50 gal)"</v>
      </c>
      <c r="AB278" s="205" t="str">
        <f t="shared" si="99"/>
        <v>Rheem</v>
      </c>
      <c r="AC278" s="180" t="s">
        <v>1158</v>
      </c>
      <c r="AD278" s="173">
        <f t="shared" si="232"/>
        <v>1</v>
      </c>
      <c r="AE278" s="126" t="str">
        <f t="shared" si="228"/>
        <v xml:space="preserve">          case  ECEPH50 T2 RH400-30  (50 gal)   :   "RheemECEPH50T2RH40030"</v>
      </c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</row>
    <row r="279" spans="3:48" s="6" customFormat="1" ht="15" customHeight="1" x14ac:dyDescent="0.25">
      <c r="C279" s="6" t="str">
        <f t="shared" si="218"/>
        <v>Rheem</v>
      </c>
      <c r="D279" s="6" t="str">
        <f t="shared" si="219"/>
        <v>ECEPH50 T2 RH400-SO  (50 gal)</v>
      </c>
      <c r="E279" s="6">
        <f t="shared" si="220"/>
        <v>1911760</v>
      </c>
      <c r="F279" s="55">
        <f t="shared" si="221"/>
        <v>50</v>
      </c>
      <c r="G279" s="6" t="str">
        <f t="shared" si="222"/>
        <v>Rheem2020Prem50</v>
      </c>
      <c r="H279" s="116">
        <f t="shared" si="223"/>
        <v>1</v>
      </c>
      <c r="I279" s="154" t="str">
        <f t="shared" si="224"/>
        <v>RheemECEPH50T2RH400SO</v>
      </c>
      <c r="J279" s="91" t="s">
        <v>188</v>
      </c>
      <c r="K279" s="181"/>
      <c r="L279" s="133">
        <f t="shared" si="225"/>
        <v>19</v>
      </c>
      <c r="M279" s="197" t="s">
        <v>88</v>
      </c>
      <c r="N279" s="184">
        <f t="shared" si="217"/>
        <v>117</v>
      </c>
      <c r="O279" s="169">
        <f t="shared" si="229"/>
        <v>1911760</v>
      </c>
      <c r="P279" s="9" t="str">
        <f t="shared" si="226"/>
        <v>ECEPH50 T2 RH400-SO  (50 gal)</v>
      </c>
      <c r="Q279" s="11">
        <f t="shared" si="230"/>
        <v>1</v>
      </c>
      <c r="R279" s="206" t="s">
        <v>1099</v>
      </c>
      <c r="S279" s="185">
        <v>50</v>
      </c>
      <c r="T279" s="179" t="s">
        <v>274</v>
      </c>
      <c r="U279" s="179" t="s">
        <v>274</v>
      </c>
      <c r="V279" s="131" t="str">
        <f t="shared" si="231"/>
        <v>Rheem2020Prem50</v>
      </c>
      <c r="W279" s="186">
        <v>1</v>
      </c>
      <c r="X279" s="171"/>
      <c r="Y279" s="202"/>
      <c r="Z279" s="172"/>
      <c r="AA279" s="126" t="str">
        <f t="shared" si="227"/>
        <v>2,     1911760,   "ECEPH50 T2 RH400-SO  (50 gal)"</v>
      </c>
      <c r="AB279" s="205" t="str">
        <f t="shared" si="99"/>
        <v>Rheem</v>
      </c>
      <c r="AC279" s="180" t="s">
        <v>1159</v>
      </c>
      <c r="AD279" s="173">
        <f t="shared" si="232"/>
        <v>1</v>
      </c>
      <c r="AE279" s="126" t="str">
        <f t="shared" si="228"/>
        <v xml:space="preserve">          case  ECEPH50 T2 RH400-SO  (50 gal)   :   "RheemECEPH50T2RH400SO"</v>
      </c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</row>
    <row r="280" spans="3:48" s="6" customFormat="1" ht="15" customHeight="1" x14ac:dyDescent="0.25">
      <c r="C280" s="6" t="str">
        <f t="shared" si="218"/>
        <v>Rheem</v>
      </c>
      <c r="D280" s="6" t="str">
        <f t="shared" si="219"/>
        <v>ECEPH65 T2 RH400-15  (65 gal)</v>
      </c>
      <c r="E280" s="6">
        <f t="shared" si="220"/>
        <v>1911861</v>
      </c>
      <c r="F280" s="55">
        <f t="shared" si="221"/>
        <v>65</v>
      </c>
      <c r="G280" s="6" t="str">
        <f t="shared" si="222"/>
        <v>Rheem2020Prem65</v>
      </c>
      <c r="H280" s="116">
        <f t="shared" si="223"/>
        <v>1</v>
      </c>
      <c r="I280" s="154" t="str">
        <f t="shared" si="224"/>
        <v>RheemECEPH65T2RH40015</v>
      </c>
      <c r="J280" s="91" t="s">
        <v>188</v>
      </c>
      <c r="K280" s="181"/>
      <c r="L280" s="133">
        <f t="shared" si="225"/>
        <v>19</v>
      </c>
      <c r="M280" s="197" t="s">
        <v>88</v>
      </c>
      <c r="N280" s="184">
        <f t="shared" si="217"/>
        <v>118</v>
      </c>
      <c r="O280" s="169">
        <f t="shared" si="229"/>
        <v>1911861</v>
      </c>
      <c r="P280" s="9" t="str">
        <f t="shared" si="226"/>
        <v>ECEPH65 T2 RH400-15  (65 gal)</v>
      </c>
      <c r="Q280" s="11">
        <f t="shared" si="230"/>
        <v>1</v>
      </c>
      <c r="R280" s="206" t="s">
        <v>1100</v>
      </c>
      <c r="S280" s="185">
        <v>65</v>
      </c>
      <c r="T280" s="179" t="s">
        <v>275</v>
      </c>
      <c r="U280" s="179" t="s">
        <v>275</v>
      </c>
      <c r="V280" s="131" t="str">
        <f t="shared" si="231"/>
        <v>Rheem2020Prem65</v>
      </c>
      <c r="W280" s="186">
        <v>1</v>
      </c>
      <c r="X280" s="171"/>
      <c r="Y280" s="202"/>
      <c r="Z280" s="172"/>
      <c r="AA280" s="126" t="str">
        <f t="shared" si="227"/>
        <v>2,     1911861,   "ECEPH65 T2 RH400-15  (65 gal)"</v>
      </c>
      <c r="AB280" s="205" t="str">
        <f t="shared" si="99"/>
        <v>Rheem</v>
      </c>
      <c r="AC280" s="180" t="s">
        <v>1160</v>
      </c>
      <c r="AD280" s="173">
        <f t="shared" si="232"/>
        <v>1</v>
      </c>
      <c r="AE280" s="126" t="str">
        <f t="shared" si="228"/>
        <v xml:space="preserve">          case  ECEPH65 T2 RH400-15  (65 gal)   :   "RheemECEPH65T2RH40015"</v>
      </c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</row>
    <row r="281" spans="3:48" s="6" customFormat="1" ht="15" customHeight="1" x14ac:dyDescent="0.25">
      <c r="C281" s="6" t="str">
        <f t="shared" si="218"/>
        <v>Rheem</v>
      </c>
      <c r="D281" s="6" t="str">
        <f t="shared" si="219"/>
        <v>ECEPH65 T2 RH400-30  (65 gal)</v>
      </c>
      <c r="E281" s="6">
        <f t="shared" si="220"/>
        <v>1911961</v>
      </c>
      <c r="F281" s="55">
        <f t="shared" si="221"/>
        <v>65</v>
      </c>
      <c r="G281" s="6" t="str">
        <f t="shared" si="222"/>
        <v>Rheem2020Prem65</v>
      </c>
      <c r="H281" s="116">
        <f t="shared" si="223"/>
        <v>1</v>
      </c>
      <c r="I281" s="154" t="str">
        <f t="shared" si="224"/>
        <v>RheemECEPH65T2RH40030</v>
      </c>
      <c r="J281" s="91" t="s">
        <v>188</v>
      </c>
      <c r="K281" s="181"/>
      <c r="L281" s="133">
        <f t="shared" si="225"/>
        <v>19</v>
      </c>
      <c r="M281" s="197" t="s">
        <v>88</v>
      </c>
      <c r="N281" s="184">
        <f t="shared" si="217"/>
        <v>119</v>
      </c>
      <c r="O281" s="169">
        <f t="shared" si="229"/>
        <v>1911961</v>
      </c>
      <c r="P281" s="9" t="str">
        <f t="shared" si="226"/>
        <v>ECEPH65 T2 RH400-30  (65 gal)</v>
      </c>
      <c r="Q281" s="11">
        <f t="shared" si="230"/>
        <v>1</v>
      </c>
      <c r="R281" s="206" t="s">
        <v>1101</v>
      </c>
      <c r="S281" s="185">
        <v>65</v>
      </c>
      <c r="T281" s="179" t="s">
        <v>275</v>
      </c>
      <c r="U281" s="179" t="s">
        <v>275</v>
      </c>
      <c r="V281" s="131" t="str">
        <f t="shared" si="231"/>
        <v>Rheem2020Prem65</v>
      </c>
      <c r="W281" s="186">
        <v>1</v>
      </c>
      <c r="X281" s="171"/>
      <c r="Y281" s="202"/>
      <c r="Z281" s="172"/>
      <c r="AA281" s="126" t="str">
        <f t="shared" si="227"/>
        <v>2,     1911961,   "ECEPH65 T2 RH400-30  (65 gal)"</v>
      </c>
      <c r="AB281" s="205" t="str">
        <f t="shared" si="99"/>
        <v>Rheem</v>
      </c>
      <c r="AC281" s="180" t="s">
        <v>1161</v>
      </c>
      <c r="AD281" s="173">
        <f t="shared" si="232"/>
        <v>1</v>
      </c>
      <c r="AE281" s="126" t="str">
        <f t="shared" si="228"/>
        <v xml:space="preserve">          case  ECEPH65 T2 RH400-30  (65 gal)   :   "RheemECEPH65T2RH40030"</v>
      </c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</row>
    <row r="282" spans="3:48" s="6" customFormat="1" ht="15" customHeight="1" x14ac:dyDescent="0.25">
      <c r="C282" s="6" t="str">
        <f t="shared" si="218"/>
        <v>Rheem</v>
      </c>
      <c r="D282" s="6" t="str">
        <f t="shared" si="219"/>
        <v>ECEPH65 T2 RH400-SO  (65 gal)</v>
      </c>
      <c r="E282" s="6">
        <f t="shared" si="220"/>
        <v>1912061</v>
      </c>
      <c r="F282" s="55">
        <f t="shared" si="221"/>
        <v>65</v>
      </c>
      <c r="G282" s="6" t="str">
        <f t="shared" si="222"/>
        <v>Rheem2020Prem65</v>
      </c>
      <c r="H282" s="116">
        <f t="shared" si="223"/>
        <v>1</v>
      </c>
      <c r="I282" s="154" t="str">
        <f t="shared" si="224"/>
        <v>RheemECEPH65T2RH400SO</v>
      </c>
      <c r="J282" s="91" t="s">
        <v>188</v>
      </c>
      <c r="K282" s="181"/>
      <c r="L282" s="133">
        <f t="shared" si="225"/>
        <v>19</v>
      </c>
      <c r="M282" s="197" t="s">
        <v>88</v>
      </c>
      <c r="N282" s="184">
        <f t="shared" si="217"/>
        <v>120</v>
      </c>
      <c r="O282" s="169">
        <f t="shared" si="229"/>
        <v>1912061</v>
      </c>
      <c r="P282" s="9" t="str">
        <f t="shared" si="226"/>
        <v>ECEPH65 T2 RH400-SO  (65 gal)</v>
      </c>
      <c r="Q282" s="11">
        <f t="shared" si="230"/>
        <v>1</v>
      </c>
      <c r="R282" s="206" t="s">
        <v>1102</v>
      </c>
      <c r="S282" s="185">
        <v>65</v>
      </c>
      <c r="T282" s="179" t="s">
        <v>275</v>
      </c>
      <c r="U282" s="179" t="s">
        <v>275</v>
      </c>
      <c r="V282" s="131" t="str">
        <f t="shared" si="231"/>
        <v>Rheem2020Prem65</v>
      </c>
      <c r="W282" s="186">
        <v>1</v>
      </c>
      <c r="X282" s="171"/>
      <c r="Y282" s="202"/>
      <c r="Z282" s="172"/>
      <c r="AA282" s="126" t="str">
        <f t="shared" si="227"/>
        <v>2,     1912061,   "ECEPH65 T2 RH400-SO  (65 gal)"</v>
      </c>
      <c r="AB282" s="205" t="str">
        <f t="shared" si="99"/>
        <v>Rheem</v>
      </c>
      <c r="AC282" s="180" t="s">
        <v>1162</v>
      </c>
      <c r="AD282" s="173">
        <f t="shared" si="232"/>
        <v>1</v>
      </c>
      <c r="AE282" s="126" t="str">
        <f t="shared" si="228"/>
        <v xml:space="preserve">          case  ECEPH65 T2 RH400-SO  (65 gal)   :   "RheemECEPH65T2RH400SO"</v>
      </c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</row>
    <row r="283" spans="3:48" s="6" customFormat="1" ht="15" customHeight="1" x14ac:dyDescent="0.25">
      <c r="C283" s="6" t="str">
        <f t="shared" si="218"/>
        <v>Rheem</v>
      </c>
      <c r="D283" s="6" t="str">
        <f t="shared" si="219"/>
        <v>ECEPH80 T2 RH400-15  (80 gal)</v>
      </c>
      <c r="E283" s="6">
        <f t="shared" si="220"/>
        <v>1912162</v>
      </c>
      <c r="F283" s="55">
        <f t="shared" si="221"/>
        <v>80</v>
      </c>
      <c r="G283" s="6" t="str">
        <f t="shared" si="222"/>
        <v>Rheem2020Prem80</v>
      </c>
      <c r="H283" s="116">
        <f t="shared" si="223"/>
        <v>1</v>
      </c>
      <c r="I283" s="154" t="str">
        <f t="shared" si="224"/>
        <v>RheemECEPH80T2RH40015</v>
      </c>
      <c r="J283" s="91" t="s">
        <v>188</v>
      </c>
      <c r="K283" s="181"/>
      <c r="L283" s="133">
        <f t="shared" si="225"/>
        <v>19</v>
      </c>
      <c r="M283" s="197" t="s">
        <v>88</v>
      </c>
      <c r="N283" s="184">
        <f t="shared" si="217"/>
        <v>121</v>
      </c>
      <c r="O283" s="169">
        <f t="shared" si="229"/>
        <v>1912162</v>
      </c>
      <c r="P283" s="9" t="str">
        <f t="shared" si="226"/>
        <v>ECEPH80 T2 RH400-15  (80 gal)</v>
      </c>
      <c r="Q283" s="11">
        <f t="shared" si="230"/>
        <v>1</v>
      </c>
      <c r="R283" s="206" t="s">
        <v>1103</v>
      </c>
      <c r="S283" s="185">
        <v>80</v>
      </c>
      <c r="T283" s="179" t="s">
        <v>276</v>
      </c>
      <c r="U283" s="179" t="s">
        <v>276</v>
      </c>
      <c r="V283" s="131" t="str">
        <f t="shared" si="231"/>
        <v>Rheem2020Prem80</v>
      </c>
      <c r="W283" s="186">
        <v>1</v>
      </c>
      <c r="X283" s="171"/>
      <c r="Y283" s="202"/>
      <c r="Z283" s="172"/>
      <c r="AA283" s="126" t="str">
        <f t="shared" si="227"/>
        <v>2,     1912162,   "ECEPH80 T2 RH400-15  (80 gal)"</v>
      </c>
      <c r="AB283" s="205" t="str">
        <f t="shared" si="99"/>
        <v>Rheem</v>
      </c>
      <c r="AC283" s="180" t="s">
        <v>1163</v>
      </c>
      <c r="AD283" s="173">
        <f t="shared" si="232"/>
        <v>1</v>
      </c>
      <c r="AE283" s="126" t="str">
        <f t="shared" si="228"/>
        <v xml:space="preserve">          case  ECEPH80 T2 RH400-15  (80 gal)   :   "RheemECEPH80T2RH40015"</v>
      </c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</row>
    <row r="284" spans="3:48" s="6" customFormat="1" ht="15" customHeight="1" x14ac:dyDescent="0.25">
      <c r="C284" s="6" t="str">
        <f t="shared" si="218"/>
        <v>Rheem</v>
      </c>
      <c r="D284" s="6" t="str">
        <f t="shared" si="219"/>
        <v>ECEPH80 T2 RH400-30  (80 gal)</v>
      </c>
      <c r="E284" s="6">
        <f t="shared" si="220"/>
        <v>1912262</v>
      </c>
      <c r="F284" s="55">
        <f t="shared" si="221"/>
        <v>80</v>
      </c>
      <c r="G284" s="6" t="str">
        <f t="shared" si="222"/>
        <v>Rheem2020Prem80</v>
      </c>
      <c r="H284" s="116">
        <f t="shared" si="223"/>
        <v>1</v>
      </c>
      <c r="I284" s="154" t="str">
        <f t="shared" si="224"/>
        <v>RheemECEPH80T2RH40030</v>
      </c>
      <c r="J284" s="91" t="s">
        <v>188</v>
      </c>
      <c r="K284" s="181"/>
      <c r="L284" s="133">
        <f t="shared" si="225"/>
        <v>19</v>
      </c>
      <c r="M284" s="197" t="s">
        <v>88</v>
      </c>
      <c r="N284" s="184">
        <f t="shared" si="217"/>
        <v>122</v>
      </c>
      <c r="O284" s="169">
        <f t="shared" si="229"/>
        <v>1912262</v>
      </c>
      <c r="P284" s="9" t="str">
        <f t="shared" si="226"/>
        <v>ECEPH80 T2 RH400-30  (80 gal)</v>
      </c>
      <c r="Q284" s="11">
        <f t="shared" si="230"/>
        <v>1</v>
      </c>
      <c r="R284" s="206" t="s">
        <v>1104</v>
      </c>
      <c r="S284" s="185">
        <v>80</v>
      </c>
      <c r="T284" s="179" t="s">
        <v>276</v>
      </c>
      <c r="U284" s="179" t="s">
        <v>276</v>
      </c>
      <c r="V284" s="131" t="str">
        <f t="shared" si="231"/>
        <v>Rheem2020Prem80</v>
      </c>
      <c r="W284" s="186">
        <v>1</v>
      </c>
      <c r="X284" s="171"/>
      <c r="Y284" s="202"/>
      <c r="Z284" s="172"/>
      <c r="AA284" s="126" t="str">
        <f t="shared" si="227"/>
        <v>2,     1912262,   "ECEPH80 T2 RH400-30  (80 gal)"</v>
      </c>
      <c r="AB284" s="205" t="str">
        <f t="shared" si="99"/>
        <v>Rheem</v>
      </c>
      <c r="AC284" s="180" t="s">
        <v>1164</v>
      </c>
      <c r="AD284" s="173">
        <f t="shared" si="232"/>
        <v>1</v>
      </c>
      <c r="AE284" s="126" t="str">
        <f t="shared" si="228"/>
        <v xml:space="preserve">          case  ECEPH80 T2 RH400-30  (80 gal)   :   "RheemECEPH80T2RH40030"</v>
      </c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</row>
    <row r="285" spans="3:48" s="6" customFormat="1" ht="15" customHeight="1" x14ac:dyDescent="0.25">
      <c r="C285" s="6" t="str">
        <f t="shared" si="218"/>
        <v>Rheem</v>
      </c>
      <c r="D285" s="6" t="str">
        <f t="shared" si="219"/>
        <v>ECEPH80 T2 RH400-SO  (80 gal)</v>
      </c>
      <c r="E285" s="6">
        <f t="shared" si="220"/>
        <v>1912362</v>
      </c>
      <c r="F285" s="55">
        <f t="shared" si="221"/>
        <v>80</v>
      </c>
      <c r="G285" s="6" t="str">
        <f t="shared" si="222"/>
        <v>Rheem2020Prem80</v>
      </c>
      <c r="H285" s="116">
        <f t="shared" si="223"/>
        <v>1</v>
      </c>
      <c r="I285" s="154" t="str">
        <f t="shared" si="224"/>
        <v>RheemECEPH80T2RH400SO</v>
      </c>
      <c r="J285" s="91" t="s">
        <v>188</v>
      </c>
      <c r="K285" s="181"/>
      <c r="L285" s="133">
        <f t="shared" si="225"/>
        <v>19</v>
      </c>
      <c r="M285" s="197" t="s">
        <v>88</v>
      </c>
      <c r="N285" s="184">
        <f t="shared" si="217"/>
        <v>123</v>
      </c>
      <c r="O285" s="169">
        <f t="shared" si="229"/>
        <v>1912362</v>
      </c>
      <c r="P285" s="9" t="str">
        <f t="shared" si="226"/>
        <v>ECEPH80 T2 RH400-SO  (80 gal)</v>
      </c>
      <c r="Q285" s="11">
        <f t="shared" si="230"/>
        <v>1</v>
      </c>
      <c r="R285" s="206" t="s">
        <v>1105</v>
      </c>
      <c r="S285" s="185">
        <v>80</v>
      </c>
      <c r="T285" s="179" t="s">
        <v>276</v>
      </c>
      <c r="U285" s="179" t="s">
        <v>276</v>
      </c>
      <c r="V285" s="131" t="str">
        <f t="shared" si="231"/>
        <v>Rheem2020Prem80</v>
      </c>
      <c r="W285" s="186">
        <v>1</v>
      </c>
      <c r="X285" s="171"/>
      <c r="Y285" s="202"/>
      <c r="Z285" s="172"/>
      <c r="AA285" s="126" t="str">
        <f t="shared" si="227"/>
        <v>2,     1912362,   "ECEPH80 T2 RH400-SO  (80 gal)"</v>
      </c>
      <c r="AB285" s="205" t="str">
        <f t="shared" si="99"/>
        <v>Rheem</v>
      </c>
      <c r="AC285" s="180" t="s">
        <v>1165</v>
      </c>
      <c r="AD285" s="173">
        <f t="shared" si="232"/>
        <v>1</v>
      </c>
      <c r="AE285" s="126" t="str">
        <f t="shared" si="228"/>
        <v xml:space="preserve">          case  ECEPH80 T2 RH400-SO  (80 gal)   :   "RheemECEPH80T2RH400SO"</v>
      </c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</row>
    <row r="286" spans="3:48" s="6" customFormat="1" ht="15" customHeight="1" x14ac:dyDescent="0.25">
      <c r="C286" s="6" t="str">
        <f t="shared" si="218"/>
        <v>Rheem</v>
      </c>
      <c r="D286" s="6" t="str">
        <f t="shared" si="219"/>
        <v>PROPH40 T2 RH400-15  (40 gal)</v>
      </c>
      <c r="E286" s="6">
        <f t="shared" si="220"/>
        <v>1912459</v>
      </c>
      <c r="F286" s="55">
        <f t="shared" si="221"/>
        <v>40</v>
      </c>
      <c r="G286" s="6" t="str">
        <f t="shared" si="222"/>
        <v>Rheem2020Prem40</v>
      </c>
      <c r="H286" s="116">
        <f t="shared" si="223"/>
        <v>1</v>
      </c>
      <c r="I286" s="154" t="str">
        <f t="shared" si="224"/>
        <v>RheemPROPH40T2RH40015</v>
      </c>
      <c r="J286" s="91" t="s">
        <v>188</v>
      </c>
      <c r="K286" s="181"/>
      <c r="L286" s="133">
        <f t="shared" si="225"/>
        <v>19</v>
      </c>
      <c r="M286" s="197" t="s">
        <v>88</v>
      </c>
      <c r="N286" s="184">
        <f t="shared" si="217"/>
        <v>124</v>
      </c>
      <c r="O286" s="169">
        <f t="shared" si="229"/>
        <v>1912459</v>
      </c>
      <c r="P286" s="9" t="str">
        <f t="shared" si="226"/>
        <v>PROPH40 T2 RH400-15  (40 gal)</v>
      </c>
      <c r="Q286" s="11">
        <f t="shared" si="230"/>
        <v>1</v>
      </c>
      <c r="R286" s="206" t="s">
        <v>1106</v>
      </c>
      <c r="S286" s="185">
        <v>40</v>
      </c>
      <c r="T286" s="179" t="s">
        <v>273</v>
      </c>
      <c r="U286" s="179" t="s">
        <v>273</v>
      </c>
      <c r="V286" s="131" t="str">
        <f t="shared" si="231"/>
        <v>Rheem2020Prem40</v>
      </c>
      <c r="W286" s="186">
        <v>1</v>
      </c>
      <c r="X286" s="171"/>
      <c r="Y286" s="202"/>
      <c r="Z286" s="172"/>
      <c r="AA286" s="126" t="str">
        <f t="shared" si="227"/>
        <v>2,     1912459,   "PROPH40 T2 RH400-15  (40 gal)"</v>
      </c>
      <c r="AB286" s="205" t="str">
        <f t="shared" si="99"/>
        <v>Rheem</v>
      </c>
      <c r="AC286" s="180" t="s">
        <v>1166</v>
      </c>
      <c r="AD286" s="173">
        <f t="shared" si="232"/>
        <v>1</v>
      </c>
      <c r="AE286" s="126" t="str">
        <f t="shared" si="228"/>
        <v xml:space="preserve">          case  PROPH40 T2 RH400-15  (40 gal)   :   "RheemPROPH40T2RH40015"</v>
      </c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</row>
    <row r="287" spans="3:48" s="6" customFormat="1" ht="15" customHeight="1" x14ac:dyDescent="0.25">
      <c r="C287" s="6" t="str">
        <f t="shared" si="218"/>
        <v>Rheem</v>
      </c>
      <c r="D287" s="6" t="str">
        <f t="shared" si="219"/>
        <v>PROPH40 T2 RH400-30  (40 gal)</v>
      </c>
      <c r="E287" s="6">
        <f t="shared" si="220"/>
        <v>1912559</v>
      </c>
      <c r="F287" s="55">
        <f t="shared" si="221"/>
        <v>40</v>
      </c>
      <c r="G287" s="6" t="str">
        <f t="shared" si="222"/>
        <v>Rheem2020Prem40</v>
      </c>
      <c r="H287" s="116">
        <f t="shared" si="223"/>
        <v>1</v>
      </c>
      <c r="I287" s="154" t="str">
        <f t="shared" si="224"/>
        <v>RheemPROPH40T2RH40030</v>
      </c>
      <c r="J287" s="91" t="s">
        <v>188</v>
      </c>
      <c r="K287" s="181"/>
      <c r="L287" s="133">
        <f t="shared" si="225"/>
        <v>19</v>
      </c>
      <c r="M287" s="197" t="s">
        <v>88</v>
      </c>
      <c r="N287" s="184">
        <f t="shared" si="217"/>
        <v>125</v>
      </c>
      <c r="O287" s="169">
        <f t="shared" si="229"/>
        <v>1912559</v>
      </c>
      <c r="P287" s="9" t="str">
        <f t="shared" si="226"/>
        <v>PROPH40 T2 RH400-30  (40 gal)</v>
      </c>
      <c r="Q287" s="11">
        <f t="shared" si="230"/>
        <v>1</v>
      </c>
      <c r="R287" s="206" t="s">
        <v>1107</v>
      </c>
      <c r="S287" s="185">
        <v>40</v>
      </c>
      <c r="T287" s="179" t="s">
        <v>273</v>
      </c>
      <c r="U287" s="179" t="s">
        <v>273</v>
      </c>
      <c r="V287" s="131" t="str">
        <f t="shared" si="231"/>
        <v>Rheem2020Prem40</v>
      </c>
      <c r="W287" s="186">
        <v>1</v>
      </c>
      <c r="X287" s="171"/>
      <c r="Y287" s="202"/>
      <c r="Z287" s="172"/>
      <c r="AA287" s="126" t="str">
        <f t="shared" si="227"/>
        <v>2,     1912559,   "PROPH40 T2 RH400-30  (40 gal)"</v>
      </c>
      <c r="AB287" s="205" t="str">
        <f t="shared" si="99"/>
        <v>Rheem</v>
      </c>
      <c r="AC287" s="180" t="s">
        <v>1167</v>
      </c>
      <c r="AD287" s="173">
        <f t="shared" si="232"/>
        <v>1</v>
      </c>
      <c r="AE287" s="126" t="str">
        <f t="shared" si="228"/>
        <v xml:space="preserve">          case  PROPH40 T2 RH400-30  (40 gal)   :   "RheemPROPH40T2RH40030"</v>
      </c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</row>
    <row r="288" spans="3:48" s="6" customFormat="1" ht="15" customHeight="1" x14ac:dyDescent="0.25">
      <c r="C288" s="6" t="str">
        <f t="shared" si="218"/>
        <v>Rheem</v>
      </c>
      <c r="D288" s="6" t="str">
        <f t="shared" si="219"/>
        <v>PROPH40 T2 RH400-SO  (40 gal)</v>
      </c>
      <c r="E288" s="6">
        <f t="shared" si="220"/>
        <v>1912659</v>
      </c>
      <c r="F288" s="55">
        <f t="shared" si="221"/>
        <v>40</v>
      </c>
      <c r="G288" s="6" t="str">
        <f t="shared" si="222"/>
        <v>Rheem2020Prem40</v>
      </c>
      <c r="H288" s="116">
        <f t="shared" si="223"/>
        <v>1</v>
      </c>
      <c r="I288" s="154" t="str">
        <f t="shared" si="224"/>
        <v>RheemPROPH40T2RH400SO</v>
      </c>
      <c r="J288" s="91" t="s">
        <v>188</v>
      </c>
      <c r="K288" s="181"/>
      <c r="L288" s="133">
        <f t="shared" si="225"/>
        <v>19</v>
      </c>
      <c r="M288" s="197" t="s">
        <v>88</v>
      </c>
      <c r="N288" s="184">
        <f t="shared" si="217"/>
        <v>126</v>
      </c>
      <c r="O288" s="169">
        <f t="shared" si="229"/>
        <v>1912659</v>
      </c>
      <c r="P288" s="9" t="str">
        <f t="shared" si="226"/>
        <v>PROPH40 T2 RH400-SO  (40 gal)</v>
      </c>
      <c r="Q288" s="11">
        <f t="shared" si="230"/>
        <v>1</v>
      </c>
      <c r="R288" s="206" t="s">
        <v>1108</v>
      </c>
      <c r="S288" s="185">
        <v>40</v>
      </c>
      <c r="T288" s="179" t="s">
        <v>273</v>
      </c>
      <c r="U288" s="179" t="s">
        <v>273</v>
      </c>
      <c r="V288" s="131" t="str">
        <f t="shared" si="231"/>
        <v>Rheem2020Prem40</v>
      </c>
      <c r="W288" s="186">
        <v>1</v>
      </c>
      <c r="X288" s="171"/>
      <c r="Y288" s="202"/>
      <c r="Z288" s="172"/>
      <c r="AA288" s="126" t="str">
        <f t="shared" si="227"/>
        <v>2,     1912659,   "PROPH40 T2 RH400-SO  (40 gal)"</v>
      </c>
      <c r="AB288" s="205" t="str">
        <f t="shared" si="99"/>
        <v>Rheem</v>
      </c>
      <c r="AC288" s="180" t="s">
        <v>1168</v>
      </c>
      <c r="AD288" s="173">
        <f t="shared" si="232"/>
        <v>1</v>
      </c>
      <c r="AE288" s="126" t="str">
        <f t="shared" si="228"/>
        <v xml:space="preserve">          case  PROPH40 T2 RH400-SO  (40 gal)   :   "RheemPROPH40T2RH400SO"</v>
      </c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</row>
    <row r="289" spans="3:48" s="6" customFormat="1" ht="15" customHeight="1" x14ac:dyDescent="0.25">
      <c r="C289" s="6" t="str">
        <f t="shared" si="218"/>
        <v>Rheem</v>
      </c>
      <c r="D289" s="6" t="str">
        <f t="shared" si="219"/>
        <v>PROPH50 T2 RH400-15  (50 gal)</v>
      </c>
      <c r="E289" s="6">
        <f t="shared" si="220"/>
        <v>1912760</v>
      </c>
      <c r="F289" s="55">
        <f t="shared" si="221"/>
        <v>50</v>
      </c>
      <c r="G289" s="6" t="str">
        <f t="shared" si="222"/>
        <v>Rheem2020Prem50</v>
      </c>
      <c r="H289" s="116">
        <f t="shared" si="223"/>
        <v>1</v>
      </c>
      <c r="I289" s="154" t="str">
        <f t="shared" si="224"/>
        <v>RheemPROPH50T2RH40015</v>
      </c>
      <c r="J289" s="91" t="s">
        <v>188</v>
      </c>
      <c r="K289" s="181"/>
      <c r="L289" s="133">
        <f t="shared" si="225"/>
        <v>19</v>
      </c>
      <c r="M289" s="197" t="s">
        <v>88</v>
      </c>
      <c r="N289" s="184">
        <f t="shared" si="217"/>
        <v>127</v>
      </c>
      <c r="O289" s="169">
        <f t="shared" si="229"/>
        <v>1912760</v>
      </c>
      <c r="P289" s="9" t="str">
        <f t="shared" si="226"/>
        <v>PROPH50 T2 RH400-15  (50 gal)</v>
      </c>
      <c r="Q289" s="11">
        <f t="shared" si="230"/>
        <v>1</v>
      </c>
      <c r="R289" s="206" t="s">
        <v>1109</v>
      </c>
      <c r="S289" s="185">
        <v>50</v>
      </c>
      <c r="T289" s="179" t="s">
        <v>274</v>
      </c>
      <c r="U289" s="179" t="s">
        <v>274</v>
      </c>
      <c r="V289" s="131" t="str">
        <f t="shared" si="231"/>
        <v>Rheem2020Prem50</v>
      </c>
      <c r="W289" s="186">
        <v>1</v>
      </c>
      <c r="X289" s="171"/>
      <c r="Y289" s="202"/>
      <c r="Z289" s="172"/>
      <c r="AA289" s="126" t="str">
        <f t="shared" si="227"/>
        <v>2,     1912760,   "PROPH50 T2 RH400-15  (50 gal)"</v>
      </c>
      <c r="AB289" s="205" t="str">
        <f t="shared" si="99"/>
        <v>Rheem</v>
      </c>
      <c r="AC289" s="180" t="s">
        <v>1169</v>
      </c>
      <c r="AD289" s="173">
        <f t="shared" si="232"/>
        <v>1</v>
      </c>
      <c r="AE289" s="126" t="str">
        <f t="shared" si="228"/>
        <v xml:space="preserve">          case  PROPH50 T2 RH400-15  (50 gal)   :   "RheemPROPH50T2RH40015"</v>
      </c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</row>
    <row r="290" spans="3:48" s="6" customFormat="1" ht="15" customHeight="1" x14ac:dyDescent="0.25">
      <c r="C290" s="6" t="str">
        <f t="shared" si="218"/>
        <v>Rheem</v>
      </c>
      <c r="D290" s="6" t="str">
        <f t="shared" si="219"/>
        <v>PROPH50 T2 RH400-30  (50 gal)</v>
      </c>
      <c r="E290" s="6">
        <f t="shared" si="220"/>
        <v>1912860</v>
      </c>
      <c r="F290" s="55">
        <f t="shared" si="221"/>
        <v>50</v>
      </c>
      <c r="G290" s="6" t="str">
        <f t="shared" si="222"/>
        <v>Rheem2020Prem50</v>
      </c>
      <c r="H290" s="116">
        <f t="shared" si="223"/>
        <v>1</v>
      </c>
      <c r="I290" s="154" t="str">
        <f t="shared" si="224"/>
        <v>RheemPROPH50T2RH40030</v>
      </c>
      <c r="J290" s="91" t="s">
        <v>188</v>
      </c>
      <c r="K290" s="181"/>
      <c r="L290" s="133">
        <f t="shared" si="225"/>
        <v>19</v>
      </c>
      <c r="M290" s="197" t="s">
        <v>88</v>
      </c>
      <c r="N290" s="184">
        <f t="shared" si="217"/>
        <v>128</v>
      </c>
      <c r="O290" s="169">
        <f t="shared" si="229"/>
        <v>1912860</v>
      </c>
      <c r="P290" s="9" t="str">
        <f t="shared" si="226"/>
        <v>PROPH50 T2 RH400-30  (50 gal)</v>
      </c>
      <c r="Q290" s="11">
        <f t="shared" si="230"/>
        <v>1</v>
      </c>
      <c r="R290" s="206" t="s">
        <v>1110</v>
      </c>
      <c r="S290" s="185">
        <v>50</v>
      </c>
      <c r="T290" s="179" t="s">
        <v>274</v>
      </c>
      <c r="U290" s="179" t="s">
        <v>274</v>
      </c>
      <c r="V290" s="131" t="str">
        <f t="shared" si="231"/>
        <v>Rheem2020Prem50</v>
      </c>
      <c r="W290" s="186">
        <v>1</v>
      </c>
      <c r="X290" s="171"/>
      <c r="Y290" s="202"/>
      <c r="Z290" s="172"/>
      <c r="AA290" s="126" t="str">
        <f t="shared" si="227"/>
        <v>2,     1912860,   "PROPH50 T2 RH400-30  (50 gal)"</v>
      </c>
      <c r="AB290" s="205" t="str">
        <f t="shared" si="99"/>
        <v>Rheem</v>
      </c>
      <c r="AC290" s="180" t="s">
        <v>1170</v>
      </c>
      <c r="AD290" s="173">
        <f t="shared" si="232"/>
        <v>1</v>
      </c>
      <c r="AE290" s="126" t="str">
        <f t="shared" si="228"/>
        <v xml:space="preserve">          case  PROPH50 T2 RH400-30  (50 gal)   :   "RheemPROPH50T2RH40030"</v>
      </c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</row>
    <row r="291" spans="3:48" s="6" customFormat="1" ht="15" customHeight="1" x14ac:dyDescent="0.25">
      <c r="C291" s="6" t="str">
        <f t="shared" si="218"/>
        <v>Rheem</v>
      </c>
      <c r="D291" s="6" t="str">
        <f t="shared" si="219"/>
        <v>PROPH50 T2 RH400-SO  (50 gal)</v>
      </c>
      <c r="E291" s="6">
        <f t="shared" si="220"/>
        <v>1912960</v>
      </c>
      <c r="F291" s="55">
        <f t="shared" si="221"/>
        <v>50</v>
      </c>
      <c r="G291" s="6" t="str">
        <f t="shared" si="222"/>
        <v>Rheem2020Prem50</v>
      </c>
      <c r="H291" s="116">
        <f t="shared" si="223"/>
        <v>1</v>
      </c>
      <c r="I291" s="154" t="str">
        <f t="shared" si="224"/>
        <v>RheemPROPH50T2RH400SO</v>
      </c>
      <c r="J291" s="91" t="s">
        <v>188</v>
      </c>
      <c r="K291" s="181"/>
      <c r="L291" s="133">
        <f t="shared" si="225"/>
        <v>19</v>
      </c>
      <c r="M291" s="197" t="s">
        <v>88</v>
      </c>
      <c r="N291" s="184">
        <f t="shared" si="217"/>
        <v>129</v>
      </c>
      <c r="O291" s="169">
        <f t="shared" si="229"/>
        <v>1912960</v>
      </c>
      <c r="P291" s="9" t="str">
        <f t="shared" si="226"/>
        <v>PROPH50 T2 RH400-SO  (50 gal)</v>
      </c>
      <c r="Q291" s="11">
        <f t="shared" si="230"/>
        <v>1</v>
      </c>
      <c r="R291" s="206" t="s">
        <v>1111</v>
      </c>
      <c r="S291" s="185">
        <v>50</v>
      </c>
      <c r="T291" s="179" t="s">
        <v>274</v>
      </c>
      <c r="U291" s="179" t="s">
        <v>274</v>
      </c>
      <c r="V291" s="131" t="str">
        <f t="shared" si="231"/>
        <v>Rheem2020Prem50</v>
      </c>
      <c r="W291" s="186">
        <v>1</v>
      </c>
      <c r="X291" s="171"/>
      <c r="Y291" s="202"/>
      <c r="Z291" s="172"/>
      <c r="AA291" s="126" t="str">
        <f t="shared" si="227"/>
        <v>2,     1912960,   "PROPH50 T2 RH400-SO  (50 gal)"</v>
      </c>
      <c r="AB291" s="205" t="str">
        <f t="shared" si="99"/>
        <v>Rheem</v>
      </c>
      <c r="AC291" s="180" t="s">
        <v>1171</v>
      </c>
      <c r="AD291" s="173">
        <f t="shared" si="232"/>
        <v>1</v>
      </c>
      <c r="AE291" s="126" t="str">
        <f t="shared" si="228"/>
        <v xml:space="preserve">          case  PROPH50 T2 RH400-SO  (50 gal)   :   "RheemPROPH50T2RH400SO"</v>
      </c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</row>
    <row r="292" spans="3:48" s="6" customFormat="1" ht="15" customHeight="1" x14ac:dyDescent="0.25">
      <c r="C292" s="6" t="str">
        <f t="shared" si="218"/>
        <v>Rheem</v>
      </c>
      <c r="D292" s="6" t="str">
        <f t="shared" si="219"/>
        <v>PROPH65 T2 RH400-15  (65 gal)</v>
      </c>
      <c r="E292" s="6">
        <f t="shared" si="220"/>
        <v>1913061</v>
      </c>
      <c r="F292" s="55">
        <f t="shared" si="221"/>
        <v>65</v>
      </c>
      <c r="G292" s="6" t="str">
        <f t="shared" si="222"/>
        <v>Rheem2020Prem65</v>
      </c>
      <c r="H292" s="116">
        <f t="shared" si="223"/>
        <v>1</v>
      </c>
      <c r="I292" s="154" t="str">
        <f t="shared" si="224"/>
        <v>RheemPROPH65T2RH40015</v>
      </c>
      <c r="J292" s="91" t="s">
        <v>188</v>
      </c>
      <c r="K292" s="181"/>
      <c r="L292" s="133">
        <f t="shared" si="225"/>
        <v>19</v>
      </c>
      <c r="M292" s="197" t="s">
        <v>88</v>
      </c>
      <c r="N292" s="184">
        <f t="shared" si="217"/>
        <v>130</v>
      </c>
      <c r="O292" s="169">
        <f t="shared" si="229"/>
        <v>1913061</v>
      </c>
      <c r="P292" s="9" t="str">
        <f t="shared" si="226"/>
        <v>PROPH65 T2 RH400-15  (65 gal)</v>
      </c>
      <c r="Q292" s="11">
        <f t="shared" si="230"/>
        <v>1</v>
      </c>
      <c r="R292" s="206" t="s">
        <v>1112</v>
      </c>
      <c r="S292" s="185">
        <v>65</v>
      </c>
      <c r="T292" s="179" t="s">
        <v>275</v>
      </c>
      <c r="U292" s="179" t="s">
        <v>275</v>
      </c>
      <c r="V292" s="131" t="str">
        <f t="shared" si="231"/>
        <v>Rheem2020Prem65</v>
      </c>
      <c r="W292" s="186">
        <v>1</v>
      </c>
      <c r="X292" s="171"/>
      <c r="Y292" s="202"/>
      <c r="Z292" s="172"/>
      <c r="AA292" s="126" t="str">
        <f t="shared" si="227"/>
        <v>2,     1913061,   "PROPH65 T2 RH400-15  (65 gal)"</v>
      </c>
      <c r="AB292" s="205" t="str">
        <f t="shared" si="99"/>
        <v>Rheem</v>
      </c>
      <c r="AC292" s="180" t="s">
        <v>1172</v>
      </c>
      <c r="AD292" s="173">
        <f t="shared" si="232"/>
        <v>1</v>
      </c>
      <c r="AE292" s="126" t="str">
        <f t="shared" si="228"/>
        <v xml:space="preserve">          case  PROPH65 T2 RH400-15  (65 gal)   :   "RheemPROPH65T2RH40015"</v>
      </c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</row>
    <row r="293" spans="3:48" s="6" customFormat="1" ht="15" customHeight="1" x14ac:dyDescent="0.25">
      <c r="C293" s="6" t="str">
        <f t="shared" si="218"/>
        <v>Rheem</v>
      </c>
      <c r="D293" s="6" t="str">
        <f t="shared" si="219"/>
        <v>PROPH65 T2 RH400-30  (65 gal)</v>
      </c>
      <c r="E293" s="6">
        <f t="shared" si="220"/>
        <v>1913161</v>
      </c>
      <c r="F293" s="55">
        <f t="shared" si="221"/>
        <v>65</v>
      </c>
      <c r="G293" s="6" t="str">
        <f t="shared" si="222"/>
        <v>Rheem2020Prem65</v>
      </c>
      <c r="H293" s="116">
        <f t="shared" si="223"/>
        <v>1</v>
      </c>
      <c r="I293" s="154" t="str">
        <f t="shared" si="224"/>
        <v>RheemPROPH65T2RH40030</v>
      </c>
      <c r="J293" s="91" t="s">
        <v>188</v>
      </c>
      <c r="K293" s="181"/>
      <c r="L293" s="133">
        <f t="shared" si="225"/>
        <v>19</v>
      </c>
      <c r="M293" s="197" t="s">
        <v>88</v>
      </c>
      <c r="N293" s="184">
        <f t="shared" si="217"/>
        <v>131</v>
      </c>
      <c r="O293" s="169">
        <f t="shared" si="229"/>
        <v>1913161</v>
      </c>
      <c r="P293" s="9" t="str">
        <f t="shared" si="226"/>
        <v>PROPH65 T2 RH400-30  (65 gal)</v>
      </c>
      <c r="Q293" s="11">
        <f t="shared" si="230"/>
        <v>1</v>
      </c>
      <c r="R293" s="206" t="s">
        <v>1113</v>
      </c>
      <c r="S293" s="185">
        <v>65</v>
      </c>
      <c r="T293" s="179" t="s">
        <v>275</v>
      </c>
      <c r="U293" s="179" t="s">
        <v>275</v>
      </c>
      <c r="V293" s="131" t="str">
        <f t="shared" si="231"/>
        <v>Rheem2020Prem65</v>
      </c>
      <c r="W293" s="186">
        <v>1</v>
      </c>
      <c r="X293" s="171"/>
      <c r="Y293" s="202"/>
      <c r="Z293" s="172"/>
      <c r="AA293" s="126" t="str">
        <f t="shared" si="227"/>
        <v>2,     1913161,   "PROPH65 T2 RH400-30  (65 gal)"</v>
      </c>
      <c r="AB293" s="205" t="str">
        <f t="shared" si="99"/>
        <v>Rheem</v>
      </c>
      <c r="AC293" s="180" t="s">
        <v>1173</v>
      </c>
      <c r="AD293" s="173">
        <f t="shared" si="232"/>
        <v>1</v>
      </c>
      <c r="AE293" s="126" t="str">
        <f t="shared" si="228"/>
        <v xml:space="preserve">          case  PROPH65 T2 RH400-30  (65 gal)   :   "RheemPROPH65T2RH40030"</v>
      </c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</row>
    <row r="294" spans="3:48" s="6" customFormat="1" ht="15" customHeight="1" x14ac:dyDescent="0.25">
      <c r="C294" s="6" t="str">
        <f t="shared" si="218"/>
        <v>Rheem</v>
      </c>
      <c r="D294" s="6" t="str">
        <f t="shared" si="219"/>
        <v>PROPH65 T2 RH400-SO  (65 gal)</v>
      </c>
      <c r="E294" s="6">
        <f t="shared" si="220"/>
        <v>1913261</v>
      </c>
      <c r="F294" s="55">
        <f t="shared" si="221"/>
        <v>65</v>
      </c>
      <c r="G294" s="6" t="str">
        <f t="shared" si="222"/>
        <v>Rheem2020Prem65</v>
      </c>
      <c r="H294" s="116">
        <f t="shared" si="223"/>
        <v>1</v>
      </c>
      <c r="I294" s="154" t="str">
        <f t="shared" si="224"/>
        <v>RheemPROPH65T2RH400SO</v>
      </c>
      <c r="J294" s="91" t="s">
        <v>188</v>
      </c>
      <c r="K294" s="181"/>
      <c r="L294" s="133">
        <f t="shared" si="225"/>
        <v>19</v>
      </c>
      <c r="M294" s="197" t="s">
        <v>88</v>
      </c>
      <c r="N294" s="184">
        <f t="shared" si="217"/>
        <v>132</v>
      </c>
      <c r="O294" s="169">
        <f t="shared" si="229"/>
        <v>1913261</v>
      </c>
      <c r="P294" s="9" t="str">
        <f t="shared" si="226"/>
        <v>PROPH65 T2 RH400-SO  (65 gal)</v>
      </c>
      <c r="Q294" s="11">
        <f t="shared" si="230"/>
        <v>1</v>
      </c>
      <c r="R294" s="206" t="s">
        <v>1114</v>
      </c>
      <c r="S294" s="185">
        <v>65</v>
      </c>
      <c r="T294" s="179" t="s">
        <v>275</v>
      </c>
      <c r="U294" s="179" t="s">
        <v>275</v>
      </c>
      <c r="V294" s="131" t="str">
        <f t="shared" si="231"/>
        <v>Rheem2020Prem65</v>
      </c>
      <c r="W294" s="186">
        <v>1</v>
      </c>
      <c r="X294" s="171"/>
      <c r="Y294" s="202"/>
      <c r="Z294" s="172"/>
      <c r="AA294" s="126" t="str">
        <f t="shared" si="227"/>
        <v>2,     1913261,   "PROPH65 T2 RH400-SO  (65 gal)"</v>
      </c>
      <c r="AB294" s="205" t="str">
        <f t="shared" si="99"/>
        <v>Rheem</v>
      </c>
      <c r="AC294" s="180" t="s">
        <v>1174</v>
      </c>
      <c r="AD294" s="173">
        <f t="shared" si="232"/>
        <v>1</v>
      </c>
      <c r="AE294" s="126" t="str">
        <f t="shared" si="228"/>
        <v xml:space="preserve">          case  PROPH65 T2 RH400-SO  (65 gal)   :   "RheemPROPH65T2RH400SO"</v>
      </c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</row>
    <row r="295" spans="3:48" s="6" customFormat="1" ht="15" customHeight="1" x14ac:dyDescent="0.25">
      <c r="C295" s="6" t="str">
        <f t="shared" si="218"/>
        <v>Rheem</v>
      </c>
      <c r="D295" s="6" t="str">
        <f t="shared" si="219"/>
        <v>PROPH80 T2 RH400-15  (80 gal)</v>
      </c>
      <c r="E295" s="6">
        <f t="shared" si="220"/>
        <v>1913362</v>
      </c>
      <c r="F295" s="55">
        <f t="shared" si="221"/>
        <v>80</v>
      </c>
      <c r="G295" s="6" t="str">
        <f t="shared" si="222"/>
        <v>Rheem2020Prem80</v>
      </c>
      <c r="H295" s="116">
        <f t="shared" si="223"/>
        <v>1</v>
      </c>
      <c r="I295" s="154" t="str">
        <f t="shared" si="224"/>
        <v>RheemPROPH80T2RH40015</v>
      </c>
      <c r="J295" s="91" t="s">
        <v>188</v>
      </c>
      <c r="K295" s="181"/>
      <c r="L295" s="133">
        <f t="shared" si="225"/>
        <v>19</v>
      </c>
      <c r="M295" s="197" t="s">
        <v>88</v>
      </c>
      <c r="N295" s="184">
        <f t="shared" si="217"/>
        <v>133</v>
      </c>
      <c r="O295" s="169">
        <f t="shared" si="229"/>
        <v>1913362</v>
      </c>
      <c r="P295" s="9" t="str">
        <f t="shared" si="226"/>
        <v>PROPH80 T2 RH400-15  (80 gal)</v>
      </c>
      <c r="Q295" s="11">
        <f t="shared" si="230"/>
        <v>1</v>
      </c>
      <c r="R295" s="206" t="s">
        <v>1115</v>
      </c>
      <c r="S295" s="185">
        <v>80</v>
      </c>
      <c r="T295" s="179" t="s">
        <v>276</v>
      </c>
      <c r="U295" s="179" t="s">
        <v>276</v>
      </c>
      <c r="V295" s="131" t="str">
        <f t="shared" si="231"/>
        <v>Rheem2020Prem80</v>
      </c>
      <c r="W295" s="186">
        <v>1</v>
      </c>
      <c r="X295" s="171"/>
      <c r="Y295" s="202"/>
      <c r="Z295" s="172"/>
      <c r="AA295" s="126" t="str">
        <f t="shared" si="227"/>
        <v>2,     1913362,   "PROPH80 T2 RH400-15  (80 gal)"</v>
      </c>
      <c r="AB295" s="205" t="str">
        <f t="shared" si="99"/>
        <v>Rheem</v>
      </c>
      <c r="AC295" s="180" t="s">
        <v>1175</v>
      </c>
      <c r="AD295" s="173">
        <f t="shared" si="232"/>
        <v>1</v>
      </c>
      <c r="AE295" s="126" t="str">
        <f t="shared" si="228"/>
        <v xml:space="preserve">          case  PROPH80 T2 RH400-15  (80 gal)   :   "RheemPROPH80T2RH40015"</v>
      </c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</row>
    <row r="296" spans="3:48" s="6" customFormat="1" ht="15" customHeight="1" x14ac:dyDescent="0.25">
      <c r="C296" s="6" t="str">
        <f t="shared" si="218"/>
        <v>Rheem</v>
      </c>
      <c r="D296" s="6" t="str">
        <f t="shared" si="219"/>
        <v>PROPH80 T2 RH400-30  (80 gal)</v>
      </c>
      <c r="E296" s="6">
        <f t="shared" si="220"/>
        <v>1913462</v>
      </c>
      <c r="F296" s="55">
        <f t="shared" si="221"/>
        <v>80</v>
      </c>
      <c r="G296" s="6" t="str">
        <f t="shared" si="222"/>
        <v>Rheem2020Prem80</v>
      </c>
      <c r="H296" s="116">
        <f t="shared" si="223"/>
        <v>1</v>
      </c>
      <c r="I296" s="154" t="str">
        <f t="shared" si="224"/>
        <v>RheemPROPH80T2RH40030</v>
      </c>
      <c r="J296" s="91" t="s">
        <v>188</v>
      </c>
      <c r="K296" s="181"/>
      <c r="L296" s="133">
        <f t="shared" si="225"/>
        <v>19</v>
      </c>
      <c r="M296" s="197" t="s">
        <v>88</v>
      </c>
      <c r="N296" s="184">
        <f t="shared" si="217"/>
        <v>134</v>
      </c>
      <c r="O296" s="169">
        <f t="shared" si="229"/>
        <v>1913462</v>
      </c>
      <c r="P296" s="9" t="str">
        <f t="shared" si="226"/>
        <v>PROPH80 T2 RH400-30  (80 gal)</v>
      </c>
      <c r="Q296" s="11">
        <f t="shared" si="230"/>
        <v>1</v>
      </c>
      <c r="R296" s="206" t="s">
        <v>1116</v>
      </c>
      <c r="S296" s="185">
        <v>80</v>
      </c>
      <c r="T296" s="179" t="s">
        <v>276</v>
      </c>
      <c r="U296" s="179" t="s">
        <v>276</v>
      </c>
      <c r="V296" s="131" t="str">
        <f t="shared" si="231"/>
        <v>Rheem2020Prem80</v>
      </c>
      <c r="W296" s="186">
        <v>1</v>
      </c>
      <c r="X296" s="171"/>
      <c r="Y296" s="202"/>
      <c r="Z296" s="172"/>
      <c r="AA296" s="126" t="str">
        <f t="shared" si="227"/>
        <v>2,     1913462,   "PROPH80 T2 RH400-30  (80 gal)"</v>
      </c>
      <c r="AB296" s="205" t="str">
        <f t="shared" si="99"/>
        <v>Rheem</v>
      </c>
      <c r="AC296" s="180" t="s">
        <v>1176</v>
      </c>
      <c r="AD296" s="173">
        <f t="shared" si="232"/>
        <v>1</v>
      </c>
      <c r="AE296" s="126" t="str">
        <f t="shared" si="228"/>
        <v xml:space="preserve">          case  PROPH80 T2 RH400-30  (80 gal)   :   "RheemPROPH80T2RH40030"</v>
      </c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</row>
    <row r="297" spans="3:48" s="6" customFormat="1" ht="15" customHeight="1" x14ac:dyDescent="0.25">
      <c r="C297" s="6" t="str">
        <f t="shared" si="218"/>
        <v>Rheem</v>
      </c>
      <c r="D297" s="6" t="str">
        <f t="shared" si="219"/>
        <v>PROPH80 T2 RH400-SO  (80 gal)</v>
      </c>
      <c r="E297" s="6">
        <f t="shared" si="220"/>
        <v>1913562</v>
      </c>
      <c r="F297" s="55">
        <f t="shared" si="221"/>
        <v>80</v>
      </c>
      <c r="G297" s="6" t="str">
        <f t="shared" si="222"/>
        <v>Rheem2020Prem80</v>
      </c>
      <c r="H297" s="116">
        <f t="shared" si="223"/>
        <v>1</v>
      </c>
      <c r="I297" s="154" t="str">
        <f t="shared" si="224"/>
        <v>RheemPROPH80T2RH400SO</v>
      </c>
      <c r="J297" s="91" t="s">
        <v>188</v>
      </c>
      <c r="K297" s="181"/>
      <c r="L297" s="133">
        <f t="shared" si="225"/>
        <v>19</v>
      </c>
      <c r="M297" s="197" t="s">
        <v>88</v>
      </c>
      <c r="N297" s="184">
        <f t="shared" si="217"/>
        <v>135</v>
      </c>
      <c r="O297" s="169">
        <f t="shared" si="229"/>
        <v>1913562</v>
      </c>
      <c r="P297" s="9" t="str">
        <f t="shared" si="226"/>
        <v>PROPH80 T2 RH400-SO  (80 gal)</v>
      </c>
      <c r="Q297" s="11">
        <f t="shared" si="230"/>
        <v>1</v>
      </c>
      <c r="R297" s="206" t="s">
        <v>1117</v>
      </c>
      <c r="S297" s="185">
        <v>80</v>
      </c>
      <c r="T297" s="179" t="s">
        <v>276</v>
      </c>
      <c r="U297" s="179" t="s">
        <v>276</v>
      </c>
      <c r="V297" s="131" t="str">
        <f t="shared" si="231"/>
        <v>Rheem2020Prem80</v>
      </c>
      <c r="W297" s="186">
        <v>1</v>
      </c>
      <c r="X297" s="171"/>
      <c r="Y297" s="202"/>
      <c r="Z297" s="172"/>
      <c r="AA297" s="126" t="str">
        <f t="shared" si="227"/>
        <v>2,     1913562,   "PROPH80 T2 RH400-SO  (80 gal)"</v>
      </c>
      <c r="AB297" s="205" t="str">
        <f t="shared" si="99"/>
        <v>Rheem</v>
      </c>
      <c r="AC297" s="180" t="s">
        <v>1177</v>
      </c>
      <c r="AD297" s="173">
        <f t="shared" si="232"/>
        <v>1</v>
      </c>
      <c r="AE297" s="126" t="str">
        <f t="shared" si="228"/>
        <v xml:space="preserve">          case  PROPH80 T2 RH400-SO  (80 gal)   :   "RheemPROPH80T2RH400SO"</v>
      </c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</row>
    <row r="298" spans="3:48" s="6" customFormat="1" ht="15" customHeight="1" x14ac:dyDescent="0.25">
      <c r="C298" s="6" t="str">
        <f t="shared" si="218"/>
        <v>Rheem</v>
      </c>
      <c r="D298" s="6" t="str">
        <f t="shared" si="219"/>
        <v>XE40T10H22U1  (40 gal)</v>
      </c>
      <c r="E298" s="6">
        <f t="shared" si="220"/>
        <v>1913659</v>
      </c>
      <c r="F298" s="55">
        <f t="shared" si="221"/>
        <v>40</v>
      </c>
      <c r="G298" s="6" t="str">
        <f t="shared" si="222"/>
        <v>Rheem2020Prem40</v>
      </c>
      <c r="H298" s="116">
        <f t="shared" si="223"/>
        <v>1</v>
      </c>
      <c r="I298" s="154" t="str">
        <f t="shared" si="224"/>
        <v>RheemXE40T10H22U1</v>
      </c>
      <c r="J298" s="91" t="s">
        <v>188</v>
      </c>
      <c r="K298" s="181"/>
      <c r="L298" s="133">
        <f t="shared" si="225"/>
        <v>19</v>
      </c>
      <c r="M298" s="197" t="s">
        <v>88</v>
      </c>
      <c r="N298" s="184">
        <f t="shared" si="217"/>
        <v>136</v>
      </c>
      <c r="O298" s="169">
        <f t="shared" si="229"/>
        <v>1913659</v>
      </c>
      <c r="P298" s="9" t="str">
        <f t="shared" si="226"/>
        <v>XE40T10H22U1  (40 gal)</v>
      </c>
      <c r="Q298" s="11">
        <f t="shared" si="230"/>
        <v>1</v>
      </c>
      <c r="R298" s="206" t="s">
        <v>1118</v>
      </c>
      <c r="S298" s="185">
        <v>40</v>
      </c>
      <c r="T298" s="179" t="s">
        <v>273</v>
      </c>
      <c r="U298" s="179" t="s">
        <v>273</v>
      </c>
      <c r="V298" s="131" t="str">
        <f t="shared" si="231"/>
        <v>Rheem2020Prem40</v>
      </c>
      <c r="W298" s="186">
        <v>1</v>
      </c>
      <c r="X298" s="171"/>
      <c r="Y298" s="202"/>
      <c r="Z298" s="172"/>
      <c r="AA298" s="126" t="str">
        <f t="shared" si="227"/>
        <v>2,     1913659,   "XE40T10H22U1  (40 gal)"</v>
      </c>
      <c r="AB298" s="205" t="str">
        <f t="shared" si="99"/>
        <v>Rheem</v>
      </c>
      <c r="AC298" s="180" t="s">
        <v>1178</v>
      </c>
      <c r="AD298" s="173">
        <f t="shared" si="232"/>
        <v>1</v>
      </c>
      <c r="AE298" s="126" t="str">
        <f t="shared" si="228"/>
        <v xml:space="preserve">          case  XE40T10H22U1  (40 gal)   :   "RheemXE40T10H22U1"</v>
      </c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</row>
    <row r="299" spans="3:48" s="6" customFormat="1" ht="15" customHeight="1" x14ac:dyDescent="0.25">
      <c r="C299" s="6" t="str">
        <f t="shared" si="218"/>
        <v>Rheem</v>
      </c>
      <c r="D299" s="6" t="str">
        <f t="shared" si="219"/>
        <v>XE40T10H45U1  (40 gal)</v>
      </c>
      <c r="E299" s="6">
        <f t="shared" si="220"/>
        <v>1913759</v>
      </c>
      <c r="F299" s="55">
        <f t="shared" si="221"/>
        <v>40</v>
      </c>
      <c r="G299" s="6" t="str">
        <f t="shared" si="222"/>
        <v>Rheem2020Prem40</v>
      </c>
      <c r="H299" s="116">
        <f t="shared" si="223"/>
        <v>1</v>
      </c>
      <c r="I299" s="154" t="str">
        <f t="shared" si="224"/>
        <v>RheemXE40T10H45U1</v>
      </c>
      <c r="J299" s="91" t="s">
        <v>188</v>
      </c>
      <c r="K299" s="181"/>
      <c r="L299" s="133">
        <f t="shared" si="225"/>
        <v>19</v>
      </c>
      <c r="M299" s="197" t="s">
        <v>88</v>
      </c>
      <c r="N299" s="184">
        <f t="shared" si="217"/>
        <v>137</v>
      </c>
      <c r="O299" s="169">
        <f t="shared" si="229"/>
        <v>1913759</v>
      </c>
      <c r="P299" s="9" t="str">
        <f t="shared" si="226"/>
        <v>XE40T10H45U1  (40 gal)</v>
      </c>
      <c r="Q299" s="11">
        <f t="shared" si="230"/>
        <v>1</v>
      </c>
      <c r="R299" s="206" t="s">
        <v>1119</v>
      </c>
      <c r="S299" s="185">
        <v>40</v>
      </c>
      <c r="T299" s="179" t="s">
        <v>273</v>
      </c>
      <c r="U299" s="179" t="s">
        <v>273</v>
      </c>
      <c r="V299" s="131" t="str">
        <f t="shared" si="231"/>
        <v>Rheem2020Prem40</v>
      </c>
      <c r="W299" s="186">
        <v>1</v>
      </c>
      <c r="X299" s="171"/>
      <c r="Y299" s="202"/>
      <c r="Z299" s="172"/>
      <c r="AA299" s="126" t="str">
        <f t="shared" si="227"/>
        <v>2,     1913759,   "XE40T10H45U1  (40 gal)"</v>
      </c>
      <c r="AB299" s="205" t="str">
        <f t="shared" si="99"/>
        <v>Rheem</v>
      </c>
      <c r="AC299" s="180" t="s">
        <v>1179</v>
      </c>
      <c r="AD299" s="173">
        <f t="shared" si="232"/>
        <v>1</v>
      </c>
      <c r="AE299" s="126" t="str">
        <f t="shared" si="228"/>
        <v xml:space="preserve">          case  XE40T10H45U1  (40 gal)   :   "RheemXE40T10H45U1"</v>
      </c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</row>
    <row r="300" spans="3:48" s="6" customFormat="1" ht="15" customHeight="1" x14ac:dyDescent="0.25">
      <c r="C300" s="6" t="str">
        <f t="shared" si="218"/>
        <v>Rheem</v>
      </c>
      <c r="D300" s="6" t="str">
        <f t="shared" si="219"/>
        <v>XE40T10HS45U1  (40 gal)</v>
      </c>
      <c r="E300" s="6">
        <f t="shared" si="220"/>
        <v>1913859</v>
      </c>
      <c r="F300" s="55">
        <f t="shared" si="221"/>
        <v>40</v>
      </c>
      <c r="G300" s="6" t="str">
        <f t="shared" si="222"/>
        <v>Rheem2020Prem40</v>
      </c>
      <c r="H300" s="116">
        <f t="shared" si="223"/>
        <v>1</v>
      </c>
      <c r="I300" s="154" t="str">
        <f t="shared" si="224"/>
        <v>RheemXE40T10HS45U1</v>
      </c>
      <c r="J300" s="91" t="s">
        <v>188</v>
      </c>
      <c r="K300" s="181"/>
      <c r="L300" s="133">
        <f t="shared" si="225"/>
        <v>19</v>
      </c>
      <c r="M300" s="197" t="s">
        <v>88</v>
      </c>
      <c r="N300" s="184">
        <f t="shared" si="217"/>
        <v>138</v>
      </c>
      <c r="O300" s="169">
        <f t="shared" si="229"/>
        <v>1913859</v>
      </c>
      <c r="P300" s="9" t="str">
        <f t="shared" si="226"/>
        <v>XE40T10HS45U1  (40 gal)</v>
      </c>
      <c r="Q300" s="11">
        <f t="shared" si="230"/>
        <v>1</v>
      </c>
      <c r="R300" s="206" t="s">
        <v>1120</v>
      </c>
      <c r="S300" s="185">
        <v>40</v>
      </c>
      <c r="T300" s="179" t="s">
        <v>273</v>
      </c>
      <c r="U300" s="179" t="s">
        <v>273</v>
      </c>
      <c r="V300" s="131" t="str">
        <f t="shared" si="231"/>
        <v>Rheem2020Prem40</v>
      </c>
      <c r="W300" s="186">
        <v>1</v>
      </c>
      <c r="X300" s="171"/>
      <c r="Y300" s="202"/>
      <c r="Z300" s="172"/>
      <c r="AA300" s="126" t="str">
        <f t="shared" si="227"/>
        <v>2,     1913859,   "XE40T10HS45U1  (40 gal)"</v>
      </c>
      <c r="AB300" s="205" t="str">
        <f t="shared" si="99"/>
        <v>Rheem</v>
      </c>
      <c r="AC300" s="180" t="s">
        <v>1180</v>
      </c>
      <c r="AD300" s="173">
        <f t="shared" si="232"/>
        <v>1</v>
      </c>
      <c r="AE300" s="126" t="str">
        <f t="shared" si="228"/>
        <v xml:space="preserve">          case  XE40T10HS45U1  (40 gal)   :   "RheemXE40T10HS45U1"</v>
      </c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</row>
    <row r="301" spans="3:48" s="6" customFormat="1" ht="15" customHeight="1" x14ac:dyDescent="0.25">
      <c r="C301" s="6" t="str">
        <f t="shared" si="218"/>
        <v>Rheem</v>
      </c>
      <c r="D301" s="6" t="str">
        <f t="shared" si="219"/>
        <v>XE50T10H22U1  (50 gal)</v>
      </c>
      <c r="E301" s="6">
        <f t="shared" si="220"/>
        <v>1913960</v>
      </c>
      <c r="F301" s="55">
        <f t="shared" si="221"/>
        <v>50</v>
      </c>
      <c r="G301" s="6" t="str">
        <f t="shared" si="222"/>
        <v>Rheem2020Prem50</v>
      </c>
      <c r="H301" s="116">
        <f t="shared" si="223"/>
        <v>1</v>
      </c>
      <c r="I301" s="154" t="str">
        <f t="shared" si="224"/>
        <v>RheemXE50T10H22U1</v>
      </c>
      <c r="J301" s="91" t="s">
        <v>188</v>
      </c>
      <c r="K301" s="181"/>
      <c r="L301" s="133">
        <f t="shared" si="225"/>
        <v>19</v>
      </c>
      <c r="M301" s="197" t="s">
        <v>88</v>
      </c>
      <c r="N301" s="184">
        <f t="shared" si="217"/>
        <v>139</v>
      </c>
      <c r="O301" s="169">
        <f t="shared" si="229"/>
        <v>1913960</v>
      </c>
      <c r="P301" s="9" t="str">
        <f t="shared" si="226"/>
        <v>XE50T10H22U1  (50 gal)</v>
      </c>
      <c r="Q301" s="11">
        <f t="shared" si="230"/>
        <v>1</v>
      </c>
      <c r="R301" s="206" t="s">
        <v>1121</v>
      </c>
      <c r="S301" s="185">
        <v>50</v>
      </c>
      <c r="T301" s="179" t="s">
        <v>274</v>
      </c>
      <c r="U301" s="179" t="s">
        <v>274</v>
      </c>
      <c r="V301" s="131" t="str">
        <f t="shared" si="231"/>
        <v>Rheem2020Prem50</v>
      </c>
      <c r="W301" s="186">
        <v>1</v>
      </c>
      <c r="X301" s="171"/>
      <c r="Y301" s="202"/>
      <c r="Z301" s="172"/>
      <c r="AA301" s="126" t="str">
        <f t="shared" si="227"/>
        <v>2,     1913960,   "XE50T10H22U1  (50 gal)"</v>
      </c>
      <c r="AB301" s="205" t="str">
        <f t="shared" si="99"/>
        <v>Rheem</v>
      </c>
      <c r="AC301" s="180" t="s">
        <v>1181</v>
      </c>
      <c r="AD301" s="173">
        <f t="shared" si="232"/>
        <v>1</v>
      </c>
      <c r="AE301" s="126" t="str">
        <f t="shared" si="228"/>
        <v xml:space="preserve">          case  XE50T10H22U1  (50 gal)   :   "RheemXE50T10H22U1"</v>
      </c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</row>
    <row r="302" spans="3:48" s="6" customFormat="1" ht="15" customHeight="1" x14ac:dyDescent="0.25">
      <c r="C302" s="6" t="str">
        <f t="shared" si="218"/>
        <v>Rheem</v>
      </c>
      <c r="D302" s="6" t="str">
        <f t="shared" si="219"/>
        <v>XE50T10H45U1  (50 gal)</v>
      </c>
      <c r="E302" s="6">
        <f t="shared" si="220"/>
        <v>1914060</v>
      </c>
      <c r="F302" s="55">
        <f t="shared" si="221"/>
        <v>50</v>
      </c>
      <c r="G302" s="6" t="str">
        <f t="shared" si="222"/>
        <v>Rheem2020Prem50</v>
      </c>
      <c r="H302" s="116">
        <f t="shared" si="223"/>
        <v>1</v>
      </c>
      <c r="I302" s="154" t="str">
        <f t="shared" si="224"/>
        <v>RheemXE50T10H45U1</v>
      </c>
      <c r="J302" s="91" t="s">
        <v>188</v>
      </c>
      <c r="K302" s="181"/>
      <c r="L302" s="133">
        <f t="shared" si="225"/>
        <v>19</v>
      </c>
      <c r="M302" s="197" t="s">
        <v>88</v>
      </c>
      <c r="N302" s="184">
        <f t="shared" si="217"/>
        <v>140</v>
      </c>
      <c r="O302" s="169">
        <f t="shared" si="229"/>
        <v>1914060</v>
      </c>
      <c r="P302" s="9" t="str">
        <f t="shared" si="226"/>
        <v>XE50T10H45U1  (50 gal)</v>
      </c>
      <c r="Q302" s="11">
        <f t="shared" si="230"/>
        <v>1</v>
      </c>
      <c r="R302" s="206" t="s">
        <v>1122</v>
      </c>
      <c r="S302" s="185">
        <v>50</v>
      </c>
      <c r="T302" s="179" t="s">
        <v>274</v>
      </c>
      <c r="U302" s="179" t="s">
        <v>274</v>
      </c>
      <c r="V302" s="131" t="str">
        <f t="shared" si="231"/>
        <v>Rheem2020Prem50</v>
      </c>
      <c r="W302" s="186">
        <v>1</v>
      </c>
      <c r="X302" s="171"/>
      <c r="Y302" s="202"/>
      <c r="Z302" s="172"/>
      <c r="AA302" s="126" t="str">
        <f t="shared" si="227"/>
        <v>2,     1914060,   "XE50T10H45U1  (50 gal)"</v>
      </c>
      <c r="AB302" s="205" t="str">
        <f t="shared" si="99"/>
        <v>Rheem</v>
      </c>
      <c r="AC302" s="180" t="s">
        <v>1182</v>
      </c>
      <c r="AD302" s="173">
        <f t="shared" si="232"/>
        <v>1</v>
      </c>
      <c r="AE302" s="126" t="str">
        <f t="shared" si="228"/>
        <v xml:space="preserve">          case  XE50T10H45U1  (50 gal)   :   "RheemXE50T10H45U1"</v>
      </c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</row>
    <row r="303" spans="3:48" s="6" customFormat="1" ht="15" customHeight="1" x14ac:dyDescent="0.25">
      <c r="C303" s="6" t="str">
        <f t="shared" si="218"/>
        <v>Rheem</v>
      </c>
      <c r="D303" s="6" t="str">
        <f t="shared" si="219"/>
        <v>XE50T10HS45U1  (50 gal)</v>
      </c>
      <c r="E303" s="6">
        <f t="shared" si="220"/>
        <v>1914160</v>
      </c>
      <c r="F303" s="55">
        <f t="shared" si="221"/>
        <v>50</v>
      </c>
      <c r="G303" s="6" t="str">
        <f t="shared" si="222"/>
        <v>Rheem2020Prem50</v>
      </c>
      <c r="H303" s="116">
        <f t="shared" si="223"/>
        <v>1</v>
      </c>
      <c r="I303" s="154" t="str">
        <f t="shared" si="224"/>
        <v>RheemXE50T10HS45U1</v>
      </c>
      <c r="J303" s="91" t="s">
        <v>188</v>
      </c>
      <c r="K303" s="181"/>
      <c r="L303" s="133">
        <f t="shared" si="225"/>
        <v>19</v>
      </c>
      <c r="M303" s="197" t="s">
        <v>88</v>
      </c>
      <c r="N303" s="184">
        <f t="shared" si="217"/>
        <v>141</v>
      </c>
      <c r="O303" s="169">
        <f t="shared" si="229"/>
        <v>1914160</v>
      </c>
      <c r="P303" s="9" t="str">
        <f t="shared" si="226"/>
        <v>XE50T10HS45U1  (50 gal)</v>
      </c>
      <c r="Q303" s="11">
        <f t="shared" si="230"/>
        <v>1</v>
      </c>
      <c r="R303" s="206" t="s">
        <v>1123</v>
      </c>
      <c r="S303" s="185">
        <v>50</v>
      </c>
      <c r="T303" s="179" t="s">
        <v>274</v>
      </c>
      <c r="U303" s="179" t="s">
        <v>274</v>
      </c>
      <c r="V303" s="131" t="str">
        <f t="shared" si="231"/>
        <v>Rheem2020Prem50</v>
      </c>
      <c r="W303" s="186">
        <v>1</v>
      </c>
      <c r="X303" s="171"/>
      <c r="Y303" s="202"/>
      <c r="Z303" s="172"/>
      <c r="AA303" s="126" t="str">
        <f t="shared" si="227"/>
        <v>2,     1914160,   "XE50T10HS45U1  (50 gal)"</v>
      </c>
      <c r="AB303" s="205" t="str">
        <f t="shared" si="99"/>
        <v>Rheem</v>
      </c>
      <c r="AC303" s="180" t="s">
        <v>1183</v>
      </c>
      <c r="AD303" s="173">
        <f t="shared" si="232"/>
        <v>1</v>
      </c>
      <c r="AE303" s="126" t="str">
        <f t="shared" si="228"/>
        <v xml:space="preserve">          case  XE50T10HS45U1  (50 gal)   :   "RheemXE50T10HS45U1"</v>
      </c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</row>
    <row r="304" spans="3:48" s="6" customFormat="1" ht="15" customHeight="1" x14ac:dyDescent="0.25">
      <c r="C304" s="6" t="str">
        <f t="shared" si="218"/>
        <v>Rheem</v>
      </c>
      <c r="D304" s="6" t="str">
        <f t="shared" si="219"/>
        <v>XE65T10H22U1  (65 gal)</v>
      </c>
      <c r="E304" s="6">
        <f t="shared" si="220"/>
        <v>1914261</v>
      </c>
      <c r="F304" s="55">
        <f t="shared" si="221"/>
        <v>65</v>
      </c>
      <c r="G304" s="6" t="str">
        <f t="shared" si="222"/>
        <v>Rheem2020Prem65</v>
      </c>
      <c r="H304" s="116">
        <f t="shared" si="223"/>
        <v>1</v>
      </c>
      <c r="I304" s="154" t="str">
        <f t="shared" si="224"/>
        <v>RheemXE65T10H22U1</v>
      </c>
      <c r="J304" s="91" t="s">
        <v>188</v>
      </c>
      <c r="K304" s="181"/>
      <c r="L304" s="133">
        <f t="shared" si="225"/>
        <v>19</v>
      </c>
      <c r="M304" s="197" t="s">
        <v>88</v>
      </c>
      <c r="N304" s="184">
        <f t="shared" si="217"/>
        <v>142</v>
      </c>
      <c r="O304" s="169">
        <f t="shared" si="229"/>
        <v>1914261</v>
      </c>
      <c r="P304" s="9" t="str">
        <f t="shared" si="226"/>
        <v>XE65T10H22U1  (65 gal)</v>
      </c>
      <c r="Q304" s="11">
        <f t="shared" si="230"/>
        <v>1</v>
      </c>
      <c r="R304" s="206" t="s">
        <v>1124</v>
      </c>
      <c r="S304" s="185">
        <v>65</v>
      </c>
      <c r="T304" s="179" t="s">
        <v>275</v>
      </c>
      <c r="U304" s="179" t="s">
        <v>275</v>
      </c>
      <c r="V304" s="131" t="str">
        <f t="shared" si="231"/>
        <v>Rheem2020Prem65</v>
      </c>
      <c r="W304" s="186">
        <v>1</v>
      </c>
      <c r="X304" s="171"/>
      <c r="Y304" s="202"/>
      <c r="Z304" s="172"/>
      <c r="AA304" s="126" t="str">
        <f t="shared" si="227"/>
        <v>2,     1914261,   "XE65T10H22U1  (65 gal)"</v>
      </c>
      <c r="AB304" s="205" t="str">
        <f t="shared" si="99"/>
        <v>Rheem</v>
      </c>
      <c r="AC304" s="180" t="s">
        <v>1184</v>
      </c>
      <c r="AD304" s="173">
        <f t="shared" si="232"/>
        <v>1</v>
      </c>
      <c r="AE304" s="126" t="str">
        <f t="shared" si="228"/>
        <v xml:space="preserve">          case  XE65T10H22U1  (65 gal)   :   "RheemXE65T10H22U1"</v>
      </c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</row>
    <row r="305" spans="3:48" s="6" customFormat="1" ht="15" customHeight="1" x14ac:dyDescent="0.25">
      <c r="C305" s="6" t="str">
        <f t="shared" si="218"/>
        <v>Rheem</v>
      </c>
      <c r="D305" s="6" t="str">
        <f t="shared" si="219"/>
        <v>XE65T10H45U1  (65 gal)</v>
      </c>
      <c r="E305" s="6">
        <f t="shared" si="220"/>
        <v>1914361</v>
      </c>
      <c r="F305" s="55">
        <f t="shared" si="221"/>
        <v>65</v>
      </c>
      <c r="G305" s="6" t="str">
        <f t="shared" si="222"/>
        <v>Rheem2020Prem65</v>
      </c>
      <c r="H305" s="116">
        <f t="shared" si="223"/>
        <v>1</v>
      </c>
      <c r="I305" s="154" t="str">
        <f t="shared" si="224"/>
        <v>RheemXE65T10H45U1</v>
      </c>
      <c r="J305" s="91" t="s">
        <v>188</v>
      </c>
      <c r="K305" s="181"/>
      <c r="L305" s="133">
        <f t="shared" si="225"/>
        <v>19</v>
      </c>
      <c r="M305" s="197" t="s">
        <v>88</v>
      </c>
      <c r="N305" s="184">
        <f t="shared" si="217"/>
        <v>143</v>
      </c>
      <c r="O305" s="169">
        <f t="shared" si="229"/>
        <v>1914361</v>
      </c>
      <c r="P305" s="9" t="str">
        <f t="shared" si="226"/>
        <v>XE65T10H45U1  (65 gal)</v>
      </c>
      <c r="Q305" s="11">
        <f t="shared" si="230"/>
        <v>1</v>
      </c>
      <c r="R305" s="206" t="s">
        <v>1125</v>
      </c>
      <c r="S305" s="185">
        <v>65</v>
      </c>
      <c r="T305" s="179" t="s">
        <v>275</v>
      </c>
      <c r="U305" s="179" t="s">
        <v>275</v>
      </c>
      <c r="V305" s="131" t="str">
        <f t="shared" si="231"/>
        <v>Rheem2020Prem65</v>
      </c>
      <c r="W305" s="186">
        <v>1</v>
      </c>
      <c r="X305" s="171"/>
      <c r="Y305" s="202"/>
      <c r="Z305" s="172"/>
      <c r="AA305" s="126" t="str">
        <f t="shared" si="227"/>
        <v>2,     1914361,   "XE65T10H45U1  (65 gal)"</v>
      </c>
      <c r="AB305" s="205" t="str">
        <f t="shared" si="99"/>
        <v>Rheem</v>
      </c>
      <c r="AC305" s="180" t="s">
        <v>1185</v>
      </c>
      <c r="AD305" s="173">
        <f t="shared" si="232"/>
        <v>1</v>
      </c>
      <c r="AE305" s="126" t="str">
        <f t="shared" si="228"/>
        <v xml:space="preserve">          case  XE65T10H45U1  (65 gal)   :   "RheemXE65T10H45U1"</v>
      </c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</row>
    <row r="306" spans="3:48" s="6" customFormat="1" ht="15" customHeight="1" x14ac:dyDescent="0.25">
      <c r="C306" s="6" t="str">
        <f t="shared" si="218"/>
        <v>Rheem</v>
      </c>
      <c r="D306" s="6" t="str">
        <f t="shared" si="219"/>
        <v>XE65T10HS45U1  (65 gal)</v>
      </c>
      <c r="E306" s="6">
        <f t="shared" si="220"/>
        <v>1914461</v>
      </c>
      <c r="F306" s="55">
        <f t="shared" si="221"/>
        <v>65</v>
      </c>
      <c r="G306" s="6" t="str">
        <f t="shared" si="222"/>
        <v>Rheem2020Prem65</v>
      </c>
      <c r="H306" s="116">
        <f t="shared" si="223"/>
        <v>1</v>
      </c>
      <c r="I306" s="154" t="str">
        <f t="shared" si="224"/>
        <v>RheemXE65T10HS45U1</v>
      </c>
      <c r="J306" s="91" t="s">
        <v>188</v>
      </c>
      <c r="K306" s="181"/>
      <c r="L306" s="133">
        <f t="shared" si="225"/>
        <v>19</v>
      </c>
      <c r="M306" s="197" t="s">
        <v>88</v>
      </c>
      <c r="N306" s="184">
        <f t="shared" si="217"/>
        <v>144</v>
      </c>
      <c r="O306" s="169">
        <f t="shared" si="229"/>
        <v>1914461</v>
      </c>
      <c r="P306" s="9" t="str">
        <f t="shared" si="226"/>
        <v>XE65T10HS45U1  (65 gal)</v>
      </c>
      <c r="Q306" s="11">
        <f t="shared" si="230"/>
        <v>1</v>
      </c>
      <c r="R306" s="206" t="s">
        <v>1126</v>
      </c>
      <c r="S306" s="185">
        <v>65</v>
      </c>
      <c r="T306" s="179" t="s">
        <v>275</v>
      </c>
      <c r="U306" s="179" t="s">
        <v>275</v>
      </c>
      <c r="V306" s="131" t="str">
        <f t="shared" si="231"/>
        <v>Rheem2020Prem65</v>
      </c>
      <c r="W306" s="186">
        <v>1</v>
      </c>
      <c r="X306" s="171"/>
      <c r="Y306" s="202"/>
      <c r="Z306" s="172"/>
      <c r="AA306" s="126" t="str">
        <f t="shared" si="227"/>
        <v>2,     1914461,   "XE65T10HS45U1  (65 gal)"</v>
      </c>
      <c r="AB306" s="205" t="str">
        <f t="shared" si="99"/>
        <v>Rheem</v>
      </c>
      <c r="AC306" s="180" t="s">
        <v>1186</v>
      </c>
      <c r="AD306" s="173">
        <f t="shared" si="232"/>
        <v>1</v>
      </c>
      <c r="AE306" s="126" t="str">
        <f t="shared" si="228"/>
        <v xml:space="preserve">          case  XE65T10HS45U1  (65 gal)   :   "RheemXE65T10HS45U1"</v>
      </c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</row>
    <row r="307" spans="3:48" s="6" customFormat="1" ht="15" customHeight="1" x14ac:dyDescent="0.25">
      <c r="C307" s="6" t="str">
        <f t="shared" si="218"/>
        <v>Rheem</v>
      </c>
      <c r="D307" s="6" t="str">
        <f t="shared" si="219"/>
        <v>XE80T10H22U1  (80 gal)</v>
      </c>
      <c r="E307" s="6">
        <f t="shared" si="220"/>
        <v>1914562</v>
      </c>
      <c r="F307" s="55">
        <f t="shared" si="221"/>
        <v>80</v>
      </c>
      <c r="G307" s="6" t="str">
        <f t="shared" si="222"/>
        <v>Rheem2020Prem80</v>
      </c>
      <c r="H307" s="116">
        <f t="shared" si="223"/>
        <v>1</v>
      </c>
      <c r="I307" s="154" t="str">
        <f t="shared" si="224"/>
        <v>RheemXE80T10H22U1</v>
      </c>
      <c r="J307" s="91" t="s">
        <v>188</v>
      </c>
      <c r="K307" s="181"/>
      <c r="L307" s="133">
        <f t="shared" si="225"/>
        <v>19</v>
      </c>
      <c r="M307" s="197" t="s">
        <v>88</v>
      </c>
      <c r="N307" s="184">
        <f t="shared" si="217"/>
        <v>145</v>
      </c>
      <c r="O307" s="169">
        <f t="shared" si="229"/>
        <v>1914562</v>
      </c>
      <c r="P307" s="9" t="str">
        <f t="shared" si="226"/>
        <v>XE80T10H22U1  (80 gal)</v>
      </c>
      <c r="Q307" s="11">
        <f t="shared" si="230"/>
        <v>1</v>
      </c>
      <c r="R307" s="206" t="s">
        <v>1127</v>
      </c>
      <c r="S307" s="185">
        <v>80</v>
      </c>
      <c r="T307" s="179" t="s">
        <v>276</v>
      </c>
      <c r="U307" s="179" t="s">
        <v>276</v>
      </c>
      <c r="V307" s="131" t="str">
        <f t="shared" si="231"/>
        <v>Rheem2020Prem80</v>
      </c>
      <c r="W307" s="186">
        <v>1</v>
      </c>
      <c r="X307" s="171"/>
      <c r="Y307" s="202"/>
      <c r="Z307" s="172"/>
      <c r="AA307" s="126" t="str">
        <f t="shared" si="227"/>
        <v>2,     1914562,   "XE80T10H22U1  (80 gal)"</v>
      </c>
      <c r="AB307" s="205" t="str">
        <f t="shared" si="99"/>
        <v>Rheem</v>
      </c>
      <c r="AC307" s="180" t="s">
        <v>1187</v>
      </c>
      <c r="AD307" s="173">
        <f t="shared" si="232"/>
        <v>1</v>
      </c>
      <c r="AE307" s="126" t="str">
        <f t="shared" si="228"/>
        <v xml:space="preserve">          case  XE80T10H22U1  (80 gal)   :   "RheemXE80T10H22U1"</v>
      </c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</row>
    <row r="308" spans="3:48" s="6" customFormat="1" ht="15" customHeight="1" x14ac:dyDescent="0.25">
      <c r="C308" s="6" t="str">
        <f t="shared" si="218"/>
        <v>Rheem</v>
      </c>
      <c r="D308" s="6" t="str">
        <f t="shared" si="219"/>
        <v>XE80T10H45U1  (80 gal)</v>
      </c>
      <c r="E308" s="6">
        <f t="shared" si="220"/>
        <v>1914662</v>
      </c>
      <c r="F308" s="55">
        <f t="shared" si="221"/>
        <v>80</v>
      </c>
      <c r="G308" s="6" t="str">
        <f t="shared" si="222"/>
        <v>Rheem2020Prem80</v>
      </c>
      <c r="H308" s="116">
        <f t="shared" si="223"/>
        <v>1</v>
      </c>
      <c r="I308" s="154" t="str">
        <f t="shared" si="224"/>
        <v>RheemXE80T10H45U1</v>
      </c>
      <c r="J308" s="91" t="s">
        <v>188</v>
      </c>
      <c r="K308" s="181"/>
      <c r="L308" s="133">
        <f t="shared" si="225"/>
        <v>19</v>
      </c>
      <c r="M308" s="197" t="s">
        <v>88</v>
      </c>
      <c r="N308" s="184">
        <f t="shared" si="217"/>
        <v>146</v>
      </c>
      <c r="O308" s="169">
        <f t="shared" si="229"/>
        <v>1914662</v>
      </c>
      <c r="P308" s="9" t="str">
        <f t="shared" si="226"/>
        <v>XE80T10H45U1  (80 gal)</v>
      </c>
      <c r="Q308" s="11">
        <f t="shared" si="230"/>
        <v>1</v>
      </c>
      <c r="R308" s="206" t="s">
        <v>1128</v>
      </c>
      <c r="S308" s="185">
        <v>80</v>
      </c>
      <c r="T308" s="179" t="s">
        <v>276</v>
      </c>
      <c r="U308" s="179" t="s">
        <v>276</v>
      </c>
      <c r="V308" s="131" t="str">
        <f t="shared" si="231"/>
        <v>Rheem2020Prem80</v>
      </c>
      <c r="W308" s="186">
        <v>1</v>
      </c>
      <c r="X308" s="171"/>
      <c r="Y308" s="202"/>
      <c r="Z308" s="172"/>
      <c r="AA308" s="126" t="str">
        <f t="shared" si="227"/>
        <v>2,     1914662,   "XE80T10H45U1  (80 gal)"</v>
      </c>
      <c r="AB308" s="205" t="str">
        <f t="shared" si="99"/>
        <v>Rheem</v>
      </c>
      <c r="AC308" s="180" t="s">
        <v>1188</v>
      </c>
      <c r="AD308" s="173">
        <f t="shared" si="232"/>
        <v>1</v>
      </c>
      <c r="AE308" s="126" t="str">
        <f t="shared" si="228"/>
        <v xml:space="preserve">          case  XE80T10H45U1  (80 gal)   :   "RheemXE80T10H45U1"</v>
      </c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</row>
    <row r="309" spans="3:48" s="6" customFormat="1" ht="15" customHeight="1" x14ac:dyDescent="0.25">
      <c r="C309" s="6" t="str">
        <f t="shared" si="218"/>
        <v>Rheem</v>
      </c>
      <c r="D309" s="6" t="str">
        <f t="shared" si="219"/>
        <v>XE80T10HS45U1  (80 gal)</v>
      </c>
      <c r="E309" s="6">
        <f t="shared" si="220"/>
        <v>1914762</v>
      </c>
      <c r="F309" s="55">
        <f t="shared" si="221"/>
        <v>80</v>
      </c>
      <c r="G309" s="6" t="str">
        <f t="shared" si="222"/>
        <v>Rheem2020Prem80</v>
      </c>
      <c r="H309" s="116">
        <f t="shared" si="223"/>
        <v>1</v>
      </c>
      <c r="I309" s="154" t="str">
        <f t="shared" si="224"/>
        <v>RheemXE80T10HS45U1</v>
      </c>
      <c r="J309" s="91" t="s">
        <v>188</v>
      </c>
      <c r="K309" s="181"/>
      <c r="L309" s="133">
        <f t="shared" si="225"/>
        <v>19</v>
      </c>
      <c r="M309" s="197" t="s">
        <v>88</v>
      </c>
      <c r="N309" s="184">
        <f t="shared" si="217"/>
        <v>147</v>
      </c>
      <c r="O309" s="169">
        <f t="shared" si="229"/>
        <v>1914762</v>
      </c>
      <c r="P309" s="9" t="str">
        <f t="shared" si="226"/>
        <v>XE80T10HS45U1  (80 gal)</v>
      </c>
      <c r="Q309" s="11">
        <f t="shared" si="230"/>
        <v>1</v>
      </c>
      <c r="R309" s="206" t="s">
        <v>1129</v>
      </c>
      <c r="S309" s="185">
        <v>80</v>
      </c>
      <c r="T309" s="179" t="s">
        <v>276</v>
      </c>
      <c r="U309" s="179" t="s">
        <v>276</v>
      </c>
      <c r="V309" s="131" t="str">
        <f t="shared" si="231"/>
        <v>Rheem2020Prem80</v>
      </c>
      <c r="W309" s="186">
        <v>1</v>
      </c>
      <c r="X309" s="171"/>
      <c r="Y309" s="202"/>
      <c r="Z309" s="172"/>
      <c r="AA309" s="126" t="str">
        <f t="shared" si="227"/>
        <v>2,     1914762,   "XE80T10HS45U1  (80 gal)"</v>
      </c>
      <c r="AB309" s="205" t="str">
        <f t="shared" si="99"/>
        <v>Rheem</v>
      </c>
      <c r="AC309" s="180" t="s">
        <v>1189</v>
      </c>
      <c r="AD309" s="173">
        <f t="shared" si="232"/>
        <v>1</v>
      </c>
      <c r="AE309" s="126" t="str">
        <f t="shared" si="228"/>
        <v xml:space="preserve">          case  XE80T10HS45U1  (80 gal)   :   "RheemXE80T10HS45U1"</v>
      </c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</row>
    <row r="310" spans="3:48" s="6" customFormat="1" ht="15" customHeight="1" x14ac:dyDescent="0.25">
      <c r="C310" s="120" t="str">
        <f t="shared" si="130"/>
        <v>Rheem</v>
      </c>
      <c r="D310" s="120" t="str">
        <f t="shared" si="131"/>
        <v>HPLD40-1RH  (40 gal)</v>
      </c>
      <c r="E310" s="120">
        <f t="shared" si="132"/>
        <v>1906059</v>
      </c>
      <c r="F310" s="55">
        <f t="shared" si="40"/>
        <v>40</v>
      </c>
      <c r="G310" s="6" t="str">
        <f t="shared" si="133"/>
        <v>Rheem2020Prem40</v>
      </c>
      <c r="H310" s="116">
        <f t="shared" ref="H310:H313" si="233">W310</f>
        <v>0</v>
      </c>
      <c r="I310" s="154" t="str">
        <f t="shared" si="134"/>
        <v>RheemHPLD401RH</v>
      </c>
      <c r="J310" s="91" t="s">
        <v>188</v>
      </c>
      <c r="K310" s="32">
        <v>4</v>
      </c>
      <c r="L310" s="75">
        <f t="shared" si="128"/>
        <v>19</v>
      </c>
      <c r="M310" s="12" t="s">
        <v>88</v>
      </c>
      <c r="N310" s="61">
        <v>60</v>
      </c>
      <c r="O310" s="169">
        <f t="shared" si="229"/>
        <v>1906059</v>
      </c>
      <c r="P310" s="59" t="str">
        <f t="shared" si="103"/>
        <v>HPLD40-1RH  (40 gal)</v>
      </c>
      <c r="Q310" s="153">
        <f t="shared" si="230"/>
        <v>1</v>
      </c>
      <c r="R310" s="10" t="s">
        <v>395</v>
      </c>
      <c r="S310" s="11">
        <v>40</v>
      </c>
      <c r="T310" s="30"/>
      <c r="U310" s="80" t="s">
        <v>273</v>
      </c>
      <c r="V310" s="85" t="str">
        <f t="shared" si="231"/>
        <v>Rheem2020Prem40</v>
      </c>
      <c r="W310" s="115">
        <v>0</v>
      </c>
      <c r="X310" s="42">
        <v>2</v>
      </c>
      <c r="Y310" s="43">
        <v>44127</v>
      </c>
      <c r="Z310" s="44"/>
      <c r="AA310" s="126" t="str">
        <f t="shared" si="104"/>
        <v>2,     1906059,   "HPLD40-1RH  (40 gal)"</v>
      </c>
      <c r="AB310" s="127" t="str">
        <f>M310</f>
        <v>Rheem</v>
      </c>
      <c r="AC310" s="130" t="s">
        <v>566</v>
      </c>
      <c r="AD310" s="173">
        <f t="shared" si="232"/>
        <v>1</v>
      </c>
      <c r="AE310" s="126" t="str">
        <f t="shared" si="105"/>
        <v xml:space="preserve">          case  HPLD40-1RH  (40 gal)   :   "RheemHPLD401RH"</v>
      </c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</row>
    <row r="311" spans="3:48" s="6" customFormat="1" ht="15" customHeight="1" x14ac:dyDescent="0.25">
      <c r="C311" s="120" t="str">
        <f t="shared" si="130"/>
        <v>Rheem</v>
      </c>
      <c r="D311" s="120" t="str">
        <f t="shared" si="131"/>
        <v>HPLD50-1RH  (50 gal)</v>
      </c>
      <c r="E311" s="120">
        <f t="shared" si="132"/>
        <v>1906160</v>
      </c>
      <c r="F311" s="55">
        <f t="shared" si="40"/>
        <v>50</v>
      </c>
      <c r="G311" s="6" t="str">
        <f t="shared" si="133"/>
        <v>Rheem2020Prem50</v>
      </c>
      <c r="H311" s="116">
        <f t="shared" si="233"/>
        <v>0</v>
      </c>
      <c r="I311" s="154" t="str">
        <f t="shared" si="134"/>
        <v>RheemHPLD501RH</v>
      </c>
      <c r="J311" s="91" t="s">
        <v>188</v>
      </c>
      <c r="K311" s="32">
        <v>4</v>
      </c>
      <c r="L311" s="75">
        <f t="shared" si="128"/>
        <v>19</v>
      </c>
      <c r="M311" s="12" t="s">
        <v>88</v>
      </c>
      <c r="N311" s="62">
        <f t="shared" ref="N311:N313" si="234">N310+1</f>
        <v>61</v>
      </c>
      <c r="O311" s="169">
        <f t="shared" si="229"/>
        <v>1906160</v>
      </c>
      <c r="P311" s="59" t="str">
        <f t="shared" si="103"/>
        <v>HPLD50-1RH  (50 gal)</v>
      </c>
      <c r="Q311" s="153">
        <f t="shared" si="230"/>
        <v>1</v>
      </c>
      <c r="R311" s="10" t="s">
        <v>396</v>
      </c>
      <c r="S311" s="11">
        <v>50</v>
      </c>
      <c r="T311" s="30"/>
      <c r="U311" s="80" t="s">
        <v>274</v>
      </c>
      <c r="V311" s="85" t="str">
        <f t="shared" si="231"/>
        <v>Rheem2020Prem50</v>
      </c>
      <c r="W311" s="115">
        <v>0</v>
      </c>
      <c r="X311" s="42" t="s">
        <v>8</v>
      </c>
      <c r="Y311" s="43">
        <v>44127</v>
      </c>
      <c r="Z311" s="44"/>
      <c r="AA311" s="126" t="str">
        <f t="shared" si="104"/>
        <v>2,     1906160,   "HPLD50-1RH  (50 gal)"</v>
      </c>
      <c r="AB311" s="128" t="str">
        <f t="shared" si="99"/>
        <v>Rheem</v>
      </c>
      <c r="AC311" s="130" t="s">
        <v>567</v>
      </c>
      <c r="AD311" s="173">
        <f t="shared" si="232"/>
        <v>1</v>
      </c>
      <c r="AE311" s="126" t="str">
        <f t="shared" si="105"/>
        <v xml:space="preserve">          case  HPLD50-1RH  (50 gal)   :   "RheemHPLD501RH"</v>
      </c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</row>
    <row r="312" spans="3:48" s="6" customFormat="1" ht="15" customHeight="1" x14ac:dyDescent="0.25">
      <c r="C312" s="120" t="str">
        <f t="shared" si="130"/>
        <v>Rheem</v>
      </c>
      <c r="D312" s="120" t="str">
        <f t="shared" si="131"/>
        <v>HPLD65-1RH  (65 gal)</v>
      </c>
      <c r="E312" s="120">
        <f t="shared" si="132"/>
        <v>1906261</v>
      </c>
      <c r="F312" s="55">
        <f t="shared" si="40"/>
        <v>65</v>
      </c>
      <c r="G312" s="6" t="str">
        <f t="shared" si="133"/>
        <v>Rheem2020Prem65</v>
      </c>
      <c r="H312" s="116">
        <f t="shared" si="233"/>
        <v>0</v>
      </c>
      <c r="I312" s="154" t="str">
        <f t="shared" si="134"/>
        <v>RheemHPLD651RH</v>
      </c>
      <c r="J312" s="91" t="s">
        <v>188</v>
      </c>
      <c r="K312" s="32">
        <v>4</v>
      </c>
      <c r="L312" s="75">
        <f t="shared" si="128"/>
        <v>19</v>
      </c>
      <c r="M312" s="12" t="s">
        <v>88</v>
      </c>
      <c r="N312" s="62">
        <f t="shared" si="234"/>
        <v>62</v>
      </c>
      <c r="O312" s="169">
        <f t="shared" si="229"/>
        <v>1906261</v>
      </c>
      <c r="P312" s="59" t="str">
        <f t="shared" si="103"/>
        <v>HPLD65-1RH  (65 gal)</v>
      </c>
      <c r="Q312" s="153">
        <f t="shared" si="230"/>
        <v>1</v>
      </c>
      <c r="R312" s="10" t="s">
        <v>397</v>
      </c>
      <c r="S312" s="11">
        <v>65</v>
      </c>
      <c r="T312" s="30"/>
      <c r="U312" s="80" t="s">
        <v>275</v>
      </c>
      <c r="V312" s="85" t="str">
        <f t="shared" si="231"/>
        <v>Rheem2020Prem65</v>
      </c>
      <c r="W312" s="115">
        <v>0</v>
      </c>
      <c r="X312" s="42" t="s">
        <v>8</v>
      </c>
      <c r="Y312" s="43">
        <v>44127</v>
      </c>
      <c r="Z312" s="44"/>
      <c r="AA312" s="126" t="str">
        <f t="shared" si="104"/>
        <v>2,     1906261,   "HPLD65-1RH  (65 gal)"</v>
      </c>
      <c r="AB312" s="128" t="str">
        <f t="shared" si="99"/>
        <v>Rheem</v>
      </c>
      <c r="AC312" s="130" t="s">
        <v>568</v>
      </c>
      <c r="AD312" s="173">
        <f t="shared" si="232"/>
        <v>1</v>
      </c>
      <c r="AE312" s="126" t="str">
        <f t="shared" si="105"/>
        <v xml:space="preserve">          case  HPLD65-1RH  (65 gal)   :   "RheemHPLD651RH"</v>
      </c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</row>
    <row r="313" spans="3:48" s="6" customFormat="1" ht="15" customHeight="1" x14ac:dyDescent="0.25">
      <c r="C313" s="120" t="str">
        <f t="shared" si="130"/>
        <v>Rheem</v>
      </c>
      <c r="D313" s="120" t="str">
        <f t="shared" si="131"/>
        <v>HPLD80-1RH  (80 gal)</v>
      </c>
      <c r="E313" s="120">
        <f t="shared" si="132"/>
        <v>1906362</v>
      </c>
      <c r="F313" s="55">
        <f t="shared" si="40"/>
        <v>80</v>
      </c>
      <c r="G313" s="6" t="str">
        <f t="shared" si="133"/>
        <v>Rheem2020Prem80</v>
      </c>
      <c r="H313" s="116">
        <f t="shared" si="233"/>
        <v>0</v>
      </c>
      <c r="I313" s="154" t="str">
        <f t="shared" si="134"/>
        <v>RheemHPLD801RH</v>
      </c>
      <c r="J313" s="91" t="s">
        <v>188</v>
      </c>
      <c r="K313" s="32">
        <v>4</v>
      </c>
      <c r="L313" s="75">
        <f t="shared" si="128"/>
        <v>19</v>
      </c>
      <c r="M313" s="12" t="s">
        <v>88</v>
      </c>
      <c r="N313" s="62">
        <f t="shared" si="234"/>
        <v>63</v>
      </c>
      <c r="O313" s="169">
        <f t="shared" si="229"/>
        <v>1906362</v>
      </c>
      <c r="P313" s="59" t="str">
        <f t="shared" si="103"/>
        <v>HPLD80-1RH  (80 gal)</v>
      </c>
      <c r="Q313" s="153">
        <f t="shared" si="230"/>
        <v>1</v>
      </c>
      <c r="R313" s="10" t="s">
        <v>398</v>
      </c>
      <c r="S313" s="11">
        <v>80</v>
      </c>
      <c r="T313" s="30"/>
      <c r="U313" s="80" t="s">
        <v>276</v>
      </c>
      <c r="V313" s="85" t="str">
        <f t="shared" si="231"/>
        <v>Rheem2020Prem80</v>
      </c>
      <c r="W313" s="115">
        <v>0</v>
      </c>
      <c r="X313" s="42">
        <v>4</v>
      </c>
      <c r="Y313" s="43">
        <v>44127</v>
      </c>
      <c r="Z313" s="44"/>
      <c r="AA313" s="126" t="str">
        <f t="shared" si="104"/>
        <v>2,     1906362,   "HPLD80-1RH  (80 gal)"</v>
      </c>
      <c r="AB313" s="128" t="str">
        <f t="shared" si="99"/>
        <v>Rheem</v>
      </c>
      <c r="AC313" s="130" t="s">
        <v>569</v>
      </c>
      <c r="AD313" s="173">
        <f t="shared" si="232"/>
        <v>1</v>
      </c>
      <c r="AE313" s="126" t="str">
        <f t="shared" si="105"/>
        <v xml:space="preserve">          case  HPLD80-1RH  (80 gal)   :   "RheemHPLD801RH"</v>
      </c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</row>
    <row r="314" spans="3:48" s="6" customFormat="1" ht="15" customHeight="1" x14ac:dyDescent="0.25">
      <c r="C314" s="105" t="str">
        <f t="shared" si="130"/>
        <v>Rheem</v>
      </c>
      <c r="D314" s="105" t="str">
        <f t="shared" si="131"/>
        <v>PROPH40 T2 RH375-15  (40 gal)</v>
      </c>
      <c r="E314" s="105">
        <f t="shared" si="132"/>
        <v>1903259</v>
      </c>
      <c r="F314" s="55">
        <f t="shared" ref="F314" si="235">S314</f>
        <v>40</v>
      </c>
      <c r="G314" s="6" t="str">
        <f t="shared" si="133"/>
        <v>Rheem2020Prem40</v>
      </c>
      <c r="H314" s="116">
        <f t="shared" si="206"/>
        <v>1</v>
      </c>
      <c r="I314" s="154" t="str">
        <f t="shared" si="134"/>
        <v>RheemPROPH40T2RH37515</v>
      </c>
      <c r="J314" s="91" t="s">
        <v>188</v>
      </c>
      <c r="K314" s="32">
        <v>4</v>
      </c>
      <c r="L314" s="75">
        <f t="shared" si="128"/>
        <v>19</v>
      </c>
      <c r="M314" s="12" t="s">
        <v>88</v>
      </c>
      <c r="N314" s="61">
        <v>32</v>
      </c>
      <c r="O314" s="169">
        <f t="shared" si="229"/>
        <v>1903259</v>
      </c>
      <c r="P314" s="59" t="str">
        <f t="shared" si="103"/>
        <v>PROPH40 T2 RH375-15  (40 gal)</v>
      </c>
      <c r="Q314" s="153">
        <f t="shared" si="230"/>
        <v>1</v>
      </c>
      <c r="R314" s="10" t="s">
        <v>320</v>
      </c>
      <c r="S314" s="11">
        <v>40</v>
      </c>
      <c r="T314" s="30"/>
      <c r="U314" s="80" t="s">
        <v>273</v>
      </c>
      <c r="V314" s="85" t="str">
        <f t="shared" si="231"/>
        <v>Rheem2020Prem40</v>
      </c>
      <c r="W314" s="117">
        <v>1</v>
      </c>
      <c r="X314" s="42">
        <v>2</v>
      </c>
      <c r="Y314" s="43">
        <v>43944</v>
      </c>
      <c r="Z314" s="44"/>
      <c r="AA314" s="126" t="str">
        <f t="shared" si="104"/>
        <v>2,     1903259,   "PROPH40 T2 RH375-15  (40 gal)"</v>
      </c>
      <c r="AB314" s="128" t="str">
        <f t="shared" si="99"/>
        <v>Rheem</v>
      </c>
      <c r="AC314" s="129" t="s">
        <v>519</v>
      </c>
      <c r="AD314" s="173">
        <f t="shared" si="232"/>
        <v>1</v>
      </c>
      <c r="AE314" s="126" t="str">
        <f t="shared" si="105"/>
        <v xml:space="preserve">          case  PROPH40 T2 RH375-15  (40 gal)   :   "RheemPROPH40T2RH37515"</v>
      </c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</row>
    <row r="315" spans="3:48" s="6" customFormat="1" ht="15" customHeight="1" x14ac:dyDescent="0.25">
      <c r="C315" s="105" t="str">
        <f t="shared" si="130"/>
        <v>Rheem</v>
      </c>
      <c r="D315" s="105" t="str">
        <f t="shared" si="131"/>
        <v>PROPH50 T2 RH375-15  (50 gal)</v>
      </c>
      <c r="E315" s="105">
        <f t="shared" si="132"/>
        <v>1903360</v>
      </c>
      <c r="F315" s="55">
        <f t="shared" ref="F315:F341" si="236">S315</f>
        <v>50</v>
      </c>
      <c r="G315" s="6" t="str">
        <f t="shared" si="133"/>
        <v>Rheem2020Prem50</v>
      </c>
      <c r="H315" s="116">
        <f t="shared" si="206"/>
        <v>1</v>
      </c>
      <c r="I315" s="154" t="str">
        <f t="shared" si="134"/>
        <v>RheemPROPH50T2RH37515</v>
      </c>
      <c r="J315" s="91" t="s">
        <v>188</v>
      </c>
      <c r="K315" s="32">
        <v>4</v>
      </c>
      <c r="L315" s="75">
        <f t="shared" si="128"/>
        <v>19</v>
      </c>
      <c r="M315" s="12" t="s">
        <v>88</v>
      </c>
      <c r="N315" s="62">
        <f t="shared" ref="N315:N345" si="237">N314+1</f>
        <v>33</v>
      </c>
      <c r="O315" s="169">
        <f t="shared" si="229"/>
        <v>1903360</v>
      </c>
      <c r="P315" s="59" t="str">
        <f t="shared" si="103"/>
        <v>PROPH50 T2 RH375-15  (50 gal)</v>
      </c>
      <c r="Q315" s="153">
        <f t="shared" si="230"/>
        <v>1</v>
      </c>
      <c r="R315" s="10" t="s">
        <v>321</v>
      </c>
      <c r="S315" s="11">
        <v>50</v>
      </c>
      <c r="T315" s="30"/>
      <c r="U315" s="80" t="s">
        <v>274</v>
      </c>
      <c r="V315" s="85" t="str">
        <f t="shared" si="231"/>
        <v>Rheem2020Prem50</v>
      </c>
      <c r="W315" s="117">
        <v>1</v>
      </c>
      <c r="X315" s="42" t="s">
        <v>8</v>
      </c>
      <c r="Y315" s="43">
        <v>43944</v>
      </c>
      <c r="Z315" s="44"/>
      <c r="AA315" s="126" t="str">
        <f t="shared" si="104"/>
        <v>2,     1903360,   "PROPH50 T2 RH375-15  (50 gal)"</v>
      </c>
      <c r="AB315" s="128" t="str">
        <f t="shared" si="99"/>
        <v>Rheem</v>
      </c>
      <c r="AC315" s="129" t="s">
        <v>526</v>
      </c>
      <c r="AD315" s="173">
        <f t="shared" si="232"/>
        <v>1</v>
      </c>
      <c r="AE315" s="126" t="str">
        <f t="shared" si="105"/>
        <v xml:space="preserve">          case  PROPH50 T2 RH375-15  (50 gal)   :   "RheemPROPH50T2RH37515"</v>
      </c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</row>
    <row r="316" spans="3:48" s="6" customFormat="1" ht="15" customHeight="1" x14ac:dyDescent="0.25">
      <c r="C316" s="105" t="str">
        <f t="shared" si="130"/>
        <v>Rheem</v>
      </c>
      <c r="D316" s="105" t="str">
        <f t="shared" si="131"/>
        <v>PROPH65 T2 RH375-15  (65 gal)</v>
      </c>
      <c r="E316" s="105">
        <f t="shared" si="132"/>
        <v>1903461</v>
      </c>
      <c r="F316" s="55">
        <f t="shared" si="236"/>
        <v>65</v>
      </c>
      <c r="G316" s="6" t="str">
        <f t="shared" si="133"/>
        <v>Rheem2020Prem65</v>
      </c>
      <c r="H316" s="116">
        <f t="shared" si="206"/>
        <v>1</v>
      </c>
      <c r="I316" s="154" t="str">
        <f t="shared" si="134"/>
        <v>RheemPROPH65T2RH37515</v>
      </c>
      <c r="J316" s="91" t="s">
        <v>188</v>
      </c>
      <c r="K316" s="32">
        <v>4</v>
      </c>
      <c r="L316" s="75">
        <f t="shared" si="128"/>
        <v>19</v>
      </c>
      <c r="M316" s="12" t="s">
        <v>88</v>
      </c>
      <c r="N316" s="62">
        <f t="shared" si="237"/>
        <v>34</v>
      </c>
      <c r="O316" s="169">
        <f t="shared" si="229"/>
        <v>1903461</v>
      </c>
      <c r="P316" s="59" t="str">
        <f t="shared" si="103"/>
        <v>PROPH65 T2 RH375-15  (65 gal)</v>
      </c>
      <c r="Q316" s="153">
        <f t="shared" si="230"/>
        <v>1</v>
      </c>
      <c r="R316" s="10" t="s">
        <v>282</v>
      </c>
      <c r="S316" s="11">
        <v>65</v>
      </c>
      <c r="T316" s="30"/>
      <c r="U316" s="80" t="s">
        <v>275</v>
      </c>
      <c r="V316" s="85" t="str">
        <f t="shared" si="231"/>
        <v>Rheem2020Prem65</v>
      </c>
      <c r="W316" s="117">
        <v>1</v>
      </c>
      <c r="X316" s="42" t="s">
        <v>8</v>
      </c>
      <c r="Y316" s="43">
        <v>43944</v>
      </c>
      <c r="Z316" s="44"/>
      <c r="AA316" s="126" t="str">
        <f t="shared" si="104"/>
        <v>2,     1903461,   "PROPH65 T2 RH375-15  (65 gal)"</v>
      </c>
      <c r="AB316" s="128" t="str">
        <f t="shared" si="99"/>
        <v>Rheem</v>
      </c>
      <c r="AC316" s="6" t="s">
        <v>533</v>
      </c>
      <c r="AD316" s="173">
        <f t="shared" si="232"/>
        <v>1</v>
      </c>
      <c r="AE316" s="126" t="str">
        <f t="shared" si="105"/>
        <v xml:space="preserve">          case  PROPH65 T2 RH375-15  (65 gal)   :   "RheemPROPH65T2RH37515"</v>
      </c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</row>
    <row r="317" spans="3:48" s="6" customFormat="1" ht="15" customHeight="1" x14ac:dyDescent="0.25">
      <c r="C317" s="105" t="str">
        <f t="shared" si="130"/>
        <v>Rheem</v>
      </c>
      <c r="D317" s="105" t="str">
        <f t="shared" si="131"/>
        <v>PROPH80 T2 RH375-15  (80 gal)</v>
      </c>
      <c r="E317" s="105">
        <f t="shared" si="132"/>
        <v>1903562</v>
      </c>
      <c r="F317" s="55">
        <f t="shared" si="236"/>
        <v>80</v>
      </c>
      <c r="G317" s="6" t="str">
        <f t="shared" si="133"/>
        <v>Rheem2020Prem80</v>
      </c>
      <c r="H317" s="116">
        <f t="shared" si="206"/>
        <v>1</v>
      </c>
      <c r="I317" s="154" t="str">
        <f t="shared" si="134"/>
        <v>RheemPROPH80T2RH37515</v>
      </c>
      <c r="J317" s="91" t="s">
        <v>188</v>
      </c>
      <c r="K317" s="32">
        <v>4</v>
      </c>
      <c r="L317" s="75">
        <f t="shared" si="128"/>
        <v>19</v>
      </c>
      <c r="M317" s="12" t="s">
        <v>88</v>
      </c>
      <c r="N317" s="62">
        <f t="shared" si="237"/>
        <v>35</v>
      </c>
      <c r="O317" s="169">
        <f t="shared" si="229"/>
        <v>1903562</v>
      </c>
      <c r="P317" s="59" t="str">
        <f t="shared" si="103"/>
        <v>PROPH80 T2 RH375-15  (80 gal)</v>
      </c>
      <c r="Q317" s="153">
        <f t="shared" si="230"/>
        <v>1</v>
      </c>
      <c r="R317" s="10" t="s">
        <v>322</v>
      </c>
      <c r="S317" s="11">
        <v>80</v>
      </c>
      <c r="T317" s="30"/>
      <c r="U317" s="80" t="s">
        <v>276</v>
      </c>
      <c r="V317" s="85" t="str">
        <f t="shared" si="231"/>
        <v>Rheem2020Prem80</v>
      </c>
      <c r="W317" s="117">
        <v>1</v>
      </c>
      <c r="X317" s="42">
        <v>4</v>
      </c>
      <c r="Y317" s="43">
        <v>43944</v>
      </c>
      <c r="Z317" s="44"/>
      <c r="AA317" s="126" t="str">
        <f t="shared" si="104"/>
        <v>2,     1903562,   "PROPH80 T2 RH375-15  (80 gal)"</v>
      </c>
      <c r="AB317" s="128" t="str">
        <f t="shared" si="99"/>
        <v>Rheem</v>
      </c>
      <c r="AC317" s="6" t="s">
        <v>541</v>
      </c>
      <c r="AD317" s="173">
        <f t="shared" si="232"/>
        <v>1</v>
      </c>
      <c r="AE317" s="126" t="str">
        <f t="shared" si="105"/>
        <v xml:space="preserve">          case  PROPH80 T2 RH375-15  (80 gal)   :   "RheemPROPH80T2RH37515"</v>
      </c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</row>
    <row r="318" spans="3:48" s="6" customFormat="1" ht="15" customHeight="1" x14ac:dyDescent="0.25">
      <c r="C318" s="105" t="str">
        <f t="shared" si="130"/>
        <v>Rheem</v>
      </c>
      <c r="D318" s="105" t="str">
        <f t="shared" si="131"/>
        <v>PROPH40 T2 RH375-30  (40 gal)</v>
      </c>
      <c r="E318" s="105">
        <f t="shared" si="132"/>
        <v>1903659</v>
      </c>
      <c r="F318" s="55">
        <f t="shared" si="236"/>
        <v>40</v>
      </c>
      <c r="G318" s="6" t="str">
        <f t="shared" si="133"/>
        <v>Rheem2020Prem40</v>
      </c>
      <c r="H318" s="116">
        <f t="shared" si="206"/>
        <v>1</v>
      </c>
      <c r="I318" s="154" t="str">
        <f t="shared" si="134"/>
        <v>RheemPROPH40T2RH37530</v>
      </c>
      <c r="J318" s="91" t="s">
        <v>188</v>
      </c>
      <c r="K318" s="32">
        <v>4</v>
      </c>
      <c r="L318" s="75">
        <f t="shared" si="128"/>
        <v>19</v>
      </c>
      <c r="M318" s="12" t="s">
        <v>88</v>
      </c>
      <c r="N318" s="62">
        <f t="shared" si="237"/>
        <v>36</v>
      </c>
      <c r="O318" s="169">
        <f t="shared" si="229"/>
        <v>1903659</v>
      </c>
      <c r="P318" s="59" t="str">
        <f t="shared" si="103"/>
        <v>PROPH40 T2 RH375-30  (40 gal)</v>
      </c>
      <c r="Q318" s="153">
        <f t="shared" si="230"/>
        <v>1</v>
      </c>
      <c r="R318" s="10" t="s">
        <v>323</v>
      </c>
      <c r="S318" s="11">
        <v>40</v>
      </c>
      <c r="T318" s="30"/>
      <c r="U318" s="80" t="s">
        <v>273</v>
      </c>
      <c r="V318" s="85" t="str">
        <f t="shared" si="231"/>
        <v>Rheem2020Prem40</v>
      </c>
      <c r="W318" s="117">
        <v>1</v>
      </c>
      <c r="X318" s="42">
        <v>2</v>
      </c>
      <c r="Y318" s="43">
        <v>43944</v>
      </c>
      <c r="Z318" s="44"/>
      <c r="AA318" s="126" t="str">
        <f t="shared" si="104"/>
        <v>2,     1903659,   "PROPH40 T2 RH375-30  (40 gal)"</v>
      </c>
      <c r="AB318" s="128" t="str">
        <f t="shared" ref="AB318:AB401" si="238">AB317</f>
        <v>Rheem</v>
      </c>
      <c r="AC318" s="129" t="s">
        <v>520</v>
      </c>
      <c r="AD318" s="173">
        <f t="shared" si="232"/>
        <v>1</v>
      </c>
      <c r="AE318" s="126" t="str">
        <f t="shared" si="105"/>
        <v xml:space="preserve">          case  PROPH40 T2 RH375-30  (40 gal)   :   "RheemPROPH40T2RH37530"</v>
      </c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</row>
    <row r="319" spans="3:48" s="6" customFormat="1" ht="15" customHeight="1" x14ac:dyDescent="0.25">
      <c r="C319" s="105" t="str">
        <f t="shared" si="130"/>
        <v>Rheem</v>
      </c>
      <c r="D319" s="105" t="str">
        <f t="shared" si="131"/>
        <v>PROPH50 T2 RH375-30  (50 gal)</v>
      </c>
      <c r="E319" s="105">
        <f t="shared" si="132"/>
        <v>1903760</v>
      </c>
      <c r="F319" s="55">
        <f t="shared" si="236"/>
        <v>50</v>
      </c>
      <c r="G319" s="6" t="str">
        <f t="shared" si="133"/>
        <v>Rheem2020Prem50</v>
      </c>
      <c r="H319" s="116">
        <f t="shared" si="206"/>
        <v>1</v>
      </c>
      <c r="I319" s="154" t="str">
        <f t="shared" si="134"/>
        <v>RheemPROPH50T2RH37530</v>
      </c>
      <c r="J319" s="91" t="s">
        <v>188</v>
      </c>
      <c r="K319" s="32">
        <v>4</v>
      </c>
      <c r="L319" s="75">
        <f t="shared" si="128"/>
        <v>19</v>
      </c>
      <c r="M319" s="12" t="s">
        <v>88</v>
      </c>
      <c r="N319" s="62">
        <f t="shared" si="237"/>
        <v>37</v>
      </c>
      <c r="O319" s="169">
        <f t="shared" si="229"/>
        <v>1903760</v>
      </c>
      <c r="P319" s="59" t="str">
        <f t="shared" si="103"/>
        <v>PROPH50 T2 RH375-30  (50 gal)</v>
      </c>
      <c r="Q319" s="153">
        <f t="shared" si="230"/>
        <v>1</v>
      </c>
      <c r="R319" s="10" t="s">
        <v>324</v>
      </c>
      <c r="S319" s="11">
        <v>50</v>
      </c>
      <c r="T319" s="30"/>
      <c r="U319" s="80" t="s">
        <v>274</v>
      </c>
      <c r="V319" s="85" t="str">
        <f t="shared" si="231"/>
        <v>Rheem2020Prem50</v>
      </c>
      <c r="W319" s="117">
        <v>1</v>
      </c>
      <c r="X319" s="42" t="s">
        <v>8</v>
      </c>
      <c r="Y319" s="43">
        <v>43944</v>
      </c>
      <c r="Z319" s="44"/>
      <c r="AA319" s="126" t="str">
        <f t="shared" si="104"/>
        <v>2,     1903760,   "PROPH50 T2 RH375-30  (50 gal)"</v>
      </c>
      <c r="AB319" s="128" t="str">
        <f t="shared" si="238"/>
        <v>Rheem</v>
      </c>
      <c r="AC319" s="129" t="s">
        <v>527</v>
      </c>
      <c r="AD319" s="173">
        <f t="shared" si="232"/>
        <v>1</v>
      </c>
      <c r="AE319" s="126" t="str">
        <f t="shared" si="105"/>
        <v xml:space="preserve">          case  PROPH50 T2 RH375-30  (50 gal)   :   "RheemPROPH50T2RH37530"</v>
      </c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</row>
    <row r="320" spans="3:48" s="6" customFormat="1" ht="15" customHeight="1" x14ac:dyDescent="0.25">
      <c r="C320" s="105" t="str">
        <f t="shared" si="130"/>
        <v>Rheem</v>
      </c>
      <c r="D320" s="105" t="str">
        <f t="shared" si="131"/>
        <v>PROPH65 T2 RH375-30  (65 gal)</v>
      </c>
      <c r="E320" s="105">
        <f t="shared" si="132"/>
        <v>1903861</v>
      </c>
      <c r="F320" s="55">
        <f t="shared" si="236"/>
        <v>65</v>
      </c>
      <c r="G320" s="6" t="str">
        <f t="shared" si="133"/>
        <v>Rheem2020Prem65</v>
      </c>
      <c r="H320" s="116">
        <f t="shared" si="206"/>
        <v>1</v>
      </c>
      <c r="I320" s="154" t="str">
        <f t="shared" si="134"/>
        <v>RheemPROPH65T2RH37530</v>
      </c>
      <c r="J320" s="91" t="s">
        <v>188</v>
      </c>
      <c r="K320" s="32">
        <v>4</v>
      </c>
      <c r="L320" s="75">
        <f t="shared" si="128"/>
        <v>19</v>
      </c>
      <c r="M320" s="12" t="s">
        <v>88</v>
      </c>
      <c r="N320" s="62">
        <f t="shared" si="237"/>
        <v>38</v>
      </c>
      <c r="O320" s="169">
        <f t="shared" si="229"/>
        <v>1903861</v>
      </c>
      <c r="P320" s="59" t="str">
        <f t="shared" si="103"/>
        <v>PROPH65 T2 RH375-30  (65 gal)</v>
      </c>
      <c r="Q320" s="153">
        <f t="shared" si="230"/>
        <v>1</v>
      </c>
      <c r="R320" s="10" t="s">
        <v>325</v>
      </c>
      <c r="S320" s="11">
        <v>65</v>
      </c>
      <c r="T320" s="30"/>
      <c r="U320" s="80" t="s">
        <v>275</v>
      </c>
      <c r="V320" s="85" t="str">
        <f t="shared" si="231"/>
        <v>Rheem2020Prem65</v>
      </c>
      <c r="W320" s="117">
        <v>1</v>
      </c>
      <c r="X320" s="42" t="s">
        <v>8</v>
      </c>
      <c r="Y320" s="43">
        <v>43944</v>
      </c>
      <c r="Z320" s="44"/>
      <c r="AA320" s="126" t="str">
        <f t="shared" si="104"/>
        <v>2,     1903861,   "PROPH65 T2 RH375-30  (65 gal)"</v>
      </c>
      <c r="AB320" s="128" t="str">
        <f t="shared" si="238"/>
        <v>Rheem</v>
      </c>
      <c r="AC320" s="6" t="s">
        <v>534</v>
      </c>
      <c r="AD320" s="173">
        <f t="shared" si="232"/>
        <v>1</v>
      </c>
      <c r="AE320" s="126" t="str">
        <f t="shared" si="105"/>
        <v xml:space="preserve">          case  PROPH65 T2 RH375-30  (65 gal)   :   "RheemPROPH65T2RH37530"</v>
      </c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</row>
    <row r="321" spans="3:48" s="6" customFormat="1" ht="15" customHeight="1" x14ac:dyDescent="0.25">
      <c r="C321" s="105" t="str">
        <f t="shared" si="130"/>
        <v>Rheem</v>
      </c>
      <c r="D321" s="105" t="str">
        <f t="shared" si="131"/>
        <v>PROPH80 T2 RH375-30  (80 gal)</v>
      </c>
      <c r="E321" s="105">
        <f t="shared" si="132"/>
        <v>1903962</v>
      </c>
      <c r="F321" s="55">
        <f t="shared" si="236"/>
        <v>80</v>
      </c>
      <c r="G321" s="6" t="str">
        <f t="shared" si="133"/>
        <v>Rheem2020Prem80</v>
      </c>
      <c r="H321" s="116">
        <f t="shared" si="206"/>
        <v>1</v>
      </c>
      <c r="I321" s="154" t="str">
        <f t="shared" si="134"/>
        <v>RheemPROPH80T2RH37530</v>
      </c>
      <c r="J321" s="91" t="s">
        <v>188</v>
      </c>
      <c r="K321" s="32">
        <v>4</v>
      </c>
      <c r="L321" s="75">
        <f t="shared" si="128"/>
        <v>19</v>
      </c>
      <c r="M321" s="12" t="s">
        <v>88</v>
      </c>
      <c r="N321" s="62">
        <f t="shared" si="237"/>
        <v>39</v>
      </c>
      <c r="O321" s="169">
        <f t="shared" si="229"/>
        <v>1903962</v>
      </c>
      <c r="P321" s="59" t="str">
        <f t="shared" si="103"/>
        <v>PROPH80 T2 RH375-30  (80 gal)</v>
      </c>
      <c r="Q321" s="153">
        <f t="shared" si="230"/>
        <v>1</v>
      </c>
      <c r="R321" s="10" t="s">
        <v>326</v>
      </c>
      <c r="S321" s="11">
        <v>80</v>
      </c>
      <c r="T321" s="30"/>
      <c r="U321" s="80" t="s">
        <v>276</v>
      </c>
      <c r="V321" s="85" t="str">
        <f t="shared" si="231"/>
        <v>Rheem2020Prem80</v>
      </c>
      <c r="W321" s="117">
        <v>1</v>
      </c>
      <c r="X321" s="42">
        <v>4</v>
      </c>
      <c r="Y321" s="43">
        <v>43944</v>
      </c>
      <c r="Z321" s="44"/>
      <c r="AA321" s="126" t="str">
        <f t="shared" si="104"/>
        <v>2,     1903962,   "PROPH80 T2 RH375-30  (80 gal)"</v>
      </c>
      <c r="AB321" s="128" t="str">
        <f t="shared" si="238"/>
        <v>Rheem</v>
      </c>
      <c r="AC321" s="129" t="s">
        <v>542</v>
      </c>
      <c r="AD321" s="173">
        <f t="shared" si="232"/>
        <v>1</v>
      </c>
      <c r="AE321" s="126" t="str">
        <f t="shared" si="105"/>
        <v xml:space="preserve">          case  PROPH80 T2 RH375-30  (80 gal)   :   "RheemPROPH80T2RH37530"</v>
      </c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</row>
    <row r="322" spans="3:48" s="6" customFormat="1" ht="15" customHeight="1" x14ac:dyDescent="0.25">
      <c r="C322" s="105" t="str">
        <f t="shared" si="130"/>
        <v>Rheem</v>
      </c>
      <c r="D322" s="105" t="str">
        <f t="shared" si="131"/>
        <v>PROPH40 T2 RH375-SO  (40 gal)</v>
      </c>
      <c r="E322" s="105">
        <f t="shared" si="132"/>
        <v>1904059</v>
      </c>
      <c r="F322" s="55">
        <f t="shared" si="236"/>
        <v>40</v>
      </c>
      <c r="G322" s="6" t="str">
        <f t="shared" si="133"/>
        <v>Rheem2020Prem40</v>
      </c>
      <c r="H322" s="116">
        <f t="shared" si="206"/>
        <v>1</v>
      </c>
      <c r="I322" s="154" t="str">
        <f t="shared" si="134"/>
        <v>RheemPROPH40T2RH375SO</v>
      </c>
      <c r="J322" s="91" t="s">
        <v>188</v>
      </c>
      <c r="K322" s="32">
        <v>4</v>
      </c>
      <c r="L322" s="75">
        <f t="shared" si="128"/>
        <v>19</v>
      </c>
      <c r="M322" s="12" t="s">
        <v>88</v>
      </c>
      <c r="N322" s="62">
        <f t="shared" si="237"/>
        <v>40</v>
      </c>
      <c r="O322" s="169">
        <f t="shared" si="229"/>
        <v>1904059</v>
      </c>
      <c r="P322" s="59" t="str">
        <f t="shared" si="103"/>
        <v>PROPH40 T2 RH375-SO  (40 gal)</v>
      </c>
      <c r="Q322" s="153">
        <f t="shared" si="230"/>
        <v>1</v>
      </c>
      <c r="R322" s="10" t="s">
        <v>327</v>
      </c>
      <c r="S322" s="11">
        <v>40</v>
      </c>
      <c r="T322" s="30"/>
      <c r="U322" s="80" t="s">
        <v>273</v>
      </c>
      <c r="V322" s="85" t="str">
        <f t="shared" si="231"/>
        <v>Rheem2020Prem40</v>
      </c>
      <c r="W322" s="117">
        <v>1</v>
      </c>
      <c r="X322" s="42">
        <v>2</v>
      </c>
      <c r="Y322" s="43">
        <v>43944</v>
      </c>
      <c r="Z322" s="44"/>
      <c r="AA322" s="126" t="str">
        <f t="shared" si="104"/>
        <v>2,     1904059,   "PROPH40 T2 RH375-SO  (40 gal)"</v>
      </c>
      <c r="AB322" s="128" t="str">
        <f t="shared" si="238"/>
        <v>Rheem</v>
      </c>
      <c r="AC322" s="129" t="s">
        <v>521</v>
      </c>
      <c r="AD322" s="173">
        <f t="shared" si="232"/>
        <v>1</v>
      </c>
      <c r="AE322" s="126" t="str">
        <f t="shared" si="105"/>
        <v xml:space="preserve">          case  PROPH40 T2 RH375-SO  (40 gal)   :   "RheemPROPH40T2RH375SO"</v>
      </c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</row>
    <row r="323" spans="3:48" s="6" customFormat="1" ht="15" customHeight="1" x14ac:dyDescent="0.25">
      <c r="C323" s="105" t="str">
        <f t="shared" si="130"/>
        <v>Rheem</v>
      </c>
      <c r="D323" s="105" t="str">
        <f t="shared" si="131"/>
        <v>PROPH50 T2 RH375-SO  (50 gal)</v>
      </c>
      <c r="E323" s="105">
        <f t="shared" si="132"/>
        <v>1904160</v>
      </c>
      <c r="F323" s="55">
        <f t="shared" si="236"/>
        <v>50</v>
      </c>
      <c r="G323" s="6" t="str">
        <f t="shared" si="133"/>
        <v>Rheem2020Prem50</v>
      </c>
      <c r="H323" s="116">
        <f t="shared" si="206"/>
        <v>1</v>
      </c>
      <c r="I323" s="154" t="str">
        <f t="shared" si="134"/>
        <v>RheemPROPH50T2RH375SO</v>
      </c>
      <c r="J323" s="91" t="s">
        <v>188</v>
      </c>
      <c r="K323" s="32">
        <v>4</v>
      </c>
      <c r="L323" s="75">
        <f t="shared" si="128"/>
        <v>19</v>
      </c>
      <c r="M323" s="12" t="s">
        <v>88</v>
      </c>
      <c r="N323" s="62">
        <f t="shared" si="237"/>
        <v>41</v>
      </c>
      <c r="O323" s="169">
        <f t="shared" si="229"/>
        <v>1904160</v>
      </c>
      <c r="P323" s="59" t="str">
        <f t="shared" si="103"/>
        <v>PROPH50 T2 RH375-SO  (50 gal)</v>
      </c>
      <c r="Q323" s="153">
        <f t="shared" si="230"/>
        <v>1</v>
      </c>
      <c r="R323" s="10" t="s">
        <v>328</v>
      </c>
      <c r="S323" s="11">
        <v>50</v>
      </c>
      <c r="T323" s="30"/>
      <c r="U323" s="80" t="s">
        <v>274</v>
      </c>
      <c r="V323" s="85" t="str">
        <f t="shared" si="231"/>
        <v>Rheem2020Prem50</v>
      </c>
      <c r="W323" s="117">
        <v>1</v>
      </c>
      <c r="X323" s="42" t="s">
        <v>8</v>
      </c>
      <c r="Y323" s="43">
        <v>43944</v>
      </c>
      <c r="Z323" s="44"/>
      <c r="AA323" s="126" t="str">
        <f t="shared" si="104"/>
        <v>2,     1904160,   "PROPH50 T2 RH375-SO  (50 gal)"</v>
      </c>
      <c r="AB323" s="128" t="str">
        <f t="shared" si="238"/>
        <v>Rheem</v>
      </c>
      <c r="AC323" s="129" t="s">
        <v>528</v>
      </c>
      <c r="AD323" s="173">
        <f t="shared" si="232"/>
        <v>1</v>
      </c>
      <c r="AE323" s="126" t="str">
        <f t="shared" si="105"/>
        <v xml:space="preserve">          case  PROPH50 T2 RH375-SO  (50 gal)   :   "RheemPROPH50T2RH375SO"</v>
      </c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</row>
    <row r="324" spans="3:48" s="6" customFormat="1" ht="15" customHeight="1" x14ac:dyDescent="0.25">
      <c r="C324" s="105" t="str">
        <f t="shared" si="130"/>
        <v>Rheem</v>
      </c>
      <c r="D324" s="105" t="str">
        <f t="shared" si="131"/>
        <v>PROPH65 T2 RH375-SO  (65 gal)</v>
      </c>
      <c r="E324" s="105">
        <f t="shared" si="132"/>
        <v>1904261</v>
      </c>
      <c r="F324" s="55">
        <f t="shared" si="236"/>
        <v>65</v>
      </c>
      <c r="G324" s="6" t="str">
        <f t="shared" si="133"/>
        <v>Rheem2020Prem65</v>
      </c>
      <c r="H324" s="116">
        <f t="shared" si="206"/>
        <v>1</v>
      </c>
      <c r="I324" s="154" t="str">
        <f t="shared" si="134"/>
        <v>RheemPROPH65T2RH375SO</v>
      </c>
      <c r="J324" s="91" t="s">
        <v>188</v>
      </c>
      <c r="K324" s="32">
        <v>4</v>
      </c>
      <c r="L324" s="75">
        <f t="shared" si="128"/>
        <v>19</v>
      </c>
      <c r="M324" s="12" t="s">
        <v>88</v>
      </c>
      <c r="N324" s="62">
        <f t="shared" si="237"/>
        <v>42</v>
      </c>
      <c r="O324" s="169">
        <f t="shared" si="229"/>
        <v>1904261</v>
      </c>
      <c r="P324" s="59" t="str">
        <f t="shared" ref="P324:P387" si="239">R324 &amp; "  (" &amp; S324 &amp; " gal)"</f>
        <v>PROPH65 T2 RH375-SO  (65 gal)</v>
      </c>
      <c r="Q324" s="153">
        <f t="shared" si="230"/>
        <v>1</v>
      </c>
      <c r="R324" s="10" t="s">
        <v>329</v>
      </c>
      <c r="S324" s="11">
        <v>65</v>
      </c>
      <c r="T324" s="30"/>
      <c r="U324" s="80" t="s">
        <v>275</v>
      </c>
      <c r="V324" s="85" t="str">
        <f t="shared" si="231"/>
        <v>Rheem2020Prem65</v>
      </c>
      <c r="W324" s="117">
        <v>1</v>
      </c>
      <c r="X324" s="42" t="s">
        <v>8</v>
      </c>
      <c r="Y324" s="43">
        <v>43944</v>
      </c>
      <c r="Z324" s="44"/>
      <c r="AA324" s="126" t="str">
        <f t="shared" si="104"/>
        <v>2,     1904261,   "PROPH65 T2 RH375-SO  (65 gal)"</v>
      </c>
      <c r="AB324" s="128" t="str">
        <f t="shared" si="238"/>
        <v>Rheem</v>
      </c>
      <c r="AC324" s="6" t="s">
        <v>535</v>
      </c>
      <c r="AD324" s="173">
        <f t="shared" si="232"/>
        <v>1</v>
      </c>
      <c r="AE324" s="126" t="str">
        <f t="shared" si="105"/>
        <v xml:space="preserve">          case  PROPH65 T2 RH375-SO  (65 gal)   :   "RheemPROPH65T2RH375SO"</v>
      </c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</row>
    <row r="325" spans="3:48" s="6" customFormat="1" ht="15" customHeight="1" x14ac:dyDescent="0.25">
      <c r="C325" s="105" t="str">
        <f t="shared" si="130"/>
        <v>Rheem</v>
      </c>
      <c r="D325" s="105" t="str">
        <f t="shared" si="131"/>
        <v>PROPH80 T2 RH375-SO  (80 gal)</v>
      </c>
      <c r="E325" s="105">
        <f t="shared" si="132"/>
        <v>1904362</v>
      </c>
      <c r="F325" s="55">
        <f t="shared" si="236"/>
        <v>80</v>
      </c>
      <c r="G325" s="6" t="str">
        <f t="shared" si="133"/>
        <v>Rheem2020Prem80</v>
      </c>
      <c r="H325" s="116">
        <f t="shared" si="206"/>
        <v>1</v>
      </c>
      <c r="I325" s="154" t="str">
        <f t="shared" si="134"/>
        <v>RheemPROPH80T2RH375SO</v>
      </c>
      <c r="J325" s="91" t="s">
        <v>188</v>
      </c>
      <c r="K325" s="32">
        <v>4</v>
      </c>
      <c r="L325" s="75">
        <f t="shared" si="128"/>
        <v>19</v>
      </c>
      <c r="M325" s="12" t="s">
        <v>88</v>
      </c>
      <c r="N325" s="62">
        <f t="shared" si="237"/>
        <v>43</v>
      </c>
      <c r="O325" s="169">
        <f t="shared" si="229"/>
        <v>1904362</v>
      </c>
      <c r="P325" s="59" t="str">
        <f t="shared" si="239"/>
        <v>PROPH80 T2 RH375-SO  (80 gal)</v>
      </c>
      <c r="Q325" s="153">
        <f t="shared" si="230"/>
        <v>1</v>
      </c>
      <c r="R325" s="10" t="s">
        <v>330</v>
      </c>
      <c r="S325" s="11">
        <v>80</v>
      </c>
      <c r="T325" s="30"/>
      <c r="U325" s="80" t="s">
        <v>276</v>
      </c>
      <c r="V325" s="85" t="str">
        <f t="shared" si="231"/>
        <v>Rheem2020Prem80</v>
      </c>
      <c r="W325" s="117">
        <v>1</v>
      </c>
      <c r="X325" s="42">
        <v>4</v>
      </c>
      <c r="Y325" s="43">
        <v>43944</v>
      </c>
      <c r="Z325" s="44"/>
      <c r="AA325" s="126" t="str">
        <f t="shared" si="104"/>
        <v>2,     1904362,   "PROPH80 T2 RH375-SO  (80 gal)"</v>
      </c>
      <c r="AB325" s="128" t="str">
        <f t="shared" si="238"/>
        <v>Rheem</v>
      </c>
      <c r="AC325" s="129" t="s">
        <v>543</v>
      </c>
      <c r="AD325" s="173">
        <f t="shared" si="232"/>
        <v>1</v>
      </c>
      <c r="AE325" s="126" t="str">
        <f t="shared" si="105"/>
        <v xml:space="preserve">          case  PROPH80 T2 RH375-SO  (80 gal)   :   "RheemPROPH80T2RH375SO"</v>
      </c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</row>
    <row r="326" spans="3:48" s="6" customFormat="1" ht="15" customHeight="1" x14ac:dyDescent="0.25">
      <c r="C326" s="105" t="str">
        <f t="shared" si="130"/>
        <v>Rheem</v>
      </c>
      <c r="D326" s="105" t="str">
        <f t="shared" si="131"/>
        <v>XE40T10H22U0  (40 gal)</v>
      </c>
      <c r="E326" s="105">
        <f t="shared" si="132"/>
        <v>1904459</v>
      </c>
      <c r="F326" s="55">
        <f t="shared" si="236"/>
        <v>40</v>
      </c>
      <c r="G326" s="6" t="str">
        <f t="shared" si="133"/>
        <v>Rheem2020Prem40</v>
      </c>
      <c r="H326" s="116">
        <f t="shared" si="206"/>
        <v>1</v>
      </c>
      <c r="I326" s="154" t="str">
        <f t="shared" si="134"/>
        <v>RheemXE40T10H22U0</v>
      </c>
      <c r="J326" s="91" t="s">
        <v>188</v>
      </c>
      <c r="K326" s="32">
        <v>4</v>
      </c>
      <c r="L326" s="75">
        <f t="shared" si="128"/>
        <v>19</v>
      </c>
      <c r="M326" s="12" t="s">
        <v>88</v>
      </c>
      <c r="N326" s="62">
        <f t="shared" si="237"/>
        <v>44</v>
      </c>
      <c r="O326" s="169">
        <f t="shared" si="229"/>
        <v>1904459</v>
      </c>
      <c r="P326" s="59" t="str">
        <f t="shared" si="239"/>
        <v>XE40T10H22U0  (40 gal)</v>
      </c>
      <c r="Q326" s="153">
        <f t="shared" si="230"/>
        <v>1</v>
      </c>
      <c r="R326" s="10" t="s">
        <v>283</v>
      </c>
      <c r="S326" s="11">
        <v>40</v>
      </c>
      <c r="T326" s="30"/>
      <c r="U326" s="80" t="s">
        <v>273</v>
      </c>
      <c r="V326" s="85" t="str">
        <f t="shared" si="231"/>
        <v>Rheem2020Prem40</v>
      </c>
      <c r="W326" s="117">
        <v>1</v>
      </c>
      <c r="X326" s="42">
        <v>2</v>
      </c>
      <c r="Y326" s="43">
        <v>43944</v>
      </c>
      <c r="Z326" s="44"/>
      <c r="AA326" s="126" t="str">
        <f t="shared" si="104"/>
        <v>2,     1904459,   "XE40T10H22U0  (40 gal)"</v>
      </c>
      <c r="AB326" s="128" t="str">
        <f t="shared" si="238"/>
        <v>Rheem</v>
      </c>
      <c r="AC326" t="s">
        <v>544</v>
      </c>
      <c r="AD326" s="173">
        <f t="shared" si="232"/>
        <v>1</v>
      </c>
      <c r="AE326" s="126" t="str">
        <f t="shared" si="105"/>
        <v xml:space="preserve">          case  XE40T10H22U0  (40 gal)   :   "RheemXE40T10H22U0"</v>
      </c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</row>
    <row r="327" spans="3:48" s="6" customFormat="1" ht="15" customHeight="1" x14ac:dyDescent="0.25">
      <c r="C327" s="105" t="str">
        <f t="shared" si="130"/>
        <v>Rheem</v>
      </c>
      <c r="D327" s="105" t="str">
        <f t="shared" si="131"/>
        <v>XE50T10H22U0  (50 gal)</v>
      </c>
      <c r="E327" s="105">
        <f t="shared" si="132"/>
        <v>1904560</v>
      </c>
      <c r="F327" s="55">
        <f t="shared" si="236"/>
        <v>50</v>
      </c>
      <c r="G327" s="6" t="str">
        <f t="shared" si="133"/>
        <v>Rheem2020Prem50</v>
      </c>
      <c r="H327" s="116">
        <f t="shared" si="206"/>
        <v>1</v>
      </c>
      <c r="I327" s="154" t="str">
        <f t="shared" si="134"/>
        <v>RheemXE50T10H22U0</v>
      </c>
      <c r="J327" s="91" t="s">
        <v>188</v>
      </c>
      <c r="K327" s="32">
        <v>4</v>
      </c>
      <c r="L327" s="75">
        <f t="shared" si="128"/>
        <v>19</v>
      </c>
      <c r="M327" s="12" t="s">
        <v>88</v>
      </c>
      <c r="N327" s="62">
        <f t="shared" si="237"/>
        <v>45</v>
      </c>
      <c r="O327" s="169">
        <f t="shared" si="229"/>
        <v>1904560</v>
      </c>
      <c r="P327" s="59" t="str">
        <f t="shared" si="239"/>
        <v>XE50T10H22U0  (50 gal)</v>
      </c>
      <c r="Q327" s="153">
        <f t="shared" si="230"/>
        <v>1</v>
      </c>
      <c r="R327" s="10" t="s">
        <v>284</v>
      </c>
      <c r="S327" s="11">
        <v>50</v>
      </c>
      <c r="T327" s="30"/>
      <c r="U327" s="80" t="s">
        <v>274</v>
      </c>
      <c r="V327" s="85" t="str">
        <f t="shared" si="231"/>
        <v>Rheem2020Prem50</v>
      </c>
      <c r="W327" s="117">
        <v>1</v>
      </c>
      <c r="X327" s="42" t="s">
        <v>8</v>
      </c>
      <c r="Y327" s="43">
        <v>43944</v>
      </c>
      <c r="Z327" s="44"/>
      <c r="AA327" s="126" t="str">
        <f t="shared" si="104"/>
        <v>2,     1904560,   "XE50T10H22U0  (50 gal)"</v>
      </c>
      <c r="AB327" s="128" t="str">
        <f t="shared" si="238"/>
        <v>Rheem</v>
      </c>
      <c r="AC327" s="6" t="s">
        <v>548</v>
      </c>
      <c r="AD327" s="173">
        <f t="shared" si="232"/>
        <v>1</v>
      </c>
      <c r="AE327" s="126" t="str">
        <f t="shared" si="105"/>
        <v xml:space="preserve">          case  XE50T10H22U0  (50 gal)   :   "RheemXE50T10H22U0"</v>
      </c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</row>
    <row r="328" spans="3:48" s="6" customFormat="1" ht="15" customHeight="1" x14ac:dyDescent="0.25">
      <c r="C328" s="105" t="str">
        <f t="shared" si="130"/>
        <v>Rheem</v>
      </c>
      <c r="D328" s="105" t="str">
        <f t="shared" si="131"/>
        <v>XE65T10H22U0  (65 gal)</v>
      </c>
      <c r="E328" s="105">
        <f t="shared" si="132"/>
        <v>1904661</v>
      </c>
      <c r="F328" s="55">
        <f t="shared" si="236"/>
        <v>65</v>
      </c>
      <c r="G328" s="6" t="str">
        <f t="shared" si="133"/>
        <v>Rheem2020Prem65</v>
      </c>
      <c r="H328" s="116">
        <f t="shared" si="206"/>
        <v>1</v>
      </c>
      <c r="I328" s="154" t="str">
        <f t="shared" si="134"/>
        <v>RheemXE65T10H22U0</v>
      </c>
      <c r="J328" s="91" t="s">
        <v>188</v>
      </c>
      <c r="K328" s="32">
        <v>4</v>
      </c>
      <c r="L328" s="75">
        <f t="shared" si="128"/>
        <v>19</v>
      </c>
      <c r="M328" s="12" t="s">
        <v>88</v>
      </c>
      <c r="N328" s="62">
        <f t="shared" si="237"/>
        <v>46</v>
      </c>
      <c r="O328" s="169">
        <f t="shared" si="229"/>
        <v>1904661</v>
      </c>
      <c r="P328" s="59" t="str">
        <f t="shared" si="239"/>
        <v>XE65T10H22U0  (65 gal)</v>
      </c>
      <c r="Q328" s="153">
        <f t="shared" si="230"/>
        <v>1</v>
      </c>
      <c r="R328" s="10" t="s">
        <v>285</v>
      </c>
      <c r="S328" s="11">
        <v>65</v>
      </c>
      <c r="T328" s="30"/>
      <c r="U328" s="80" t="s">
        <v>275</v>
      </c>
      <c r="V328" s="85" t="str">
        <f t="shared" si="231"/>
        <v>Rheem2020Prem65</v>
      </c>
      <c r="W328" s="117">
        <v>1</v>
      </c>
      <c r="X328" s="42" t="s">
        <v>8</v>
      </c>
      <c r="Y328" s="43">
        <v>43944</v>
      </c>
      <c r="Z328" s="44"/>
      <c r="AA328" s="126" t="str">
        <f t="shared" si="104"/>
        <v>2,     1904661,   "XE65T10H22U0  (65 gal)"</v>
      </c>
      <c r="AB328" s="128" t="str">
        <f t="shared" si="238"/>
        <v>Rheem</v>
      </c>
      <c r="AC328" s="6" t="s">
        <v>555</v>
      </c>
      <c r="AD328" s="173">
        <f t="shared" si="232"/>
        <v>1</v>
      </c>
      <c r="AE328" s="126" t="str">
        <f t="shared" si="105"/>
        <v xml:space="preserve">          case  XE65T10H22U0  (65 gal)   :   "RheemXE65T10H22U0"</v>
      </c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</row>
    <row r="329" spans="3:48" s="6" customFormat="1" ht="15" customHeight="1" x14ac:dyDescent="0.25">
      <c r="C329" s="105" t="str">
        <f t="shared" si="130"/>
        <v>Rheem</v>
      </c>
      <c r="D329" s="105" t="str">
        <f t="shared" si="131"/>
        <v>XE80T10H22U0  (80 gal)</v>
      </c>
      <c r="E329" s="105">
        <f t="shared" si="132"/>
        <v>1904762</v>
      </c>
      <c r="F329" s="55">
        <f t="shared" si="236"/>
        <v>80</v>
      </c>
      <c r="G329" s="6" t="str">
        <f t="shared" si="133"/>
        <v>Rheem2020Prem80</v>
      </c>
      <c r="H329" s="116">
        <f t="shared" si="206"/>
        <v>1</v>
      </c>
      <c r="I329" s="154" t="str">
        <f t="shared" si="134"/>
        <v>RheemXE80T10H22U0</v>
      </c>
      <c r="J329" s="91" t="s">
        <v>188</v>
      </c>
      <c r="K329" s="32">
        <v>4</v>
      </c>
      <c r="L329" s="75">
        <f t="shared" si="128"/>
        <v>19</v>
      </c>
      <c r="M329" s="12" t="s">
        <v>88</v>
      </c>
      <c r="N329" s="62">
        <f t="shared" si="237"/>
        <v>47</v>
      </c>
      <c r="O329" s="169">
        <f t="shared" si="229"/>
        <v>1904762</v>
      </c>
      <c r="P329" s="59" t="str">
        <f t="shared" si="239"/>
        <v>XE80T10H22U0  (80 gal)</v>
      </c>
      <c r="Q329" s="153">
        <f t="shared" si="230"/>
        <v>1</v>
      </c>
      <c r="R329" s="10" t="s">
        <v>286</v>
      </c>
      <c r="S329" s="11">
        <v>80</v>
      </c>
      <c r="T329" s="30"/>
      <c r="U329" s="80" t="s">
        <v>276</v>
      </c>
      <c r="V329" s="85" t="str">
        <f t="shared" si="231"/>
        <v>Rheem2020Prem80</v>
      </c>
      <c r="W329" s="117">
        <v>1</v>
      </c>
      <c r="X329" s="42">
        <v>4</v>
      </c>
      <c r="Y329" s="43">
        <v>43944</v>
      </c>
      <c r="Z329" s="44"/>
      <c r="AA329" s="126" t="str">
        <f t="shared" si="104"/>
        <v>2,     1904762,   "XE80T10H22U0  (80 gal)"</v>
      </c>
      <c r="AB329" s="128" t="str">
        <f t="shared" si="238"/>
        <v>Rheem</v>
      </c>
      <c r="AC329" s="6" t="s">
        <v>560</v>
      </c>
      <c r="AD329" s="173">
        <f t="shared" si="232"/>
        <v>1</v>
      </c>
      <c r="AE329" s="126" t="str">
        <f t="shared" si="105"/>
        <v xml:space="preserve">          case  XE80T10H22U0  (80 gal)   :   "RheemXE80T10H22U0"</v>
      </c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</row>
    <row r="330" spans="3:48" s="6" customFormat="1" ht="15" customHeight="1" x14ac:dyDescent="0.25">
      <c r="C330" s="105" t="str">
        <f t="shared" si="130"/>
        <v>Rheem</v>
      </c>
      <c r="D330" s="105" t="str">
        <f t="shared" si="131"/>
        <v>XE40T10H45U0  (40 gal)</v>
      </c>
      <c r="E330" s="105">
        <f t="shared" si="132"/>
        <v>1904859</v>
      </c>
      <c r="F330" s="55">
        <f t="shared" si="236"/>
        <v>40</v>
      </c>
      <c r="G330" s="6" t="str">
        <f t="shared" si="133"/>
        <v>Rheem2020Prem40</v>
      </c>
      <c r="H330" s="116">
        <f t="shared" si="206"/>
        <v>1</v>
      </c>
      <c r="I330" s="154" t="str">
        <f t="shared" si="134"/>
        <v>RheemXE40T10H45U0</v>
      </c>
      <c r="J330" s="91" t="s">
        <v>188</v>
      </c>
      <c r="K330" s="32">
        <v>4</v>
      </c>
      <c r="L330" s="75">
        <f t="shared" si="128"/>
        <v>19</v>
      </c>
      <c r="M330" s="12" t="s">
        <v>88</v>
      </c>
      <c r="N330" s="62">
        <f t="shared" si="237"/>
        <v>48</v>
      </c>
      <c r="O330" s="169">
        <f t="shared" ref="O330:O393" si="240" xml:space="preserve"> (L330*100000) + (N330*100) + VLOOKUP( U330, $R$2:$T$70, 2, FALSE )</f>
        <v>1904859</v>
      </c>
      <c r="P330" s="59" t="str">
        <f t="shared" si="239"/>
        <v>XE40T10H45U0  (40 gal)</v>
      </c>
      <c r="Q330" s="153">
        <f t="shared" ref="Q330:Q393" si="241">COUNTIF(P$87:P$605, P330)</f>
        <v>1</v>
      </c>
      <c r="R330" s="10" t="s">
        <v>287</v>
      </c>
      <c r="S330" s="11">
        <v>40</v>
      </c>
      <c r="T330" s="30"/>
      <c r="U330" s="80" t="s">
        <v>273</v>
      </c>
      <c r="V330" s="85" t="str">
        <f t="shared" ref="V330:V393" si="242">VLOOKUP( U330, $R$2:$T$71, 3, FALSE )</f>
        <v>Rheem2020Prem40</v>
      </c>
      <c r="W330" s="117">
        <v>1</v>
      </c>
      <c r="X330" s="42">
        <v>2</v>
      </c>
      <c r="Y330" s="43">
        <v>43944</v>
      </c>
      <c r="Z330" s="44"/>
      <c r="AA330" s="126" t="str">
        <f t="shared" ref="AA330:AA393" si="243">"2,     "&amp;E330&amp;",   """&amp;P330&amp;""""</f>
        <v>2,     1904859,   "XE40T10H45U0  (40 gal)"</v>
      </c>
      <c r="AB330" s="128" t="str">
        <f t="shared" si="238"/>
        <v>Rheem</v>
      </c>
      <c r="AC330" t="s">
        <v>545</v>
      </c>
      <c r="AD330" s="173">
        <f t="shared" ref="AD330:AD393" si="244">COUNTIF(AC$74:AC$605, AC330)</f>
        <v>1</v>
      </c>
      <c r="AE330" s="126" t="str">
        <f t="shared" ref="AE330:AE393" si="245">"          case  "&amp;D330&amp;"   :   """&amp;AC330&amp;""""</f>
        <v xml:space="preserve">          case  XE40T10H45U0  (40 gal)   :   "RheemXE40T10H45U0"</v>
      </c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</row>
    <row r="331" spans="3:48" s="6" customFormat="1" ht="15" customHeight="1" x14ac:dyDescent="0.25">
      <c r="C331" s="105" t="str">
        <f t="shared" si="130"/>
        <v>Rheem</v>
      </c>
      <c r="D331" s="105" t="str">
        <f t="shared" si="131"/>
        <v>XE50T10H45U0  (50 gal)</v>
      </c>
      <c r="E331" s="105">
        <f t="shared" si="132"/>
        <v>1904960</v>
      </c>
      <c r="F331" s="55">
        <f t="shared" si="236"/>
        <v>50</v>
      </c>
      <c r="G331" s="6" t="str">
        <f t="shared" si="133"/>
        <v>Rheem2020Prem50</v>
      </c>
      <c r="H331" s="116">
        <f t="shared" si="206"/>
        <v>1</v>
      </c>
      <c r="I331" s="154" t="str">
        <f t="shared" si="134"/>
        <v>RheemXE50T10H45U0</v>
      </c>
      <c r="J331" s="91" t="s">
        <v>188</v>
      </c>
      <c r="K331" s="32">
        <v>4</v>
      </c>
      <c r="L331" s="75">
        <f t="shared" si="128"/>
        <v>19</v>
      </c>
      <c r="M331" s="12" t="s">
        <v>88</v>
      </c>
      <c r="N331" s="62">
        <f t="shared" si="237"/>
        <v>49</v>
      </c>
      <c r="O331" s="169">
        <f t="shared" si="240"/>
        <v>1904960</v>
      </c>
      <c r="P331" s="59" t="str">
        <f t="shared" si="239"/>
        <v>XE50T10H45U0  (50 gal)</v>
      </c>
      <c r="Q331" s="153">
        <f t="shared" si="241"/>
        <v>1</v>
      </c>
      <c r="R331" s="10" t="s">
        <v>288</v>
      </c>
      <c r="S331" s="11">
        <v>50</v>
      </c>
      <c r="T331" s="30"/>
      <c r="U331" s="80" t="s">
        <v>274</v>
      </c>
      <c r="V331" s="85" t="str">
        <f t="shared" si="242"/>
        <v>Rheem2020Prem50</v>
      </c>
      <c r="W331" s="117">
        <v>1</v>
      </c>
      <c r="X331" s="42" t="s">
        <v>8</v>
      </c>
      <c r="Y331" s="43">
        <v>43944</v>
      </c>
      <c r="Z331" s="44"/>
      <c r="AA331" s="126" t="str">
        <f t="shared" si="243"/>
        <v>2,     1904960,   "XE50T10H45U0  (50 gal)"</v>
      </c>
      <c r="AB331" s="128" t="str">
        <f t="shared" si="238"/>
        <v>Rheem</v>
      </c>
      <c r="AC331" t="s">
        <v>549</v>
      </c>
      <c r="AD331" s="173">
        <f t="shared" si="244"/>
        <v>1</v>
      </c>
      <c r="AE331" s="126" t="str">
        <f t="shared" si="245"/>
        <v xml:space="preserve">          case  XE50T10H45U0  (50 gal)   :   "RheemXE50T10H45U0"</v>
      </c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</row>
    <row r="332" spans="3:48" s="6" customFormat="1" ht="15" customHeight="1" x14ac:dyDescent="0.25">
      <c r="C332" s="105" t="str">
        <f t="shared" si="130"/>
        <v>Rheem</v>
      </c>
      <c r="D332" s="105" t="str">
        <f t="shared" si="131"/>
        <v>XE65T10H45U0  (65 gal)</v>
      </c>
      <c r="E332" s="105">
        <f t="shared" si="132"/>
        <v>1905061</v>
      </c>
      <c r="F332" s="55">
        <f t="shared" si="236"/>
        <v>65</v>
      </c>
      <c r="G332" s="6" t="str">
        <f t="shared" si="133"/>
        <v>Rheem2020Prem65</v>
      </c>
      <c r="H332" s="116">
        <f t="shared" si="206"/>
        <v>1</v>
      </c>
      <c r="I332" s="154" t="str">
        <f t="shared" si="134"/>
        <v>RheemXE65T10H45U0</v>
      </c>
      <c r="J332" s="91" t="s">
        <v>188</v>
      </c>
      <c r="K332" s="32">
        <v>4</v>
      </c>
      <c r="L332" s="75">
        <f t="shared" si="128"/>
        <v>19</v>
      </c>
      <c r="M332" s="12" t="s">
        <v>88</v>
      </c>
      <c r="N332" s="62">
        <f t="shared" si="237"/>
        <v>50</v>
      </c>
      <c r="O332" s="169">
        <f t="shared" si="240"/>
        <v>1905061</v>
      </c>
      <c r="P332" s="59" t="str">
        <f t="shared" si="239"/>
        <v>XE65T10H45U0  (65 gal)</v>
      </c>
      <c r="Q332" s="153">
        <f t="shared" si="241"/>
        <v>1</v>
      </c>
      <c r="R332" s="10" t="s">
        <v>289</v>
      </c>
      <c r="S332" s="11">
        <v>65</v>
      </c>
      <c r="T332" s="30"/>
      <c r="U332" s="80" t="s">
        <v>275</v>
      </c>
      <c r="V332" s="85" t="str">
        <f t="shared" si="242"/>
        <v>Rheem2020Prem65</v>
      </c>
      <c r="W332" s="117">
        <v>1</v>
      </c>
      <c r="X332" s="42" t="s">
        <v>8</v>
      </c>
      <c r="Y332" s="43">
        <v>43944</v>
      </c>
      <c r="Z332" s="44"/>
      <c r="AA332" s="126" t="str">
        <f t="shared" si="243"/>
        <v>2,     1905061,   "XE65T10H45U0  (65 gal)"</v>
      </c>
      <c r="AB332" s="128" t="str">
        <f t="shared" si="238"/>
        <v>Rheem</v>
      </c>
      <c r="AC332" s="6" t="s">
        <v>556</v>
      </c>
      <c r="AD332" s="173">
        <f t="shared" si="244"/>
        <v>1</v>
      </c>
      <c r="AE332" s="126" t="str">
        <f t="shared" si="245"/>
        <v xml:space="preserve">          case  XE65T10H45U0  (65 gal)   :   "RheemXE65T10H45U0"</v>
      </c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</row>
    <row r="333" spans="3:48" s="6" customFormat="1" ht="15" customHeight="1" x14ac:dyDescent="0.25">
      <c r="C333" s="105" t="str">
        <f t="shared" si="130"/>
        <v>Rheem</v>
      </c>
      <c r="D333" s="105" t="str">
        <f t="shared" si="131"/>
        <v>XE80T10H45U0  (80 gal)</v>
      </c>
      <c r="E333" s="105">
        <f t="shared" si="132"/>
        <v>1905162</v>
      </c>
      <c r="F333" s="55">
        <f t="shared" si="236"/>
        <v>80</v>
      </c>
      <c r="G333" s="6" t="str">
        <f t="shared" si="133"/>
        <v>Rheem2020Prem80</v>
      </c>
      <c r="H333" s="116">
        <f t="shared" si="206"/>
        <v>1</v>
      </c>
      <c r="I333" s="154" t="str">
        <f t="shared" si="134"/>
        <v>RheemXE80T10H45U0</v>
      </c>
      <c r="J333" s="91" t="s">
        <v>188</v>
      </c>
      <c r="K333" s="32">
        <v>4</v>
      </c>
      <c r="L333" s="75">
        <f t="shared" ref="L333:L396" si="246">VLOOKUP( M333, $M$2:$N$24, 2, FALSE )</f>
        <v>19</v>
      </c>
      <c r="M333" s="12" t="s">
        <v>88</v>
      </c>
      <c r="N333" s="62">
        <f t="shared" si="237"/>
        <v>51</v>
      </c>
      <c r="O333" s="169">
        <f t="shared" si="240"/>
        <v>1905162</v>
      </c>
      <c r="P333" s="59" t="str">
        <f t="shared" si="239"/>
        <v>XE80T10H45U0  (80 gal)</v>
      </c>
      <c r="Q333" s="153">
        <f t="shared" si="241"/>
        <v>1</v>
      </c>
      <c r="R333" s="10" t="s">
        <v>290</v>
      </c>
      <c r="S333" s="11">
        <v>80</v>
      </c>
      <c r="T333" s="30"/>
      <c r="U333" s="80" t="s">
        <v>276</v>
      </c>
      <c r="V333" s="85" t="str">
        <f t="shared" si="242"/>
        <v>Rheem2020Prem80</v>
      </c>
      <c r="W333" s="117">
        <v>1</v>
      </c>
      <c r="X333" s="42">
        <v>4</v>
      </c>
      <c r="Y333" s="43">
        <v>43944</v>
      </c>
      <c r="Z333" s="44"/>
      <c r="AA333" s="126" t="str">
        <f t="shared" si="243"/>
        <v>2,     1905162,   "XE80T10H45U0  (80 gal)"</v>
      </c>
      <c r="AB333" s="128" t="str">
        <f t="shared" si="238"/>
        <v>Rheem</v>
      </c>
      <c r="AC333" s="6" t="s">
        <v>561</v>
      </c>
      <c r="AD333" s="173">
        <f t="shared" si="244"/>
        <v>1</v>
      </c>
      <c r="AE333" s="126" t="str">
        <f t="shared" si="245"/>
        <v xml:space="preserve">          case  XE80T10H45U0  (80 gal)   :   "RheemXE80T10H45U0"</v>
      </c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</row>
    <row r="334" spans="3:48" s="6" customFormat="1" ht="15" customHeight="1" x14ac:dyDescent="0.25">
      <c r="C334" s="105" t="str">
        <f t="shared" si="130"/>
        <v>Rheem</v>
      </c>
      <c r="D334" s="105" t="str">
        <f t="shared" si="131"/>
        <v>XE40T10HS45U0  (40 gal)</v>
      </c>
      <c r="E334" s="105">
        <f t="shared" si="132"/>
        <v>1905259</v>
      </c>
      <c r="F334" s="55">
        <f t="shared" si="236"/>
        <v>40</v>
      </c>
      <c r="G334" s="6" t="str">
        <f t="shared" si="133"/>
        <v>Rheem2020Prem40</v>
      </c>
      <c r="H334" s="116">
        <f t="shared" si="206"/>
        <v>1</v>
      </c>
      <c r="I334" s="154" t="str">
        <f t="shared" si="134"/>
        <v>RheemXE40T10HS45U0</v>
      </c>
      <c r="J334" s="91" t="s">
        <v>188</v>
      </c>
      <c r="K334" s="32">
        <v>4</v>
      </c>
      <c r="L334" s="75">
        <f t="shared" si="246"/>
        <v>19</v>
      </c>
      <c r="M334" s="12" t="s">
        <v>88</v>
      </c>
      <c r="N334" s="62">
        <f t="shared" si="237"/>
        <v>52</v>
      </c>
      <c r="O334" s="169">
        <f t="shared" si="240"/>
        <v>1905259</v>
      </c>
      <c r="P334" s="59" t="str">
        <f t="shared" si="239"/>
        <v>XE40T10HS45U0  (40 gal)</v>
      </c>
      <c r="Q334" s="153">
        <f t="shared" si="241"/>
        <v>1</v>
      </c>
      <c r="R334" s="10" t="s">
        <v>331</v>
      </c>
      <c r="S334" s="11">
        <v>40</v>
      </c>
      <c r="T334" s="30"/>
      <c r="U334" s="80" t="s">
        <v>273</v>
      </c>
      <c r="V334" s="85" t="str">
        <f t="shared" si="242"/>
        <v>Rheem2020Prem40</v>
      </c>
      <c r="W334" s="117">
        <v>1</v>
      </c>
      <c r="X334" s="42">
        <v>2</v>
      </c>
      <c r="Y334" s="43">
        <v>43944</v>
      </c>
      <c r="Z334" s="44"/>
      <c r="AA334" s="126" t="str">
        <f t="shared" si="243"/>
        <v>2,     1905259,   "XE40T10HS45U0  (40 gal)"</v>
      </c>
      <c r="AB334" s="128" t="str">
        <f t="shared" si="238"/>
        <v>Rheem</v>
      </c>
      <c r="AC334" t="s">
        <v>546</v>
      </c>
      <c r="AD334" s="173">
        <f t="shared" si="244"/>
        <v>1</v>
      </c>
      <c r="AE334" s="126" t="str">
        <f t="shared" si="245"/>
        <v xml:space="preserve">          case  XE40T10HS45U0  (40 gal)   :   "RheemXE40T10HS45U0"</v>
      </c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</row>
    <row r="335" spans="3:48" s="6" customFormat="1" ht="15" customHeight="1" x14ac:dyDescent="0.25">
      <c r="C335" s="105" t="str">
        <f t="shared" si="130"/>
        <v>Rheem</v>
      </c>
      <c r="D335" s="105" t="str">
        <f t="shared" si="131"/>
        <v>XE50T10HS45U0  (50 gal)</v>
      </c>
      <c r="E335" s="105">
        <f t="shared" si="132"/>
        <v>1905360</v>
      </c>
      <c r="F335" s="55">
        <f t="shared" si="236"/>
        <v>50</v>
      </c>
      <c r="G335" s="6" t="str">
        <f t="shared" si="133"/>
        <v>Rheem2020Prem50</v>
      </c>
      <c r="H335" s="116">
        <f t="shared" si="206"/>
        <v>1</v>
      </c>
      <c r="I335" s="154" t="str">
        <f t="shared" si="134"/>
        <v>RheemXE50T10HS45U0</v>
      </c>
      <c r="J335" s="91" t="s">
        <v>188</v>
      </c>
      <c r="K335" s="32">
        <v>4</v>
      </c>
      <c r="L335" s="75">
        <f t="shared" si="246"/>
        <v>19</v>
      </c>
      <c r="M335" s="12" t="s">
        <v>88</v>
      </c>
      <c r="N335" s="62">
        <f t="shared" si="237"/>
        <v>53</v>
      </c>
      <c r="O335" s="169">
        <f t="shared" si="240"/>
        <v>1905360</v>
      </c>
      <c r="P335" s="59" t="str">
        <f t="shared" si="239"/>
        <v>XE50T10HS45U0  (50 gal)</v>
      </c>
      <c r="Q335" s="153">
        <f t="shared" si="241"/>
        <v>1</v>
      </c>
      <c r="R335" s="10" t="s">
        <v>332</v>
      </c>
      <c r="S335" s="11">
        <v>50</v>
      </c>
      <c r="T335" s="30"/>
      <c r="U335" s="80" t="s">
        <v>274</v>
      </c>
      <c r="V335" s="85" t="str">
        <f t="shared" si="242"/>
        <v>Rheem2020Prem50</v>
      </c>
      <c r="W335" s="117">
        <v>1</v>
      </c>
      <c r="X335" s="42" t="s">
        <v>8</v>
      </c>
      <c r="Y335" s="43">
        <v>43944</v>
      </c>
      <c r="Z335" s="44"/>
      <c r="AA335" s="126" t="str">
        <f t="shared" si="243"/>
        <v>2,     1905360,   "XE50T10HS45U0  (50 gal)"</v>
      </c>
      <c r="AB335" s="128" t="str">
        <f t="shared" si="238"/>
        <v>Rheem</v>
      </c>
      <c r="AC335" t="s">
        <v>551</v>
      </c>
      <c r="AD335" s="173">
        <f t="shared" si="244"/>
        <v>1</v>
      </c>
      <c r="AE335" s="126" t="str">
        <f t="shared" si="245"/>
        <v xml:space="preserve">          case  XE50T10HS45U0  (50 gal)   :   "RheemXE50T10HS45U0"</v>
      </c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</row>
    <row r="336" spans="3:48" s="6" customFormat="1" ht="15" customHeight="1" x14ac:dyDescent="0.25">
      <c r="C336" s="105" t="str">
        <f t="shared" si="130"/>
        <v>Rheem</v>
      </c>
      <c r="D336" s="105" t="str">
        <f t="shared" si="131"/>
        <v>XE65T10HS45U0  (65 gal)</v>
      </c>
      <c r="E336" s="105">
        <f t="shared" si="132"/>
        <v>1905461</v>
      </c>
      <c r="F336" s="55">
        <f t="shared" si="236"/>
        <v>65</v>
      </c>
      <c r="G336" s="6" t="str">
        <f t="shared" si="133"/>
        <v>Rheem2020Prem65</v>
      </c>
      <c r="H336" s="116">
        <f t="shared" si="206"/>
        <v>1</v>
      </c>
      <c r="I336" s="154" t="str">
        <f t="shared" si="134"/>
        <v>RheemXE65T10HS45U0</v>
      </c>
      <c r="J336" s="91" t="s">
        <v>188</v>
      </c>
      <c r="K336" s="32">
        <v>4</v>
      </c>
      <c r="L336" s="75">
        <f t="shared" si="246"/>
        <v>19</v>
      </c>
      <c r="M336" s="12" t="s">
        <v>88</v>
      </c>
      <c r="N336" s="62">
        <f t="shared" si="237"/>
        <v>54</v>
      </c>
      <c r="O336" s="169">
        <f t="shared" si="240"/>
        <v>1905461</v>
      </c>
      <c r="P336" s="59" t="str">
        <f t="shared" si="239"/>
        <v>XE65T10HS45U0  (65 gal)</v>
      </c>
      <c r="Q336" s="153">
        <f t="shared" si="241"/>
        <v>1</v>
      </c>
      <c r="R336" s="10" t="s">
        <v>333</v>
      </c>
      <c r="S336" s="11">
        <v>65</v>
      </c>
      <c r="T336" s="30"/>
      <c r="U336" s="80" t="s">
        <v>275</v>
      </c>
      <c r="V336" s="85" t="str">
        <f t="shared" si="242"/>
        <v>Rheem2020Prem65</v>
      </c>
      <c r="W336" s="117">
        <v>1</v>
      </c>
      <c r="X336" s="42" t="s">
        <v>8</v>
      </c>
      <c r="Y336" s="43">
        <v>43944</v>
      </c>
      <c r="Z336" s="44"/>
      <c r="AA336" s="126" t="str">
        <f t="shared" si="243"/>
        <v>2,     1905461,   "XE65T10HS45U0  (65 gal)"</v>
      </c>
      <c r="AB336" s="128" t="str">
        <f t="shared" si="238"/>
        <v>Rheem</v>
      </c>
      <c r="AC336" s="6" t="s">
        <v>558</v>
      </c>
      <c r="AD336" s="173">
        <f t="shared" si="244"/>
        <v>1</v>
      </c>
      <c r="AE336" s="126" t="str">
        <f t="shared" si="245"/>
        <v xml:space="preserve">          case  XE65T10HS45U0  (65 gal)   :   "RheemXE65T10HS45U0"</v>
      </c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</row>
    <row r="337" spans="3:1039" s="6" customFormat="1" ht="15" customHeight="1" x14ac:dyDescent="0.25">
      <c r="C337" s="105" t="str">
        <f t="shared" si="130"/>
        <v>Rheem</v>
      </c>
      <c r="D337" s="105" t="str">
        <f t="shared" si="131"/>
        <v>XE80T10HS45U0  (80 gal)</v>
      </c>
      <c r="E337" s="105">
        <f t="shared" si="132"/>
        <v>1905562</v>
      </c>
      <c r="F337" s="55">
        <f t="shared" si="236"/>
        <v>80</v>
      </c>
      <c r="G337" s="6" t="str">
        <f t="shared" si="133"/>
        <v>Rheem2020Prem80</v>
      </c>
      <c r="H337" s="116">
        <f t="shared" si="206"/>
        <v>1</v>
      </c>
      <c r="I337" s="154" t="str">
        <f t="shared" si="134"/>
        <v>RheemXE80T10HS45U0</v>
      </c>
      <c r="J337" s="91" t="s">
        <v>188</v>
      </c>
      <c r="K337" s="32">
        <v>4</v>
      </c>
      <c r="L337" s="75">
        <f t="shared" si="246"/>
        <v>19</v>
      </c>
      <c r="M337" s="12" t="s">
        <v>88</v>
      </c>
      <c r="N337" s="62">
        <f t="shared" si="237"/>
        <v>55</v>
      </c>
      <c r="O337" s="169">
        <f t="shared" si="240"/>
        <v>1905562</v>
      </c>
      <c r="P337" s="59" t="str">
        <f t="shared" si="239"/>
        <v>XE80T10HS45U0  (80 gal)</v>
      </c>
      <c r="Q337" s="153">
        <f t="shared" si="241"/>
        <v>1</v>
      </c>
      <c r="R337" s="10" t="s">
        <v>334</v>
      </c>
      <c r="S337" s="11">
        <v>80</v>
      </c>
      <c r="T337" s="30"/>
      <c r="U337" s="80" t="s">
        <v>276</v>
      </c>
      <c r="V337" s="85" t="str">
        <f t="shared" si="242"/>
        <v>Rheem2020Prem80</v>
      </c>
      <c r="W337" s="117">
        <v>1</v>
      </c>
      <c r="X337" s="42">
        <v>4</v>
      </c>
      <c r="Y337" s="43">
        <v>43944</v>
      </c>
      <c r="Z337" s="44"/>
      <c r="AA337" s="126" t="str">
        <f t="shared" si="243"/>
        <v>2,     1905562,   "XE80T10HS45U0  (80 gal)"</v>
      </c>
      <c r="AB337" s="128" t="str">
        <f t="shared" si="238"/>
        <v>Rheem</v>
      </c>
      <c r="AC337" s="6" t="s">
        <v>563</v>
      </c>
      <c r="AD337" s="173">
        <f t="shared" si="244"/>
        <v>1</v>
      </c>
      <c r="AE337" s="126" t="str">
        <f t="shared" si="245"/>
        <v xml:space="preserve">          case  XE80T10HS45U0  (80 gal)   :   "RheemXE80T10HS45U0"</v>
      </c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</row>
    <row r="338" spans="3:1039" s="6" customFormat="1" ht="15" customHeight="1" x14ac:dyDescent="0.25">
      <c r="C338" s="105" t="str">
        <f t="shared" si="130"/>
        <v>Rheem</v>
      </c>
      <c r="D338" s="105" t="str">
        <f t="shared" si="131"/>
        <v>PRO H40 T2 RH310BM  (40 gal)</v>
      </c>
      <c r="E338" s="105">
        <f t="shared" si="132"/>
        <v>1905663</v>
      </c>
      <c r="F338" s="55">
        <f t="shared" si="236"/>
        <v>40</v>
      </c>
      <c r="G338" s="6" t="str">
        <f t="shared" si="133"/>
        <v>Rheem2020Build40</v>
      </c>
      <c r="H338" s="116">
        <f t="shared" si="206"/>
        <v>1</v>
      </c>
      <c r="I338" s="154" t="str">
        <f t="shared" si="134"/>
        <v>RheemPROH40T2RH310BM</v>
      </c>
      <c r="J338" s="91" t="s">
        <v>188</v>
      </c>
      <c r="K338" s="32">
        <v>3</v>
      </c>
      <c r="L338" s="75">
        <f t="shared" si="246"/>
        <v>19</v>
      </c>
      <c r="M338" s="12" t="s">
        <v>88</v>
      </c>
      <c r="N338" s="62">
        <f t="shared" si="237"/>
        <v>56</v>
      </c>
      <c r="O338" s="169">
        <f t="shared" si="240"/>
        <v>1905663</v>
      </c>
      <c r="P338" s="59" t="str">
        <f t="shared" si="239"/>
        <v>PRO H40 T2 RH310BM  (40 gal)</v>
      </c>
      <c r="Q338" s="153">
        <f t="shared" si="241"/>
        <v>1</v>
      </c>
      <c r="R338" s="10" t="s">
        <v>335</v>
      </c>
      <c r="S338" s="11">
        <v>40</v>
      </c>
      <c r="T338" s="30"/>
      <c r="U338" s="80" t="s">
        <v>277</v>
      </c>
      <c r="V338" s="85" t="str">
        <f t="shared" si="242"/>
        <v>Rheem2020Build40</v>
      </c>
      <c r="W338" s="117">
        <v>1</v>
      </c>
      <c r="X338" s="42">
        <v>2</v>
      </c>
      <c r="Y338" s="43">
        <v>43944</v>
      </c>
      <c r="Z338" s="44"/>
      <c r="AA338" s="126" t="str">
        <f t="shared" si="243"/>
        <v>2,     1905663,   "PRO H40 T2 RH310BM  (40 gal)"</v>
      </c>
      <c r="AB338" s="128" t="str">
        <f t="shared" si="238"/>
        <v>Rheem</v>
      </c>
      <c r="AC338" s="129" t="s">
        <v>515</v>
      </c>
      <c r="AD338" s="173">
        <f t="shared" si="244"/>
        <v>1</v>
      </c>
      <c r="AE338" s="126" t="str">
        <f t="shared" si="245"/>
        <v xml:space="preserve">          case  PRO H40 T2 RH310BM  (40 gal)   :   "RheemPROH40T2RH310BM"</v>
      </c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</row>
    <row r="339" spans="3:1039" s="6" customFormat="1" ht="15" customHeight="1" x14ac:dyDescent="0.25">
      <c r="C339" s="105" t="str">
        <f t="shared" si="130"/>
        <v>Rheem</v>
      </c>
      <c r="D339" s="105" t="str">
        <f t="shared" si="131"/>
        <v>PRO H50 T2 RH310BM  (50 gal)</v>
      </c>
      <c r="E339" s="105">
        <f t="shared" si="132"/>
        <v>1905764</v>
      </c>
      <c r="F339" s="55">
        <f t="shared" si="236"/>
        <v>50</v>
      </c>
      <c r="G339" s="6" t="str">
        <f t="shared" si="133"/>
        <v>Rheem2020Build50</v>
      </c>
      <c r="H339" s="116">
        <f t="shared" si="206"/>
        <v>1</v>
      </c>
      <c r="I339" s="154" t="str">
        <f t="shared" si="134"/>
        <v>RheemPROH50T2RH310BM</v>
      </c>
      <c r="J339" s="91" t="s">
        <v>188</v>
      </c>
      <c r="K339" s="32">
        <v>3</v>
      </c>
      <c r="L339" s="75">
        <f t="shared" si="246"/>
        <v>19</v>
      </c>
      <c r="M339" s="12" t="s">
        <v>88</v>
      </c>
      <c r="N339" s="62">
        <f t="shared" si="237"/>
        <v>57</v>
      </c>
      <c r="O339" s="169">
        <f t="shared" si="240"/>
        <v>1905764</v>
      </c>
      <c r="P339" s="59" t="str">
        <f t="shared" si="239"/>
        <v>PRO H50 T2 RH310BM  (50 gal)</v>
      </c>
      <c r="Q339" s="153">
        <f t="shared" si="241"/>
        <v>1</v>
      </c>
      <c r="R339" s="10" t="s">
        <v>336</v>
      </c>
      <c r="S339" s="11">
        <v>50</v>
      </c>
      <c r="T339" s="30"/>
      <c r="U339" s="80" t="s">
        <v>278</v>
      </c>
      <c r="V339" s="85" t="str">
        <f t="shared" si="242"/>
        <v>Rheem2020Build50</v>
      </c>
      <c r="W339" s="117">
        <v>1</v>
      </c>
      <c r="X339" s="42" t="s">
        <v>8</v>
      </c>
      <c r="Y339" s="43">
        <v>43944</v>
      </c>
      <c r="Z339" s="44"/>
      <c r="AA339" s="126" t="str">
        <f t="shared" si="243"/>
        <v>2,     1905764,   "PRO H50 T2 RH310BM  (50 gal)"</v>
      </c>
      <c r="AB339" s="128" t="str">
        <f t="shared" si="238"/>
        <v>Rheem</v>
      </c>
      <c r="AC339" s="129" t="s">
        <v>516</v>
      </c>
      <c r="AD339" s="173">
        <f t="shared" si="244"/>
        <v>1</v>
      </c>
      <c r="AE339" s="126" t="str">
        <f t="shared" si="245"/>
        <v xml:space="preserve">          case  PRO H50 T2 RH310BM  (50 gal)   :   "RheemPROH50T2RH310BM"</v>
      </c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</row>
    <row r="340" spans="3:1039" s="6" customFormat="1" ht="15" customHeight="1" x14ac:dyDescent="0.25">
      <c r="C340" s="105" t="str">
        <f t="shared" si="130"/>
        <v>Rheem</v>
      </c>
      <c r="D340" s="105" t="str">
        <f t="shared" si="131"/>
        <v>PRO H65 T2 RH310BM  (65 gal)</v>
      </c>
      <c r="E340" s="105">
        <f t="shared" si="132"/>
        <v>1905865</v>
      </c>
      <c r="F340" s="55">
        <f t="shared" si="236"/>
        <v>65</v>
      </c>
      <c r="G340" s="6" t="str">
        <f t="shared" si="133"/>
        <v>Rheem2020Build65</v>
      </c>
      <c r="H340" s="116">
        <f t="shared" si="206"/>
        <v>1</v>
      </c>
      <c r="I340" s="154" t="str">
        <f t="shared" si="134"/>
        <v>RheemPROH65T2RH310BM</v>
      </c>
      <c r="J340" s="91" t="s">
        <v>188</v>
      </c>
      <c r="K340" s="32">
        <v>3</v>
      </c>
      <c r="L340" s="75">
        <f t="shared" si="246"/>
        <v>19</v>
      </c>
      <c r="M340" s="12" t="s">
        <v>88</v>
      </c>
      <c r="N340" s="62">
        <f t="shared" si="237"/>
        <v>58</v>
      </c>
      <c r="O340" s="169">
        <f t="shared" si="240"/>
        <v>1905865</v>
      </c>
      <c r="P340" s="59" t="str">
        <f t="shared" si="239"/>
        <v>PRO H65 T2 RH310BM  (65 gal)</v>
      </c>
      <c r="Q340" s="153">
        <f t="shared" si="241"/>
        <v>1</v>
      </c>
      <c r="R340" s="10" t="s">
        <v>337</v>
      </c>
      <c r="S340" s="11">
        <v>65</v>
      </c>
      <c r="T340" s="30"/>
      <c r="U340" s="80" t="s">
        <v>279</v>
      </c>
      <c r="V340" s="85" t="str">
        <f t="shared" si="242"/>
        <v>Rheem2020Build65</v>
      </c>
      <c r="W340" s="117">
        <v>1</v>
      </c>
      <c r="X340" s="42" t="s">
        <v>8</v>
      </c>
      <c r="Y340" s="43">
        <v>43944</v>
      </c>
      <c r="Z340" s="44"/>
      <c r="AA340" s="126" t="str">
        <f t="shared" si="243"/>
        <v>2,     1905865,   "PRO H65 T2 RH310BM  (65 gal)"</v>
      </c>
      <c r="AB340" s="128" t="str">
        <f t="shared" si="238"/>
        <v>Rheem</v>
      </c>
      <c r="AC340" s="129" t="s">
        <v>517</v>
      </c>
      <c r="AD340" s="173">
        <f t="shared" si="244"/>
        <v>1</v>
      </c>
      <c r="AE340" s="126" t="str">
        <f t="shared" si="245"/>
        <v xml:space="preserve">          case  PRO H65 T2 RH310BM  (65 gal)   :   "RheemPROH65T2RH310BM"</v>
      </c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</row>
    <row r="341" spans="3:1039" s="6" customFormat="1" ht="15" customHeight="1" x14ac:dyDescent="0.25">
      <c r="C341" s="105" t="str">
        <f t="shared" si="130"/>
        <v>Rheem</v>
      </c>
      <c r="D341" s="105" t="str">
        <f t="shared" si="131"/>
        <v>PRO H80 T2 RH310BM  (80 gal)</v>
      </c>
      <c r="E341" s="105">
        <f t="shared" si="132"/>
        <v>1905966</v>
      </c>
      <c r="F341" s="55">
        <f t="shared" si="236"/>
        <v>80</v>
      </c>
      <c r="G341" s="6" t="str">
        <f t="shared" si="133"/>
        <v>Rheem2020Build80</v>
      </c>
      <c r="H341" s="116">
        <f t="shared" si="206"/>
        <v>1</v>
      </c>
      <c r="I341" s="154" t="str">
        <f t="shared" si="134"/>
        <v>RheemPROH80T2RH310BM</v>
      </c>
      <c r="J341" s="91" t="s">
        <v>188</v>
      </c>
      <c r="K341" s="32">
        <v>3</v>
      </c>
      <c r="L341" s="75">
        <f t="shared" si="246"/>
        <v>19</v>
      </c>
      <c r="M341" s="12" t="s">
        <v>88</v>
      </c>
      <c r="N341" s="62">
        <f t="shared" si="237"/>
        <v>59</v>
      </c>
      <c r="O341" s="169">
        <f t="shared" si="240"/>
        <v>1905966</v>
      </c>
      <c r="P341" s="59" t="str">
        <f t="shared" si="239"/>
        <v>PRO H80 T2 RH310BM  (80 gal)</v>
      </c>
      <c r="Q341" s="153">
        <f t="shared" si="241"/>
        <v>1</v>
      </c>
      <c r="R341" s="10" t="s">
        <v>338</v>
      </c>
      <c r="S341" s="11">
        <v>80</v>
      </c>
      <c r="T341" s="30"/>
      <c r="U341" s="80" t="s">
        <v>280</v>
      </c>
      <c r="V341" s="85" t="str">
        <f t="shared" si="242"/>
        <v>Rheem2020Build80</v>
      </c>
      <c r="W341" s="117">
        <v>1</v>
      </c>
      <c r="X341" s="42" t="s">
        <v>13</v>
      </c>
      <c r="Y341" s="43">
        <v>43944</v>
      </c>
      <c r="Z341" s="44"/>
      <c r="AA341" s="126" t="str">
        <f t="shared" si="243"/>
        <v>2,     1905966,   "PRO H80 T2 RH310BM  (80 gal)"</v>
      </c>
      <c r="AB341" s="128" t="str">
        <f t="shared" si="238"/>
        <v>Rheem</v>
      </c>
      <c r="AC341" s="129" t="s">
        <v>518</v>
      </c>
      <c r="AD341" s="173">
        <f t="shared" si="244"/>
        <v>1</v>
      </c>
      <c r="AE341" s="126" t="str">
        <f t="shared" si="245"/>
        <v xml:space="preserve">          case  PRO H80 T2 RH310BM  (80 gal)   :   "RheemPROH80T2RH310BM"</v>
      </c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</row>
    <row r="342" spans="3:1039" s="6" customFormat="1" ht="15" customHeight="1" x14ac:dyDescent="0.25">
      <c r="C342" s="120" t="str">
        <f t="shared" si="130"/>
        <v>Rheem</v>
      </c>
      <c r="D342" s="120" t="str">
        <f t="shared" si="131"/>
        <v>PRO H40 T2 RH310UM  (40 gal)</v>
      </c>
      <c r="E342" s="120">
        <f t="shared" si="132"/>
        <v>1906463</v>
      </c>
      <c r="F342" s="55">
        <f t="shared" ref="F342:F345" si="247">S342</f>
        <v>40</v>
      </c>
      <c r="G342" s="6" t="str">
        <f t="shared" si="133"/>
        <v>Rheem2020Build40</v>
      </c>
      <c r="H342" s="116">
        <f t="shared" ref="H342:H345" si="248">W342</f>
        <v>0</v>
      </c>
      <c r="I342" s="154" t="str">
        <f t="shared" si="134"/>
        <v>RheemPROH40T2RH310UM</v>
      </c>
      <c r="J342" s="91" t="s">
        <v>188</v>
      </c>
      <c r="K342" s="32">
        <v>3</v>
      </c>
      <c r="L342" s="75">
        <f t="shared" si="246"/>
        <v>19</v>
      </c>
      <c r="M342" s="12" t="s">
        <v>88</v>
      </c>
      <c r="N342" s="121">
        <v>64</v>
      </c>
      <c r="O342" s="169">
        <f t="shared" si="240"/>
        <v>1906463</v>
      </c>
      <c r="P342" s="59" t="str">
        <f t="shared" si="239"/>
        <v>PRO H40 T2 RH310UM  (40 gal)</v>
      </c>
      <c r="Q342" s="153">
        <f t="shared" si="241"/>
        <v>1</v>
      </c>
      <c r="R342" s="10" t="s">
        <v>391</v>
      </c>
      <c r="S342" s="11">
        <v>40</v>
      </c>
      <c r="T342" s="30"/>
      <c r="U342" s="80" t="s">
        <v>277</v>
      </c>
      <c r="V342" s="85" t="str">
        <f t="shared" si="242"/>
        <v>Rheem2020Build40</v>
      </c>
      <c r="W342" s="115">
        <v>0</v>
      </c>
      <c r="X342" s="42">
        <v>2</v>
      </c>
      <c r="Y342" s="43">
        <v>44158</v>
      </c>
      <c r="Z342" s="44"/>
      <c r="AA342" s="126" t="str">
        <f t="shared" si="243"/>
        <v>2,     1906463,   "PRO H40 T2 RH310UM  (40 gal)"</v>
      </c>
      <c r="AB342" s="128" t="str">
        <f t="shared" si="238"/>
        <v>Rheem</v>
      </c>
      <c r="AC342" s="130" t="s">
        <v>570</v>
      </c>
      <c r="AD342" s="173">
        <f t="shared" si="244"/>
        <v>1</v>
      </c>
      <c r="AE342" s="126" t="str">
        <f t="shared" si="245"/>
        <v xml:space="preserve">          case  PRO H40 T2 RH310UM  (40 gal)   :   "RheemPROH40T2RH310UM"</v>
      </c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</row>
    <row r="343" spans="3:1039" s="6" customFormat="1" ht="15" customHeight="1" x14ac:dyDescent="0.25">
      <c r="C343" s="120" t="str">
        <f t="shared" si="130"/>
        <v>Rheem</v>
      </c>
      <c r="D343" s="120" t="str">
        <f t="shared" si="131"/>
        <v>PRO H50 T2 RH310UM  (50 gal)</v>
      </c>
      <c r="E343" s="120">
        <f t="shared" si="132"/>
        <v>1906564</v>
      </c>
      <c r="F343" s="55">
        <f t="shared" si="247"/>
        <v>50</v>
      </c>
      <c r="G343" s="6" t="str">
        <f t="shared" si="133"/>
        <v>Rheem2020Build50</v>
      </c>
      <c r="H343" s="116">
        <f t="shared" si="248"/>
        <v>0</v>
      </c>
      <c r="I343" s="154" t="str">
        <f t="shared" si="134"/>
        <v>RheemPROH50T2RH310UM</v>
      </c>
      <c r="J343" s="91" t="s">
        <v>188</v>
      </c>
      <c r="K343" s="32">
        <v>3</v>
      </c>
      <c r="L343" s="75">
        <f t="shared" si="246"/>
        <v>19</v>
      </c>
      <c r="M343" s="12" t="s">
        <v>88</v>
      </c>
      <c r="N343" s="62">
        <f t="shared" si="237"/>
        <v>65</v>
      </c>
      <c r="O343" s="169">
        <f t="shared" si="240"/>
        <v>1906564</v>
      </c>
      <c r="P343" s="59" t="str">
        <f t="shared" si="239"/>
        <v>PRO H50 T2 RH310UM  (50 gal)</v>
      </c>
      <c r="Q343" s="153">
        <f t="shared" si="241"/>
        <v>1</v>
      </c>
      <c r="R343" s="10" t="s">
        <v>392</v>
      </c>
      <c r="S343" s="11">
        <v>50</v>
      </c>
      <c r="T343" s="30"/>
      <c r="U343" s="80" t="s">
        <v>278</v>
      </c>
      <c r="V343" s="85" t="str">
        <f t="shared" si="242"/>
        <v>Rheem2020Build50</v>
      </c>
      <c r="W343" s="115">
        <v>0</v>
      </c>
      <c r="X343" s="42" t="s">
        <v>8</v>
      </c>
      <c r="Y343" s="43">
        <v>44158</v>
      </c>
      <c r="Z343" s="44"/>
      <c r="AA343" s="126" t="str">
        <f t="shared" si="243"/>
        <v>2,     1906564,   "PRO H50 T2 RH310UM  (50 gal)"</v>
      </c>
      <c r="AB343" s="128" t="str">
        <f t="shared" si="238"/>
        <v>Rheem</v>
      </c>
      <c r="AC343" s="130" t="s">
        <v>571</v>
      </c>
      <c r="AD343" s="173">
        <f t="shared" si="244"/>
        <v>1</v>
      </c>
      <c r="AE343" s="126" t="str">
        <f t="shared" si="245"/>
        <v xml:space="preserve">          case  PRO H50 T2 RH310UM  (50 gal)   :   "RheemPROH50T2RH310UM"</v>
      </c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</row>
    <row r="344" spans="3:1039" s="6" customFormat="1" ht="15" customHeight="1" x14ac:dyDescent="0.25">
      <c r="C344" s="120" t="str">
        <f t="shared" si="130"/>
        <v>Rheem</v>
      </c>
      <c r="D344" s="120" t="str">
        <f t="shared" si="131"/>
        <v>PRO H65 T2 RH310UM  (65 gal)</v>
      </c>
      <c r="E344" s="120">
        <f t="shared" si="132"/>
        <v>1906665</v>
      </c>
      <c r="F344" s="55">
        <f t="shared" si="247"/>
        <v>65</v>
      </c>
      <c r="G344" s="6" t="str">
        <f t="shared" si="133"/>
        <v>Rheem2020Build65</v>
      </c>
      <c r="H344" s="116">
        <f t="shared" si="248"/>
        <v>0</v>
      </c>
      <c r="I344" s="154" t="str">
        <f t="shared" si="134"/>
        <v>RheemPROH65T2RH310UM</v>
      </c>
      <c r="J344" s="91" t="s">
        <v>188</v>
      </c>
      <c r="K344" s="32">
        <v>3</v>
      </c>
      <c r="L344" s="75">
        <f t="shared" si="246"/>
        <v>19</v>
      </c>
      <c r="M344" s="12" t="s">
        <v>88</v>
      </c>
      <c r="N344" s="62">
        <f t="shared" si="237"/>
        <v>66</v>
      </c>
      <c r="O344" s="169">
        <f t="shared" si="240"/>
        <v>1906665</v>
      </c>
      <c r="P344" s="59" t="str">
        <f t="shared" si="239"/>
        <v>PRO H65 T2 RH310UM  (65 gal)</v>
      </c>
      <c r="Q344" s="153">
        <f t="shared" si="241"/>
        <v>1</v>
      </c>
      <c r="R344" s="10" t="s">
        <v>393</v>
      </c>
      <c r="S344" s="11">
        <v>65</v>
      </c>
      <c r="T344" s="30"/>
      <c r="U344" s="80" t="s">
        <v>279</v>
      </c>
      <c r="V344" s="85" t="str">
        <f t="shared" si="242"/>
        <v>Rheem2020Build65</v>
      </c>
      <c r="W344" s="115">
        <v>0</v>
      </c>
      <c r="X344" s="42" t="s">
        <v>8</v>
      </c>
      <c r="Y344" s="43">
        <v>44158</v>
      </c>
      <c r="Z344" s="44"/>
      <c r="AA344" s="126" t="str">
        <f t="shared" si="243"/>
        <v>2,     1906665,   "PRO H65 T2 RH310UM  (65 gal)"</v>
      </c>
      <c r="AB344" s="128" t="str">
        <f t="shared" si="238"/>
        <v>Rheem</v>
      </c>
      <c r="AC344" s="130" t="s">
        <v>572</v>
      </c>
      <c r="AD344" s="173">
        <f t="shared" si="244"/>
        <v>1</v>
      </c>
      <c r="AE344" s="126" t="str">
        <f t="shared" si="245"/>
        <v xml:space="preserve">          case  PRO H65 T2 RH310UM  (65 gal)   :   "RheemPROH65T2RH310UM"</v>
      </c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</row>
    <row r="345" spans="3:1039" s="6" customFormat="1" ht="15" customHeight="1" x14ac:dyDescent="0.25">
      <c r="C345" s="120" t="str">
        <f t="shared" si="130"/>
        <v>Rheem</v>
      </c>
      <c r="D345" s="120" t="str">
        <f t="shared" si="131"/>
        <v>PRO H80 T2 RH310UM  (80 gal)</v>
      </c>
      <c r="E345" s="120">
        <f t="shared" si="132"/>
        <v>1906766</v>
      </c>
      <c r="F345" s="55">
        <f t="shared" si="247"/>
        <v>80</v>
      </c>
      <c r="G345" s="6" t="str">
        <f t="shared" si="133"/>
        <v>Rheem2020Build80</v>
      </c>
      <c r="H345" s="116">
        <f t="shared" si="248"/>
        <v>0</v>
      </c>
      <c r="I345" s="154" t="str">
        <f t="shared" si="134"/>
        <v>RheemPROH80T2RH310UM</v>
      </c>
      <c r="J345" s="91" t="s">
        <v>188</v>
      </c>
      <c r="K345" s="32">
        <v>3</v>
      </c>
      <c r="L345" s="75">
        <f t="shared" si="246"/>
        <v>19</v>
      </c>
      <c r="M345" s="12" t="s">
        <v>88</v>
      </c>
      <c r="N345" s="62">
        <f t="shared" si="237"/>
        <v>67</v>
      </c>
      <c r="O345" s="169">
        <f t="shared" si="240"/>
        <v>1906766</v>
      </c>
      <c r="P345" s="59" t="str">
        <f t="shared" si="239"/>
        <v>PRO H80 T2 RH310UM  (80 gal)</v>
      </c>
      <c r="Q345" s="153">
        <f t="shared" si="241"/>
        <v>1</v>
      </c>
      <c r="R345" s="10" t="s">
        <v>394</v>
      </c>
      <c r="S345" s="11">
        <v>80</v>
      </c>
      <c r="T345" s="30"/>
      <c r="U345" s="80" t="s">
        <v>280</v>
      </c>
      <c r="V345" s="85" t="str">
        <f t="shared" si="242"/>
        <v>Rheem2020Build80</v>
      </c>
      <c r="W345" s="115">
        <v>0</v>
      </c>
      <c r="X345" s="42" t="s">
        <v>13</v>
      </c>
      <c r="Y345" s="43">
        <v>44158</v>
      </c>
      <c r="Z345" s="44"/>
      <c r="AA345" s="126" t="str">
        <f t="shared" si="243"/>
        <v>2,     1906766,   "PRO H80 T2 RH310UM  (80 gal)"</v>
      </c>
      <c r="AB345" s="128" t="str">
        <f t="shared" si="238"/>
        <v>Rheem</v>
      </c>
      <c r="AC345" s="130" t="s">
        <v>573</v>
      </c>
      <c r="AD345" s="173">
        <f t="shared" si="244"/>
        <v>1</v>
      </c>
      <c r="AE345" s="126" t="str">
        <f t="shared" si="245"/>
        <v xml:space="preserve">          case  PRO H80 T2 RH310UM  (80 gal)   :   "RheemPROH80T2RH310UM"</v>
      </c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</row>
    <row r="346" spans="3:1039" s="6" customFormat="1" ht="15" customHeight="1" x14ac:dyDescent="0.25">
      <c r="C346" s="6" t="str">
        <f t="shared" ref="C346:C451" si="249">M346</f>
        <v>Rheem</v>
      </c>
      <c r="D346" s="6" t="str">
        <f t="shared" ref="D346:D451" si="250">P346</f>
        <v>HB50RH  (50 gal)</v>
      </c>
      <c r="E346" s="6">
        <f t="shared" ref="E346:E409" si="251">O346</f>
        <v>1900121</v>
      </c>
      <c r="F346" s="55">
        <f t="shared" si="40"/>
        <v>50</v>
      </c>
      <c r="G346" s="6" t="str">
        <f t="shared" ref="G346:G451" si="252">V346</f>
        <v>RheemHB50</v>
      </c>
      <c r="H346" s="116">
        <f t="shared" si="206"/>
        <v>0</v>
      </c>
      <c r="I346" s="154" t="str">
        <f t="shared" ref="I346:I409" si="253">AC346</f>
        <v>RheemHB50RH</v>
      </c>
      <c r="J346" s="91" t="s">
        <v>188</v>
      </c>
      <c r="K346" s="32">
        <v>1</v>
      </c>
      <c r="L346" s="75">
        <f t="shared" si="246"/>
        <v>19</v>
      </c>
      <c r="M346" s="12" t="s">
        <v>88</v>
      </c>
      <c r="N346" s="61">
        <v>1</v>
      </c>
      <c r="O346" s="169">
        <f t="shared" si="240"/>
        <v>1900121</v>
      </c>
      <c r="P346" s="59" t="str">
        <f t="shared" si="239"/>
        <v>HB50RH  (50 gal)</v>
      </c>
      <c r="Q346" s="153">
        <f t="shared" si="241"/>
        <v>1</v>
      </c>
      <c r="R346" s="13" t="s">
        <v>138</v>
      </c>
      <c r="S346" s="14">
        <v>50</v>
      </c>
      <c r="T346" s="30" t="s">
        <v>91</v>
      </c>
      <c r="U346" s="80" t="s">
        <v>91</v>
      </c>
      <c r="V346" s="85" t="str">
        <f t="shared" si="242"/>
        <v>RheemHB50</v>
      </c>
      <c r="W346" s="115">
        <v>0</v>
      </c>
      <c r="X346" s="46">
        <f>[1]ESTAR_to_AWHS!I140</f>
        <v>3</v>
      </c>
      <c r="Y346" s="47">
        <f>[1]ESTAR_to_AWHS!J140</f>
        <v>42591</v>
      </c>
      <c r="Z346" s="44" t="s">
        <v>88</v>
      </c>
      <c r="AA346" s="126" t="str">
        <f t="shared" si="243"/>
        <v>2,     1900121,   "HB50RH  (50 gal)"</v>
      </c>
      <c r="AB346" s="128" t="str">
        <f t="shared" si="238"/>
        <v>Rheem</v>
      </c>
      <c r="AC346" s="129" t="s">
        <v>511</v>
      </c>
      <c r="AD346" s="173">
        <f t="shared" si="244"/>
        <v>1</v>
      </c>
      <c r="AE346" s="126" t="str">
        <f t="shared" si="245"/>
        <v xml:space="preserve">          case  HB50RH  (50 gal)   :   "RheemHB50RH"</v>
      </c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</row>
    <row r="347" spans="3:1039" s="6" customFormat="1" ht="15" customHeight="1" x14ac:dyDescent="0.25">
      <c r="C347" s="6" t="str">
        <f t="shared" si="249"/>
        <v>Rheem</v>
      </c>
      <c r="D347" s="6" t="str">
        <f t="shared" si="250"/>
        <v>PROPH50 T2 RH245  (50 gal)</v>
      </c>
      <c r="E347" s="6">
        <f t="shared" si="251"/>
        <v>1900221</v>
      </c>
      <c r="F347" s="55">
        <f t="shared" si="40"/>
        <v>50</v>
      </c>
      <c r="G347" s="6" t="str">
        <f t="shared" si="252"/>
        <v>RheemHB50</v>
      </c>
      <c r="H347" s="116">
        <f t="shared" si="206"/>
        <v>0</v>
      </c>
      <c r="I347" s="154" t="str">
        <f t="shared" si="253"/>
        <v>RheemPROPH50RH245</v>
      </c>
      <c r="J347" s="91" t="s">
        <v>188</v>
      </c>
      <c r="K347" s="32">
        <v>1</v>
      </c>
      <c r="L347" s="75">
        <f t="shared" si="246"/>
        <v>19</v>
      </c>
      <c r="M347" s="12" t="s">
        <v>88</v>
      </c>
      <c r="N347" s="62">
        <f t="shared" ref="N347:N396" si="254">N346+1</f>
        <v>2</v>
      </c>
      <c r="O347" s="169">
        <f t="shared" si="240"/>
        <v>1900221</v>
      </c>
      <c r="P347" s="59" t="str">
        <f t="shared" si="239"/>
        <v>PROPH50 T2 RH245  (50 gal)</v>
      </c>
      <c r="Q347" s="153">
        <f t="shared" si="241"/>
        <v>1</v>
      </c>
      <c r="R347" s="13" t="s">
        <v>139</v>
      </c>
      <c r="S347" s="14">
        <v>50</v>
      </c>
      <c r="T347" s="30" t="s">
        <v>91</v>
      </c>
      <c r="U347" s="80" t="s">
        <v>91</v>
      </c>
      <c r="V347" s="85" t="str">
        <f t="shared" si="242"/>
        <v>RheemHB50</v>
      </c>
      <c r="W347" s="115">
        <v>0</v>
      </c>
      <c r="X347" s="46" t="str">
        <f>[1]ESTAR_to_AWHS!I141</f>
        <v>4+</v>
      </c>
      <c r="Y347" s="47">
        <f>[1]ESTAR_to_AWHS!J141</f>
        <v>42591</v>
      </c>
      <c r="Z347" s="44" t="s">
        <v>88</v>
      </c>
      <c r="AA347" s="126" t="str">
        <f t="shared" si="243"/>
        <v>2,     1900221,   "PROPH50 T2 RH245  (50 gal)"</v>
      </c>
      <c r="AB347" s="128" t="str">
        <f t="shared" si="238"/>
        <v>Rheem</v>
      </c>
      <c r="AC347" s="129" t="s">
        <v>522</v>
      </c>
      <c r="AD347" s="173">
        <f t="shared" si="244"/>
        <v>1</v>
      </c>
      <c r="AE347" s="126" t="str">
        <f t="shared" si="245"/>
        <v xml:space="preserve">          case  PROPH50 T2 RH245  (50 gal)   :   "RheemPROPH50RH245"</v>
      </c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</row>
    <row r="348" spans="3:1039" s="6" customFormat="1" ht="15" customHeight="1" x14ac:dyDescent="0.25">
      <c r="C348" s="6" t="str">
        <f t="shared" si="249"/>
        <v>Rheem</v>
      </c>
      <c r="D348" s="6" t="str">
        <f t="shared" si="250"/>
        <v>PROPH50 T2 RH350 D  (50 gal)</v>
      </c>
      <c r="E348" s="6">
        <f t="shared" si="251"/>
        <v>1900339</v>
      </c>
      <c r="F348" s="55">
        <f t="shared" si="40"/>
        <v>50</v>
      </c>
      <c r="G348" s="6" t="str">
        <f t="shared" si="252"/>
        <v>RheemHBDR4550</v>
      </c>
      <c r="H348" s="116">
        <f t="shared" si="206"/>
        <v>0</v>
      </c>
      <c r="I348" s="154" t="str">
        <f t="shared" si="253"/>
        <v>RheemPROPH50RH350</v>
      </c>
      <c r="J348" s="91" t="s">
        <v>188</v>
      </c>
      <c r="K348" s="32">
        <v>3</v>
      </c>
      <c r="L348" s="75">
        <f t="shared" si="246"/>
        <v>19</v>
      </c>
      <c r="M348" s="12" t="s">
        <v>88</v>
      </c>
      <c r="N348" s="62">
        <f t="shared" si="254"/>
        <v>3</v>
      </c>
      <c r="O348" s="169">
        <f t="shared" si="240"/>
        <v>1900339</v>
      </c>
      <c r="P348" s="59" t="str">
        <f t="shared" si="239"/>
        <v>PROPH50 T2 RH350 D  (50 gal)</v>
      </c>
      <c r="Q348" s="153">
        <f t="shared" si="241"/>
        <v>1</v>
      </c>
      <c r="R348" s="13" t="s">
        <v>125</v>
      </c>
      <c r="S348" s="14">
        <v>50</v>
      </c>
      <c r="T348" s="99" t="s">
        <v>259</v>
      </c>
      <c r="U348" s="80" t="s">
        <v>259</v>
      </c>
      <c r="V348" s="85" t="str">
        <f t="shared" si="242"/>
        <v>RheemHBDR4550</v>
      </c>
      <c r="W348" s="115">
        <v>0</v>
      </c>
      <c r="X348" s="46" t="str">
        <f>[1]ESTAR_to_AWHS!I55</f>
        <v>2-3</v>
      </c>
      <c r="Y348" s="47">
        <f>[1]ESTAR_to_AWHS!J55</f>
        <v>42667</v>
      </c>
      <c r="Z348" s="44" t="s">
        <v>88</v>
      </c>
      <c r="AA348" s="126" t="str">
        <f t="shared" si="243"/>
        <v>2,     1900339,   "PROPH50 T2 RH350 D  (50 gal)"</v>
      </c>
      <c r="AB348" s="128" t="str">
        <f t="shared" si="238"/>
        <v>Rheem</v>
      </c>
      <c r="AC348" s="129" t="s">
        <v>523</v>
      </c>
      <c r="AD348" s="173">
        <f t="shared" si="244"/>
        <v>1</v>
      </c>
      <c r="AE348" s="126" t="str">
        <f t="shared" si="245"/>
        <v xml:space="preserve">          case  PROPH50 T2 RH350 D  (50 gal)   :   "RheemPROPH50RH350"</v>
      </c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  <c r="DD348"/>
      <c r="DE348"/>
      <c r="DF348"/>
      <c r="DG348"/>
      <c r="DH348"/>
      <c r="DI348"/>
      <c r="DJ348"/>
      <c r="DK348"/>
      <c r="DL348"/>
      <c r="DM348"/>
      <c r="DN348"/>
      <c r="DO348"/>
      <c r="DP348"/>
      <c r="DQ348"/>
      <c r="DR348"/>
      <c r="DS348"/>
      <c r="DT348"/>
      <c r="DU348"/>
      <c r="DV348"/>
      <c r="DW348"/>
      <c r="DX348"/>
      <c r="DY348"/>
      <c r="DZ348"/>
      <c r="EA348"/>
      <c r="EB348"/>
      <c r="EC348"/>
      <c r="ED348"/>
      <c r="EE348"/>
      <c r="EF348"/>
      <c r="EG348"/>
      <c r="EH348"/>
      <c r="EI348"/>
      <c r="EJ348"/>
      <c r="EK348"/>
      <c r="EL348"/>
      <c r="EM348"/>
      <c r="EN348"/>
      <c r="EO348"/>
      <c r="EP348"/>
      <c r="EQ348"/>
      <c r="ER348"/>
      <c r="ES348"/>
      <c r="ET348"/>
      <c r="EU348"/>
      <c r="EV348"/>
      <c r="EW348"/>
      <c r="EX348"/>
      <c r="EY348"/>
      <c r="EZ348"/>
      <c r="FA348"/>
      <c r="FB348"/>
      <c r="FC348"/>
      <c r="FD348"/>
      <c r="FE348"/>
      <c r="FF348"/>
      <c r="FG348"/>
      <c r="FH348"/>
      <c r="FI348"/>
      <c r="FJ348"/>
      <c r="FK348"/>
      <c r="FL348"/>
      <c r="FM348"/>
      <c r="FN348"/>
      <c r="FO348"/>
      <c r="FP348"/>
      <c r="FQ348"/>
      <c r="FR348"/>
      <c r="FS348"/>
      <c r="FT348"/>
      <c r="FU348"/>
      <c r="FV348"/>
      <c r="FW348"/>
      <c r="FX348"/>
      <c r="FY348"/>
      <c r="FZ348"/>
      <c r="GA348"/>
      <c r="GB348"/>
      <c r="GC348"/>
      <c r="GD348"/>
      <c r="GE348"/>
      <c r="GF348"/>
      <c r="GG348"/>
      <c r="GH348"/>
      <c r="GI348"/>
      <c r="GJ348"/>
      <c r="GK348"/>
      <c r="GL348"/>
      <c r="GM348"/>
      <c r="GN348"/>
      <c r="GO348"/>
      <c r="GP348"/>
      <c r="GQ348"/>
      <c r="GR348"/>
      <c r="GS348"/>
      <c r="GT348"/>
      <c r="GU348"/>
      <c r="GV348"/>
      <c r="GW348"/>
      <c r="GX348"/>
      <c r="GY348"/>
      <c r="GZ348"/>
      <c r="HA348"/>
      <c r="HB348"/>
      <c r="HC348"/>
      <c r="HD348"/>
      <c r="HE348"/>
      <c r="HF348"/>
      <c r="HG348"/>
      <c r="HH348"/>
      <c r="HI348"/>
      <c r="HJ348"/>
      <c r="HK348"/>
      <c r="HL348"/>
      <c r="HM348"/>
      <c r="HN348"/>
      <c r="HO348"/>
      <c r="HP348"/>
      <c r="HQ348"/>
      <c r="HR348"/>
      <c r="HS348"/>
      <c r="HT348"/>
      <c r="HU348"/>
      <c r="HV348"/>
      <c r="HW348"/>
      <c r="HX348"/>
      <c r="HY348"/>
      <c r="HZ348"/>
      <c r="IA348"/>
      <c r="IB348"/>
      <c r="IC348"/>
      <c r="ID348"/>
      <c r="IE348"/>
      <c r="IF348"/>
      <c r="IG348"/>
      <c r="IH348"/>
      <c r="II348"/>
      <c r="IJ348"/>
      <c r="IK348"/>
      <c r="IL348"/>
      <c r="IM348"/>
      <c r="IN348"/>
      <c r="IO348"/>
      <c r="IP348"/>
      <c r="IQ348"/>
      <c r="IR348"/>
      <c r="IS348"/>
      <c r="IT348"/>
      <c r="IU348"/>
      <c r="IV348"/>
      <c r="IW348"/>
      <c r="IX348"/>
      <c r="IY348"/>
      <c r="IZ348"/>
      <c r="JA348"/>
      <c r="JB348"/>
      <c r="JC348"/>
      <c r="JD348"/>
      <c r="JE348"/>
      <c r="JF348"/>
      <c r="JG348"/>
      <c r="JH348"/>
      <c r="JI348"/>
      <c r="JJ348"/>
      <c r="JK348"/>
      <c r="JL348"/>
      <c r="JM348"/>
      <c r="JN348"/>
      <c r="JO348"/>
      <c r="JP348"/>
      <c r="JQ348"/>
      <c r="JR348"/>
      <c r="JS348"/>
      <c r="JT348"/>
      <c r="JU348"/>
      <c r="JV348"/>
      <c r="JW348"/>
      <c r="JX348"/>
      <c r="JY348"/>
      <c r="JZ348"/>
      <c r="KA348"/>
      <c r="KB348"/>
      <c r="KC348"/>
      <c r="KD348"/>
      <c r="KE348"/>
      <c r="KF348"/>
      <c r="KG348"/>
      <c r="KH348"/>
      <c r="KI348"/>
      <c r="KJ348"/>
      <c r="KK348"/>
      <c r="KL348"/>
      <c r="KM348"/>
      <c r="KN348"/>
      <c r="KO348"/>
      <c r="KP348"/>
      <c r="KQ348"/>
      <c r="KR348"/>
      <c r="KS348"/>
      <c r="KT348"/>
      <c r="KU348"/>
      <c r="KV348"/>
      <c r="KW348"/>
      <c r="KX348"/>
      <c r="KY348"/>
      <c r="KZ348"/>
      <c r="LA348"/>
      <c r="LB348"/>
      <c r="LC348"/>
      <c r="LD348"/>
      <c r="LE348"/>
      <c r="LF348"/>
      <c r="LG348"/>
      <c r="LH348"/>
      <c r="LI348"/>
      <c r="LJ348"/>
      <c r="LK348"/>
      <c r="LL348"/>
      <c r="LM348"/>
      <c r="LN348"/>
      <c r="LO348"/>
      <c r="LP348"/>
      <c r="LQ348"/>
      <c r="LR348"/>
      <c r="LS348"/>
      <c r="LT348"/>
      <c r="LU348"/>
      <c r="LV348"/>
      <c r="LW348"/>
      <c r="LX348"/>
      <c r="LY348"/>
      <c r="LZ348"/>
      <c r="MA348"/>
      <c r="MB348"/>
      <c r="MC348"/>
      <c r="MD348"/>
      <c r="ME348"/>
      <c r="MF348"/>
      <c r="MG348"/>
      <c r="MH348"/>
      <c r="MI348"/>
      <c r="MJ348"/>
      <c r="MK348"/>
      <c r="ML348"/>
      <c r="MM348"/>
      <c r="MN348"/>
      <c r="MO348"/>
      <c r="MP348"/>
      <c r="MQ348"/>
      <c r="MR348"/>
      <c r="MS348"/>
      <c r="MT348"/>
      <c r="MU348"/>
      <c r="MV348"/>
      <c r="MW348"/>
      <c r="MX348"/>
      <c r="MY348"/>
      <c r="MZ348"/>
      <c r="NA348"/>
      <c r="NB348"/>
      <c r="NC348"/>
      <c r="ND348"/>
      <c r="NE348"/>
      <c r="NF348"/>
      <c r="NG348"/>
      <c r="NH348"/>
      <c r="NI348"/>
      <c r="NJ348"/>
      <c r="NK348"/>
      <c r="NL348"/>
      <c r="NM348"/>
      <c r="NN348"/>
      <c r="NO348"/>
      <c r="NP348"/>
      <c r="NQ348"/>
      <c r="NR348"/>
      <c r="NS348"/>
      <c r="NT348"/>
      <c r="NU348"/>
      <c r="NV348"/>
      <c r="NW348"/>
      <c r="NX348"/>
      <c r="NY348"/>
      <c r="NZ348"/>
      <c r="OA348"/>
      <c r="OB348"/>
      <c r="OC348"/>
      <c r="OD348"/>
      <c r="OE348"/>
      <c r="OF348"/>
      <c r="OG348"/>
      <c r="OH348"/>
      <c r="OI348"/>
      <c r="OJ348"/>
      <c r="OK348"/>
      <c r="OL348"/>
      <c r="OM348"/>
      <c r="ON348"/>
      <c r="OO348"/>
      <c r="OP348"/>
      <c r="OQ348"/>
      <c r="OR348"/>
      <c r="OS348"/>
      <c r="OT348"/>
      <c r="OU348"/>
      <c r="OV348"/>
      <c r="OW348"/>
      <c r="OX348"/>
      <c r="OY348"/>
      <c r="OZ348"/>
      <c r="PA348"/>
      <c r="PB348"/>
      <c r="PC348"/>
      <c r="PD348"/>
      <c r="PE348"/>
      <c r="PF348"/>
      <c r="PG348"/>
      <c r="PH348"/>
      <c r="PI348"/>
      <c r="PJ348"/>
      <c r="PK348"/>
      <c r="PL348"/>
      <c r="PM348"/>
      <c r="PN348"/>
      <c r="PO348"/>
      <c r="PP348"/>
      <c r="PQ348"/>
      <c r="PR348"/>
      <c r="PS348"/>
      <c r="PT348"/>
      <c r="PU348"/>
      <c r="PV348"/>
      <c r="PW348"/>
      <c r="PX348"/>
      <c r="PY348"/>
      <c r="PZ348"/>
      <c r="QA348"/>
      <c r="QB348"/>
      <c r="QC348"/>
      <c r="QD348"/>
      <c r="QE348"/>
      <c r="QF348"/>
      <c r="QG348"/>
      <c r="QH348"/>
      <c r="QI348"/>
      <c r="QJ348"/>
      <c r="QK348"/>
      <c r="QL348"/>
      <c r="QM348"/>
      <c r="QN348"/>
      <c r="QO348"/>
      <c r="QP348"/>
      <c r="QQ348"/>
      <c r="QR348"/>
      <c r="QS348"/>
      <c r="QT348"/>
      <c r="QU348"/>
      <c r="QV348"/>
      <c r="QW348"/>
      <c r="QX348"/>
      <c r="QY348"/>
      <c r="QZ348"/>
      <c r="RA348"/>
      <c r="RB348"/>
      <c r="RC348"/>
      <c r="RD348"/>
      <c r="RE348"/>
      <c r="RF348"/>
      <c r="RG348"/>
      <c r="RH348"/>
      <c r="RI348"/>
      <c r="RJ348"/>
      <c r="RK348"/>
      <c r="RL348"/>
      <c r="RM348"/>
      <c r="RN348"/>
      <c r="RO348"/>
      <c r="RP348"/>
      <c r="RQ348"/>
      <c r="RR348"/>
      <c r="RS348"/>
      <c r="RT348"/>
      <c r="RU348"/>
      <c r="RV348"/>
      <c r="RW348"/>
      <c r="RX348"/>
      <c r="RY348"/>
      <c r="RZ348"/>
      <c r="SA348"/>
      <c r="SB348"/>
      <c r="SC348"/>
      <c r="SD348"/>
      <c r="SE348"/>
      <c r="SF348"/>
      <c r="SG348"/>
      <c r="SH348"/>
      <c r="SI348"/>
      <c r="SJ348"/>
      <c r="SK348"/>
      <c r="SL348"/>
      <c r="SM348"/>
      <c r="SN348"/>
      <c r="SO348"/>
      <c r="SP348"/>
      <c r="SQ348"/>
      <c r="SR348"/>
      <c r="SS348"/>
      <c r="ST348"/>
      <c r="SU348"/>
      <c r="SV348"/>
      <c r="SW348"/>
      <c r="SX348"/>
      <c r="SY348"/>
      <c r="SZ348"/>
      <c r="TA348"/>
      <c r="TB348"/>
      <c r="TC348"/>
      <c r="TD348"/>
      <c r="TE348"/>
      <c r="TF348"/>
      <c r="TG348"/>
      <c r="TH348"/>
      <c r="TI348"/>
      <c r="TJ348"/>
      <c r="TK348"/>
      <c r="TL348"/>
      <c r="TM348"/>
      <c r="TN348"/>
      <c r="TO348"/>
      <c r="TP348"/>
      <c r="TQ348"/>
      <c r="TR348"/>
      <c r="TS348"/>
      <c r="TT348"/>
      <c r="TU348"/>
      <c r="TV348"/>
      <c r="TW348"/>
      <c r="TX348"/>
      <c r="TY348"/>
      <c r="TZ348"/>
      <c r="UA348"/>
      <c r="UB348"/>
      <c r="UC348"/>
      <c r="UD348"/>
      <c r="UE348"/>
      <c r="UF348"/>
      <c r="UG348"/>
      <c r="UH348"/>
      <c r="UI348"/>
      <c r="UJ348"/>
      <c r="UK348"/>
      <c r="UL348"/>
      <c r="UM348"/>
      <c r="UN348"/>
      <c r="UO348"/>
      <c r="UP348"/>
      <c r="UQ348"/>
      <c r="UR348"/>
      <c r="US348"/>
      <c r="UT348"/>
      <c r="UU348"/>
      <c r="UV348"/>
      <c r="UW348"/>
      <c r="UX348"/>
      <c r="UY348"/>
      <c r="UZ348"/>
      <c r="VA348"/>
      <c r="VB348"/>
      <c r="VC348"/>
      <c r="VD348"/>
      <c r="VE348"/>
      <c r="VF348"/>
      <c r="VG348"/>
      <c r="VH348"/>
      <c r="VI348"/>
      <c r="VJ348"/>
      <c r="VK348"/>
      <c r="VL348"/>
      <c r="VM348"/>
      <c r="VN348"/>
      <c r="VO348"/>
      <c r="VP348"/>
      <c r="VQ348"/>
      <c r="VR348"/>
      <c r="VS348"/>
      <c r="VT348"/>
      <c r="VU348"/>
      <c r="VV348"/>
      <c r="VW348"/>
      <c r="VX348"/>
      <c r="VY348"/>
      <c r="VZ348"/>
      <c r="WA348"/>
      <c r="WB348"/>
      <c r="WC348"/>
      <c r="WD348"/>
      <c r="WE348"/>
      <c r="WF348"/>
      <c r="WG348"/>
      <c r="WH348"/>
      <c r="WI348"/>
      <c r="WJ348"/>
      <c r="WK348"/>
      <c r="WL348"/>
      <c r="WM348"/>
      <c r="WN348"/>
      <c r="WO348"/>
      <c r="WP348"/>
      <c r="WQ348"/>
      <c r="WR348"/>
      <c r="WS348"/>
      <c r="WT348"/>
      <c r="WU348"/>
      <c r="WV348"/>
      <c r="WW348"/>
      <c r="WX348"/>
      <c r="WY348"/>
      <c r="WZ348"/>
      <c r="XA348"/>
      <c r="XB348"/>
      <c r="XC348"/>
      <c r="XD348"/>
      <c r="XE348"/>
      <c r="XF348"/>
      <c r="XG348"/>
      <c r="XH348"/>
      <c r="XI348"/>
      <c r="XJ348"/>
      <c r="XK348"/>
      <c r="XL348"/>
      <c r="XM348"/>
      <c r="XN348"/>
      <c r="XO348"/>
      <c r="XP348"/>
      <c r="XQ348"/>
      <c r="XR348"/>
      <c r="XS348"/>
      <c r="XT348"/>
      <c r="XU348"/>
      <c r="XV348"/>
      <c r="XW348"/>
      <c r="XX348"/>
      <c r="XY348"/>
      <c r="XZ348"/>
      <c r="YA348"/>
      <c r="YB348"/>
      <c r="YC348"/>
      <c r="YD348"/>
      <c r="YE348"/>
      <c r="YF348"/>
      <c r="YG348"/>
      <c r="YH348"/>
      <c r="YI348"/>
      <c r="YJ348"/>
      <c r="YK348"/>
      <c r="YL348"/>
      <c r="YM348"/>
      <c r="YN348"/>
      <c r="YO348"/>
      <c r="YP348"/>
      <c r="YQ348"/>
      <c r="YR348"/>
      <c r="YS348"/>
      <c r="YT348"/>
      <c r="YU348"/>
      <c r="YV348"/>
      <c r="YW348"/>
      <c r="YX348"/>
      <c r="YY348"/>
      <c r="YZ348"/>
      <c r="ZA348"/>
      <c r="ZB348"/>
      <c r="ZC348"/>
      <c r="ZD348"/>
      <c r="ZE348"/>
      <c r="ZF348"/>
      <c r="ZG348"/>
      <c r="ZH348"/>
      <c r="ZI348"/>
      <c r="ZJ348"/>
      <c r="ZK348"/>
      <c r="ZL348"/>
      <c r="ZM348"/>
      <c r="ZN348"/>
      <c r="ZO348"/>
      <c r="ZP348"/>
      <c r="ZQ348"/>
      <c r="ZR348"/>
      <c r="ZS348"/>
      <c r="ZT348"/>
      <c r="ZU348"/>
      <c r="ZV348"/>
      <c r="ZW348"/>
      <c r="ZX348"/>
      <c r="ZY348"/>
      <c r="ZZ348"/>
      <c r="AAA348"/>
      <c r="AAB348"/>
      <c r="AAC348"/>
      <c r="AAD348"/>
      <c r="AAE348"/>
      <c r="AAF348"/>
      <c r="AAG348"/>
      <c r="AAH348"/>
      <c r="AAI348"/>
      <c r="AAJ348"/>
      <c r="AAK348"/>
      <c r="AAL348"/>
      <c r="AAM348"/>
      <c r="AAN348"/>
      <c r="AAO348"/>
      <c r="AAP348"/>
      <c r="AAQ348"/>
      <c r="AAR348"/>
      <c r="AAS348"/>
      <c r="AAT348"/>
      <c r="AAU348"/>
      <c r="AAV348"/>
      <c r="AAW348"/>
      <c r="AAX348"/>
      <c r="AAY348"/>
      <c r="AAZ348"/>
      <c r="ABA348"/>
      <c r="ABB348"/>
      <c r="ABC348"/>
      <c r="ABD348"/>
      <c r="ABE348"/>
      <c r="ABF348"/>
      <c r="ABG348"/>
      <c r="ABH348"/>
      <c r="ABI348"/>
      <c r="ABJ348"/>
      <c r="ABK348"/>
      <c r="ABL348"/>
      <c r="ABM348"/>
      <c r="ABN348"/>
      <c r="ABO348"/>
      <c r="ABP348"/>
      <c r="ABQ348"/>
      <c r="ABR348"/>
      <c r="ABS348"/>
      <c r="ABT348"/>
      <c r="ABU348"/>
      <c r="ABV348"/>
      <c r="ABW348"/>
      <c r="ABX348"/>
      <c r="ABY348"/>
      <c r="ABZ348"/>
      <c r="ACA348"/>
      <c r="ACB348"/>
      <c r="ACC348"/>
      <c r="ACD348"/>
      <c r="ACE348"/>
      <c r="ACF348"/>
      <c r="ACG348"/>
      <c r="ACH348"/>
      <c r="ACI348"/>
      <c r="ACJ348"/>
      <c r="ACK348"/>
      <c r="ACL348"/>
      <c r="ACM348"/>
      <c r="ACN348"/>
      <c r="ACO348"/>
      <c r="ACP348"/>
      <c r="ACQ348"/>
      <c r="ACR348"/>
      <c r="ACS348"/>
      <c r="ACT348"/>
      <c r="ACU348"/>
      <c r="ACV348"/>
      <c r="ACW348"/>
      <c r="ACX348"/>
      <c r="ACY348"/>
      <c r="ACZ348"/>
      <c r="ADA348"/>
      <c r="ADB348"/>
      <c r="ADC348"/>
      <c r="ADD348"/>
      <c r="ADE348"/>
      <c r="ADF348"/>
      <c r="ADG348"/>
      <c r="ADH348"/>
      <c r="ADI348"/>
      <c r="ADJ348"/>
      <c r="ADK348"/>
      <c r="ADL348"/>
      <c r="ADM348"/>
      <c r="ADN348"/>
      <c r="ADO348"/>
      <c r="ADP348"/>
      <c r="ADQ348"/>
      <c r="ADR348"/>
      <c r="ADS348"/>
      <c r="ADT348"/>
      <c r="ADU348"/>
      <c r="ADV348"/>
      <c r="ADW348"/>
      <c r="ADX348"/>
      <c r="ADY348"/>
      <c r="ADZ348"/>
      <c r="AEA348"/>
      <c r="AEB348"/>
      <c r="AEC348"/>
      <c r="AED348"/>
      <c r="AEE348"/>
      <c r="AEF348"/>
      <c r="AEG348"/>
      <c r="AEH348"/>
      <c r="AEI348"/>
      <c r="AEJ348"/>
      <c r="AEK348"/>
      <c r="AEL348"/>
      <c r="AEM348"/>
      <c r="AEN348"/>
      <c r="AEO348"/>
      <c r="AEP348"/>
      <c r="AEQ348"/>
      <c r="AER348"/>
      <c r="AES348"/>
      <c r="AET348"/>
      <c r="AEU348"/>
      <c r="AEV348"/>
      <c r="AEW348"/>
      <c r="AEX348"/>
      <c r="AEY348"/>
      <c r="AEZ348"/>
      <c r="AFA348"/>
      <c r="AFB348"/>
      <c r="AFC348"/>
      <c r="AFD348"/>
      <c r="AFE348"/>
      <c r="AFF348"/>
      <c r="AFG348"/>
      <c r="AFH348"/>
      <c r="AFI348"/>
      <c r="AFJ348"/>
      <c r="AFK348"/>
      <c r="AFL348"/>
      <c r="AFM348"/>
      <c r="AFN348"/>
      <c r="AFO348"/>
      <c r="AFP348"/>
      <c r="AFQ348"/>
      <c r="AFR348"/>
      <c r="AFS348"/>
      <c r="AFT348"/>
      <c r="AFU348"/>
      <c r="AFV348"/>
      <c r="AFW348"/>
      <c r="AFX348"/>
      <c r="AFY348"/>
      <c r="AFZ348"/>
      <c r="AGA348"/>
      <c r="AGB348"/>
      <c r="AGC348"/>
      <c r="AGD348"/>
      <c r="AGE348"/>
      <c r="AGF348"/>
      <c r="AGG348"/>
      <c r="AGH348"/>
      <c r="AGI348"/>
      <c r="AGJ348"/>
      <c r="AGK348"/>
      <c r="AGL348"/>
      <c r="AGM348"/>
      <c r="AGN348"/>
      <c r="AGO348"/>
      <c r="AGP348"/>
      <c r="AGQ348"/>
      <c r="AGR348"/>
      <c r="AGS348"/>
      <c r="AGT348"/>
      <c r="AGU348"/>
      <c r="AGV348"/>
      <c r="AGW348"/>
      <c r="AGX348"/>
      <c r="AGY348"/>
      <c r="AGZ348"/>
      <c r="AHA348"/>
      <c r="AHB348"/>
      <c r="AHC348"/>
      <c r="AHD348"/>
      <c r="AHE348"/>
      <c r="AHF348"/>
      <c r="AHG348"/>
      <c r="AHH348"/>
      <c r="AHI348"/>
      <c r="AHJ348"/>
      <c r="AHK348"/>
      <c r="AHL348"/>
      <c r="AHM348"/>
      <c r="AHN348"/>
      <c r="AHO348"/>
      <c r="AHP348"/>
      <c r="AHQ348"/>
      <c r="AHR348"/>
      <c r="AHS348"/>
      <c r="AHT348"/>
      <c r="AHU348"/>
      <c r="AHV348"/>
      <c r="AHW348"/>
      <c r="AHX348"/>
      <c r="AHY348"/>
      <c r="AHZ348"/>
      <c r="AIA348"/>
      <c r="AIB348"/>
      <c r="AIC348"/>
      <c r="AID348"/>
      <c r="AIE348"/>
      <c r="AIF348"/>
      <c r="AIG348"/>
      <c r="AIH348"/>
      <c r="AII348"/>
      <c r="AIJ348"/>
      <c r="AIK348"/>
      <c r="AIL348"/>
      <c r="AIM348"/>
      <c r="AIN348"/>
      <c r="AIO348"/>
      <c r="AIP348"/>
      <c r="AIQ348"/>
      <c r="AIR348"/>
      <c r="AIS348"/>
      <c r="AIT348"/>
      <c r="AIU348"/>
      <c r="AIV348"/>
      <c r="AIW348"/>
      <c r="AIX348"/>
      <c r="AIY348"/>
      <c r="AIZ348"/>
      <c r="AJA348"/>
      <c r="AJB348"/>
      <c r="AJC348"/>
      <c r="AJD348"/>
      <c r="AJE348"/>
      <c r="AJF348"/>
      <c r="AJG348"/>
      <c r="AJH348"/>
      <c r="AJI348"/>
      <c r="AJJ348"/>
      <c r="AJK348"/>
      <c r="AJL348"/>
      <c r="AJM348"/>
      <c r="AJN348"/>
      <c r="AJO348"/>
      <c r="AJP348"/>
      <c r="AJQ348"/>
      <c r="AJR348"/>
      <c r="AJS348"/>
      <c r="AJT348"/>
      <c r="AJU348"/>
      <c r="AJV348"/>
      <c r="AJW348"/>
      <c r="AJX348"/>
      <c r="AJY348"/>
      <c r="AJZ348"/>
      <c r="AKA348"/>
      <c r="AKB348"/>
      <c r="AKC348"/>
      <c r="AKD348"/>
      <c r="AKE348"/>
      <c r="AKF348"/>
      <c r="AKG348"/>
      <c r="AKH348"/>
      <c r="AKI348"/>
      <c r="AKJ348"/>
      <c r="AKK348"/>
      <c r="AKL348"/>
      <c r="AKM348"/>
      <c r="AKN348"/>
      <c r="AKO348"/>
      <c r="AKP348"/>
      <c r="AKQ348"/>
      <c r="AKR348"/>
      <c r="AKS348"/>
      <c r="AKT348"/>
      <c r="AKU348"/>
      <c r="AKV348"/>
      <c r="AKW348"/>
      <c r="AKX348"/>
      <c r="AKY348"/>
      <c r="AKZ348"/>
      <c r="ALA348"/>
      <c r="ALB348"/>
      <c r="ALC348"/>
      <c r="ALD348"/>
      <c r="ALE348"/>
      <c r="ALF348"/>
      <c r="ALG348"/>
      <c r="ALH348"/>
      <c r="ALI348"/>
      <c r="ALJ348"/>
      <c r="ALK348"/>
      <c r="ALL348"/>
      <c r="ALM348"/>
      <c r="ALN348"/>
      <c r="ALO348"/>
      <c r="ALP348"/>
      <c r="ALQ348"/>
      <c r="ALR348"/>
      <c r="ALS348"/>
      <c r="ALT348"/>
      <c r="ALU348"/>
      <c r="ALV348"/>
      <c r="ALW348"/>
      <c r="ALX348"/>
      <c r="ALY348"/>
      <c r="ALZ348"/>
      <c r="AMA348"/>
      <c r="AMB348"/>
      <c r="AMC348"/>
      <c r="AMD348"/>
      <c r="AME348"/>
      <c r="AMF348"/>
      <c r="AMG348"/>
      <c r="AMH348"/>
      <c r="AMI348"/>
      <c r="AMJ348"/>
      <c r="AMK348"/>
      <c r="AML348"/>
      <c r="AMM348"/>
      <c r="AMN348"/>
      <c r="AMO348"/>
      <c r="AMP348"/>
      <c r="AMQ348"/>
      <c r="AMR348"/>
      <c r="AMS348"/>
      <c r="AMT348"/>
      <c r="AMU348"/>
      <c r="AMV348"/>
      <c r="AMW348"/>
      <c r="AMX348"/>
      <c r="AMY348"/>
    </row>
    <row r="349" spans="3:1039" s="6" customFormat="1" ht="15" customHeight="1" x14ac:dyDescent="0.25">
      <c r="C349" s="6" t="str">
        <f t="shared" si="249"/>
        <v>Rheem</v>
      </c>
      <c r="D349" s="6" t="str">
        <f t="shared" si="250"/>
        <v>PROPH65 T2 RH350 D  (65 gal)</v>
      </c>
      <c r="E349" s="6">
        <f t="shared" si="251"/>
        <v>1900440</v>
      </c>
      <c r="F349" s="55">
        <f t="shared" ref="F349:F595" si="255">S349</f>
        <v>65</v>
      </c>
      <c r="G349" s="6" t="str">
        <f t="shared" si="252"/>
        <v>RheemHBDR4565</v>
      </c>
      <c r="H349" s="116">
        <f t="shared" si="206"/>
        <v>0</v>
      </c>
      <c r="I349" s="154" t="str">
        <f t="shared" si="253"/>
        <v>RheemPROPH65RH350D</v>
      </c>
      <c r="J349" s="91" t="s">
        <v>188</v>
      </c>
      <c r="K349" s="32">
        <v>3</v>
      </c>
      <c r="L349" s="75">
        <f t="shared" si="246"/>
        <v>19</v>
      </c>
      <c r="M349" s="12" t="s">
        <v>88</v>
      </c>
      <c r="N349" s="62">
        <f t="shared" si="254"/>
        <v>4</v>
      </c>
      <c r="O349" s="169">
        <f t="shared" si="240"/>
        <v>1900440</v>
      </c>
      <c r="P349" s="59" t="str">
        <f t="shared" si="239"/>
        <v>PROPH65 T2 RH350 D  (65 gal)</v>
      </c>
      <c r="Q349" s="153">
        <f t="shared" si="241"/>
        <v>1</v>
      </c>
      <c r="R349" s="13" t="s">
        <v>126</v>
      </c>
      <c r="S349" s="14">
        <v>65</v>
      </c>
      <c r="T349" s="99" t="s">
        <v>260</v>
      </c>
      <c r="U349" s="80" t="s">
        <v>260</v>
      </c>
      <c r="V349" s="85" t="str">
        <f t="shared" si="242"/>
        <v>RheemHBDR4565</v>
      </c>
      <c r="W349" s="115">
        <v>0</v>
      </c>
      <c r="X349" s="46" t="str">
        <f>[1]ESTAR_to_AWHS!I56</f>
        <v>2-3</v>
      </c>
      <c r="Y349" s="47">
        <f>[1]ESTAR_to_AWHS!J56</f>
        <v>42667</v>
      </c>
      <c r="Z349" s="44" t="s">
        <v>88</v>
      </c>
      <c r="AA349" s="126" t="str">
        <f t="shared" si="243"/>
        <v>2,     1900440,   "PROPH65 T2 RH350 D  (65 gal)"</v>
      </c>
      <c r="AB349" s="128" t="str">
        <f t="shared" si="238"/>
        <v>Rheem</v>
      </c>
      <c r="AC349" s="129" t="s">
        <v>529</v>
      </c>
      <c r="AD349" s="173">
        <f t="shared" si="244"/>
        <v>1</v>
      </c>
      <c r="AE349" s="126" t="str">
        <f t="shared" si="245"/>
        <v xml:space="preserve">          case  PROPH65 T2 RH350 D  (65 gal)   :   "RheemPROPH65RH350D"</v>
      </c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  <c r="DD349"/>
      <c r="DE349"/>
      <c r="DF349"/>
      <c r="DG349"/>
      <c r="DH349"/>
      <c r="DI349"/>
      <c r="DJ349"/>
      <c r="DK349"/>
      <c r="DL349"/>
      <c r="DM349"/>
      <c r="DN349"/>
      <c r="DO349"/>
      <c r="DP349"/>
      <c r="DQ349"/>
      <c r="DR349"/>
      <c r="DS349"/>
      <c r="DT349"/>
      <c r="DU349"/>
      <c r="DV349"/>
      <c r="DW349"/>
      <c r="DX349"/>
      <c r="DY349"/>
      <c r="DZ349"/>
      <c r="EA349"/>
      <c r="EB349"/>
      <c r="EC349"/>
      <c r="ED349"/>
      <c r="EE349"/>
      <c r="EF349"/>
      <c r="EG349"/>
      <c r="EH349"/>
      <c r="EI349"/>
      <c r="EJ349"/>
      <c r="EK349"/>
      <c r="EL349"/>
      <c r="EM349"/>
      <c r="EN349"/>
      <c r="EO349"/>
      <c r="EP349"/>
      <c r="EQ349"/>
      <c r="ER349"/>
      <c r="ES349"/>
      <c r="ET349"/>
      <c r="EU349"/>
      <c r="EV349"/>
      <c r="EW349"/>
      <c r="EX349"/>
      <c r="EY349"/>
      <c r="EZ349"/>
      <c r="FA349"/>
      <c r="FB349"/>
      <c r="FC349"/>
      <c r="FD349"/>
      <c r="FE349"/>
      <c r="FF349"/>
      <c r="FG349"/>
      <c r="FH349"/>
      <c r="FI349"/>
      <c r="FJ349"/>
      <c r="FK349"/>
      <c r="FL349"/>
      <c r="FM349"/>
      <c r="FN349"/>
      <c r="FO349"/>
      <c r="FP349"/>
      <c r="FQ349"/>
      <c r="FR349"/>
      <c r="FS349"/>
      <c r="FT349"/>
      <c r="FU349"/>
      <c r="FV349"/>
      <c r="FW349"/>
      <c r="FX349"/>
      <c r="FY349"/>
      <c r="FZ349"/>
      <c r="GA349"/>
      <c r="GB349"/>
      <c r="GC349"/>
      <c r="GD349"/>
      <c r="GE349"/>
      <c r="GF349"/>
      <c r="GG349"/>
      <c r="GH349"/>
      <c r="GI349"/>
      <c r="GJ349"/>
      <c r="GK349"/>
      <c r="GL349"/>
      <c r="GM349"/>
      <c r="GN349"/>
      <c r="GO349"/>
      <c r="GP349"/>
      <c r="GQ349"/>
      <c r="GR349"/>
      <c r="GS349"/>
      <c r="GT349"/>
      <c r="GU349"/>
      <c r="GV349"/>
      <c r="GW349"/>
      <c r="GX349"/>
      <c r="GY349"/>
      <c r="GZ349"/>
      <c r="HA349"/>
      <c r="HB349"/>
      <c r="HC349"/>
      <c r="HD349"/>
      <c r="HE349"/>
      <c r="HF349"/>
      <c r="HG349"/>
      <c r="HH349"/>
      <c r="HI349"/>
      <c r="HJ349"/>
      <c r="HK349"/>
      <c r="HL349"/>
      <c r="HM349"/>
      <c r="HN349"/>
      <c r="HO349"/>
      <c r="HP349"/>
      <c r="HQ349"/>
      <c r="HR349"/>
      <c r="HS349"/>
      <c r="HT349"/>
      <c r="HU349"/>
      <c r="HV349"/>
      <c r="HW349"/>
      <c r="HX349"/>
      <c r="HY349"/>
      <c r="HZ349"/>
      <c r="IA349"/>
      <c r="IB349"/>
      <c r="IC349"/>
      <c r="ID349"/>
      <c r="IE349"/>
      <c r="IF349"/>
      <c r="IG349"/>
      <c r="IH349"/>
      <c r="II349"/>
      <c r="IJ349"/>
      <c r="IK349"/>
      <c r="IL349"/>
      <c r="IM349"/>
      <c r="IN349"/>
      <c r="IO349"/>
      <c r="IP349"/>
      <c r="IQ349"/>
      <c r="IR349"/>
      <c r="IS349"/>
      <c r="IT349"/>
      <c r="IU349"/>
      <c r="IV349"/>
      <c r="IW349"/>
      <c r="IX349"/>
      <c r="IY349"/>
      <c r="IZ349"/>
      <c r="JA349"/>
      <c r="JB349"/>
      <c r="JC349"/>
      <c r="JD349"/>
      <c r="JE349"/>
      <c r="JF349"/>
      <c r="JG349"/>
      <c r="JH349"/>
      <c r="JI349"/>
      <c r="JJ349"/>
      <c r="JK349"/>
      <c r="JL349"/>
      <c r="JM349"/>
      <c r="JN349"/>
      <c r="JO349"/>
      <c r="JP349"/>
      <c r="JQ349"/>
      <c r="JR349"/>
      <c r="JS349"/>
      <c r="JT349"/>
      <c r="JU349"/>
      <c r="JV349"/>
      <c r="JW349"/>
      <c r="JX349"/>
      <c r="JY349"/>
      <c r="JZ349"/>
      <c r="KA349"/>
      <c r="KB349"/>
      <c r="KC349"/>
      <c r="KD349"/>
      <c r="KE349"/>
      <c r="KF349"/>
      <c r="KG349"/>
      <c r="KH349"/>
      <c r="KI349"/>
      <c r="KJ349"/>
      <c r="KK349"/>
      <c r="KL349"/>
      <c r="KM349"/>
      <c r="KN349"/>
      <c r="KO349"/>
      <c r="KP349"/>
      <c r="KQ349"/>
      <c r="KR349"/>
      <c r="KS349"/>
      <c r="KT349"/>
      <c r="KU349"/>
      <c r="KV349"/>
      <c r="KW349"/>
      <c r="KX349"/>
      <c r="KY349"/>
      <c r="KZ349"/>
      <c r="LA349"/>
      <c r="LB349"/>
      <c r="LC349"/>
      <c r="LD349"/>
      <c r="LE349"/>
      <c r="LF349"/>
      <c r="LG349"/>
      <c r="LH349"/>
      <c r="LI349"/>
      <c r="LJ349"/>
      <c r="LK349"/>
      <c r="LL349"/>
      <c r="LM349"/>
      <c r="LN349"/>
      <c r="LO349"/>
      <c r="LP349"/>
      <c r="LQ349"/>
      <c r="LR349"/>
      <c r="LS349"/>
      <c r="LT349"/>
      <c r="LU349"/>
      <c r="LV349"/>
      <c r="LW349"/>
      <c r="LX349"/>
      <c r="LY349"/>
      <c r="LZ349"/>
      <c r="MA349"/>
      <c r="MB349"/>
      <c r="MC349"/>
      <c r="MD349"/>
      <c r="ME349"/>
      <c r="MF349"/>
      <c r="MG349"/>
      <c r="MH349"/>
      <c r="MI349"/>
      <c r="MJ349"/>
      <c r="MK349"/>
      <c r="ML349"/>
      <c r="MM349"/>
      <c r="MN349"/>
      <c r="MO349"/>
      <c r="MP349"/>
      <c r="MQ349"/>
      <c r="MR349"/>
      <c r="MS349"/>
      <c r="MT349"/>
      <c r="MU349"/>
      <c r="MV349"/>
      <c r="MW349"/>
      <c r="MX349"/>
      <c r="MY349"/>
      <c r="MZ349"/>
      <c r="NA349"/>
      <c r="NB349"/>
      <c r="NC349"/>
      <c r="ND349"/>
      <c r="NE349"/>
      <c r="NF349"/>
      <c r="NG349"/>
      <c r="NH349"/>
      <c r="NI349"/>
      <c r="NJ349"/>
      <c r="NK349"/>
      <c r="NL349"/>
      <c r="NM349"/>
      <c r="NN349"/>
      <c r="NO349"/>
      <c r="NP349"/>
      <c r="NQ349"/>
      <c r="NR349"/>
      <c r="NS349"/>
      <c r="NT349"/>
      <c r="NU349"/>
      <c r="NV349"/>
      <c r="NW349"/>
      <c r="NX349"/>
      <c r="NY349"/>
      <c r="NZ349"/>
      <c r="OA349"/>
      <c r="OB349"/>
      <c r="OC349"/>
      <c r="OD349"/>
      <c r="OE349"/>
      <c r="OF349"/>
      <c r="OG349"/>
      <c r="OH349"/>
      <c r="OI349"/>
      <c r="OJ349"/>
      <c r="OK349"/>
      <c r="OL349"/>
      <c r="OM349"/>
      <c r="ON349"/>
      <c r="OO349"/>
      <c r="OP349"/>
      <c r="OQ349"/>
      <c r="OR349"/>
      <c r="OS349"/>
      <c r="OT349"/>
      <c r="OU349"/>
      <c r="OV349"/>
      <c r="OW349"/>
      <c r="OX349"/>
      <c r="OY349"/>
      <c r="OZ349"/>
      <c r="PA349"/>
      <c r="PB349"/>
      <c r="PC349"/>
      <c r="PD349"/>
      <c r="PE349"/>
      <c r="PF349"/>
      <c r="PG349"/>
      <c r="PH349"/>
      <c r="PI349"/>
      <c r="PJ349"/>
      <c r="PK349"/>
      <c r="PL349"/>
      <c r="PM349"/>
      <c r="PN349"/>
      <c r="PO349"/>
      <c r="PP349"/>
      <c r="PQ349"/>
      <c r="PR349"/>
      <c r="PS349"/>
      <c r="PT349"/>
      <c r="PU349"/>
      <c r="PV349"/>
      <c r="PW349"/>
      <c r="PX349"/>
      <c r="PY349"/>
      <c r="PZ349"/>
      <c r="QA349"/>
      <c r="QB349"/>
      <c r="QC349"/>
      <c r="QD349"/>
      <c r="QE349"/>
      <c r="QF349"/>
      <c r="QG349"/>
      <c r="QH349"/>
      <c r="QI349"/>
      <c r="QJ349"/>
      <c r="QK349"/>
      <c r="QL349"/>
      <c r="QM349"/>
      <c r="QN349"/>
      <c r="QO349"/>
      <c r="QP349"/>
      <c r="QQ349"/>
      <c r="QR349"/>
      <c r="QS349"/>
      <c r="QT349"/>
      <c r="QU349"/>
      <c r="QV349"/>
      <c r="QW349"/>
      <c r="QX349"/>
      <c r="QY349"/>
      <c r="QZ349"/>
      <c r="RA349"/>
      <c r="RB349"/>
      <c r="RC349"/>
      <c r="RD349"/>
      <c r="RE349"/>
      <c r="RF349"/>
      <c r="RG349"/>
      <c r="RH349"/>
      <c r="RI349"/>
      <c r="RJ349"/>
      <c r="RK349"/>
      <c r="RL349"/>
      <c r="RM349"/>
      <c r="RN349"/>
      <c r="RO349"/>
      <c r="RP349"/>
      <c r="RQ349"/>
      <c r="RR349"/>
      <c r="RS349"/>
      <c r="RT349"/>
      <c r="RU349"/>
      <c r="RV349"/>
      <c r="RW349"/>
      <c r="RX349"/>
      <c r="RY349"/>
      <c r="RZ349"/>
      <c r="SA349"/>
      <c r="SB349"/>
      <c r="SC349"/>
      <c r="SD349"/>
      <c r="SE349"/>
      <c r="SF349"/>
      <c r="SG349"/>
      <c r="SH349"/>
      <c r="SI349"/>
      <c r="SJ349"/>
      <c r="SK349"/>
      <c r="SL349"/>
      <c r="SM349"/>
      <c r="SN349"/>
      <c r="SO349"/>
      <c r="SP349"/>
      <c r="SQ349"/>
      <c r="SR349"/>
      <c r="SS349"/>
      <c r="ST349"/>
      <c r="SU349"/>
      <c r="SV349"/>
      <c r="SW349"/>
      <c r="SX349"/>
      <c r="SY349"/>
      <c r="SZ349"/>
      <c r="TA349"/>
      <c r="TB349"/>
      <c r="TC349"/>
      <c r="TD349"/>
      <c r="TE349"/>
      <c r="TF349"/>
      <c r="TG349"/>
      <c r="TH349"/>
      <c r="TI349"/>
      <c r="TJ349"/>
      <c r="TK349"/>
      <c r="TL349"/>
      <c r="TM349"/>
      <c r="TN349"/>
      <c r="TO349"/>
      <c r="TP349"/>
      <c r="TQ349"/>
      <c r="TR349"/>
      <c r="TS349"/>
      <c r="TT349"/>
      <c r="TU349"/>
      <c r="TV349"/>
      <c r="TW349"/>
      <c r="TX349"/>
      <c r="TY349"/>
      <c r="TZ349"/>
      <c r="UA349"/>
      <c r="UB349"/>
      <c r="UC349"/>
      <c r="UD349"/>
      <c r="UE349"/>
      <c r="UF349"/>
      <c r="UG349"/>
      <c r="UH349"/>
      <c r="UI349"/>
      <c r="UJ349"/>
      <c r="UK349"/>
      <c r="UL349"/>
      <c r="UM349"/>
      <c r="UN349"/>
      <c r="UO349"/>
      <c r="UP349"/>
      <c r="UQ349"/>
      <c r="UR349"/>
      <c r="US349"/>
      <c r="UT349"/>
      <c r="UU349"/>
      <c r="UV349"/>
      <c r="UW349"/>
      <c r="UX349"/>
      <c r="UY349"/>
      <c r="UZ349"/>
      <c r="VA349"/>
      <c r="VB349"/>
      <c r="VC349"/>
      <c r="VD349"/>
      <c r="VE349"/>
      <c r="VF349"/>
      <c r="VG349"/>
      <c r="VH349"/>
      <c r="VI349"/>
      <c r="VJ349"/>
      <c r="VK349"/>
      <c r="VL349"/>
      <c r="VM349"/>
      <c r="VN349"/>
      <c r="VO349"/>
      <c r="VP349"/>
      <c r="VQ349"/>
      <c r="VR349"/>
      <c r="VS349"/>
      <c r="VT349"/>
      <c r="VU349"/>
      <c r="VV349"/>
      <c r="VW349"/>
      <c r="VX349"/>
      <c r="VY349"/>
      <c r="VZ349"/>
      <c r="WA349"/>
      <c r="WB349"/>
      <c r="WC349"/>
      <c r="WD349"/>
      <c r="WE349"/>
      <c r="WF349"/>
      <c r="WG349"/>
      <c r="WH349"/>
      <c r="WI349"/>
      <c r="WJ349"/>
      <c r="WK349"/>
      <c r="WL349"/>
      <c r="WM349"/>
      <c r="WN349"/>
      <c r="WO349"/>
      <c r="WP349"/>
      <c r="WQ349"/>
      <c r="WR349"/>
      <c r="WS349"/>
      <c r="WT349"/>
      <c r="WU349"/>
      <c r="WV349"/>
      <c r="WW349"/>
      <c r="WX349"/>
      <c r="WY349"/>
      <c r="WZ349"/>
      <c r="XA349"/>
      <c r="XB349"/>
      <c r="XC349"/>
      <c r="XD349"/>
      <c r="XE349"/>
      <c r="XF349"/>
      <c r="XG349"/>
      <c r="XH349"/>
      <c r="XI349"/>
      <c r="XJ349"/>
      <c r="XK349"/>
      <c r="XL349"/>
      <c r="XM349"/>
      <c r="XN349"/>
      <c r="XO349"/>
      <c r="XP349"/>
      <c r="XQ349"/>
      <c r="XR349"/>
      <c r="XS349"/>
      <c r="XT349"/>
      <c r="XU349"/>
      <c r="XV349"/>
      <c r="XW349"/>
      <c r="XX349"/>
      <c r="XY349"/>
      <c r="XZ349"/>
      <c r="YA349"/>
      <c r="YB349"/>
      <c r="YC349"/>
      <c r="YD349"/>
      <c r="YE349"/>
      <c r="YF349"/>
      <c r="YG349"/>
      <c r="YH349"/>
      <c r="YI349"/>
      <c r="YJ349"/>
      <c r="YK349"/>
      <c r="YL349"/>
      <c r="YM349"/>
      <c r="YN349"/>
      <c r="YO349"/>
      <c r="YP349"/>
      <c r="YQ349"/>
      <c r="YR349"/>
      <c r="YS349"/>
      <c r="YT349"/>
      <c r="YU349"/>
      <c r="YV349"/>
      <c r="YW349"/>
      <c r="YX349"/>
      <c r="YY349"/>
      <c r="YZ349"/>
      <c r="ZA349"/>
      <c r="ZB349"/>
      <c r="ZC349"/>
      <c r="ZD349"/>
      <c r="ZE349"/>
      <c r="ZF349"/>
      <c r="ZG349"/>
      <c r="ZH349"/>
      <c r="ZI349"/>
      <c r="ZJ349"/>
      <c r="ZK349"/>
      <c r="ZL349"/>
      <c r="ZM349"/>
      <c r="ZN349"/>
      <c r="ZO349"/>
      <c r="ZP349"/>
      <c r="ZQ349"/>
      <c r="ZR349"/>
      <c r="ZS349"/>
      <c r="ZT349"/>
      <c r="ZU349"/>
      <c r="ZV349"/>
      <c r="ZW349"/>
      <c r="ZX349"/>
      <c r="ZY349"/>
      <c r="ZZ349"/>
      <c r="AAA349"/>
      <c r="AAB349"/>
      <c r="AAC349"/>
      <c r="AAD349"/>
      <c r="AAE349"/>
      <c r="AAF349"/>
      <c r="AAG349"/>
      <c r="AAH349"/>
      <c r="AAI349"/>
      <c r="AAJ349"/>
      <c r="AAK349"/>
      <c r="AAL349"/>
      <c r="AAM349"/>
      <c r="AAN349"/>
      <c r="AAO349"/>
      <c r="AAP349"/>
      <c r="AAQ349"/>
      <c r="AAR349"/>
      <c r="AAS349"/>
      <c r="AAT349"/>
      <c r="AAU349"/>
      <c r="AAV349"/>
      <c r="AAW349"/>
      <c r="AAX349"/>
      <c r="AAY349"/>
      <c r="AAZ349"/>
      <c r="ABA349"/>
      <c r="ABB349"/>
      <c r="ABC349"/>
      <c r="ABD349"/>
      <c r="ABE349"/>
      <c r="ABF349"/>
      <c r="ABG349"/>
      <c r="ABH349"/>
      <c r="ABI349"/>
      <c r="ABJ349"/>
      <c r="ABK349"/>
      <c r="ABL349"/>
      <c r="ABM349"/>
      <c r="ABN349"/>
      <c r="ABO349"/>
      <c r="ABP349"/>
      <c r="ABQ349"/>
      <c r="ABR349"/>
      <c r="ABS349"/>
      <c r="ABT349"/>
      <c r="ABU349"/>
      <c r="ABV349"/>
      <c r="ABW349"/>
      <c r="ABX349"/>
      <c r="ABY349"/>
      <c r="ABZ349"/>
      <c r="ACA349"/>
      <c r="ACB349"/>
      <c r="ACC349"/>
      <c r="ACD349"/>
      <c r="ACE349"/>
      <c r="ACF349"/>
      <c r="ACG349"/>
      <c r="ACH349"/>
      <c r="ACI349"/>
      <c r="ACJ349"/>
      <c r="ACK349"/>
      <c r="ACL349"/>
      <c r="ACM349"/>
      <c r="ACN349"/>
      <c r="ACO349"/>
      <c r="ACP349"/>
      <c r="ACQ349"/>
      <c r="ACR349"/>
      <c r="ACS349"/>
      <c r="ACT349"/>
      <c r="ACU349"/>
      <c r="ACV349"/>
      <c r="ACW349"/>
      <c r="ACX349"/>
      <c r="ACY349"/>
      <c r="ACZ349"/>
      <c r="ADA349"/>
      <c r="ADB349"/>
      <c r="ADC349"/>
      <c r="ADD349"/>
      <c r="ADE349"/>
      <c r="ADF349"/>
      <c r="ADG349"/>
      <c r="ADH349"/>
      <c r="ADI349"/>
      <c r="ADJ349"/>
      <c r="ADK349"/>
      <c r="ADL349"/>
      <c r="ADM349"/>
      <c r="ADN349"/>
      <c r="ADO349"/>
      <c r="ADP349"/>
      <c r="ADQ349"/>
      <c r="ADR349"/>
      <c r="ADS349"/>
      <c r="ADT349"/>
      <c r="ADU349"/>
      <c r="ADV349"/>
      <c r="ADW349"/>
      <c r="ADX349"/>
      <c r="ADY349"/>
      <c r="ADZ349"/>
      <c r="AEA349"/>
      <c r="AEB349"/>
      <c r="AEC349"/>
      <c r="AED349"/>
      <c r="AEE349"/>
      <c r="AEF349"/>
      <c r="AEG349"/>
      <c r="AEH349"/>
      <c r="AEI349"/>
      <c r="AEJ349"/>
      <c r="AEK349"/>
      <c r="AEL349"/>
      <c r="AEM349"/>
      <c r="AEN349"/>
      <c r="AEO349"/>
      <c r="AEP349"/>
      <c r="AEQ349"/>
      <c r="AER349"/>
      <c r="AES349"/>
      <c r="AET349"/>
      <c r="AEU349"/>
      <c r="AEV349"/>
      <c r="AEW349"/>
      <c r="AEX349"/>
      <c r="AEY349"/>
      <c r="AEZ349"/>
      <c r="AFA349"/>
      <c r="AFB349"/>
      <c r="AFC349"/>
      <c r="AFD349"/>
      <c r="AFE349"/>
      <c r="AFF349"/>
      <c r="AFG349"/>
      <c r="AFH349"/>
      <c r="AFI349"/>
      <c r="AFJ349"/>
      <c r="AFK349"/>
      <c r="AFL349"/>
      <c r="AFM349"/>
      <c r="AFN349"/>
      <c r="AFO349"/>
      <c r="AFP349"/>
      <c r="AFQ349"/>
      <c r="AFR349"/>
      <c r="AFS349"/>
      <c r="AFT349"/>
      <c r="AFU349"/>
      <c r="AFV349"/>
      <c r="AFW349"/>
      <c r="AFX349"/>
      <c r="AFY349"/>
      <c r="AFZ349"/>
      <c r="AGA349"/>
      <c r="AGB349"/>
      <c r="AGC349"/>
      <c r="AGD349"/>
      <c r="AGE349"/>
      <c r="AGF349"/>
      <c r="AGG349"/>
      <c r="AGH349"/>
      <c r="AGI349"/>
      <c r="AGJ349"/>
      <c r="AGK349"/>
      <c r="AGL349"/>
      <c r="AGM349"/>
      <c r="AGN349"/>
      <c r="AGO349"/>
      <c r="AGP349"/>
      <c r="AGQ349"/>
      <c r="AGR349"/>
      <c r="AGS349"/>
      <c r="AGT349"/>
      <c r="AGU349"/>
      <c r="AGV349"/>
      <c r="AGW349"/>
      <c r="AGX349"/>
      <c r="AGY349"/>
      <c r="AGZ349"/>
      <c r="AHA349"/>
      <c r="AHB349"/>
      <c r="AHC349"/>
      <c r="AHD349"/>
      <c r="AHE349"/>
      <c r="AHF349"/>
      <c r="AHG349"/>
      <c r="AHH349"/>
      <c r="AHI349"/>
      <c r="AHJ349"/>
      <c r="AHK349"/>
      <c r="AHL349"/>
      <c r="AHM349"/>
      <c r="AHN349"/>
      <c r="AHO349"/>
      <c r="AHP349"/>
      <c r="AHQ349"/>
      <c r="AHR349"/>
      <c r="AHS349"/>
      <c r="AHT349"/>
      <c r="AHU349"/>
      <c r="AHV349"/>
      <c r="AHW349"/>
      <c r="AHX349"/>
      <c r="AHY349"/>
      <c r="AHZ349"/>
      <c r="AIA349"/>
      <c r="AIB349"/>
      <c r="AIC349"/>
      <c r="AID349"/>
      <c r="AIE349"/>
      <c r="AIF349"/>
      <c r="AIG349"/>
      <c r="AIH349"/>
      <c r="AII349"/>
      <c r="AIJ349"/>
      <c r="AIK349"/>
      <c r="AIL349"/>
      <c r="AIM349"/>
      <c r="AIN349"/>
      <c r="AIO349"/>
      <c r="AIP349"/>
      <c r="AIQ349"/>
      <c r="AIR349"/>
      <c r="AIS349"/>
      <c r="AIT349"/>
      <c r="AIU349"/>
      <c r="AIV349"/>
      <c r="AIW349"/>
      <c r="AIX349"/>
      <c r="AIY349"/>
      <c r="AIZ349"/>
      <c r="AJA349"/>
      <c r="AJB349"/>
      <c r="AJC349"/>
      <c r="AJD349"/>
      <c r="AJE349"/>
      <c r="AJF349"/>
      <c r="AJG349"/>
      <c r="AJH349"/>
      <c r="AJI349"/>
      <c r="AJJ349"/>
      <c r="AJK349"/>
      <c r="AJL349"/>
      <c r="AJM349"/>
      <c r="AJN349"/>
      <c r="AJO349"/>
      <c r="AJP349"/>
      <c r="AJQ349"/>
      <c r="AJR349"/>
      <c r="AJS349"/>
      <c r="AJT349"/>
      <c r="AJU349"/>
      <c r="AJV349"/>
      <c r="AJW349"/>
      <c r="AJX349"/>
      <c r="AJY349"/>
      <c r="AJZ349"/>
      <c r="AKA349"/>
      <c r="AKB349"/>
      <c r="AKC349"/>
      <c r="AKD349"/>
      <c r="AKE349"/>
      <c r="AKF349"/>
      <c r="AKG349"/>
      <c r="AKH349"/>
      <c r="AKI349"/>
      <c r="AKJ349"/>
      <c r="AKK349"/>
      <c r="AKL349"/>
      <c r="AKM349"/>
      <c r="AKN349"/>
      <c r="AKO349"/>
      <c r="AKP349"/>
      <c r="AKQ349"/>
      <c r="AKR349"/>
      <c r="AKS349"/>
      <c r="AKT349"/>
      <c r="AKU349"/>
      <c r="AKV349"/>
      <c r="AKW349"/>
      <c r="AKX349"/>
      <c r="AKY349"/>
      <c r="AKZ349"/>
      <c r="ALA349"/>
      <c r="ALB349"/>
      <c r="ALC349"/>
      <c r="ALD349"/>
      <c r="ALE349"/>
      <c r="ALF349"/>
      <c r="ALG349"/>
      <c r="ALH349"/>
      <c r="ALI349"/>
      <c r="ALJ349"/>
      <c r="ALK349"/>
      <c r="ALL349"/>
      <c r="ALM349"/>
      <c r="ALN349"/>
      <c r="ALO349"/>
      <c r="ALP349"/>
      <c r="ALQ349"/>
      <c r="ALR349"/>
      <c r="ALS349"/>
      <c r="ALT349"/>
      <c r="ALU349"/>
      <c r="ALV349"/>
      <c r="ALW349"/>
      <c r="ALX349"/>
      <c r="ALY349"/>
      <c r="ALZ349"/>
      <c r="AMA349"/>
      <c r="AMB349"/>
      <c r="AMC349"/>
      <c r="AMD349"/>
      <c r="AME349"/>
      <c r="AMF349"/>
      <c r="AMG349"/>
      <c r="AMH349"/>
      <c r="AMI349"/>
      <c r="AMJ349"/>
      <c r="AMK349"/>
      <c r="AML349"/>
      <c r="AMM349"/>
      <c r="AMN349"/>
      <c r="AMO349"/>
      <c r="AMP349"/>
      <c r="AMQ349"/>
      <c r="AMR349"/>
      <c r="AMS349"/>
      <c r="AMT349"/>
      <c r="AMU349"/>
      <c r="AMV349"/>
      <c r="AMW349"/>
      <c r="AMX349"/>
      <c r="AMY349"/>
    </row>
    <row r="350" spans="3:1039" s="6" customFormat="1" ht="15" customHeight="1" x14ac:dyDescent="0.25">
      <c r="C350" s="6" t="str">
        <f t="shared" si="249"/>
        <v>Rheem</v>
      </c>
      <c r="D350" s="6" t="str">
        <f t="shared" si="250"/>
        <v>PROPH80 T2 RH245  (80 gal)</v>
      </c>
      <c r="E350" s="6">
        <f t="shared" si="251"/>
        <v>1900534</v>
      </c>
      <c r="F350" s="55">
        <f t="shared" si="255"/>
        <v>80</v>
      </c>
      <c r="G350" s="6" t="str">
        <f t="shared" si="252"/>
        <v>AOSmithSHPT80</v>
      </c>
      <c r="H350" s="116">
        <f t="shared" si="206"/>
        <v>0</v>
      </c>
      <c r="I350" s="154" t="str">
        <f t="shared" si="253"/>
        <v>RheemPROPH80RH245</v>
      </c>
      <c r="J350" s="91" t="s">
        <v>188</v>
      </c>
      <c r="K350" s="32">
        <v>1</v>
      </c>
      <c r="L350" s="75">
        <f t="shared" si="246"/>
        <v>19</v>
      </c>
      <c r="M350" s="12" t="s">
        <v>88</v>
      </c>
      <c r="N350" s="62">
        <f t="shared" si="254"/>
        <v>5</v>
      </c>
      <c r="O350" s="169">
        <f t="shared" si="240"/>
        <v>1900534</v>
      </c>
      <c r="P350" s="59" t="str">
        <f t="shared" si="239"/>
        <v>PROPH80 T2 RH245  (80 gal)</v>
      </c>
      <c r="Q350" s="153">
        <f t="shared" si="241"/>
        <v>1</v>
      </c>
      <c r="R350" s="13" t="s">
        <v>140</v>
      </c>
      <c r="S350" s="14">
        <v>80</v>
      </c>
      <c r="T350" s="100" t="s">
        <v>161</v>
      </c>
      <c r="U350" s="80" t="s">
        <v>161</v>
      </c>
      <c r="V350" s="85" t="str">
        <f t="shared" si="242"/>
        <v>AOSmithSHPT80</v>
      </c>
      <c r="W350" s="115">
        <v>0</v>
      </c>
      <c r="X350" s="46" t="str">
        <f>[1]ESTAR_to_AWHS!I142</f>
        <v>4+</v>
      </c>
      <c r="Y350" s="47">
        <f>[1]ESTAR_to_AWHS!J142</f>
        <v>42591</v>
      </c>
      <c r="Z350" s="44" t="s">
        <v>88</v>
      </c>
      <c r="AA350" s="126" t="str">
        <f t="shared" si="243"/>
        <v>2,     1900534,   "PROPH80 T2 RH245  (80 gal)"</v>
      </c>
      <c r="AB350" s="128" t="str">
        <f t="shared" si="238"/>
        <v>Rheem</v>
      </c>
      <c r="AC350" s="6" t="s">
        <v>536</v>
      </c>
      <c r="AD350" s="173">
        <f t="shared" si="244"/>
        <v>1</v>
      </c>
      <c r="AE350" s="126" t="str">
        <f t="shared" si="245"/>
        <v xml:space="preserve">          case  PROPH80 T2 RH245  (80 gal)   :   "RheemPROPH80RH245"</v>
      </c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</row>
    <row r="351" spans="3:1039" s="6" customFormat="1" ht="15" customHeight="1" x14ac:dyDescent="0.25">
      <c r="C351" s="6" t="str">
        <f t="shared" si="249"/>
        <v>Rheem</v>
      </c>
      <c r="D351" s="6" t="str">
        <f t="shared" si="250"/>
        <v>PROPH80 T2 RH350 D  (80 gal)</v>
      </c>
      <c r="E351" s="6">
        <f t="shared" si="251"/>
        <v>1900641</v>
      </c>
      <c r="F351" s="55">
        <f t="shared" si="255"/>
        <v>80</v>
      </c>
      <c r="G351" s="6" t="str">
        <f t="shared" si="252"/>
        <v>RheemHBDR4580</v>
      </c>
      <c r="H351" s="116">
        <f t="shared" si="206"/>
        <v>0</v>
      </c>
      <c r="I351" s="154" t="str">
        <f t="shared" si="253"/>
        <v>RheemPROPH80RH350</v>
      </c>
      <c r="J351" s="91" t="s">
        <v>188</v>
      </c>
      <c r="K351" s="32">
        <v>3</v>
      </c>
      <c r="L351" s="75">
        <f t="shared" si="246"/>
        <v>19</v>
      </c>
      <c r="M351" s="12" t="s">
        <v>88</v>
      </c>
      <c r="N351" s="62">
        <f t="shared" si="254"/>
        <v>6</v>
      </c>
      <c r="O351" s="169">
        <f t="shared" si="240"/>
        <v>1900641</v>
      </c>
      <c r="P351" s="59" t="str">
        <f t="shared" si="239"/>
        <v>PROPH80 T2 RH350 D  (80 gal)</v>
      </c>
      <c r="Q351" s="153">
        <f t="shared" si="241"/>
        <v>1</v>
      </c>
      <c r="R351" s="13" t="s">
        <v>127</v>
      </c>
      <c r="S351" s="14">
        <v>80</v>
      </c>
      <c r="T351" s="99" t="s">
        <v>261</v>
      </c>
      <c r="U351" s="80" t="s">
        <v>261</v>
      </c>
      <c r="V351" s="85" t="str">
        <f t="shared" si="242"/>
        <v>RheemHBDR4580</v>
      </c>
      <c r="W351" s="115">
        <v>0</v>
      </c>
      <c r="X351" s="46">
        <f>[1]ESTAR_to_AWHS!I57</f>
        <v>4</v>
      </c>
      <c r="Y351" s="47">
        <f>[1]ESTAR_to_AWHS!J57</f>
        <v>42667</v>
      </c>
      <c r="Z351" s="44" t="s">
        <v>88</v>
      </c>
      <c r="AA351" s="126" t="str">
        <f t="shared" si="243"/>
        <v>2,     1900641,   "PROPH80 T2 RH350 D  (80 gal)"</v>
      </c>
      <c r="AB351" s="128" t="str">
        <f t="shared" si="238"/>
        <v>Rheem</v>
      </c>
      <c r="AC351" s="6" t="s">
        <v>537</v>
      </c>
      <c r="AD351" s="173">
        <f t="shared" si="244"/>
        <v>1</v>
      </c>
      <c r="AE351" s="126" t="str">
        <f t="shared" si="245"/>
        <v xml:space="preserve">          case  PROPH80 T2 RH350 D  (80 gal)   :   "RheemPROPH80RH350"</v>
      </c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  <c r="DD351"/>
      <c r="DE351"/>
      <c r="DF351"/>
      <c r="DG351"/>
      <c r="DH351"/>
      <c r="DI351"/>
      <c r="DJ351"/>
      <c r="DK351"/>
      <c r="DL351"/>
      <c r="DM351"/>
      <c r="DN351"/>
      <c r="DO351"/>
      <c r="DP351"/>
      <c r="DQ351"/>
      <c r="DR351"/>
      <c r="DS351"/>
      <c r="DT351"/>
      <c r="DU351"/>
      <c r="DV351"/>
      <c r="DW351"/>
      <c r="DX351"/>
      <c r="DY351"/>
      <c r="DZ351"/>
      <c r="EA351"/>
      <c r="EB351"/>
      <c r="EC351"/>
      <c r="ED351"/>
      <c r="EE351"/>
      <c r="EF351"/>
      <c r="EG351"/>
      <c r="EH351"/>
      <c r="EI351"/>
      <c r="EJ351"/>
      <c r="EK351"/>
      <c r="EL351"/>
      <c r="EM351"/>
      <c r="EN351"/>
      <c r="EO351"/>
      <c r="EP351"/>
      <c r="EQ351"/>
      <c r="ER351"/>
      <c r="ES351"/>
      <c r="ET351"/>
      <c r="EU351"/>
      <c r="EV351"/>
      <c r="EW351"/>
      <c r="EX351"/>
      <c r="EY351"/>
      <c r="EZ351"/>
      <c r="FA351"/>
      <c r="FB351"/>
      <c r="FC351"/>
      <c r="FD351"/>
      <c r="FE351"/>
      <c r="FF351"/>
      <c r="FG351"/>
      <c r="FH351"/>
      <c r="FI351"/>
      <c r="FJ351"/>
      <c r="FK351"/>
      <c r="FL351"/>
      <c r="FM351"/>
      <c r="FN351"/>
      <c r="FO351"/>
      <c r="FP351"/>
      <c r="FQ351"/>
      <c r="FR351"/>
      <c r="FS351"/>
      <c r="FT351"/>
      <c r="FU351"/>
      <c r="FV351"/>
      <c r="FW351"/>
      <c r="FX351"/>
      <c r="FY351"/>
      <c r="FZ351"/>
      <c r="GA351"/>
      <c r="GB351"/>
      <c r="GC351"/>
      <c r="GD351"/>
      <c r="GE351"/>
      <c r="GF351"/>
      <c r="GG351"/>
      <c r="GH351"/>
      <c r="GI351"/>
      <c r="GJ351"/>
      <c r="GK351"/>
      <c r="GL351"/>
      <c r="GM351"/>
      <c r="GN351"/>
      <c r="GO351"/>
      <c r="GP351"/>
      <c r="GQ351"/>
      <c r="GR351"/>
      <c r="GS351"/>
      <c r="GT351"/>
      <c r="GU351"/>
      <c r="GV351"/>
      <c r="GW351"/>
      <c r="GX351"/>
      <c r="GY351"/>
      <c r="GZ351"/>
      <c r="HA351"/>
      <c r="HB351"/>
      <c r="HC351"/>
      <c r="HD351"/>
      <c r="HE351"/>
      <c r="HF351"/>
      <c r="HG351"/>
      <c r="HH351"/>
      <c r="HI351"/>
      <c r="HJ351"/>
      <c r="HK351"/>
      <c r="HL351"/>
      <c r="HM351"/>
      <c r="HN351"/>
      <c r="HO351"/>
      <c r="HP351"/>
      <c r="HQ351"/>
      <c r="HR351"/>
      <c r="HS351"/>
      <c r="HT351"/>
      <c r="HU351"/>
      <c r="HV351"/>
      <c r="HW351"/>
      <c r="HX351"/>
      <c r="HY351"/>
      <c r="HZ351"/>
      <c r="IA351"/>
      <c r="IB351"/>
      <c r="IC351"/>
      <c r="ID351"/>
      <c r="IE351"/>
      <c r="IF351"/>
      <c r="IG351"/>
      <c r="IH351"/>
      <c r="II351"/>
      <c r="IJ351"/>
      <c r="IK351"/>
      <c r="IL351"/>
      <c r="IM351"/>
      <c r="IN351"/>
      <c r="IO351"/>
      <c r="IP351"/>
      <c r="IQ351"/>
      <c r="IR351"/>
      <c r="IS351"/>
      <c r="IT351"/>
      <c r="IU351"/>
      <c r="IV351"/>
      <c r="IW351"/>
      <c r="IX351"/>
      <c r="IY351"/>
      <c r="IZ351"/>
      <c r="JA351"/>
      <c r="JB351"/>
      <c r="JC351"/>
      <c r="JD351"/>
      <c r="JE351"/>
      <c r="JF351"/>
      <c r="JG351"/>
      <c r="JH351"/>
      <c r="JI351"/>
      <c r="JJ351"/>
      <c r="JK351"/>
      <c r="JL351"/>
      <c r="JM351"/>
      <c r="JN351"/>
      <c r="JO351"/>
      <c r="JP351"/>
      <c r="JQ351"/>
      <c r="JR351"/>
      <c r="JS351"/>
      <c r="JT351"/>
      <c r="JU351"/>
      <c r="JV351"/>
      <c r="JW351"/>
      <c r="JX351"/>
      <c r="JY351"/>
      <c r="JZ351"/>
      <c r="KA351"/>
      <c r="KB351"/>
      <c r="KC351"/>
      <c r="KD351"/>
      <c r="KE351"/>
      <c r="KF351"/>
      <c r="KG351"/>
      <c r="KH351"/>
      <c r="KI351"/>
      <c r="KJ351"/>
      <c r="KK351"/>
      <c r="KL351"/>
      <c r="KM351"/>
      <c r="KN351"/>
      <c r="KO351"/>
      <c r="KP351"/>
      <c r="KQ351"/>
      <c r="KR351"/>
      <c r="KS351"/>
      <c r="KT351"/>
      <c r="KU351"/>
      <c r="KV351"/>
      <c r="KW351"/>
      <c r="KX351"/>
      <c r="KY351"/>
      <c r="KZ351"/>
      <c r="LA351"/>
      <c r="LB351"/>
      <c r="LC351"/>
      <c r="LD351"/>
      <c r="LE351"/>
      <c r="LF351"/>
      <c r="LG351"/>
      <c r="LH351"/>
      <c r="LI351"/>
      <c r="LJ351"/>
      <c r="LK351"/>
      <c r="LL351"/>
      <c r="LM351"/>
      <c r="LN351"/>
      <c r="LO351"/>
      <c r="LP351"/>
      <c r="LQ351"/>
      <c r="LR351"/>
      <c r="LS351"/>
      <c r="LT351"/>
      <c r="LU351"/>
      <c r="LV351"/>
      <c r="LW351"/>
      <c r="LX351"/>
      <c r="LY351"/>
      <c r="LZ351"/>
      <c r="MA351"/>
      <c r="MB351"/>
      <c r="MC351"/>
      <c r="MD351"/>
      <c r="ME351"/>
      <c r="MF351"/>
      <c r="MG351"/>
      <c r="MH351"/>
      <c r="MI351"/>
      <c r="MJ351"/>
      <c r="MK351"/>
      <c r="ML351"/>
      <c r="MM351"/>
      <c r="MN351"/>
      <c r="MO351"/>
      <c r="MP351"/>
      <c r="MQ351"/>
      <c r="MR351"/>
      <c r="MS351"/>
      <c r="MT351"/>
      <c r="MU351"/>
      <c r="MV351"/>
      <c r="MW351"/>
      <c r="MX351"/>
      <c r="MY351"/>
      <c r="MZ351"/>
      <c r="NA351"/>
      <c r="NB351"/>
      <c r="NC351"/>
      <c r="ND351"/>
      <c r="NE351"/>
      <c r="NF351"/>
      <c r="NG351"/>
      <c r="NH351"/>
      <c r="NI351"/>
      <c r="NJ351"/>
      <c r="NK351"/>
      <c r="NL351"/>
      <c r="NM351"/>
      <c r="NN351"/>
      <c r="NO351"/>
      <c r="NP351"/>
      <c r="NQ351"/>
      <c r="NR351"/>
      <c r="NS351"/>
      <c r="NT351"/>
      <c r="NU351"/>
      <c r="NV351"/>
      <c r="NW351"/>
      <c r="NX351"/>
      <c r="NY351"/>
      <c r="NZ351"/>
      <c r="OA351"/>
      <c r="OB351"/>
      <c r="OC351"/>
      <c r="OD351"/>
      <c r="OE351"/>
      <c r="OF351"/>
      <c r="OG351"/>
      <c r="OH351"/>
      <c r="OI351"/>
      <c r="OJ351"/>
      <c r="OK351"/>
      <c r="OL351"/>
      <c r="OM351"/>
      <c r="ON351"/>
      <c r="OO351"/>
      <c r="OP351"/>
      <c r="OQ351"/>
      <c r="OR351"/>
      <c r="OS351"/>
      <c r="OT351"/>
      <c r="OU351"/>
      <c r="OV351"/>
      <c r="OW351"/>
      <c r="OX351"/>
      <c r="OY351"/>
      <c r="OZ351"/>
      <c r="PA351"/>
      <c r="PB351"/>
      <c r="PC351"/>
      <c r="PD351"/>
      <c r="PE351"/>
      <c r="PF351"/>
      <c r="PG351"/>
      <c r="PH351"/>
      <c r="PI351"/>
      <c r="PJ351"/>
      <c r="PK351"/>
      <c r="PL351"/>
      <c r="PM351"/>
      <c r="PN351"/>
      <c r="PO351"/>
      <c r="PP351"/>
      <c r="PQ351"/>
      <c r="PR351"/>
      <c r="PS351"/>
      <c r="PT351"/>
      <c r="PU351"/>
      <c r="PV351"/>
      <c r="PW351"/>
      <c r="PX351"/>
      <c r="PY351"/>
      <c r="PZ351"/>
      <c r="QA351"/>
      <c r="QB351"/>
      <c r="QC351"/>
      <c r="QD351"/>
      <c r="QE351"/>
      <c r="QF351"/>
      <c r="QG351"/>
      <c r="QH351"/>
      <c r="QI351"/>
      <c r="QJ351"/>
      <c r="QK351"/>
      <c r="QL351"/>
      <c r="QM351"/>
      <c r="QN351"/>
      <c r="QO351"/>
      <c r="QP351"/>
      <c r="QQ351"/>
      <c r="QR351"/>
      <c r="QS351"/>
      <c r="QT351"/>
      <c r="QU351"/>
      <c r="QV351"/>
      <c r="QW351"/>
      <c r="QX351"/>
      <c r="QY351"/>
      <c r="QZ351"/>
      <c r="RA351"/>
      <c r="RB351"/>
      <c r="RC351"/>
      <c r="RD351"/>
      <c r="RE351"/>
      <c r="RF351"/>
      <c r="RG351"/>
      <c r="RH351"/>
      <c r="RI351"/>
      <c r="RJ351"/>
      <c r="RK351"/>
      <c r="RL351"/>
      <c r="RM351"/>
      <c r="RN351"/>
      <c r="RO351"/>
      <c r="RP351"/>
      <c r="RQ351"/>
      <c r="RR351"/>
      <c r="RS351"/>
      <c r="RT351"/>
      <c r="RU351"/>
      <c r="RV351"/>
      <c r="RW351"/>
      <c r="RX351"/>
      <c r="RY351"/>
      <c r="RZ351"/>
      <c r="SA351"/>
      <c r="SB351"/>
      <c r="SC351"/>
      <c r="SD351"/>
      <c r="SE351"/>
      <c r="SF351"/>
      <c r="SG351"/>
      <c r="SH351"/>
      <c r="SI351"/>
      <c r="SJ351"/>
      <c r="SK351"/>
      <c r="SL351"/>
      <c r="SM351"/>
      <c r="SN351"/>
      <c r="SO351"/>
      <c r="SP351"/>
      <c r="SQ351"/>
      <c r="SR351"/>
      <c r="SS351"/>
      <c r="ST351"/>
      <c r="SU351"/>
      <c r="SV351"/>
      <c r="SW351"/>
      <c r="SX351"/>
      <c r="SY351"/>
      <c r="SZ351"/>
      <c r="TA351"/>
      <c r="TB351"/>
      <c r="TC351"/>
      <c r="TD351"/>
      <c r="TE351"/>
      <c r="TF351"/>
      <c r="TG351"/>
      <c r="TH351"/>
      <c r="TI351"/>
      <c r="TJ351"/>
      <c r="TK351"/>
      <c r="TL351"/>
      <c r="TM351"/>
      <c r="TN351"/>
      <c r="TO351"/>
      <c r="TP351"/>
      <c r="TQ351"/>
      <c r="TR351"/>
      <c r="TS351"/>
      <c r="TT351"/>
      <c r="TU351"/>
      <c r="TV351"/>
      <c r="TW351"/>
      <c r="TX351"/>
      <c r="TY351"/>
      <c r="TZ351"/>
      <c r="UA351"/>
      <c r="UB351"/>
      <c r="UC351"/>
      <c r="UD351"/>
      <c r="UE351"/>
      <c r="UF351"/>
      <c r="UG351"/>
      <c r="UH351"/>
      <c r="UI351"/>
      <c r="UJ351"/>
      <c r="UK351"/>
      <c r="UL351"/>
      <c r="UM351"/>
      <c r="UN351"/>
      <c r="UO351"/>
      <c r="UP351"/>
      <c r="UQ351"/>
      <c r="UR351"/>
      <c r="US351"/>
      <c r="UT351"/>
      <c r="UU351"/>
      <c r="UV351"/>
      <c r="UW351"/>
      <c r="UX351"/>
      <c r="UY351"/>
      <c r="UZ351"/>
      <c r="VA351"/>
      <c r="VB351"/>
      <c r="VC351"/>
      <c r="VD351"/>
      <c r="VE351"/>
      <c r="VF351"/>
      <c r="VG351"/>
      <c r="VH351"/>
      <c r="VI351"/>
      <c r="VJ351"/>
      <c r="VK351"/>
      <c r="VL351"/>
      <c r="VM351"/>
      <c r="VN351"/>
      <c r="VO351"/>
      <c r="VP351"/>
      <c r="VQ351"/>
      <c r="VR351"/>
      <c r="VS351"/>
      <c r="VT351"/>
      <c r="VU351"/>
      <c r="VV351"/>
      <c r="VW351"/>
      <c r="VX351"/>
      <c r="VY351"/>
      <c r="VZ351"/>
      <c r="WA351"/>
      <c r="WB351"/>
      <c r="WC351"/>
      <c r="WD351"/>
      <c r="WE351"/>
      <c r="WF351"/>
      <c r="WG351"/>
      <c r="WH351"/>
      <c r="WI351"/>
      <c r="WJ351"/>
      <c r="WK351"/>
      <c r="WL351"/>
      <c r="WM351"/>
      <c r="WN351"/>
      <c r="WO351"/>
      <c r="WP351"/>
      <c r="WQ351"/>
      <c r="WR351"/>
      <c r="WS351"/>
      <c r="WT351"/>
      <c r="WU351"/>
      <c r="WV351"/>
      <c r="WW351"/>
      <c r="WX351"/>
      <c r="WY351"/>
      <c r="WZ351"/>
      <c r="XA351"/>
      <c r="XB351"/>
      <c r="XC351"/>
      <c r="XD351"/>
      <c r="XE351"/>
      <c r="XF351"/>
      <c r="XG351"/>
      <c r="XH351"/>
      <c r="XI351"/>
      <c r="XJ351"/>
      <c r="XK351"/>
      <c r="XL351"/>
      <c r="XM351"/>
      <c r="XN351"/>
      <c r="XO351"/>
      <c r="XP351"/>
      <c r="XQ351"/>
      <c r="XR351"/>
      <c r="XS351"/>
      <c r="XT351"/>
      <c r="XU351"/>
      <c r="XV351"/>
      <c r="XW351"/>
      <c r="XX351"/>
      <c r="XY351"/>
      <c r="XZ351"/>
      <c r="YA351"/>
      <c r="YB351"/>
      <c r="YC351"/>
      <c r="YD351"/>
      <c r="YE351"/>
      <c r="YF351"/>
      <c r="YG351"/>
      <c r="YH351"/>
      <c r="YI351"/>
      <c r="YJ351"/>
      <c r="YK351"/>
      <c r="YL351"/>
      <c r="YM351"/>
      <c r="YN351"/>
      <c r="YO351"/>
      <c r="YP351"/>
      <c r="YQ351"/>
      <c r="YR351"/>
      <c r="YS351"/>
      <c r="YT351"/>
      <c r="YU351"/>
      <c r="YV351"/>
      <c r="YW351"/>
      <c r="YX351"/>
      <c r="YY351"/>
      <c r="YZ351"/>
      <c r="ZA351"/>
      <c r="ZB351"/>
      <c r="ZC351"/>
      <c r="ZD351"/>
      <c r="ZE351"/>
      <c r="ZF351"/>
      <c r="ZG351"/>
      <c r="ZH351"/>
      <c r="ZI351"/>
      <c r="ZJ351"/>
      <c r="ZK351"/>
      <c r="ZL351"/>
      <c r="ZM351"/>
      <c r="ZN351"/>
      <c r="ZO351"/>
      <c r="ZP351"/>
      <c r="ZQ351"/>
      <c r="ZR351"/>
      <c r="ZS351"/>
      <c r="ZT351"/>
      <c r="ZU351"/>
      <c r="ZV351"/>
      <c r="ZW351"/>
      <c r="ZX351"/>
      <c r="ZY351"/>
      <c r="ZZ351"/>
      <c r="AAA351"/>
      <c r="AAB351"/>
      <c r="AAC351"/>
      <c r="AAD351"/>
      <c r="AAE351"/>
      <c r="AAF351"/>
      <c r="AAG351"/>
      <c r="AAH351"/>
      <c r="AAI351"/>
      <c r="AAJ351"/>
      <c r="AAK351"/>
      <c r="AAL351"/>
      <c r="AAM351"/>
      <c r="AAN351"/>
      <c r="AAO351"/>
      <c r="AAP351"/>
      <c r="AAQ351"/>
      <c r="AAR351"/>
      <c r="AAS351"/>
      <c r="AAT351"/>
      <c r="AAU351"/>
      <c r="AAV351"/>
      <c r="AAW351"/>
      <c r="AAX351"/>
      <c r="AAY351"/>
      <c r="AAZ351"/>
      <c r="ABA351"/>
      <c r="ABB351"/>
      <c r="ABC351"/>
      <c r="ABD351"/>
      <c r="ABE351"/>
      <c r="ABF351"/>
      <c r="ABG351"/>
      <c r="ABH351"/>
      <c r="ABI351"/>
      <c r="ABJ351"/>
      <c r="ABK351"/>
      <c r="ABL351"/>
      <c r="ABM351"/>
      <c r="ABN351"/>
      <c r="ABO351"/>
      <c r="ABP351"/>
      <c r="ABQ351"/>
      <c r="ABR351"/>
      <c r="ABS351"/>
      <c r="ABT351"/>
      <c r="ABU351"/>
      <c r="ABV351"/>
      <c r="ABW351"/>
      <c r="ABX351"/>
      <c r="ABY351"/>
      <c r="ABZ351"/>
      <c r="ACA351"/>
      <c r="ACB351"/>
      <c r="ACC351"/>
      <c r="ACD351"/>
      <c r="ACE351"/>
      <c r="ACF351"/>
      <c r="ACG351"/>
      <c r="ACH351"/>
      <c r="ACI351"/>
      <c r="ACJ351"/>
      <c r="ACK351"/>
      <c r="ACL351"/>
      <c r="ACM351"/>
      <c r="ACN351"/>
      <c r="ACO351"/>
      <c r="ACP351"/>
      <c r="ACQ351"/>
      <c r="ACR351"/>
      <c r="ACS351"/>
      <c r="ACT351"/>
      <c r="ACU351"/>
      <c r="ACV351"/>
      <c r="ACW351"/>
      <c r="ACX351"/>
      <c r="ACY351"/>
      <c r="ACZ351"/>
      <c r="ADA351"/>
      <c r="ADB351"/>
      <c r="ADC351"/>
      <c r="ADD351"/>
      <c r="ADE351"/>
      <c r="ADF351"/>
      <c r="ADG351"/>
      <c r="ADH351"/>
      <c r="ADI351"/>
      <c r="ADJ351"/>
      <c r="ADK351"/>
      <c r="ADL351"/>
      <c r="ADM351"/>
      <c r="ADN351"/>
      <c r="ADO351"/>
      <c r="ADP351"/>
      <c r="ADQ351"/>
      <c r="ADR351"/>
      <c r="ADS351"/>
      <c r="ADT351"/>
      <c r="ADU351"/>
      <c r="ADV351"/>
      <c r="ADW351"/>
      <c r="ADX351"/>
      <c r="ADY351"/>
      <c r="ADZ351"/>
      <c r="AEA351"/>
      <c r="AEB351"/>
      <c r="AEC351"/>
      <c r="AED351"/>
      <c r="AEE351"/>
      <c r="AEF351"/>
      <c r="AEG351"/>
      <c r="AEH351"/>
      <c r="AEI351"/>
      <c r="AEJ351"/>
      <c r="AEK351"/>
      <c r="AEL351"/>
      <c r="AEM351"/>
      <c r="AEN351"/>
      <c r="AEO351"/>
      <c r="AEP351"/>
      <c r="AEQ351"/>
      <c r="AER351"/>
      <c r="AES351"/>
      <c r="AET351"/>
      <c r="AEU351"/>
      <c r="AEV351"/>
      <c r="AEW351"/>
      <c r="AEX351"/>
      <c r="AEY351"/>
      <c r="AEZ351"/>
      <c r="AFA351"/>
      <c r="AFB351"/>
      <c r="AFC351"/>
      <c r="AFD351"/>
      <c r="AFE351"/>
      <c r="AFF351"/>
      <c r="AFG351"/>
      <c r="AFH351"/>
      <c r="AFI351"/>
      <c r="AFJ351"/>
      <c r="AFK351"/>
      <c r="AFL351"/>
      <c r="AFM351"/>
      <c r="AFN351"/>
      <c r="AFO351"/>
      <c r="AFP351"/>
      <c r="AFQ351"/>
      <c r="AFR351"/>
      <c r="AFS351"/>
      <c r="AFT351"/>
      <c r="AFU351"/>
      <c r="AFV351"/>
      <c r="AFW351"/>
      <c r="AFX351"/>
      <c r="AFY351"/>
      <c r="AFZ351"/>
      <c r="AGA351"/>
      <c r="AGB351"/>
      <c r="AGC351"/>
      <c r="AGD351"/>
      <c r="AGE351"/>
      <c r="AGF351"/>
      <c r="AGG351"/>
      <c r="AGH351"/>
      <c r="AGI351"/>
      <c r="AGJ351"/>
      <c r="AGK351"/>
      <c r="AGL351"/>
      <c r="AGM351"/>
      <c r="AGN351"/>
      <c r="AGO351"/>
      <c r="AGP351"/>
      <c r="AGQ351"/>
      <c r="AGR351"/>
      <c r="AGS351"/>
      <c r="AGT351"/>
      <c r="AGU351"/>
      <c r="AGV351"/>
      <c r="AGW351"/>
      <c r="AGX351"/>
      <c r="AGY351"/>
      <c r="AGZ351"/>
      <c r="AHA351"/>
      <c r="AHB351"/>
      <c r="AHC351"/>
      <c r="AHD351"/>
      <c r="AHE351"/>
      <c r="AHF351"/>
      <c r="AHG351"/>
      <c r="AHH351"/>
      <c r="AHI351"/>
      <c r="AHJ351"/>
      <c r="AHK351"/>
      <c r="AHL351"/>
      <c r="AHM351"/>
      <c r="AHN351"/>
      <c r="AHO351"/>
      <c r="AHP351"/>
      <c r="AHQ351"/>
      <c r="AHR351"/>
      <c r="AHS351"/>
      <c r="AHT351"/>
      <c r="AHU351"/>
      <c r="AHV351"/>
      <c r="AHW351"/>
      <c r="AHX351"/>
      <c r="AHY351"/>
      <c r="AHZ351"/>
      <c r="AIA351"/>
      <c r="AIB351"/>
      <c r="AIC351"/>
      <c r="AID351"/>
      <c r="AIE351"/>
      <c r="AIF351"/>
      <c r="AIG351"/>
      <c r="AIH351"/>
      <c r="AII351"/>
      <c r="AIJ351"/>
      <c r="AIK351"/>
      <c r="AIL351"/>
      <c r="AIM351"/>
      <c r="AIN351"/>
      <c r="AIO351"/>
      <c r="AIP351"/>
      <c r="AIQ351"/>
      <c r="AIR351"/>
      <c r="AIS351"/>
      <c r="AIT351"/>
      <c r="AIU351"/>
      <c r="AIV351"/>
      <c r="AIW351"/>
      <c r="AIX351"/>
      <c r="AIY351"/>
      <c r="AIZ351"/>
      <c r="AJA351"/>
      <c r="AJB351"/>
      <c r="AJC351"/>
      <c r="AJD351"/>
      <c r="AJE351"/>
      <c r="AJF351"/>
      <c r="AJG351"/>
      <c r="AJH351"/>
      <c r="AJI351"/>
      <c r="AJJ351"/>
      <c r="AJK351"/>
      <c r="AJL351"/>
      <c r="AJM351"/>
      <c r="AJN351"/>
      <c r="AJO351"/>
      <c r="AJP351"/>
      <c r="AJQ351"/>
      <c r="AJR351"/>
      <c r="AJS351"/>
      <c r="AJT351"/>
      <c r="AJU351"/>
      <c r="AJV351"/>
      <c r="AJW351"/>
      <c r="AJX351"/>
      <c r="AJY351"/>
      <c r="AJZ351"/>
      <c r="AKA351"/>
      <c r="AKB351"/>
      <c r="AKC351"/>
      <c r="AKD351"/>
      <c r="AKE351"/>
      <c r="AKF351"/>
      <c r="AKG351"/>
      <c r="AKH351"/>
      <c r="AKI351"/>
      <c r="AKJ351"/>
      <c r="AKK351"/>
      <c r="AKL351"/>
      <c r="AKM351"/>
      <c r="AKN351"/>
      <c r="AKO351"/>
      <c r="AKP351"/>
      <c r="AKQ351"/>
      <c r="AKR351"/>
      <c r="AKS351"/>
      <c r="AKT351"/>
      <c r="AKU351"/>
      <c r="AKV351"/>
      <c r="AKW351"/>
      <c r="AKX351"/>
      <c r="AKY351"/>
      <c r="AKZ351"/>
      <c r="ALA351"/>
      <c r="ALB351"/>
      <c r="ALC351"/>
      <c r="ALD351"/>
      <c r="ALE351"/>
      <c r="ALF351"/>
      <c r="ALG351"/>
      <c r="ALH351"/>
      <c r="ALI351"/>
      <c r="ALJ351"/>
      <c r="ALK351"/>
      <c r="ALL351"/>
      <c r="ALM351"/>
      <c r="ALN351"/>
      <c r="ALO351"/>
      <c r="ALP351"/>
      <c r="ALQ351"/>
      <c r="ALR351"/>
      <c r="ALS351"/>
      <c r="ALT351"/>
      <c r="ALU351"/>
      <c r="ALV351"/>
      <c r="ALW351"/>
      <c r="ALX351"/>
      <c r="ALY351"/>
      <c r="ALZ351"/>
      <c r="AMA351"/>
      <c r="AMB351"/>
      <c r="AMC351"/>
      <c r="AMD351"/>
      <c r="AME351"/>
      <c r="AMF351"/>
      <c r="AMG351"/>
      <c r="AMH351"/>
      <c r="AMI351"/>
      <c r="AMJ351"/>
      <c r="AMK351"/>
      <c r="AML351"/>
      <c r="AMM351"/>
      <c r="AMN351"/>
      <c r="AMO351"/>
      <c r="AMP351"/>
      <c r="AMQ351"/>
      <c r="AMR351"/>
      <c r="AMS351"/>
      <c r="AMT351"/>
      <c r="AMU351"/>
      <c r="AMV351"/>
      <c r="AMW351"/>
      <c r="AMX351"/>
      <c r="AMY351"/>
    </row>
    <row r="352" spans="3:1039" s="6" customFormat="1" ht="15" customHeight="1" x14ac:dyDescent="0.25">
      <c r="C352" s="6" t="str">
        <f t="shared" si="249"/>
        <v>Rheem</v>
      </c>
      <c r="D352" s="6" t="str">
        <f t="shared" si="250"/>
        <v>XE50T10HD50U0  (50 gal)</v>
      </c>
      <c r="E352" s="6">
        <f t="shared" si="251"/>
        <v>1900739</v>
      </c>
      <c r="F352" s="55">
        <f t="shared" si="255"/>
        <v>50</v>
      </c>
      <c r="G352" s="6" t="str">
        <f t="shared" si="252"/>
        <v>RheemHBDR4550</v>
      </c>
      <c r="H352" s="116">
        <f t="shared" si="206"/>
        <v>0</v>
      </c>
      <c r="I352" s="154" t="str">
        <f t="shared" si="253"/>
        <v>RheemXE50T10</v>
      </c>
      <c r="J352" s="91" t="s">
        <v>188</v>
      </c>
      <c r="K352" s="32">
        <v>3</v>
      </c>
      <c r="L352" s="75">
        <f t="shared" si="246"/>
        <v>19</v>
      </c>
      <c r="M352" s="12" t="s">
        <v>88</v>
      </c>
      <c r="N352" s="62">
        <f t="shared" si="254"/>
        <v>7</v>
      </c>
      <c r="O352" s="169">
        <f t="shared" si="240"/>
        <v>1900739</v>
      </c>
      <c r="P352" s="59" t="str">
        <f t="shared" si="239"/>
        <v>XE50T10HD50U0  (50 gal)</v>
      </c>
      <c r="Q352" s="153">
        <f t="shared" si="241"/>
        <v>1</v>
      </c>
      <c r="R352" s="13" t="s">
        <v>128</v>
      </c>
      <c r="S352" s="14">
        <v>50</v>
      </c>
      <c r="T352" s="99" t="s">
        <v>259</v>
      </c>
      <c r="U352" s="80" t="s">
        <v>259</v>
      </c>
      <c r="V352" s="85" t="str">
        <f t="shared" si="242"/>
        <v>RheemHBDR4550</v>
      </c>
      <c r="W352" s="115">
        <v>0</v>
      </c>
      <c r="X352" s="46" t="str">
        <f>[1]ESTAR_to_AWHS!I58</f>
        <v>2-3</v>
      </c>
      <c r="Y352" s="47">
        <f>[1]ESTAR_to_AWHS!J58</f>
        <v>42667</v>
      </c>
      <c r="Z352" s="44" t="s">
        <v>88</v>
      </c>
      <c r="AA352" s="126" t="str">
        <f t="shared" si="243"/>
        <v>2,     1900739,   "XE50T10HD50U0  (50 gal)"</v>
      </c>
      <c r="AB352" s="128" t="str">
        <f t="shared" si="238"/>
        <v>Rheem</v>
      </c>
      <c r="AC352" s="6" t="s">
        <v>547</v>
      </c>
      <c r="AD352" s="173">
        <f t="shared" si="244"/>
        <v>1</v>
      </c>
      <c r="AE352" s="126" t="str">
        <f t="shared" si="245"/>
        <v xml:space="preserve">          case  XE50T10HD50U0  (50 gal)   :   "RheemXE50T10"</v>
      </c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  <c r="DD352"/>
      <c r="DE352"/>
      <c r="DF352"/>
      <c r="DG352"/>
      <c r="DH352"/>
      <c r="DI352"/>
      <c r="DJ352"/>
      <c r="DK352"/>
      <c r="DL352"/>
      <c r="DM352"/>
      <c r="DN352"/>
      <c r="DO352"/>
      <c r="DP352"/>
      <c r="DQ352"/>
      <c r="DR352"/>
      <c r="DS352"/>
      <c r="DT352"/>
      <c r="DU352"/>
      <c r="DV352"/>
      <c r="DW352"/>
      <c r="DX352"/>
      <c r="DY352"/>
      <c r="DZ352"/>
      <c r="EA352"/>
      <c r="EB352"/>
      <c r="EC352"/>
      <c r="ED352"/>
      <c r="EE352"/>
      <c r="EF352"/>
      <c r="EG352"/>
      <c r="EH352"/>
      <c r="EI352"/>
      <c r="EJ352"/>
      <c r="EK352"/>
      <c r="EL352"/>
      <c r="EM352"/>
      <c r="EN352"/>
      <c r="EO352"/>
      <c r="EP352"/>
      <c r="EQ352"/>
      <c r="ER352"/>
      <c r="ES352"/>
      <c r="ET352"/>
      <c r="EU352"/>
      <c r="EV352"/>
      <c r="EW352"/>
      <c r="EX352"/>
      <c r="EY352"/>
      <c r="EZ352"/>
      <c r="FA352"/>
      <c r="FB352"/>
      <c r="FC352"/>
      <c r="FD352"/>
      <c r="FE352"/>
      <c r="FF352"/>
      <c r="FG352"/>
      <c r="FH352"/>
      <c r="FI352"/>
      <c r="FJ352"/>
      <c r="FK352"/>
      <c r="FL352"/>
      <c r="FM352"/>
      <c r="FN352"/>
      <c r="FO352"/>
      <c r="FP352"/>
      <c r="FQ352"/>
      <c r="FR352"/>
      <c r="FS352"/>
      <c r="FT352"/>
      <c r="FU352"/>
      <c r="FV352"/>
      <c r="FW352"/>
      <c r="FX352"/>
      <c r="FY352"/>
      <c r="FZ352"/>
      <c r="GA352"/>
      <c r="GB352"/>
      <c r="GC352"/>
      <c r="GD352"/>
      <c r="GE352"/>
      <c r="GF352"/>
      <c r="GG352"/>
      <c r="GH352"/>
      <c r="GI352"/>
      <c r="GJ352"/>
      <c r="GK352"/>
      <c r="GL352"/>
      <c r="GM352"/>
      <c r="GN352"/>
      <c r="GO352"/>
      <c r="GP352"/>
      <c r="GQ352"/>
      <c r="GR352"/>
      <c r="GS352"/>
      <c r="GT352"/>
      <c r="GU352"/>
      <c r="GV352"/>
      <c r="GW352"/>
      <c r="GX352"/>
      <c r="GY352"/>
      <c r="GZ352"/>
      <c r="HA352"/>
      <c r="HB352"/>
      <c r="HC352"/>
      <c r="HD352"/>
      <c r="HE352"/>
      <c r="HF352"/>
      <c r="HG352"/>
      <c r="HH352"/>
      <c r="HI352"/>
      <c r="HJ352"/>
      <c r="HK352"/>
      <c r="HL352"/>
      <c r="HM352"/>
      <c r="HN352"/>
      <c r="HO352"/>
      <c r="HP352"/>
      <c r="HQ352"/>
      <c r="HR352"/>
      <c r="HS352"/>
      <c r="HT352"/>
      <c r="HU352"/>
      <c r="HV352"/>
      <c r="HW352"/>
      <c r="HX352"/>
      <c r="HY352"/>
      <c r="HZ352"/>
      <c r="IA352"/>
      <c r="IB352"/>
      <c r="IC352"/>
      <c r="ID352"/>
      <c r="IE352"/>
      <c r="IF352"/>
      <c r="IG352"/>
      <c r="IH352"/>
      <c r="II352"/>
      <c r="IJ352"/>
      <c r="IK352"/>
      <c r="IL352"/>
      <c r="IM352"/>
      <c r="IN352"/>
      <c r="IO352"/>
      <c r="IP352"/>
      <c r="IQ352"/>
      <c r="IR352"/>
      <c r="IS352"/>
      <c r="IT352"/>
      <c r="IU352"/>
      <c r="IV352"/>
      <c r="IW352"/>
      <c r="IX352"/>
      <c r="IY352"/>
      <c r="IZ352"/>
      <c r="JA352"/>
      <c r="JB352"/>
      <c r="JC352"/>
      <c r="JD352"/>
      <c r="JE352"/>
      <c r="JF352"/>
      <c r="JG352"/>
      <c r="JH352"/>
      <c r="JI352"/>
      <c r="JJ352"/>
      <c r="JK352"/>
      <c r="JL352"/>
      <c r="JM352"/>
      <c r="JN352"/>
      <c r="JO352"/>
      <c r="JP352"/>
      <c r="JQ352"/>
      <c r="JR352"/>
      <c r="JS352"/>
      <c r="JT352"/>
      <c r="JU352"/>
      <c r="JV352"/>
      <c r="JW352"/>
      <c r="JX352"/>
      <c r="JY352"/>
      <c r="JZ352"/>
      <c r="KA352"/>
      <c r="KB352"/>
      <c r="KC352"/>
      <c r="KD352"/>
      <c r="KE352"/>
      <c r="KF352"/>
      <c r="KG352"/>
      <c r="KH352"/>
      <c r="KI352"/>
      <c r="KJ352"/>
      <c r="KK352"/>
      <c r="KL352"/>
      <c r="KM352"/>
      <c r="KN352"/>
      <c r="KO352"/>
      <c r="KP352"/>
      <c r="KQ352"/>
      <c r="KR352"/>
      <c r="KS352"/>
      <c r="KT352"/>
      <c r="KU352"/>
      <c r="KV352"/>
      <c r="KW352"/>
      <c r="KX352"/>
      <c r="KY352"/>
      <c r="KZ352"/>
      <c r="LA352"/>
      <c r="LB352"/>
      <c r="LC352"/>
      <c r="LD352"/>
      <c r="LE352"/>
      <c r="LF352"/>
      <c r="LG352"/>
      <c r="LH352"/>
      <c r="LI352"/>
      <c r="LJ352"/>
      <c r="LK352"/>
      <c r="LL352"/>
      <c r="LM352"/>
      <c r="LN352"/>
      <c r="LO352"/>
      <c r="LP352"/>
      <c r="LQ352"/>
      <c r="LR352"/>
      <c r="LS352"/>
      <c r="LT352"/>
      <c r="LU352"/>
      <c r="LV352"/>
      <c r="LW352"/>
      <c r="LX352"/>
      <c r="LY352"/>
      <c r="LZ352"/>
      <c r="MA352"/>
      <c r="MB352"/>
      <c r="MC352"/>
      <c r="MD352"/>
      <c r="ME352"/>
      <c r="MF352"/>
      <c r="MG352"/>
      <c r="MH352"/>
      <c r="MI352"/>
      <c r="MJ352"/>
      <c r="MK352"/>
      <c r="ML352"/>
      <c r="MM352"/>
      <c r="MN352"/>
      <c r="MO352"/>
      <c r="MP352"/>
      <c r="MQ352"/>
      <c r="MR352"/>
      <c r="MS352"/>
      <c r="MT352"/>
      <c r="MU352"/>
      <c r="MV352"/>
      <c r="MW352"/>
      <c r="MX352"/>
      <c r="MY352"/>
      <c r="MZ352"/>
      <c r="NA352"/>
      <c r="NB352"/>
      <c r="NC352"/>
      <c r="ND352"/>
      <c r="NE352"/>
      <c r="NF352"/>
      <c r="NG352"/>
      <c r="NH352"/>
      <c r="NI352"/>
      <c r="NJ352"/>
      <c r="NK352"/>
      <c r="NL352"/>
      <c r="NM352"/>
      <c r="NN352"/>
      <c r="NO352"/>
      <c r="NP352"/>
      <c r="NQ352"/>
      <c r="NR352"/>
      <c r="NS352"/>
      <c r="NT352"/>
      <c r="NU352"/>
      <c r="NV352"/>
      <c r="NW352"/>
      <c r="NX352"/>
      <c r="NY352"/>
      <c r="NZ352"/>
      <c r="OA352"/>
      <c r="OB352"/>
      <c r="OC352"/>
      <c r="OD352"/>
      <c r="OE352"/>
      <c r="OF352"/>
      <c r="OG352"/>
      <c r="OH352"/>
      <c r="OI352"/>
      <c r="OJ352"/>
      <c r="OK352"/>
      <c r="OL352"/>
      <c r="OM352"/>
      <c r="ON352"/>
      <c r="OO352"/>
      <c r="OP352"/>
      <c r="OQ352"/>
      <c r="OR352"/>
      <c r="OS352"/>
      <c r="OT352"/>
      <c r="OU352"/>
      <c r="OV352"/>
      <c r="OW352"/>
      <c r="OX352"/>
      <c r="OY352"/>
      <c r="OZ352"/>
      <c r="PA352"/>
      <c r="PB352"/>
      <c r="PC352"/>
      <c r="PD352"/>
      <c r="PE352"/>
      <c r="PF352"/>
      <c r="PG352"/>
      <c r="PH352"/>
      <c r="PI352"/>
      <c r="PJ352"/>
      <c r="PK352"/>
      <c r="PL352"/>
      <c r="PM352"/>
      <c r="PN352"/>
      <c r="PO352"/>
      <c r="PP352"/>
      <c r="PQ352"/>
      <c r="PR352"/>
      <c r="PS352"/>
      <c r="PT352"/>
      <c r="PU352"/>
      <c r="PV352"/>
      <c r="PW352"/>
      <c r="PX352"/>
      <c r="PY352"/>
      <c r="PZ352"/>
      <c r="QA352"/>
      <c r="QB352"/>
      <c r="QC352"/>
      <c r="QD352"/>
      <c r="QE352"/>
      <c r="QF352"/>
      <c r="QG352"/>
      <c r="QH352"/>
      <c r="QI352"/>
      <c r="QJ352"/>
      <c r="QK352"/>
      <c r="QL352"/>
      <c r="QM352"/>
      <c r="QN352"/>
      <c r="QO352"/>
      <c r="QP352"/>
      <c r="QQ352"/>
      <c r="QR352"/>
      <c r="QS352"/>
      <c r="QT352"/>
      <c r="QU352"/>
      <c r="QV352"/>
      <c r="QW352"/>
      <c r="QX352"/>
      <c r="QY352"/>
      <c r="QZ352"/>
      <c r="RA352"/>
      <c r="RB352"/>
      <c r="RC352"/>
      <c r="RD352"/>
      <c r="RE352"/>
      <c r="RF352"/>
      <c r="RG352"/>
      <c r="RH352"/>
      <c r="RI352"/>
      <c r="RJ352"/>
      <c r="RK352"/>
      <c r="RL352"/>
      <c r="RM352"/>
      <c r="RN352"/>
      <c r="RO352"/>
      <c r="RP352"/>
      <c r="RQ352"/>
      <c r="RR352"/>
      <c r="RS352"/>
      <c r="RT352"/>
      <c r="RU352"/>
      <c r="RV352"/>
      <c r="RW352"/>
      <c r="RX352"/>
      <c r="RY352"/>
      <c r="RZ352"/>
      <c r="SA352"/>
      <c r="SB352"/>
      <c r="SC352"/>
      <c r="SD352"/>
      <c r="SE352"/>
      <c r="SF352"/>
      <c r="SG352"/>
      <c r="SH352"/>
      <c r="SI352"/>
      <c r="SJ352"/>
      <c r="SK352"/>
      <c r="SL352"/>
      <c r="SM352"/>
      <c r="SN352"/>
      <c r="SO352"/>
      <c r="SP352"/>
      <c r="SQ352"/>
      <c r="SR352"/>
      <c r="SS352"/>
      <c r="ST352"/>
      <c r="SU352"/>
      <c r="SV352"/>
      <c r="SW352"/>
      <c r="SX352"/>
      <c r="SY352"/>
      <c r="SZ352"/>
      <c r="TA352"/>
      <c r="TB352"/>
      <c r="TC352"/>
      <c r="TD352"/>
      <c r="TE352"/>
      <c r="TF352"/>
      <c r="TG352"/>
      <c r="TH352"/>
      <c r="TI352"/>
      <c r="TJ352"/>
      <c r="TK352"/>
      <c r="TL352"/>
      <c r="TM352"/>
      <c r="TN352"/>
      <c r="TO352"/>
      <c r="TP352"/>
      <c r="TQ352"/>
      <c r="TR352"/>
      <c r="TS352"/>
      <c r="TT352"/>
      <c r="TU352"/>
      <c r="TV352"/>
      <c r="TW352"/>
      <c r="TX352"/>
      <c r="TY352"/>
      <c r="TZ352"/>
      <c r="UA352"/>
      <c r="UB352"/>
      <c r="UC352"/>
      <c r="UD352"/>
      <c r="UE352"/>
      <c r="UF352"/>
      <c r="UG352"/>
      <c r="UH352"/>
      <c r="UI352"/>
      <c r="UJ352"/>
      <c r="UK352"/>
      <c r="UL352"/>
      <c r="UM352"/>
      <c r="UN352"/>
      <c r="UO352"/>
      <c r="UP352"/>
      <c r="UQ352"/>
      <c r="UR352"/>
      <c r="US352"/>
      <c r="UT352"/>
      <c r="UU352"/>
      <c r="UV352"/>
      <c r="UW352"/>
      <c r="UX352"/>
      <c r="UY352"/>
      <c r="UZ352"/>
      <c r="VA352"/>
      <c r="VB352"/>
      <c r="VC352"/>
      <c r="VD352"/>
      <c r="VE352"/>
      <c r="VF352"/>
      <c r="VG352"/>
      <c r="VH352"/>
      <c r="VI352"/>
      <c r="VJ352"/>
      <c r="VK352"/>
      <c r="VL352"/>
      <c r="VM352"/>
      <c r="VN352"/>
      <c r="VO352"/>
      <c r="VP352"/>
      <c r="VQ352"/>
      <c r="VR352"/>
      <c r="VS352"/>
      <c r="VT352"/>
      <c r="VU352"/>
      <c r="VV352"/>
      <c r="VW352"/>
      <c r="VX352"/>
      <c r="VY352"/>
      <c r="VZ352"/>
      <c r="WA352"/>
      <c r="WB352"/>
      <c r="WC352"/>
      <c r="WD352"/>
      <c r="WE352"/>
      <c r="WF352"/>
      <c r="WG352"/>
      <c r="WH352"/>
      <c r="WI352"/>
      <c r="WJ352"/>
      <c r="WK352"/>
      <c r="WL352"/>
      <c r="WM352"/>
      <c r="WN352"/>
      <c r="WO352"/>
      <c r="WP352"/>
      <c r="WQ352"/>
      <c r="WR352"/>
      <c r="WS352"/>
      <c r="WT352"/>
      <c r="WU352"/>
      <c r="WV352"/>
      <c r="WW352"/>
      <c r="WX352"/>
      <c r="WY352"/>
      <c r="WZ352"/>
      <c r="XA352"/>
      <c r="XB352"/>
      <c r="XC352"/>
      <c r="XD352"/>
      <c r="XE352"/>
      <c r="XF352"/>
      <c r="XG352"/>
      <c r="XH352"/>
      <c r="XI352"/>
      <c r="XJ352"/>
      <c r="XK352"/>
      <c r="XL352"/>
      <c r="XM352"/>
      <c r="XN352"/>
      <c r="XO352"/>
      <c r="XP352"/>
      <c r="XQ352"/>
      <c r="XR352"/>
      <c r="XS352"/>
      <c r="XT352"/>
      <c r="XU352"/>
      <c r="XV352"/>
      <c r="XW352"/>
      <c r="XX352"/>
      <c r="XY352"/>
      <c r="XZ352"/>
      <c r="YA352"/>
      <c r="YB352"/>
      <c r="YC352"/>
      <c r="YD352"/>
      <c r="YE352"/>
      <c r="YF352"/>
      <c r="YG352"/>
      <c r="YH352"/>
      <c r="YI352"/>
      <c r="YJ352"/>
      <c r="YK352"/>
      <c r="YL352"/>
      <c r="YM352"/>
      <c r="YN352"/>
      <c r="YO352"/>
      <c r="YP352"/>
      <c r="YQ352"/>
      <c r="YR352"/>
      <c r="YS352"/>
      <c r="YT352"/>
      <c r="YU352"/>
      <c r="YV352"/>
      <c r="YW352"/>
      <c r="YX352"/>
      <c r="YY352"/>
      <c r="YZ352"/>
      <c r="ZA352"/>
      <c r="ZB352"/>
      <c r="ZC352"/>
      <c r="ZD352"/>
      <c r="ZE352"/>
      <c r="ZF352"/>
      <c r="ZG352"/>
      <c r="ZH352"/>
      <c r="ZI352"/>
      <c r="ZJ352"/>
      <c r="ZK352"/>
      <c r="ZL352"/>
      <c r="ZM352"/>
      <c r="ZN352"/>
      <c r="ZO352"/>
      <c r="ZP352"/>
      <c r="ZQ352"/>
      <c r="ZR352"/>
      <c r="ZS352"/>
      <c r="ZT352"/>
      <c r="ZU352"/>
      <c r="ZV352"/>
      <c r="ZW352"/>
      <c r="ZX352"/>
      <c r="ZY352"/>
      <c r="ZZ352"/>
      <c r="AAA352"/>
      <c r="AAB352"/>
      <c r="AAC352"/>
      <c r="AAD352"/>
      <c r="AAE352"/>
      <c r="AAF352"/>
      <c r="AAG352"/>
      <c r="AAH352"/>
      <c r="AAI352"/>
      <c r="AAJ352"/>
      <c r="AAK352"/>
      <c r="AAL352"/>
      <c r="AAM352"/>
      <c r="AAN352"/>
      <c r="AAO352"/>
      <c r="AAP352"/>
      <c r="AAQ352"/>
      <c r="AAR352"/>
      <c r="AAS352"/>
      <c r="AAT352"/>
      <c r="AAU352"/>
      <c r="AAV352"/>
      <c r="AAW352"/>
      <c r="AAX352"/>
      <c r="AAY352"/>
      <c r="AAZ352"/>
      <c r="ABA352"/>
      <c r="ABB352"/>
      <c r="ABC352"/>
      <c r="ABD352"/>
      <c r="ABE352"/>
      <c r="ABF352"/>
      <c r="ABG352"/>
      <c r="ABH352"/>
      <c r="ABI352"/>
      <c r="ABJ352"/>
      <c r="ABK352"/>
      <c r="ABL352"/>
      <c r="ABM352"/>
      <c r="ABN352"/>
      <c r="ABO352"/>
      <c r="ABP352"/>
      <c r="ABQ352"/>
      <c r="ABR352"/>
      <c r="ABS352"/>
      <c r="ABT352"/>
      <c r="ABU352"/>
      <c r="ABV352"/>
      <c r="ABW352"/>
      <c r="ABX352"/>
      <c r="ABY352"/>
      <c r="ABZ352"/>
      <c r="ACA352"/>
      <c r="ACB352"/>
      <c r="ACC352"/>
      <c r="ACD352"/>
      <c r="ACE352"/>
      <c r="ACF352"/>
      <c r="ACG352"/>
      <c r="ACH352"/>
      <c r="ACI352"/>
      <c r="ACJ352"/>
      <c r="ACK352"/>
      <c r="ACL352"/>
      <c r="ACM352"/>
      <c r="ACN352"/>
      <c r="ACO352"/>
      <c r="ACP352"/>
      <c r="ACQ352"/>
      <c r="ACR352"/>
      <c r="ACS352"/>
      <c r="ACT352"/>
      <c r="ACU352"/>
      <c r="ACV352"/>
      <c r="ACW352"/>
      <c r="ACX352"/>
      <c r="ACY352"/>
      <c r="ACZ352"/>
      <c r="ADA352"/>
      <c r="ADB352"/>
      <c r="ADC352"/>
      <c r="ADD352"/>
      <c r="ADE352"/>
      <c r="ADF352"/>
      <c r="ADG352"/>
      <c r="ADH352"/>
      <c r="ADI352"/>
      <c r="ADJ352"/>
      <c r="ADK352"/>
      <c r="ADL352"/>
      <c r="ADM352"/>
      <c r="ADN352"/>
      <c r="ADO352"/>
      <c r="ADP352"/>
      <c r="ADQ352"/>
      <c r="ADR352"/>
      <c r="ADS352"/>
      <c r="ADT352"/>
      <c r="ADU352"/>
      <c r="ADV352"/>
      <c r="ADW352"/>
      <c r="ADX352"/>
      <c r="ADY352"/>
      <c r="ADZ352"/>
      <c r="AEA352"/>
      <c r="AEB352"/>
      <c r="AEC352"/>
      <c r="AED352"/>
      <c r="AEE352"/>
      <c r="AEF352"/>
      <c r="AEG352"/>
      <c r="AEH352"/>
      <c r="AEI352"/>
      <c r="AEJ352"/>
      <c r="AEK352"/>
      <c r="AEL352"/>
      <c r="AEM352"/>
      <c r="AEN352"/>
      <c r="AEO352"/>
      <c r="AEP352"/>
      <c r="AEQ352"/>
      <c r="AER352"/>
      <c r="AES352"/>
      <c r="AET352"/>
      <c r="AEU352"/>
      <c r="AEV352"/>
      <c r="AEW352"/>
      <c r="AEX352"/>
      <c r="AEY352"/>
      <c r="AEZ352"/>
      <c r="AFA352"/>
      <c r="AFB352"/>
      <c r="AFC352"/>
      <c r="AFD352"/>
      <c r="AFE352"/>
      <c r="AFF352"/>
      <c r="AFG352"/>
      <c r="AFH352"/>
      <c r="AFI352"/>
      <c r="AFJ352"/>
      <c r="AFK352"/>
      <c r="AFL352"/>
      <c r="AFM352"/>
      <c r="AFN352"/>
      <c r="AFO352"/>
      <c r="AFP352"/>
      <c r="AFQ352"/>
      <c r="AFR352"/>
      <c r="AFS352"/>
      <c r="AFT352"/>
      <c r="AFU352"/>
      <c r="AFV352"/>
      <c r="AFW352"/>
      <c r="AFX352"/>
      <c r="AFY352"/>
      <c r="AFZ352"/>
      <c r="AGA352"/>
      <c r="AGB352"/>
      <c r="AGC352"/>
      <c r="AGD352"/>
      <c r="AGE352"/>
      <c r="AGF352"/>
      <c r="AGG352"/>
      <c r="AGH352"/>
      <c r="AGI352"/>
      <c r="AGJ352"/>
      <c r="AGK352"/>
      <c r="AGL352"/>
      <c r="AGM352"/>
      <c r="AGN352"/>
      <c r="AGO352"/>
      <c r="AGP352"/>
      <c r="AGQ352"/>
      <c r="AGR352"/>
      <c r="AGS352"/>
      <c r="AGT352"/>
      <c r="AGU352"/>
      <c r="AGV352"/>
      <c r="AGW352"/>
      <c r="AGX352"/>
      <c r="AGY352"/>
      <c r="AGZ352"/>
      <c r="AHA352"/>
      <c r="AHB352"/>
      <c r="AHC352"/>
      <c r="AHD352"/>
      <c r="AHE352"/>
      <c r="AHF352"/>
      <c r="AHG352"/>
      <c r="AHH352"/>
      <c r="AHI352"/>
      <c r="AHJ352"/>
      <c r="AHK352"/>
      <c r="AHL352"/>
      <c r="AHM352"/>
      <c r="AHN352"/>
      <c r="AHO352"/>
      <c r="AHP352"/>
      <c r="AHQ352"/>
      <c r="AHR352"/>
      <c r="AHS352"/>
      <c r="AHT352"/>
      <c r="AHU352"/>
      <c r="AHV352"/>
      <c r="AHW352"/>
      <c r="AHX352"/>
      <c r="AHY352"/>
      <c r="AHZ352"/>
      <c r="AIA352"/>
      <c r="AIB352"/>
      <c r="AIC352"/>
      <c r="AID352"/>
      <c r="AIE352"/>
      <c r="AIF352"/>
      <c r="AIG352"/>
      <c r="AIH352"/>
      <c r="AII352"/>
      <c r="AIJ352"/>
      <c r="AIK352"/>
      <c r="AIL352"/>
      <c r="AIM352"/>
      <c r="AIN352"/>
      <c r="AIO352"/>
      <c r="AIP352"/>
      <c r="AIQ352"/>
      <c r="AIR352"/>
      <c r="AIS352"/>
      <c r="AIT352"/>
      <c r="AIU352"/>
      <c r="AIV352"/>
      <c r="AIW352"/>
      <c r="AIX352"/>
      <c r="AIY352"/>
      <c r="AIZ352"/>
      <c r="AJA352"/>
      <c r="AJB352"/>
      <c r="AJC352"/>
      <c r="AJD352"/>
      <c r="AJE352"/>
      <c r="AJF352"/>
      <c r="AJG352"/>
      <c r="AJH352"/>
      <c r="AJI352"/>
      <c r="AJJ352"/>
      <c r="AJK352"/>
      <c r="AJL352"/>
      <c r="AJM352"/>
      <c r="AJN352"/>
      <c r="AJO352"/>
      <c r="AJP352"/>
      <c r="AJQ352"/>
      <c r="AJR352"/>
      <c r="AJS352"/>
      <c r="AJT352"/>
      <c r="AJU352"/>
      <c r="AJV352"/>
      <c r="AJW352"/>
      <c r="AJX352"/>
      <c r="AJY352"/>
      <c r="AJZ352"/>
      <c r="AKA352"/>
      <c r="AKB352"/>
      <c r="AKC352"/>
      <c r="AKD352"/>
      <c r="AKE352"/>
      <c r="AKF352"/>
      <c r="AKG352"/>
      <c r="AKH352"/>
      <c r="AKI352"/>
      <c r="AKJ352"/>
      <c r="AKK352"/>
      <c r="AKL352"/>
      <c r="AKM352"/>
      <c r="AKN352"/>
      <c r="AKO352"/>
      <c r="AKP352"/>
      <c r="AKQ352"/>
      <c r="AKR352"/>
      <c r="AKS352"/>
      <c r="AKT352"/>
      <c r="AKU352"/>
      <c r="AKV352"/>
      <c r="AKW352"/>
      <c r="AKX352"/>
      <c r="AKY352"/>
      <c r="AKZ352"/>
      <c r="ALA352"/>
      <c r="ALB352"/>
      <c r="ALC352"/>
      <c r="ALD352"/>
      <c r="ALE352"/>
      <c r="ALF352"/>
      <c r="ALG352"/>
      <c r="ALH352"/>
      <c r="ALI352"/>
      <c r="ALJ352"/>
      <c r="ALK352"/>
      <c r="ALL352"/>
      <c r="ALM352"/>
      <c r="ALN352"/>
      <c r="ALO352"/>
      <c r="ALP352"/>
      <c r="ALQ352"/>
      <c r="ALR352"/>
      <c r="ALS352"/>
      <c r="ALT352"/>
      <c r="ALU352"/>
      <c r="ALV352"/>
      <c r="ALW352"/>
      <c r="ALX352"/>
      <c r="ALY352"/>
      <c r="ALZ352"/>
      <c r="AMA352"/>
      <c r="AMB352"/>
      <c r="AMC352"/>
      <c r="AMD352"/>
      <c r="AME352"/>
      <c r="AMF352"/>
      <c r="AMG352"/>
      <c r="AMH352"/>
      <c r="AMI352"/>
      <c r="AMJ352"/>
      <c r="AMK352"/>
      <c r="AML352"/>
      <c r="AMM352"/>
      <c r="AMN352"/>
      <c r="AMO352"/>
      <c r="AMP352"/>
      <c r="AMQ352"/>
      <c r="AMR352"/>
      <c r="AMS352"/>
      <c r="AMT352"/>
      <c r="AMU352"/>
      <c r="AMV352"/>
      <c r="AMW352"/>
      <c r="AMX352"/>
      <c r="AMY352"/>
    </row>
    <row r="353" spans="3:1039" s="6" customFormat="1" ht="15" customHeight="1" x14ac:dyDescent="0.25">
      <c r="C353" s="6" t="str">
        <f t="shared" si="249"/>
        <v>Rheem</v>
      </c>
      <c r="D353" s="6" t="str">
        <f t="shared" si="250"/>
        <v>XE50T12EH45U0  (50 gal)</v>
      </c>
      <c r="E353" s="6">
        <f t="shared" si="251"/>
        <v>1900821</v>
      </c>
      <c r="F353" s="55">
        <f t="shared" si="255"/>
        <v>50</v>
      </c>
      <c r="G353" s="6" t="str">
        <f t="shared" si="252"/>
        <v>RheemHB50</v>
      </c>
      <c r="H353" s="116">
        <f t="shared" si="206"/>
        <v>0</v>
      </c>
      <c r="I353" s="154" t="str">
        <f t="shared" si="253"/>
        <v>RheemXE50T12</v>
      </c>
      <c r="J353" s="91" t="s">
        <v>188</v>
      </c>
      <c r="K353" s="32">
        <v>1</v>
      </c>
      <c r="L353" s="75">
        <f t="shared" si="246"/>
        <v>19</v>
      </c>
      <c r="M353" s="12" t="s">
        <v>88</v>
      </c>
      <c r="N353" s="62">
        <f t="shared" si="254"/>
        <v>8</v>
      </c>
      <c r="O353" s="169">
        <f t="shared" si="240"/>
        <v>1900821</v>
      </c>
      <c r="P353" s="59" t="str">
        <f t="shared" si="239"/>
        <v>XE50T12EH45U0  (50 gal)</v>
      </c>
      <c r="Q353" s="153">
        <f t="shared" si="241"/>
        <v>1</v>
      </c>
      <c r="R353" s="13" t="s">
        <v>141</v>
      </c>
      <c r="S353" s="14">
        <v>50</v>
      </c>
      <c r="T353" s="30" t="s">
        <v>91</v>
      </c>
      <c r="U353" s="80" t="s">
        <v>91</v>
      </c>
      <c r="V353" s="85" t="str">
        <f t="shared" si="242"/>
        <v>RheemHB50</v>
      </c>
      <c r="W353" s="115">
        <v>0</v>
      </c>
      <c r="X353" s="46" t="str">
        <f>[1]ESTAR_to_AWHS!I143</f>
        <v>4+</v>
      </c>
      <c r="Y353" s="47">
        <f>[1]ESTAR_to_AWHS!J143</f>
        <v>40857</v>
      </c>
      <c r="Z353" s="44" t="s">
        <v>88</v>
      </c>
      <c r="AA353" s="126" t="str">
        <f t="shared" si="243"/>
        <v>2,     1900821,   "XE50T12EH45U0  (50 gal)"</v>
      </c>
      <c r="AB353" s="128" t="str">
        <f t="shared" si="238"/>
        <v>Rheem</v>
      </c>
      <c r="AC353" t="s">
        <v>552</v>
      </c>
      <c r="AD353" s="173">
        <f t="shared" si="244"/>
        <v>1</v>
      </c>
      <c r="AE353" s="126" t="str">
        <f t="shared" si="245"/>
        <v xml:space="preserve">          case  XE50T12EH45U0  (50 gal)   :   "RheemXE50T12"</v>
      </c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</row>
    <row r="354" spans="3:1039" s="6" customFormat="1" ht="15" customHeight="1" x14ac:dyDescent="0.25">
      <c r="C354" s="6" t="str">
        <f t="shared" si="249"/>
        <v>Rheem</v>
      </c>
      <c r="D354" s="6" t="str">
        <f t="shared" si="250"/>
        <v>XE50T12EH45U0W  (50 gal)</v>
      </c>
      <c r="E354" s="6">
        <f t="shared" si="251"/>
        <v>1900921</v>
      </c>
      <c r="F354" s="55">
        <f t="shared" si="255"/>
        <v>50</v>
      </c>
      <c r="G354" s="6" t="str">
        <f t="shared" si="252"/>
        <v>RheemHB50</v>
      </c>
      <c r="H354" s="116">
        <f t="shared" si="206"/>
        <v>0</v>
      </c>
      <c r="I354" s="154" t="str">
        <f t="shared" si="253"/>
        <v>RheemXE50T12W</v>
      </c>
      <c r="J354" s="91" t="s">
        <v>188</v>
      </c>
      <c r="K354" s="32">
        <v>1</v>
      </c>
      <c r="L354" s="75">
        <f t="shared" si="246"/>
        <v>19</v>
      </c>
      <c r="M354" s="12" t="s">
        <v>88</v>
      </c>
      <c r="N354" s="62">
        <f t="shared" si="254"/>
        <v>9</v>
      </c>
      <c r="O354" s="169">
        <f t="shared" si="240"/>
        <v>1900921</v>
      </c>
      <c r="P354" s="59" t="str">
        <f t="shared" si="239"/>
        <v>XE50T12EH45U0W  (50 gal)</v>
      </c>
      <c r="Q354" s="153">
        <f t="shared" si="241"/>
        <v>1</v>
      </c>
      <c r="R354" s="13" t="s">
        <v>142</v>
      </c>
      <c r="S354" s="14">
        <v>50</v>
      </c>
      <c r="T354" s="30" t="s">
        <v>91</v>
      </c>
      <c r="U354" s="80" t="s">
        <v>91</v>
      </c>
      <c r="V354" s="85" t="str">
        <f t="shared" si="242"/>
        <v>RheemHB50</v>
      </c>
      <c r="W354" s="115">
        <v>0</v>
      </c>
      <c r="X354" s="46" t="str">
        <f>[1]ESTAR_to_AWHS!I144</f>
        <v>2-3</v>
      </c>
      <c r="Y354" s="47">
        <f>[1]ESTAR_to_AWHS!J144</f>
        <v>41379</v>
      </c>
      <c r="Z354" s="44" t="s">
        <v>88</v>
      </c>
      <c r="AA354" s="126" t="str">
        <f t="shared" si="243"/>
        <v>2,     1900921,   "XE50T12EH45U0W  (50 gal)"</v>
      </c>
      <c r="AB354" s="128" t="str">
        <f t="shared" si="238"/>
        <v>Rheem</v>
      </c>
      <c r="AC354" t="s">
        <v>553</v>
      </c>
      <c r="AD354" s="173">
        <f t="shared" si="244"/>
        <v>1</v>
      </c>
      <c r="AE354" s="126" t="str">
        <f t="shared" si="245"/>
        <v xml:space="preserve">          case  XE50T12EH45U0W  (50 gal)   :   "RheemXE50T12W"</v>
      </c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</row>
    <row r="355" spans="3:1039" s="6" customFormat="1" ht="15" customHeight="1" x14ac:dyDescent="0.25">
      <c r="C355" s="6" t="str">
        <f t="shared" si="249"/>
        <v>Rheem</v>
      </c>
      <c r="D355" s="6" t="str">
        <f t="shared" si="250"/>
        <v>XE65T10HD50U0  (65 gal)</v>
      </c>
      <c r="E355" s="6">
        <f t="shared" si="251"/>
        <v>1901040</v>
      </c>
      <c r="F355" s="55">
        <f t="shared" si="255"/>
        <v>65</v>
      </c>
      <c r="G355" s="6" t="str">
        <f t="shared" si="252"/>
        <v>RheemHBDR4565</v>
      </c>
      <c r="H355" s="116">
        <f t="shared" si="206"/>
        <v>0</v>
      </c>
      <c r="I355" s="154" t="str">
        <f t="shared" si="253"/>
        <v>RheemXE65T10</v>
      </c>
      <c r="J355" s="91" t="s">
        <v>188</v>
      </c>
      <c r="K355" s="32">
        <v>3</v>
      </c>
      <c r="L355" s="75">
        <f t="shared" si="246"/>
        <v>19</v>
      </c>
      <c r="M355" s="12" t="s">
        <v>88</v>
      </c>
      <c r="N355" s="62">
        <f t="shared" si="254"/>
        <v>10</v>
      </c>
      <c r="O355" s="169">
        <f t="shared" si="240"/>
        <v>1901040</v>
      </c>
      <c r="P355" s="59" t="str">
        <f t="shared" si="239"/>
        <v>XE65T10HD50U0  (65 gal)</v>
      </c>
      <c r="Q355" s="153">
        <f t="shared" si="241"/>
        <v>1</v>
      </c>
      <c r="R355" s="13" t="s">
        <v>129</v>
      </c>
      <c r="S355" s="14">
        <v>65</v>
      </c>
      <c r="T355" s="99" t="s">
        <v>260</v>
      </c>
      <c r="U355" s="80" t="s">
        <v>260</v>
      </c>
      <c r="V355" s="85" t="str">
        <f t="shared" si="242"/>
        <v>RheemHBDR4565</v>
      </c>
      <c r="W355" s="115">
        <v>0</v>
      </c>
      <c r="X355" s="46" t="str">
        <f>[1]ESTAR_to_AWHS!I59</f>
        <v>2-3</v>
      </c>
      <c r="Y355" s="47">
        <f>[1]ESTAR_to_AWHS!J59</f>
        <v>42667</v>
      </c>
      <c r="Z355" s="44" t="s">
        <v>88</v>
      </c>
      <c r="AA355" s="126" t="str">
        <f t="shared" si="243"/>
        <v>2,     1901040,   "XE65T10HD50U0  (65 gal)"</v>
      </c>
      <c r="AB355" s="128" t="str">
        <f t="shared" si="238"/>
        <v>Rheem</v>
      </c>
      <c r="AC355" s="6" t="s">
        <v>554</v>
      </c>
      <c r="AD355" s="173">
        <f t="shared" si="244"/>
        <v>1</v>
      </c>
      <c r="AE355" s="126" t="str">
        <f t="shared" si="245"/>
        <v xml:space="preserve">          case  XE65T10HD50U0  (65 gal)   :   "RheemXE65T10"</v>
      </c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  <c r="DD355"/>
      <c r="DE355"/>
      <c r="DF355"/>
      <c r="DG355"/>
      <c r="DH355"/>
      <c r="DI355"/>
      <c r="DJ355"/>
      <c r="DK355"/>
      <c r="DL355"/>
      <c r="DM355"/>
      <c r="DN355"/>
      <c r="DO355"/>
      <c r="DP355"/>
      <c r="DQ355"/>
      <c r="DR355"/>
      <c r="DS355"/>
      <c r="DT355"/>
      <c r="DU355"/>
      <c r="DV355"/>
      <c r="DW355"/>
      <c r="DX355"/>
      <c r="DY355"/>
      <c r="DZ355"/>
      <c r="EA355"/>
      <c r="EB355"/>
      <c r="EC355"/>
      <c r="ED355"/>
      <c r="EE355"/>
      <c r="EF355"/>
      <c r="EG355"/>
      <c r="EH355"/>
      <c r="EI355"/>
      <c r="EJ355"/>
      <c r="EK355"/>
      <c r="EL355"/>
      <c r="EM355"/>
      <c r="EN355"/>
      <c r="EO355"/>
      <c r="EP355"/>
      <c r="EQ355"/>
      <c r="ER355"/>
      <c r="ES355"/>
      <c r="ET355"/>
      <c r="EU355"/>
      <c r="EV355"/>
      <c r="EW355"/>
      <c r="EX355"/>
      <c r="EY355"/>
      <c r="EZ355"/>
      <c r="FA355"/>
      <c r="FB355"/>
      <c r="FC355"/>
      <c r="FD355"/>
      <c r="FE355"/>
      <c r="FF355"/>
      <c r="FG355"/>
      <c r="FH355"/>
      <c r="FI355"/>
      <c r="FJ355"/>
      <c r="FK355"/>
      <c r="FL355"/>
      <c r="FM355"/>
      <c r="FN355"/>
      <c r="FO355"/>
      <c r="FP355"/>
      <c r="FQ355"/>
      <c r="FR355"/>
      <c r="FS355"/>
      <c r="FT355"/>
      <c r="FU355"/>
      <c r="FV355"/>
      <c r="FW355"/>
      <c r="FX355"/>
      <c r="FY355"/>
      <c r="FZ355"/>
      <c r="GA355"/>
      <c r="GB355"/>
      <c r="GC355"/>
      <c r="GD355"/>
      <c r="GE355"/>
      <c r="GF355"/>
      <c r="GG355"/>
      <c r="GH355"/>
      <c r="GI355"/>
      <c r="GJ355"/>
      <c r="GK355"/>
      <c r="GL355"/>
      <c r="GM355"/>
      <c r="GN355"/>
      <c r="GO355"/>
      <c r="GP355"/>
      <c r="GQ355"/>
      <c r="GR355"/>
      <c r="GS355"/>
      <c r="GT355"/>
      <c r="GU355"/>
      <c r="GV355"/>
      <c r="GW355"/>
      <c r="GX355"/>
      <c r="GY355"/>
      <c r="GZ355"/>
      <c r="HA355"/>
      <c r="HB355"/>
      <c r="HC355"/>
      <c r="HD355"/>
      <c r="HE355"/>
      <c r="HF355"/>
      <c r="HG355"/>
      <c r="HH355"/>
      <c r="HI355"/>
      <c r="HJ355"/>
      <c r="HK355"/>
      <c r="HL355"/>
      <c r="HM355"/>
      <c r="HN355"/>
      <c r="HO355"/>
      <c r="HP355"/>
      <c r="HQ355"/>
      <c r="HR355"/>
      <c r="HS355"/>
      <c r="HT355"/>
      <c r="HU355"/>
      <c r="HV355"/>
      <c r="HW355"/>
      <c r="HX355"/>
      <c r="HY355"/>
      <c r="HZ355"/>
      <c r="IA355"/>
      <c r="IB355"/>
      <c r="IC355"/>
      <c r="ID355"/>
      <c r="IE355"/>
      <c r="IF355"/>
      <c r="IG355"/>
      <c r="IH355"/>
      <c r="II355"/>
      <c r="IJ355"/>
      <c r="IK355"/>
      <c r="IL355"/>
      <c r="IM355"/>
      <c r="IN355"/>
      <c r="IO355"/>
      <c r="IP355"/>
      <c r="IQ355"/>
      <c r="IR355"/>
      <c r="IS355"/>
      <c r="IT355"/>
      <c r="IU355"/>
      <c r="IV355"/>
      <c r="IW355"/>
      <c r="IX355"/>
      <c r="IY355"/>
      <c r="IZ355"/>
      <c r="JA355"/>
      <c r="JB355"/>
      <c r="JC355"/>
      <c r="JD355"/>
      <c r="JE355"/>
      <c r="JF355"/>
      <c r="JG355"/>
      <c r="JH355"/>
      <c r="JI355"/>
      <c r="JJ355"/>
      <c r="JK355"/>
      <c r="JL355"/>
      <c r="JM355"/>
      <c r="JN355"/>
      <c r="JO355"/>
      <c r="JP355"/>
      <c r="JQ355"/>
      <c r="JR355"/>
      <c r="JS355"/>
      <c r="JT355"/>
      <c r="JU355"/>
      <c r="JV355"/>
      <c r="JW355"/>
      <c r="JX355"/>
      <c r="JY355"/>
      <c r="JZ355"/>
      <c r="KA355"/>
      <c r="KB355"/>
      <c r="KC355"/>
      <c r="KD355"/>
      <c r="KE355"/>
      <c r="KF355"/>
      <c r="KG355"/>
      <c r="KH355"/>
      <c r="KI355"/>
      <c r="KJ355"/>
      <c r="KK355"/>
      <c r="KL355"/>
      <c r="KM355"/>
      <c r="KN355"/>
      <c r="KO355"/>
      <c r="KP355"/>
      <c r="KQ355"/>
      <c r="KR355"/>
      <c r="KS355"/>
      <c r="KT355"/>
      <c r="KU355"/>
      <c r="KV355"/>
      <c r="KW355"/>
      <c r="KX355"/>
      <c r="KY355"/>
      <c r="KZ355"/>
      <c r="LA355"/>
      <c r="LB355"/>
      <c r="LC355"/>
      <c r="LD355"/>
      <c r="LE355"/>
      <c r="LF355"/>
      <c r="LG355"/>
      <c r="LH355"/>
      <c r="LI355"/>
      <c r="LJ355"/>
      <c r="LK355"/>
      <c r="LL355"/>
      <c r="LM355"/>
      <c r="LN355"/>
      <c r="LO355"/>
      <c r="LP355"/>
      <c r="LQ355"/>
      <c r="LR355"/>
      <c r="LS355"/>
      <c r="LT355"/>
      <c r="LU355"/>
      <c r="LV355"/>
      <c r="LW355"/>
      <c r="LX355"/>
      <c r="LY355"/>
      <c r="LZ355"/>
      <c r="MA355"/>
      <c r="MB355"/>
      <c r="MC355"/>
      <c r="MD355"/>
      <c r="ME355"/>
      <c r="MF355"/>
      <c r="MG355"/>
      <c r="MH355"/>
      <c r="MI355"/>
      <c r="MJ355"/>
      <c r="MK355"/>
      <c r="ML355"/>
      <c r="MM355"/>
      <c r="MN355"/>
      <c r="MO355"/>
      <c r="MP355"/>
      <c r="MQ355"/>
      <c r="MR355"/>
      <c r="MS355"/>
      <c r="MT355"/>
      <c r="MU355"/>
      <c r="MV355"/>
      <c r="MW355"/>
      <c r="MX355"/>
      <c r="MY355"/>
      <c r="MZ355"/>
      <c r="NA355"/>
      <c r="NB355"/>
      <c r="NC355"/>
      <c r="ND355"/>
      <c r="NE355"/>
      <c r="NF355"/>
      <c r="NG355"/>
      <c r="NH355"/>
      <c r="NI355"/>
      <c r="NJ355"/>
      <c r="NK355"/>
      <c r="NL355"/>
      <c r="NM355"/>
      <c r="NN355"/>
      <c r="NO355"/>
      <c r="NP355"/>
      <c r="NQ355"/>
      <c r="NR355"/>
      <c r="NS355"/>
      <c r="NT355"/>
      <c r="NU355"/>
      <c r="NV355"/>
      <c r="NW355"/>
      <c r="NX355"/>
      <c r="NY355"/>
      <c r="NZ355"/>
      <c r="OA355"/>
      <c r="OB355"/>
      <c r="OC355"/>
      <c r="OD355"/>
      <c r="OE355"/>
      <c r="OF355"/>
      <c r="OG355"/>
      <c r="OH355"/>
      <c r="OI355"/>
      <c r="OJ355"/>
      <c r="OK355"/>
      <c r="OL355"/>
      <c r="OM355"/>
      <c r="ON355"/>
      <c r="OO355"/>
      <c r="OP355"/>
      <c r="OQ355"/>
      <c r="OR355"/>
      <c r="OS355"/>
      <c r="OT355"/>
      <c r="OU355"/>
      <c r="OV355"/>
      <c r="OW355"/>
      <c r="OX355"/>
      <c r="OY355"/>
      <c r="OZ355"/>
      <c r="PA355"/>
      <c r="PB355"/>
      <c r="PC355"/>
      <c r="PD355"/>
      <c r="PE355"/>
      <c r="PF355"/>
      <c r="PG355"/>
      <c r="PH355"/>
      <c r="PI355"/>
      <c r="PJ355"/>
      <c r="PK355"/>
      <c r="PL355"/>
      <c r="PM355"/>
      <c r="PN355"/>
      <c r="PO355"/>
      <c r="PP355"/>
      <c r="PQ355"/>
      <c r="PR355"/>
      <c r="PS355"/>
      <c r="PT355"/>
      <c r="PU355"/>
      <c r="PV355"/>
      <c r="PW355"/>
      <c r="PX355"/>
      <c r="PY355"/>
      <c r="PZ355"/>
      <c r="QA355"/>
      <c r="QB355"/>
      <c r="QC355"/>
      <c r="QD355"/>
      <c r="QE355"/>
      <c r="QF355"/>
      <c r="QG355"/>
      <c r="QH355"/>
      <c r="QI355"/>
      <c r="QJ355"/>
      <c r="QK355"/>
      <c r="QL355"/>
      <c r="QM355"/>
      <c r="QN355"/>
      <c r="QO355"/>
      <c r="QP355"/>
      <c r="QQ355"/>
      <c r="QR355"/>
      <c r="QS355"/>
      <c r="QT355"/>
      <c r="QU355"/>
      <c r="QV355"/>
      <c r="QW355"/>
      <c r="QX355"/>
      <c r="QY355"/>
      <c r="QZ355"/>
      <c r="RA355"/>
      <c r="RB355"/>
      <c r="RC355"/>
      <c r="RD355"/>
      <c r="RE355"/>
      <c r="RF355"/>
      <c r="RG355"/>
      <c r="RH355"/>
      <c r="RI355"/>
      <c r="RJ355"/>
      <c r="RK355"/>
      <c r="RL355"/>
      <c r="RM355"/>
      <c r="RN355"/>
      <c r="RO355"/>
      <c r="RP355"/>
      <c r="RQ355"/>
      <c r="RR355"/>
      <c r="RS355"/>
      <c r="RT355"/>
      <c r="RU355"/>
      <c r="RV355"/>
      <c r="RW355"/>
      <c r="RX355"/>
      <c r="RY355"/>
      <c r="RZ355"/>
      <c r="SA355"/>
      <c r="SB355"/>
      <c r="SC355"/>
      <c r="SD355"/>
      <c r="SE355"/>
      <c r="SF355"/>
      <c r="SG355"/>
      <c r="SH355"/>
      <c r="SI355"/>
      <c r="SJ355"/>
      <c r="SK355"/>
      <c r="SL355"/>
      <c r="SM355"/>
      <c r="SN355"/>
      <c r="SO355"/>
      <c r="SP355"/>
      <c r="SQ355"/>
      <c r="SR355"/>
      <c r="SS355"/>
      <c r="ST355"/>
      <c r="SU355"/>
      <c r="SV355"/>
      <c r="SW355"/>
      <c r="SX355"/>
      <c r="SY355"/>
      <c r="SZ355"/>
      <c r="TA355"/>
      <c r="TB355"/>
      <c r="TC355"/>
      <c r="TD355"/>
      <c r="TE355"/>
      <c r="TF355"/>
      <c r="TG355"/>
      <c r="TH355"/>
      <c r="TI355"/>
      <c r="TJ355"/>
      <c r="TK355"/>
      <c r="TL355"/>
      <c r="TM355"/>
      <c r="TN355"/>
      <c r="TO355"/>
      <c r="TP355"/>
      <c r="TQ355"/>
      <c r="TR355"/>
      <c r="TS355"/>
      <c r="TT355"/>
      <c r="TU355"/>
      <c r="TV355"/>
      <c r="TW355"/>
      <c r="TX355"/>
      <c r="TY355"/>
      <c r="TZ355"/>
      <c r="UA355"/>
      <c r="UB355"/>
      <c r="UC355"/>
      <c r="UD355"/>
      <c r="UE355"/>
      <c r="UF355"/>
      <c r="UG355"/>
      <c r="UH355"/>
      <c r="UI355"/>
      <c r="UJ355"/>
      <c r="UK355"/>
      <c r="UL355"/>
      <c r="UM355"/>
      <c r="UN355"/>
      <c r="UO355"/>
      <c r="UP355"/>
      <c r="UQ355"/>
      <c r="UR355"/>
      <c r="US355"/>
      <c r="UT355"/>
      <c r="UU355"/>
      <c r="UV355"/>
      <c r="UW355"/>
      <c r="UX355"/>
      <c r="UY355"/>
      <c r="UZ355"/>
      <c r="VA355"/>
      <c r="VB355"/>
      <c r="VC355"/>
      <c r="VD355"/>
      <c r="VE355"/>
      <c r="VF355"/>
      <c r="VG355"/>
      <c r="VH355"/>
      <c r="VI355"/>
      <c r="VJ355"/>
      <c r="VK355"/>
      <c r="VL355"/>
      <c r="VM355"/>
      <c r="VN355"/>
      <c r="VO355"/>
      <c r="VP355"/>
      <c r="VQ355"/>
      <c r="VR355"/>
      <c r="VS355"/>
      <c r="VT355"/>
      <c r="VU355"/>
      <c r="VV355"/>
      <c r="VW355"/>
      <c r="VX355"/>
      <c r="VY355"/>
      <c r="VZ355"/>
      <c r="WA355"/>
      <c r="WB355"/>
      <c r="WC355"/>
      <c r="WD355"/>
      <c r="WE355"/>
      <c r="WF355"/>
      <c r="WG355"/>
      <c r="WH355"/>
      <c r="WI355"/>
      <c r="WJ355"/>
      <c r="WK355"/>
      <c r="WL355"/>
      <c r="WM355"/>
      <c r="WN355"/>
      <c r="WO355"/>
      <c r="WP355"/>
      <c r="WQ355"/>
      <c r="WR355"/>
      <c r="WS355"/>
      <c r="WT355"/>
      <c r="WU355"/>
      <c r="WV355"/>
      <c r="WW355"/>
      <c r="WX355"/>
      <c r="WY355"/>
      <c r="WZ355"/>
      <c r="XA355"/>
      <c r="XB355"/>
      <c r="XC355"/>
      <c r="XD355"/>
      <c r="XE355"/>
      <c r="XF355"/>
      <c r="XG355"/>
      <c r="XH355"/>
      <c r="XI355"/>
      <c r="XJ355"/>
      <c r="XK355"/>
      <c r="XL355"/>
      <c r="XM355"/>
      <c r="XN355"/>
      <c r="XO355"/>
      <c r="XP355"/>
      <c r="XQ355"/>
      <c r="XR355"/>
      <c r="XS355"/>
      <c r="XT355"/>
      <c r="XU355"/>
      <c r="XV355"/>
      <c r="XW355"/>
      <c r="XX355"/>
      <c r="XY355"/>
      <c r="XZ355"/>
      <c r="YA355"/>
      <c r="YB355"/>
      <c r="YC355"/>
      <c r="YD355"/>
      <c r="YE355"/>
      <c r="YF355"/>
      <c r="YG355"/>
      <c r="YH355"/>
      <c r="YI355"/>
      <c r="YJ355"/>
      <c r="YK355"/>
      <c r="YL355"/>
      <c r="YM355"/>
      <c r="YN355"/>
      <c r="YO355"/>
      <c r="YP355"/>
      <c r="YQ355"/>
      <c r="YR355"/>
      <c r="YS355"/>
      <c r="YT355"/>
      <c r="YU355"/>
      <c r="YV355"/>
      <c r="YW355"/>
      <c r="YX355"/>
      <c r="YY355"/>
      <c r="YZ355"/>
      <c r="ZA355"/>
      <c r="ZB355"/>
      <c r="ZC355"/>
      <c r="ZD355"/>
      <c r="ZE355"/>
      <c r="ZF355"/>
      <c r="ZG355"/>
      <c r="ZH355"/>
      <c r="ZI355"/>
      <c r="ZJ355"/>
      <c r="ZK355"/>
      <c r="ZL355"/>
      <c r="ZM355"/>
      <c r="ZN355"/>
      <c r="ZO355"/>
      <c r="ZP355"/>
      <c r="ZQ355"/>
      <c r="ZR355"/>
      <c r="ZS355"/>
      <c r="ZT355"/>
      <c r="ZU355"/>
      <c r="ZV355"/>
      <c r="ZW355"/>
      <c r="ZX355"/>
      <c r="ZY355"/>
      <c r="ZZ355"/>
      <c r="AAA355"/>
      <c r="AAB355"/>
      <c r="AAC355"/>
      <c r="AAD355"/>
      <c r="AAE355"/>
      <c r="AAF355"/>
      <c r="AAG355"/>
      <c r="AAH355"/>
      <c r="AAI355"/>
      <c r="AAJ355"/>
      <c r="AAK355"/>
      <c r="AAL355"/>
      <c r="AAM355"/>
      <c r="AAN355"/>
      <c r="AAO355"/>
      <c r="AAP355"/>
      <c r="AAQ355"/>
      <c r="AAR355"/>
      <c r="AAS355"/>
      <c r="AAT355"/>
      <c r="AAU355"/>
      <c r="AAV355"/>
      <c r="AAW355"/>
      <c r="AAX355"/>
      <c r="AAY355"/>
      <c r="AAZ355"/>
      <c r="ABA355"/>
      <c r="ABB355"/>
      <c r="ABC355"/>
      <c r="ABD355"/>
      <c r="ABE355"/>
      <c r="ABF355"/>
      <c r="ABG355"/>
      <c r="ABH355"/>
      <c r="ABI355"/>
      <c r="ABJ355"/>
      <c r="ABK355"/>
      <c r="ABL355"/>
      <c r="ABM355"/>
      <c r="ABN355"/>
      <c r="ABO355"/>
      <c r="ABP355"/>
      <c r="ABQ355"/>
      <c r="ABR355"/>
      <c r="ABS355"/>
      <c r="ABT355"/>
      <c r="ABU355"/>
      <c r="ABV355"/>
      <c r="ABW355"/>
      <c r="ABX355"/>
      <c r="ABY355"/>
      <c r="ABZ355"/>
      <c r="ACA355"/>
      <c r="ACB355"/>
      <c r="ACC355"/>
      <c r="ACD355"/>
      <c r="ACE355"/>
      <c r="ACF355"/>
      <c r="ACG355"/>
      <c r="ACH355"/>
      <c r="ACI355"/>
      <c r="ACJ355"/>
      <c r="ACK355"/>
      <c r="ACL355"/>
      <c r="ACM355"/>
      <c r="ACN355"/>
      <c r="ACO355"/>
      <c r="ACP355"/>
      <c r="ACQ355"/>
      <c r="ACR355"/>
      <c r="ACS355"/>
      <c r="ACT355"/>
      <c r="ACU355"/>
      <c r="ACV355"/>
      <c r="ACW355"/>
      <c r="ACX355"/>
      <c r="ACY355"/>
      <c r="ACZ355"/>
      <c r="ADA355"/>
      <c r="ADB355"/>
      <c r="ADC355"/>
      <c r="ADD355"/>
      <c r="ADE355"/>
      <c r="ADF355"/>
      <c r="ADG355"/>
      <c r="ADH355"/>
      <c r="ADI355"/>
      <c r="ADJ355"/>
      <c r="ADK355"/>
      <c r="ADL355"/>
      <c r="ADM355"/>
      <c r="ADN355"/>
      <c r="ADO355"/>
      <c r="ADP355"/>
      <c r="ADQ355"/>
      <c r="ADR355"/>
      <c r="ADS355"/>
      <c r="ADT355"/>
      <c r="ADU355"/>
      <c r="ADV355"/>
      <c r="ADW355"/>
      <c r="ADX355"/>
      <c r="ADY355"/>
      <c r="ADZ355"/>
      <c r="AEA355"/>
      <c r="AEB355"/>
      <c r="AEC355"/>
      <c r="AED355"/>
      <c r="AEE355"/>
      <c r="AEF355"/>
      <c r="AEG355"/>
      <c r="AEH355"/>
      <c r="AEI355"/>
      <c r="AEJ355"/>
      <c r="AEK355"/>
      <c r="AEL355"/>
      <c r="AEM355"/>
      <c r="AEN355"/>
      <c r="AEO355"/>
      <c r="AEP355"/>
      <c r="AEQ355"/>
      <c r="AER355"/>
      <c r="AES355"/>
      <c r="AET355"/>
      <c r="AEU355"/>
      <c r="AEV355"/>
      <c r="AEW355"/>
      <c r="AEX355"/>
      <c r="AEY355"/>
      <c r="AEZ355"/>
      <c r="AFA355"/>
      <c r="AFB355"/>
      <c r="AFC355"/>
      <c r="AFD355"/>
      <c r="AFE355"/>
      <c r="AFF355"/>
      <c r="AFG355"/>
      <c r="AFH355"/>
      <c r="AFI355"/>
      <c r="AFJ355"/>
      <c r="AFK355"/>
      <c r="AFL355"/>
      <c r="AFM355"/>
      <c r="AFN355"/>
      <c r="AFO355"/>
      <c r="AFP355"/>
      <c r="AFQ355"/>
      <c r="AFR355"/>
      <c r="AFS355"/>
      <c r="AFT355"/>
      <c r="AFU355"/>
      <c r="AFV355"/>
      <c r="AFW355"/>
      <c r="AFX355"/>
      <c r="AFY355"/>
      <c r="AFZ355"/>
      <c r="AGA355"/>
      <c r="AGB355"/>
      <c r="AGC355"/>
      <c r="AGD355"/>
      <c r="AGE355"/>
      <c r="AGF355"/>
      <c r="AGG355"/>
      <c r="AGH355"/>
      <c r="AGI355"/>
      <c r="AGJ355"/>
      <c r="AGK355"/>
      <c r="AGL355"/>
      <c r="AGM355"/>
      <c r="AGN355"/>
      <c r="AGO355"/>
      <c r="AGP355"/>
      <c r="AGQ355"/>
      <c r="AGR355"/>
      <c r="AGS355"/>
      <c r="AGT355"/>
      <c r="AGU355"/>
      <c r="AGV355"/>
      <c r="AGW355"/>
      <c r="AGX355"/>
      <c r="AGY355"/>
      <c r="AGZ355"/>
      <c r="AHA355"/>
      <c r="AHB355"/>
      <c r="AHC355"/>
      <c r="AHD355"/>
      <c r="AHE355"/>
      <c r="AHF355"/>
      <c r="AHG355"/>
      <c r="AHH355"/>
      <c r="AHI355"/>
      <c r="AHJ355"/>
      <c r="AHK355"/>
      <c r="AHL355"/>
      <c r="AHM355"/>
      <c r="AHN355"/>
      <c r="AHO355"/>
      <c r="AHP355"/>
      <c r="AHQ355"/>
      <c r="AHR355"/>
      <c r="AHS355"/>
      <c r="AHT355"/>
      <c r="AHU355"/>
      <c r="AHV355"/>
      <c r="AHW355"/>
      <c r="AHX355"/>
      <c r="AHY355"/>
      <c r="AHZ355"/>
      <c r="AIA355"/>
      <c r="AIB355"/>
      <c r="AIC355"/>
      <c r="AID355"/>
      <c r="AIE355"/>
      <c r="AIF355"/>
      <c r="AIG355"/>
      <c r="AIH355"/>
      <c r="AII355"/>
      <c r="AIJ355"/>
      <c r="AIK355"/>
      <c r="AIL355"/>
      <c r="AIM355"/>
      <c r="AIN355"/>
      <c r="AIO355"/>
      <c r="AIP355"/>
      <c r="AIQ355"/>
      <c r="AIR355"/>
      <c r="AIS355"/>
      <c r="AIT355"/>
      <c r="AIU355"/>
      <c r="AIV355"/>
      <c r="AIW355"/>
      <c r="AIX355"/>
      <c r="AIY355"/>
      <c r="AIZ355"/>
      <c r="AJA355"/>
      <c r="AJB355"/>
      <c r="AJC355"/>
      <c r="AJD355"/>
      <c r="AJE355"/>
      <c r="AJF355"/>
      <c r="AJG355"/>
      <c r="AJH355"/>
      <c r="AJI355"/>
      <c r="AJJ355"/>
      <c r="AJK355"/>
      <c r="AJL355"/>
      <c r="AJM355"/>
      <c r="AJN355"/>
      <c r="AJO355"/>
      <c r="AJP355"/>
      <c r="AJQ355"/>
      <c r="AJR355"/>
      <c r="AJS355"/>
      <c r="AJT355"/>
      <c r="AJU355"/>
      <c r="AJV355"/>
      <c r="AJW355"/>
      <c r="AJX355"/>
      <c r="AJY355"/>
      <c r="AJZ355"/>
      <c r="AKA355"/>
      <c r="AKB355"/>
      <c r="AKC355"/>
      <c r="AKD355"/>
      <c r="AKE355"/>
      <c r="AKF355"/>
      <c r="AKG355"/>
      <c r="AKH355"/>
      <c r="AKI355"/>
      <c r="AKJ355"/>
      <c r="AKK355"/>
      <c r="AKL355"/>
      <c r="AKM355"/>
      <c r="AKN355"/>
      <c r="AKO355"/>
      <c r="AKP355"/>
      <c r="AKQ355"/>
      <c r="AKR355"/>
      <c r="AKS355"/>
      <c r="AKT355"/>
      <c r="AKU355"/>
      <c r="AKV355"/>
      <c r="AKW355"/>
      <c r="AKX355"/>
      <c r="AKY355"/>
      <c r="AKZ355"/>
      <c r="ALA355"/>
      <c r="ALB355"/>
      <c r="ALC355"/>
      <c r="ALD355"/>
      <c r="ALE355"/>
      <c r="ALF355"/>
      <c r="ALG355"/>
      <c r="ALH355"/>
      <c r="ALI355"/>
      <c r="ALJ355"/>
      <c r="ALK355"/>
      <c r="ALL355"/>
      <c r="ALM355"/>
      <c r="ALN355"/>
      <c r="ALO355"/>
      <c r="ALP355"/>
      <c r="ALQ355"/>
      <c r="ALR355"/>
      <c r="ALS355"/>
      <c r="ALT355"/>
      <c r="ALU355"/>
      <c r="ALV355"/>
      <c r="ALW355"/>
      <c r="ALX355"/>
      <c r="ALY355"/>
      <c r="ALZ355"/>
      <c r="AMA355"/>
      <c r="AMB355"/>
      <c r="AMC355"/>
      <c r="AMD355"/>
      <c r="AME355"/>
      <c r="AMF355"/>
      <c r="AMG355"/>
      <c r="AMH355"/>
      <c r="AMI355"/>
      <c r="AMJ355"/>
      <c r="AMK355"/>
      <c r="AML355"/>
      <c r="AMM355"/>
      <c r="AMN355"/>
      <c r="AMO355"/>
      <c r="AMP355"/>
      <c r="AMQ355"/>
      <c r="AMR355"/>
      <c r="AMS355"/>
      <c r="AMT355"/>
      <c r="AMU355"/>
      <c r="AMV355"/>
      <c r="AMW355"/>
      <c r="AMX355"/>
      <c r="AMY355"/>
    </row>
    <row r="356" spans="3:1039" s="6" customFormat="1" ht="15" customHeight="1" x14ac:dyDescent="0.25">
      <c r="C356" s="6" t="str">
        <f t="shared" si="249"/>
        <v>Rheem</v>
      </c>
      <c r="D356" s="6" t="str">
        <f t="shared" si="250"/>
        <v>XE80T10HD50U0  (80 gal)</v>
      </c>
      <c r="E356" s="6">
        <f t="shared" si="251"/>
        <v>1901141</v>
      </c>
      <c r="F356" s="55">
        <f t="shared" si="255"/>
        <v>80</v>
      </c>
      <c r="G356" s="6" t="str">
        <f t="shared" si="252"/>
        <v>RheemHBDR4580</v>
      </c>
      <c r="H356" s="116">
        <f t="shared" si="206"/>
        <v>0</v>
      </c>
      <c r="I356" s="154" t="str">
        <f t="shared" si="253"/>
        <v>RheemXE80T10</v>
      </c>
      <c r="J356" s="91" t="s">
        <v>188</v>
      </c>
      <c r="K356" s="32">
        <v>3</v>
      </c>
      <c r="L356" s="75">
        <f t="shared" si="246"/>
        <v>19</v>
      </c>
      <c r="M356" s="12" t="s">
        <v>88</v>
      </c>
      <c r="N356" s="62">
        <f t="shared" si="254"/>
        <v>11</v>
      </c>
      <c r="O356" s="169">
        <f t="shared" si="240"/>
        <v>1901141</v>
      </c>
      <c r="P356" s="59" t="str">
        <f t="shared" si="239"/>
        <v>XE80T10HD50U0  (80 gal)</v>
      </c>
      <c r="Q356" s="153">
        <f t="shared" si="241"/>
        <v>1</v>
      </c>
      <c r="R356" s="13" t="s">
        <v>130</v>
      </c>
      <c r="S356" s="14">
        <v>80</v>
      </c>
      <c r="T356" s="99" t="s">
        <v>261</v>
      </c>
      <c r="U356" s="80" t="s">
        <v>261</v>
      </c>
      <c r="V356" s="85" t="str">
        <f t="shared" si="242"/>
        <v>RheemHBDR4580</v>
      </c>
      <c r="W356" s="115">
        <v>0</v>
      </c>
      <c r="X356" s="46">
        <f>[1]ESTAR_to_AWHS!I60</f>
        <v>4</v>
      </c>
      <c r="Y356" s="47">
        <f>[1]ESTAR_to_AWHS!J60</f>
        <v>42667</v>
      </c>
      <c r="Z356" s="44" t="s">
        <v>88</v>
      </c>
      <c r="AA356" s="126" t="str">
        <f t="shared" si="243"/>
        <v>2,     1901141,   "XE80T10HD50U0  (80 gal)"</v>
      </c>
      <c r="AB356" s="128" t="str">
        <f t="shared" si="238"/>
        <v>Rheem</v>
      </c>
      <c r="AC356" s="6" t="s">
        <v>559</v>
      </c>
      <c r="AD356" s="173">
        <f t="shared" si="244"/>
        <v>1</v>
      </c>
      <c r="AE356" s="126" t="str">
        <f t="shared" si="245"/>
        <v xml:space="preserve">          case  XE80T10HD50U0  (80 gal)   :   "RheemXE80T10"</v>
      </c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  <c r="DD356"/>
      <c r="DE356"/>
      <c r="DF356"/>
      <c r="DG356"/>
      <c r="DH356"/>
      <c r="DI356"/>
      <c r="DJ356"/>
      <c r="DK356"/>
      <c r="DL356"/>
      <c r="DM356"/>
      <c r="DN356"/>
      <c r="DO356"/>
      <c r="DP356"/>
      <c r="DQ356"/>
      <c r="DR356"/>
      <c r="DS356"/>
      <c r="DT356"/>
      <c r="DU356"/>
      <c r="DV356"/>
      <c r="DW356"/>
      <c r="DX356"/>
      <c r="DY356"/>
      <c r="DZ356"/>
      <c r="EA356"/>
      <c r="EB356"/>
      <c r="EC356"/>
      <c r="ED356"/>
      <c r="EE356"/>
      <c r="EF356"/>
      <c r="EG356"/>
      <c r="EH356"/>
      <c r="EI356"/>
      <c r="EJ356"/>
      <c r="EK356"/>
      <c r="EL356"/>
      <c r="EM356"/>
      <c r="EN356"/>
      <c r="EO356"/>
      <c r="EP356"/>
      <c r="EQ356"/>
      <c r="ER356"/>
      <c r="ES356"/>
      <c r="ET356"/>
      <c r="EU356"/>
      <c r="EV356"/>
      <c r="EW356"/>
      <c r="EX356"/>
      <c r="EY356"/>
      <c r="EZ356"/>
      <c r="FA356"/>
      <c r="FB356"/>
      <c r="FC356"/>
      <c r="FD356"/>
      <c r="FE356"/>
      <c r="FF356"/>
      <c r="FG356"/>
      <c r="FH356"/>
      <c r="FI356"/>
      <c r="FJ356"/>
      <c r="FK356"/>
      <c r="FL356"/>
      <c r="FM356"/>
      <c r="FN356"/>
      <c r="FO356"/>
      <c r="FP356"/>
      <c r="FQ356"/>
      <c r="FR356"/>
      <c r="FS356"/>
      <c r="FT356"/>
      <c r="FU356"/>
      <c r="FV356"/>
      <c r="FW356"/>
      <c r="FX356"/>
      <c r="FY356"/>
      <c r="FZ356"/>
      <c r="GA356"/>
      <c r="GB356"/>
      <c r="GC356"/>
      <c r="GD356"/>
      <c r="GE356"/>
      <c r="GF356"/>
      <c r="GG356"/>
      <c r="GH356"/>
      <c r="GI356"/>
      <c r="GJ356"/>
      <c r="GK356"/>
      <c r="GL356"/>
      <c r="GM356"/>
      <c r="GN356"/>
      <c r="GO356"/>
      <c r="GP356"/>
      <c r="GQ356"/>
      <c r="GR356"/>
      <c r="GS356"/>
      <c r="GT356"/>
      <c r="GU356"/>
      <c r="GV356"/>
      <c r="GW356"/>
      <c r="GX356"/>
      <c r="GY356"/>
      <c r="GZ356"/>
      <c r="HA356"/>
      <c r="HB356"/>
      <c r="HC356"/>
      <c r="HD356"/>
      <c r="HE356"/>
      <c r="HF356"/>
      <c r="HG356"/>
      <c r="HH356"/>
      <c r="HI356"/>
      <c r="HJ356"/>
      <c r="HK356"/>
      <c r="HL356"/>
      <c r="HM356"/>
      <c r="HN356"/>
      <c r="HO356"/>
      <c r="HP356"/>
      <c r="HQ356"/>
      <c r="HR356"/>
      <c r="HS356"/>
      <c r="HT356"/>
      <c r="HU356"/>
      <c r="HV356"/>
      <c r="HW356"/>
      <c r="HX356"/>
      <c r="HY356"/>
      <c r="HZ356"/>
      <c r="IA356"/>
      <c r="IB356"/>
      <c r="IC356"/>
      <c r="ID356"/>
      <c r="IE356"/>
      <c r="IF356"/>
      <c r="IG356"/>
      <c r="IH356"/>
      <c r="II356"/>
      <c r="IJ356"/>
      <c r="IK356"/>
      <c r="IL356"/>
      <c r="IM356"/>
      <c r="IN356"/>
      <c r="IO356"/>
      <c r="IP356"/>
      <c r="IQ356"/>
      <c r="IR356"/>
      <c r="IS356"/>
      <c r="IT356"/>
      <c r="IU356"/>
      <c r="IV356"/>
      <c r="IW356"/>
      <c r="IX356"/>
      <c r="IY356"/>
      <c r="IZ356"/>
      <c r="JA356"/>
      <c r="JB356"/>
      <c r="JC356"/>
      <c r="JD356"/>
      <c r="JE356"/>
      <c r="JF356"/>
      <c r="JG356"/>
      <c r="JH356"/>
      <c r="JI356"/>
      <c r="JJ356"/>
      <c r="JK356"/>
      <c r="JL356"/>
      <c r="JM356"/>
      <c r="JN356"/>
      <c r="JO356"/>
      <c r="JP356"/>
      <c r="JQ356"/>
      <c r="JR356"/>
      <c r="JS356"/>
      <c r="JT356"/>
      <c r="JU356"/>
      <c r="JV356"/>
      <c r="JW356"/>
      <c r="JX356"/>
      <c r="JY356"/>
      <c r="JZ356"/>
      <c r="KA356"/>
      <c r="KB356"/>
      <c r="KC356"/>
      <c r="KD356"/>
      <c r="KE356"/>
      <c r="KF356"/>
      <c r="KG356"/>
      <c r="KH356"/>
      <c r="KI356"/>
      <c r="KJ356"/>
      <c r="KK356"/>
      <c r="KL356"/>
      <c r="KM356"/>
      <c r="KN356"/>
      <c r="KO356"/>
      <c r="KP356"/>
      <c r="KQ356"/>
      <c r="KR356"/>
      <c r="KS356"/>
      <c r="KT356"/>
      <c r="KU356"/>
      <c r="KV356"/>
      <c r="KW356"/>
      <c r="KX356"/>
      <c r="KY356"/>
      <c r="KZ356"/>
      <c r="LA356"/>
      <c r="LB356"/>
      <c r="LC356"/>
      <c r="LD356"/>
      <c r="LE356"/>
      <c r="LF356"/>
      <c r="LG356"/>
      <c r="LH356"/>
      <c r="LI356"/>
      <c r="LJ356"/>
      <c r="LK356"/>
      <c r="LL356"/>
      <c r="LM356"/>
      <c r="LN356"/>
      <c r="LO356"/>
      <c r="LP356"/>
      <c r="LQ356"/>
      <c r="LR356"/>
      <c r="LS356"/>
      <c r="LT356"/>
      <c r="LU356"/>
      <c r="LV356"/>
      <c r="LW356"/>
      <c r="LX356"/>
      <c r="LY356"/>
      <c r="LZ356"/>
      <c r="MA356"/>
      <c r="MB356"/>
      <c r="MC356"/>
      <c r="MD356"/>
      <c r="ME356"/>
      <c r="MF356"/>
      <c r="MG356"/>
      <c r="MH356"/>
      <c r="MI356"/>
      <c r="MJ356"/>
      <c r="MK356"/>
      <c r="ML356"/>
      <c r="MM356"/>
      <c r="MN356"/>
      <c r="MO356"/>
      <c r="MP356"/>
      <c r="MQ356"/>
      <c r="MR356"/>
      <c r="MS356"/>
      <c r="MT356"/>
      <c r="MU356"/>
      <c r="MV356"/>
      <c r="MW356"/>
      <c r="MX356"/>
      <c r="MY356"/>
      <c r="MZ356"/>
      <c r="NA356"/>
      <c r="NB356"/>
      <c r="NC356"/>
      <c r="ND356"/>
      <c r="NE356"/>
      <c r="NF356"/>
      <c r="NG356"/>
      <c r="NH356"/>
      <c r="NI356"/>
      <c r="NJ356"/>
      <c r="NK356"/>
      <c r="NL356"/>
      <c r="NM356"/>
      <c r="NN356"/>
      <c r="NO356"/>
      <c r="NP356"/>
      <c r="NQ356"/>
      <c r="NR356"/>
      <c r="NS356"/>
      <c r="NT356"/>
      <c r="NU356"/>
      <c r="NV356"/>
      <c r="NW356"/>
      <c r="NX356"/>
      <c r="NY356"/>
      <c r="NZ356"/>
      <c r="OA356"/>
      <c r="OB356"/>
      <c r="OC356"/>
      <c r="OD356"/>
      <c r="OE356"/>
      <c r="OF356"/>
      <c r="OG356"/>
      <c r="OH356"/>
      <c r="OI356"/>
      <c r="OJ356"/>
      <c r="OK356"/>
      <c r="OL356"/>
      <c r="OM356"/>
      <c r="ON356"/>
      <c r="OO356"/>
      <c r="OP356"/>
      <c r="OQ356"/>
      <c r="OR356"/>
      <c r="OS356"/>
      <c r="OT356"/>
      <c r="OU356"/>
      <c r="OV356"/>
      <c r="OW356"/>
      <c r="OX356"/>
      <c r="OY356"/>
      <c r="OZ356"/>
      <c r="PA356"/>
      <c r="PB356"/>
      <c r="PC356"/>
      <c r="PD356"/>
      <c r="PE356"/>
      <c r="PF356"/>
      <c r="PG356"/>
      <c r="PH356"/>
      <c r="PI356"/>
      <c r="PJ356"/>
      <c r="PK356"/>
      <c r="PL356"/>
      <c r="PM356"/>
      <c r="PN356"/>
      <c r="PO356"/>
      <c r="PP356"/>
      <c r="PQ356"/>
      <c r="PR356"/>
      <c r="PS356"/>
      <c r="PT356"/>
      <c r="PU356"/>
      <c r="PV356"/>
      <c r="PW356"/>
      <c r="PX356"/>
      <c r="PY356"/>
      <c r="PZ356"/>
      <c r="QA356"/>
      <c r="QB356"/>
      <c r="QC356"/>
      <c r="QD356"/>
      <c r="QE356"/>
      <c r="QF356"/>
      <c r="QG356"/>
      <c r="QH356"/>
      <c r="QI356"/>
      <c r="QJ356"/>
      <c r="QK356"/>
      <c r="QL356"/>
      <c r="QM356"/>
      <c r="QN356"/>
      <c r="QO356"/>
      <c r="QP356"/>
      <c r="QQ356"/>
      <c r="QR356"/>
      <c r="QS356"/>
      <c r="QT356"/>
      <c r="QU356"/>
      <c r="QV356"/>
      <c r="QW356"/>
      <c r="QX356"/>
      <c r="QY356"/>
      <c r="QZ356"/>
      <c r="RA356"/>
      <c r="RB356"/>
      <c r="RC356"/>
      <c r="RD356"/>
      <c r="RE356"/>
      <c r="RF356"/>
      <c r="RG356"/>
      <c r="RH356"/>
      <c r="RI356"/>
      <c r="RJ356"/>
      <c r="RK356"/>
      <c r="RL356"/>
      <c r="RM356"/>
      <c r="RN356"/>
      <c r="RO356"/>
      <c r="RP356"/>
      <c r="RQ356"/>
      <c r="RR356"/>
      <c r="RS356"/>
      <c r="RT356"/>
      <c r="RU356"/>
      <c r="RV356"/>
      <c r="RW356"/>
      <c r="RX356"/>
      <c r="RY356"/>
      <c r="RZ356"/>
      <c r="SA356"/>
      <c r="SB356"/>
      <c r="SC356"/>
      <c r="SD356"/>
      <c r="SE356"/>
      <c r="SF356"/>
      <c r="SG356"/>
      <c r="SH356"/>
      <c r="SI356"/>
      <c r="SJ356"/>
      <c r="SK356"/>
      <c r="SL356"/>
      <c r="SM356"/>
      <c r="SN356"/>
      <c r="SO356"/>
      <c r="SP356"/>
      <c r="SQ356"/>
      <c r="SR356"/>
      <c r="SS356"/>
      <c r="ST356"/>
      <c r="SU356"/>
      <c r="SV356"/>
      <c r="SW356"/>
      <c r="SX356"/>
      <c r="SY356"/>
      <c r="SZ356"/>
      <c r="TA356"/>
      <c r="TB356"/>
      <c r="TC356"/>
      <c r="TD356"/>
      <c r="TE356"/>
      <c r="TF356"/>
      <c r="TG356"/>
      <c r="TH356"/>
      <c r="TI356"/>
      <c r="TJ356"/>
      <c r="TK356"/>
      <c r="TL356"/>
      <c r="TM356"/>
      <c r="TN356"/>
      <c r="TO356"/>
      <c r="TP356"/>
      <c r="TQ356"/>
      <c r="TR356"/>
      <c r="TS356"/>
      <c r="TT356"/>
      <c r="TU356"/>
      <c r="TV356"/>
      <c r="TW356"/>
      <c r="TX356"/>
      <c r="TY356"/>
      <c r="TZ356"/>
      <c r="UA356"/>
      <c r="UB356"/>
      <c r="UC356"/>
      <c r="UD356"/>
      <c r="UE356"/>
      <c r="UF356"/>
      <c r="UG356"/>
      <c r="UH356"/>
      <c r="UI356"/>
      <c r="UJ356"/>
      <c r="UK356"/>
      <c r="UL356"/>
      <c r="UM356"/>
      <c r="UN356"/>
      <c r="UO356"/>
      <c r="UP356"/>
      <c r="UQ356"/>
      <c r="UR356"/>
      <c r="US356"/>
      <c r="UT356"/>
      <c r="UU356"/>
      <c r="UV356"/>
      <c r="UW356"/>
      <c r="UX356"/>
      <c r="UY356"/>
      <c r="UZ356"/>
      <c r="VA356"/>
      <c r="VB356"/>
      <c r="VC356"/>
      <c r="VD356"/>
      <c r="VE356"/>
      <c r="VF356"/>
      <c r="VG356"/>
      <c r="VH356"/>
      <c r="VI356"/>
      <c r="VJ356"/>
      <c r="VK356"/>
      <c r="VL356"/>
      <c r="VM356"/>
      <c r="VN356"/>
      <c r="VO356"/>
      <c r="VP356"/>
      <c r="VQ356"/>
      <c r="VR356"/>
      <c r="VS356"/>
      <c r="VT356"/>
      <c r="VU356"/>
      <c r="VV356"/>
      <c r="VW356"/>
      <c r="VX356"/>
      <c r="VY356"/>
      <c r="VZ356"/>
      <c r="WA356"/>
      <c r="WB356"/>
      <c r="WC356"/>
      <c r="WD356"/>
      <c r="WE356"/>
      <c r="WF356"/>
      <c r="WG356"/>
      <c r="WH356"/>
      <c r="WI356"/>
      <c r="WJ356"/>
      <c r="WK356"/>
      <c r="WL356"/>
      <c r="WM356"/>
      <c r="WN356"/>
      <c r="WO356"/>
      <c r="WP356"/>
      <c r="WQ356"/>
      <c r="WR356"/>
      <c r="WS356"/>
      <c r="WT356"/>
      <c r="WU356"/>
      <c r="WV356"/>
      <c r="WW356"/>
      <c r="WX356"/>
      <c r="WY356"/>
      <c r="WZ356"/>
      <c r="XA356"/>
      <c r="XB356"/>
      <c r="XC356"/>
      <c r="XD356"/>
      <c r="XE356"/>
      <c r="XF356"/>
      <c r="XG356"/>
      <c r="XH356"/>
      <c r="XI356"/>
      <c r="XJ356"/>
      <c r="XK356"/>
      <c r="XL356"/>
      <c r="XM356"/>
      <c r="XN356"/>
      <c r="XO356"/>
      <c r="XP356"/>
      <c r="XQ356"/>
      <c r="XR356"/>
      <c r="XS356"/>
      <c r="XT356"/>
      <c r="XU356"/>
      <c r="XV356"/>
      <c r="XW356"/>
      <c r="XX356"/>
      <c r="XY356"/>
      <c r="XZ356"/>
      <c r="YA356"/>
      <c r="YB356"/>
      <c r="YC356"/>
      <c r="YD356"/>
      <c r="YE356"/>
      <c r="YF356"/>
      <c r="YG356"/>
      <c r="YH356"/>
      <c r="YI356"/>
      <c r="YJ356"/>
      <c r="YK356"/>
      <c r="YL356"/>
      <c r="YM356"/>
      <c r="YN356"/>
      <c r="YO356"/>
      <c r="YP356"/>
      <c r="YQ356"/>
      <c r="YR356"/>
      <c r="YS356"/>
      <c r="YT356"/>
      <c r="YU356"/>
      <c r="YV356"/>
      <c r="YW356"/>
      <c r="YX356"/>
      <c r="YY356"/>
      <c r="YZ356"/>
      <c r="ZA356"/>
      <c r="ZB356"/>
      <c r="ZC356"/>
      <c r="ZD356"/>
      <c r="ZE356"/>
      <c r="ZF356"/>
      <c r="ZG356"/>
      <c r="ZH356"/>
      <c r="ZI356"/>
      <c r="ZJ356"/>
      <c r="ZK356"/>
      <c r="ZL356"/>
      <c r="ZM356"/>
      <c r="ZN356"/>
      <c r="ZO356"/>
      <c r="ZP356"/>
      <c r="ZQ356"/>
      <c r="ZR356"/>
      <c r="ZS356"/>
      <c r="ZT356"/>
      <c r="ZU356"/>
      <c r="ZV356"/>
      <c r="ZW356"/>
      <c r="ZX356"/>
      <c r="ZY356"/>
      <c r="ZZ356"/>
      <c r="AAA356"/>
      <c r="AAB356"/>
      <c r="AAC356"/>
      <c r="AAD356"/>
      <c r="AAE356"/>
      <c r="AAF356"/>
      <c r="AAG356"/>
      <c r="AAH356"/>
      <c r="AAI356"/>
      <c r="AAJ356"/>
      <c r="AAK356"/>
      <c r="AAL356"/>
      <c r="AAM356"/>
      <c r="AAN356"/>
      <c r="AAO356"/>
      <c r="AAP356"/>
      <c r="AAQ356"/>
      <c r="AAR356"/>
      <c r="AAS356"/>
      <c r="AAT356"/>
      <c r="AAU356"/>
      <c r="AAV356"/>
      <c r="AAW356"/>
      <c r="AAX356"/>
      <c r="AAY356"/>
      <c r="AAZ356"/>
      <c r="ABA356"/>
      <c r="ABB356"/>
      <c r="ABC356"/>
      <c r="ABD356"/>
      <c r="ABE356"/>
      <c r="ABF356"/>
      <c r="ABG356"/>
      <c r="ABH356"/>
      <c r="ABI356"/>
      <c r="ABJ356"/>
      <c r="ABK356"/>
      <c r="ABL356"/>
      <c r="ABM356"/>
      <c r="ABN356"/>
      <c r="ABO356"/>
      <c r="ABP356"/>
      <c r="ABQ356"/>
      <c r="ABR356"/>
      <c r="ABS356"/>
      <c r="ABT356"/>
      <c r="ABU356"/>
      <c r="ABV356"/>
      <c r="ABW356"/>
      <c r="ABX356"/>
      <c r="ABY356"/>
      <c r="ABZ356"/>
      <c r="ACA356"/>
      <c r="ACB356"/>
      <c r="ACC356"/>
      <c r="ACD356"/>
      <c r="ACE356"/>
      <c r="ACF356"/>
      <c r="ACG356"/>
      <c r="ACH356"/>
      <c r="ACI356"/>
      <c r="ACJ356"/>
      <c r="ACK356"/>
      <c r="ACL356"/>
      <c r="ACM356"/>
      <c r="ACN356"/>
      <c r="ACO356"/>
      <c r="ACP356"/>
      <c r="ACQ356"/>
      <c r="ACR356"/>
      <c r="ACS356"/>
      <c r="ACT356"/>
      <c r="ACU356"/>
      <c r="ACV356"/>
      <c r="ACW356"/>
      <c r="ACX356"/>
      <c r="ACY356"/>
      <c r="ACZ356"/>
      <c r="ADA356"/>
      <c r="ADB356"/>
      <c r="ADC356"/>
      <c r="ADD356"/>
      <c r="ADE356"/>
      <c r="ADF356"/>
      <c r="ADG356"/>
      <c r="ADH356"/>
      <c r="ADI356"/>
      <c r="ADJ356"/>
      <c r="ADK356"/>
      <c r="ADL356"/>
      <c r="ADM356"/>
      <c r="ADN356"/>
      <c r="ADO356"/>
      <c r="ADP356"/>
      <c r="ADQ356"/>
      <c r="ADR356"/>
      <c r="ADS356"/>
      <c r="ADT356"/>
      <c r="ADU356"/>
      <c r="ADV356"/>
      <c r="ADW356"/>
      <c r="ADX356"/>
      <c r="ADY356"/>
      <c r="ADZ356"/>
      <c r="AEA356"/>
      <c r="AEB356"/>
      <c r="AEC356"/>
      <c r="AED356"/>
      <c r="AEE356"/>
      <c r="AEF356"/>
      <c r="AEG356"/>
      <c r="AEH356"/>
      <c r="AEI356"/>
      <c r="AEJ356"/>
      <c r="AEK356"/>
      <c r="AEL356"/>
      <c r="AEM356"/>
      <c r="AEN356"/>
      <c r="AEO356"/>
      <c r="AEP356"/>
      <c r="AEQ356"/>
      <c r="AER356"/>
      <c r="AES356"/>
      <c r="AET356"/>
      <c r="AEU356"/>
      <c r="AEV356"/>
      <c r="AEW356"/>
      <c r="AEX356"/>
      <c r="AEY356"/>
      <c r="AEZ356"/>
      <c r="AFA356"/>
      <c r="AFB356"/>
      <c r="AFC356"/>
      <c r="AFD356"/>
      <c r="AFE356"/>
      <c r="AFF356"/>
      <c r="AFG356"/>
      <c r="AFH356"/>
      <c r="AFI356"/>
      <c r="AFJ356"/>
      <c r="AFK356"/>
      <c r="AFL356"/>
      <c r="AFM356"/>
      <c r="AFN356"/>
      <c r="AFO356"/>
      <c r="AFP356"/>
      <c r="AFQ356"/>
      <c r="AFR356"/>
      <c r="AFS356"/>
      <c r="AFT356"/>
      <c r="AFU356"/>
      <c r="AFV356"/>
      <c r="AFW356"/>
      <c r="AFX356"/>
      <c r="AFY356"/>
      <c r="AFZ356"/>
      <c r="AGA356"/>
      <c r="AGB356"/>
      <c r="AGC356"/>
      <c r="AGD356"/>
      <c r="AGE356"/>
      <c r="AGF356"/>
      <c r="AGG356"/>
      <c r="AGH356"/>
      <c r="AGI356"/>
      <c r="AGJ356"/>
      <c r="AGK356"/>
      <c r="AGL356"/>
      <c r="AGM356"/>
      <c r="AGN356"/>
      <c r="AGO356"/>
      <c r="AGP356"/>
      <c r="AGQ356"/>
      <c r="AGR356"/>
      <c r="AGS356"/>
      <c r="AGT356"/>
      <c r="AGU356"/>
      <c r="AGV356"/>
      <c r="AGW356"/>
      <c r="AGX356"/>
      <c r="AGY356"/>
      <c r="AGZ356"/>
      <c r="AHA356"/>
      <c r="AHB356"/>
      <c r="AHC356"/>
      <c r="AHD356"/>
      <c r="AHE356"/>
      <c r="AHF356"/>
      <c r="AHG356"/>
      <c r="AHH356"/>
      <c r="AHI356"/>
      <c r="AHJ356"/>
      <c r="AHK356"/>
      <c r="AHL356"/>
      <c r="AHM356"/>
      <c r="AHN356"/>
      <c r="AHO356"/>
      <c r="AHP356"/>
      <c r="AHQ356"/>
      <c r="AHR356"/>
      <c r="AHS356"/>
      <c r="AHT356"/>
      <c r="AHU356"/>
      <c r="AHV356"/>
      <c r="AHW356"/>
      <c r="AHX356"/>
      <c r="AHY356"/>
      <c r="AHZ356"/>
      <c r="AIA356"/>
      <c r="AIB356"/>
      <c r="AIC356"/>
      <c r="AID356"/>
      <c r="AIE356"/>
      <c r="AIF356"/>
      <c r="AIG356"/>
      <c r="AIH356"/>
      <c r="AII356"/>
      <c r="AIJ356"/>
      <c r="AIK356"/>
      <c r="AIL356"/>
      <c r="AIM356"/>
      <c r="AIN356"/>
      <c r="AIO356"/>
      <c r="AIP356"/>
      <c r="AIQ356"/>
      <c r="AIR356"/>
      <c r="AIS356"/>
      <c r="AIT356"/>
      <c r="AIU356"/>
      <c r="AIV356"/>
      <c r="AIW356"/>
      <c r="AIX356"/>
      <c r="AIY356"/>
      <c r="AIZ356"/>
      <c r="AJA356"/>
      <c r="AJB356"/>
      <c r="AJC356"/>
      <c r="AJD356"/>
      <c r="AJE356"/>
      <c r="AJF356"/>
      <c r="AJG356"/>
      <c r="AJH356"/>
      <c r="AJI356"/>
      <c r="AJJ356"/>
      <c r="AJK356"/>
      <c r="AJL356"/>
      <c r="AJM356"/>
      <c r="AJN356"/>
      <c r="AJO356"/>
      <c r="AJP356"/>
      <c r="AJQ356"/>
      <c r="AJR356"/>
      <c r="AJS356"/>
      <c r="AJT356"/>
      <c r="AJU356"/>
      <c r="AJV356"/>
      <c r="AJW356"/>
      <c r="AJX356"/>
      <c r="AJY356"/>
      <c r="AJZ356"/>
      <c r="AKA356"/>
      <c r="AKB356"/>
      <c r="AKC356"/>
      <c r="AKD356"/>
      <c r="AKE356"/>
      <c r="AKF356"/>
      <c r="AKG356"/>
      <c r="AKH356"/>
      <c r="AKI356"/>
      <c r="AKJ356"/>
      <c r="AKK356"/>
      <c r="AKL356"/>
      <c r="AKM356"/>
      <c r="AKN356"/>
      <c r="AKO356"/>
      <c r="AKP356"/>
      <c r="AKQ356"/>
      <c r="AKR356"/>
      <c r="AKS356"/>
      <c r="AKT356"/>
      <c r="AKU356"/>
      <c r="AKV356"/>
      <c r="AKW356"/>
      <c r="AKX356"/>
      <c r="AKY356"/>
      <c r="AKZ356"/>
      <c r="ALA356"/>
      <c r="ALB356"/>
      <c r="ALC356"/>
      <c r="ALD356"/>
      <c r="ALE356"/>
      <c r="ALF356"/>
      <c r="ALG356"/>
      <c r="ALH356"/>
      <c r="ALI356"/>
      <c r="ALJ356"/>
      <c r="ALK356"/>
      <c r="ALL356"/>
      <c r="ALM356"/>
      <c r="ALN356"/>
      <c r="ALO356"/>
      <c r="ALP356"/>
      <c r="ALQ356"/>
      <c r="ALR356"/>
      <c r="ALS356"/>
      <c r="ALT356"/>
      <c r="ALU356"/>
      <c r="ALV356"/>
      <c r="ALW356"/>
      <c r="ALX356"/>
      <c r="ALY356"/>
      <c r="ALZ356"/>
      <c r="AMA356"/>
      <c r="AMB356"/>
      <c r="AMC356"/>
      <c r="AMD356"/>
      <c r="AME356"/>
      <c r="AMF356"/>
      <c r="AMG356"/>
      <c r="AMH356"/>
      <c r="AMI356"/>
      <c r="AMJ356"/>
      <c r="AMK356"/>
      <c r="AML356"/>
      <c r="AMM356"/>
      <c r="AMN356"/>
      <c r="AMO356"/>
      <c r="AMP356"/>
      <c r="AMQ356"/>
      <c r="AMR356"/>
      <c r="AMS356"/>
      <c r="AMT356"/>
      <c r="AMU356"/>
      <c r="AMV356"/>
      <c r="AMW356"/>
      <c r="AMX356"/>
      <c r="AMY356"/>
    </row>
    <row r="357" spans="3:1039" s="6" customFormat="1" ht="15" customHeight="1" x14ac:dyDescent="0.25">
      <c r="C357" s="6" t="str">
        <f t="shared" si="249"/>
        <v>Rheem</v>
      </c>
      <c r="D357" s="6" t="str">
        <f t="shared" si="250"/>
        <v>XE80T12EH45U0  (80 gal)</v>
      </c>
      <c r="E357" s="6">
        <f t="shared" si="251"/>
        <v>1901234</v>
      </c>
      <c r="F357" s="55">
        <f t="shared" si="255"/>
        <v>80</v>
      </c>
      <c r="G357" s="6" t="str">
        <f t="shared" si="252"/>
        <v>AOSmithSHPT80</v>
      </c>
      <c r="H357" s="116">
        <f t="shared" si="206"/>
        <v>0</v>
      </c>
      <c r="I357" s="154" t="str">
        <f t="shared" si="253"/>
        <v>RheemXE80T12</v>
      </c>
      <c r="J357" s="91" t="s">
        <v>188</v>
      </c>
      <c r="K357" s="32">
        <v>1</v>
      </c>
      <c r="L357" s="75">
        <f t="shared" si="246"/>
        <v>19</v>
      </c>
      <c r="M357" s="12" t="s">
        <v>88</v>
      </c>
      <c r="N357" s="62">
        <f t="shared" si="254"/>
        <v>12</v>
      </c>
      <c r="O357" s="169">
        <f t="shared" si="240"/>
        <v>1901234</v>
      </c>
      <c r="P357" s="59" t="str">
        <f t="shared" si="239"/>
        <v>XE80T12EH45U0  (80 gal)</v>
      </c>
      <c r="Q357" s="153">
        <f t="shared" si="241"/>
        <v>1</v>
      </c>
      <c r="R357" s="13" t="s">
        <v>143</v>
      </c>
      <c r="S357" s="14">
        <v>80</v>
      </c>
      <c r="T357" s="100" t="s">
        <v>161</v>
      </c>
      <c r="U357" s="80" t="s">
        <v>161</v>
      </c>
      <c r="V357" s="85" t="str">
        <f t="shared" si="242"/>
        <v>AOSmithSHPT80</v>
      </c>
      <c r="W357" s="115">
        <v>0</v>
      </c>
      <c r="X357" s="46" t="str">
        <f>[1]ESTAR_to_AWHS!I145</f>
        <v>1-2</v>
      </c>
      <c r="Y357" s="47">
        <f>[1]ESTAR_to_AWHS!J145</f>
        <v>42505</v>
      </c>
      <c r="Z357" s="44" t="s">
        <v>88</v>
      </c>
      <c r="AA357" s="126" t="str">
        <f t="shared" si="243"/>
        <v>2,     1901234,   "XE80T12EH45U0  (80 gal)"</v>
      </c>
      <c r="AB357" s="128" t="str">
        <f t="shared" si="238"/>
        <v>Rheem</v>
      </c>
      <c r="AC357" t="s">
        <v>564</v>
      </c>
      <c r="AD357" s="173">
        <f t="shared" si="244"/>
        <v>1</v>
      </c>
      <c r="AE357" s="126" t="str">
        <f t="shared" si="245"/>
        <v xml:space="preserve">          case  XE80T12EH45U0  (80 gal)   :   "RheemXE80T12"</v>
      </c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</row>
    <row r="358" spans="3:1039" s="6" customFormat="1" ht="15" customHeight="1" x14ac:dyDescent="0.25">
      <c r="C358" s="6" t="str">
        <f t="shared" si="249"/>
        <v>Rheem</v>
      </c>
      <c r="D358" s="6" t="str">
        <f t="shared" si="250"/>
        <v>XE80T12EH45U0W  (80 gal)</v>
      </c>
      <c r="E358" s="6">
        <f t="shared" si="251"/>
        <v>1901334</v>
      </c>
      <c r="F358" s="55">
        <f t="shared" si="255"/>
        <v>80</v>
      </c>
      <c r="G358" s="6" t="str">
        <f t="shared" si="252"/>
        <v>AOSmithSHPT80</v>
      </c>
      <c r="H358" s="116">
        <f t="shared" si="206"/>
        <v>0</v>
      </c>
      <c r="I358" s="154" t="str">
        <f t="shared" si="253"/>
        <v>RheemXE80T12W</v>
      </c>
      <c r="J358" s="91" t="s">
        <v>188</v>
      </c>
      <c r="K358" s="32">
        <v>1</v>
      </c>
      <c r="L358" s="75">
        <f t="shared" si="246"/>
        <v>19</v>
      </c>
      <c r="M358" s="12" t="s">
        <v>88</v>
      </c>
      <c r="N358" s="62">
        <f t="shared" si="254"/>
        <v>13</v>
      </c>
      <c r="O358" s="169">
        <f t="shared" si="240"/>
        <v>1901334</v>
      </c>
      <c r="P358" s="59" t="str">
        <f t="shared" si="239"/>
        <v>XE80T12EH45U0W  (80 gal)</v>
      </c>
      <c r="Q358" s="153">
        <f t="shared" si="241"/>
        <v>1</v>
      </c>
      <c r="R358" s="13" t="s">
        <v>144</v>
      </c>
      <c r="S358" s="14">
        <v>80</v>
      </c>
      <c r="T358" s="100" t="s">
        <v>161</v>
      </c>
      <c r="U358" s="80" t="s">
        <v>161</v>
      </c>
      <c r="V358" s="85" t="str">
        <f t="shared" si="242"/>
        <v>AOSmithSHPT80</v>
      </c>
      <c r="W358" s="115">
        <v>0</v>
      </c>
      <c r="X358" s="46">
        <f>[1]ESTAR_to_AWHS!I146</f>
        <v>3</v>
      </c>
      <c r="Y358" s="47">
        <f>[1]ESTAR_to_AWHS!J146</f>
        <v>42505</v>
      </c>
      <c r="Z358" s="44" t="s">
        <v>88</v>
      </c>
      <c r="AA358" s="126" t="str">
        <f t="shared" si="243"/>
        <v>2,     1901334,   "XE80T12EH45U0W  (80 gal)"</v>
      </c>
      <c r="AB358" s="128" t="str">
        <f t="shared" si="238"/>
        <v>Rheem</v>
      </c>
      <c r="AC358" t="s">
        <v>565</v>
      </c>
      <c r="AD358" s="173">
        <f t="shared" si="244"/>
        <v>1</v>
      </c>
      <c r="AE358" s="126" t="str">
        <f t="shared" si="245"/>
        <v xml:space="preserve">          case  XE80T12EH45U0W  (80 gal)   :   "RheemXE80T12W"</v>
      </c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</row>
    <row r="359" spans="3:1039" s="6" customFormat="1" ht="15" customHeight="1" x14ac:dyDescent="0.25">
      <c r="C359" s="6" t="str">
        <f t="shared" si="249"/>
        <v>Rheem</v>
      </c>
      <c r="D359" s="6" t="str">
        <f t="shared" si="250"/>
        <v>PROPH50 T2 RH350 DC  (50 gal)</v>
      </c>
      <c r="E359" s="6">
        <f t="shared" si="251"/>
        <v>1901439</v>
      </c>
      <c r="F359" s="55">
        <f t="shared" si="255"/>
        <v>50</v>
      </c>
      <c r="G359" s="6" t="str">
        <f t="shared" si="252"/>
        <v>RheemHBDR4550</v>
      </c>
      <c r="H359" s="116">
        <f t="shared" si="206"/>
        <v>0</v>
      </c>
      <c r="I359" s="154" t="str">
        <f t="shared" si="253"/>
        <v>RheemPROPH50RH350DC</v>
      </c>
      <c r="J359" s="91" t="s">
        <v>188</v>
      </c>
      <c r="K359" s="32">
        <v>3</v>
      </c>
      <c r="L359" s="75">
        <f t="shared" si="246"/>
        <v>19</v>
      </c>
      <c r="M359" s="12" t="s">
        <v>88</v>
      </c>
      <c r="N359" s="62">
        <f t="shared" si="254"/>
        <v>14</v>
      </c>
      <c r="O359" s="169">
        <f t="shared" si="240"/>
        <v>1901439</v>
      </c>
      <c r="P359" s="59" t="str">
        <f t="shared" si="239"/>
        <v>PROPH50 T2 RH350 DC  (50 gal)</v>
      </c>
      <c r="Q359" s="153">
        <f t="shared" si="241"/>
        <v>1</v>
      </c>
      <c r="R359" t="s">
        <v>227</v>
      </c>
      <c r="S359" s="14">
        <v>50</v>
      </c>
      <c r="T359" s="99" t="s">
        <v>259</v>
      </c>
      <c r="U359" s="80" t="s">
        <v>259</v>
      </c>
      <c r="V359" s="85" t="str">
        <f t="shared" si="242"/>
        <v>RheemHBDR4550</v>
      </c>
      <c r="W359" s="115">
        <v>0</v>
      </c>
      <c r="X359" s="46" t="s">
        <v>8</v>
      </c>
      <c r="Y359" s="47"/>
      <c r="Z359" s="44"/>
      <c r="AA359" s="126" t="str">
        <f t="shared" si="243"/>
        <v>2,     1901439,   "PROPH50 T2 RH350 DC  (50 gal)"</v>
      </c>
      <c r="AB359" s="128" t="str">
        <f t="shared" si="238"/>
        <v>Rheem</v>
      </c>
      <c r="AC359" s="129" t="s">
        <v>524</v>
      </c>
      <c r="AD359" s="173">
        <f t="shared" si="244"/>
        <v>1</v>
      </c>
      <c r="AE359" s="126" t="str">
        <f t="shared" si="245"/>
        <v xml:space="preserve">          case  PROPH50 T2 RH350 DC  (50 gal)   :   "RheemPROPH50RH350DC"</v>
      </c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</row>
    <row r="360" spans="3:1039" s="6" customFormat="1" ht="15" customHeight="1" x14ac:dyDescent="0.25">
      <c r="C360" s="6" t="str">
        <f t="shared" si="249"/>
        <v>Rheem</v>
      </c>
      <c r="D360" s="6" t="str">
        <f t="shared" si="250"/>
        <v>PROPH65 T2 RH350 DC  (65 gal)</v>
      </c>
      <c r="E360" s="6">
        <f t="shared" si="251"/>
        <v>1901540</v>
      </c>
      <c r="F360" s="55">
        <f t="shared" si="255"/>
        <v>65</v>
      </c>
      <c r="G360" s="6" t="str">
        <f t="shared" si="252"/>
        <v>RheemHBDR4565</v>
      </c>
      <c r="H360" s="116">
        <f t="shared" si="206"/>
        <v>0</v>
      </c>
      <c r="I360" s="154" t="str">
        <f t="shared" si="253"/>
        <v>RheemPROPH65RH350DC</v>
      </c>
      <c r="J360" s="91" t="s">
        <v>188</v>
      </c>
      <c r="K360" s="32">
        <v>3</v>
      </c>
      <c r="L360" s="75">
        <f t="shared" si="246"/>
        <v>19</v>
      </c>
      <c r="M360" s="12" t="s">
        <v>88</v>
      </c>
      <c r="N360" s="62">
        <f t="shared" si="254"/>
        <v>15</v>
      </c>
      <c r="O360" s="169">
        <f t="shared" si="240"/>
        <v>1901540</v>
      </c>
      <c r="P360" s="59" t="str">
        <f t="shared" si="239"/>
        <v>PROPH65 T2 RH350 DC  (65 gal)</v>
      </c>
      <c r="Q360" s="153">
        <f t="shared" si="241"/>
        <v>1</v>
      </c>
      <c r="R360" t="s">
        <v>228</v>
      </c>
      <c r="S360" s="14">
        <v>65</v>
      </c>
      <c r="T360" s="99" t="s">
        <v>260</v>
      </c>
      <c r="U360" s="80" t="s">
        <v>260</v>
      </c>
      <c r="V360" s="85" t="str">
        <f t="shared" si="242"/>
        <v>RheemHBDR4565</v>
      </c>
      <c r="W360" s="115">
        <v>0</v>
      </c>
      <c r="X360" s="46" t="s">
        <v>8</v>
      </c>
      <c r="Y360" s="47"/>
      <c r="Z360" s="44"/>
      <c r="AA360" s="126" t="str">
        <f t="shared" si="243"/>
        <v>2,     1901540,   "PROPH65 T2 RH350 DC  (65 gal)"</v>
      </c>
      <c r="AB360" s="128" t="str">
        <f t="shared" si="238"/>
        <v>Rheem</v>
      </c>
      <c r="AC360" s="129" t="s">
        <v>531</v>
      </c>
      <c r="AD360" s="173">
        <f t="shared" si="244"/>
        <v>1</v>
      </c>
      <c r="AE360" s="126" t="str">
        <f t="shared" si="245"/>
        <v xml:space="preserve">          case  PROPH65 T2 RH350 DC  (65 gal)   :   "RheemPROPH65RH350DC"</v>
      </c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</row>
    <row r="361" spans="3:1039" s="6" customFormat="1" ht="15" customHeight="1" x14ac:dyDescent="0.25">
      <c r="C361" s="6" t="str">
        <f t="shared" si="249"/>
        <v>Rheem</v>
      </c>
      <c r="D361" s="6" t="str">
        <f t="shared" si="250"/>
        <v>PROPH80 T2 RH350 DC  (80 gal)</v>
      </c>
      <c r="E361" s="6">
        <f t="shared" si="251"/>
        <v>1901641</v>
      </c>
      <c r="F361" s="55">
        <f t="shared" si="255"/>
        <v>80</v>
      </c>
      <c r="G361" s="6" t="str">
        <f t="shared" si="252"/>
        <v>RheemHBDR4580</v>
      </c>
      <c r="H361" s="116">
        <f t="shared" si="206"/>
        <v>0</v>
      </c>
      <c r="I361" s="154" t="str">
        <f t="shared" si="253"/>
        <v>RheemPROPH80RH350DC</v>
      </c>
      <c r="J361" s="91" t="s">
        <v>188</v>
      </c>
      <c r="K361" s="32">
        <v>3</v>
      </c>
      <c r="L361" s="75">
        <f t="shared" si="246"/>
        <v>19</v>
      </c>
      <c r="M361" s="12" t="s">
        <v>88</v>
      </c>
      <c r="N361" s="62">
        <f t="shared" si="254"/>
        <v>16</v>
      </c>
      <c r="O361" s="169">
        <f t="shared" si="240"/>
        <v>1901641</v>
      </c>
      <c r="P361" s="59" t="str">
        <f t="shared" si="239"/>
        <v>PROPH80 T2 RH350 DC  (80 gal)</v>
      </c>
      <c r="Q361" s="153">
        <f t="shared" si="241"/>
        <v>1</v>
      </c>
      <c r="R361" t="s">
        <v>229</v>
      </c>
      <c r="S361" s="14">
        <v>80</v>
      </c>
      <c r="T361" s="99" t="s">
        <v>261</v>
      </c>
      <c r="U361" s="80" t="s">
        <v>261</v>
      </c>
      <c r="V361" s="85" t="str">
        <f t="shared" si="242"/>
        <v>RheemHBDR4580</v>
      </c>
      <c r="W361" s="115">
        <v>0</v>
      </c>
      <c r="X361" s="46" t="s">
        <v>251</v>
      </c>
      <c r="Y361" s="47"/>
      <c r="Z361" s="44"/>
      <c r="AA361" s="126" t="str">
        <f t="shared" si="243"/>
        <v>2,     1901641,   "PROPH80 T2 RH350 DC  (80 gal)"</v>
      </c>
      <c r="AB361" s="128" t="str">
        <f t="shared" si="238"/>
        <v>Rheem</v>
      </c>
      <c r="AC361" s="129" t="s">
        <v>539</v>
      </c>
      <c r="AD361" s="173">
        <f t="shared" si="244"/>
        <v>1</v>
      </c>
      <c r="AE361" s="126" t="str">
        <f t="shared" si="245"/>
        <v xml:space="preserve">          case  PROPH80 T2 RH350 DC  (80 gal)   :   "RheemPROPH80RH350DC"</v>
      </c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</row>
    <row r="362" spans="3:1039" s="6" customFormat="1" ht="15" customHeight="1" x14ac:dyDescent="0.25">
      <c r="C362" s="6" t="str">
        <f t="shared" si="249"/>
        <v>Rheem</v>
      </c>
      <c r="D362" s="6" t="str">
        <f t="shared" si="250"/>
        <v>HPLD50  (50 gal)</v>
      </c>
      <c r="E362" s="6">
        <f t="shared" si="251"/>
        <v>1901739</v>
      </c>
      <c r="F362" s="55">
        <f t="shared" si="255"/>
        <v>50</v>
      </c>
      <c r="G362" s="6" t="str">
        <f t="shared" si="252"/>
        <v>RheemHBDR4550</v>
      </c>
      <c r="H362" s="116">
        <f t="shared" si="206"/>
        <v>0</v>
      </c>
      <c r="I362" s="154" t="str">
        <f t="shared" si="253"/>
        <v>RheemHPLD50</v>
      </c>
      <c r="J362" s="91" t="s">
        <v>188</v>
      </c>
      <c r="K362" s="32">
        <v>3</v>
      </c>
      <c r="L362" s="75">
        <f t="shared" si="246"/>
        <v>19</v>
      </c>
      <c r="M362" s="12" t="s">
        <v>88</v>
      </c>
      <c r="N362" s="62">
        <f t="shared" si="254"/>
        <v>17</v>
      </c>
      <c r="O362" s="169">
        <f t="shared" si="240"/>
        <v>1901739</v>
      </c>
      <c r="P362" s="59" t="str">
        <f t="shared" si="239"/>
        <v>HPLD50  (50 gal)</v>
      </c>
      <c r="Q362" s="153">
        <f t="shared" si="241"/>
        <v>1</v>
      </c>
      <c r="R362" t="s">
        <v>230</v>
      </c>
      <c r="S362" s="14">
        <v>50</v>
      </c>
      <c r="T362" s="99" t="s">
        <v>259</v>
      </c>
      <c r="U362" s="80" t="s">
        <v>259</v>
      </c>
      <c r="V362" s="85" t="str">
        <f t="shared" si="242"/>
        <v>RheemHBDR4550</v>
      </c>
      <c r="W362" s="115">
        <v>0</v>
      </c>
      <c r="X362" s="46" t="s">
        <v>8</v>
      </c>
      <c r="Y362" s="47"/>
      <c r="Z362" s="44"/>
      <c r="AA362" s="126" t="str">
        <f t="shared" si="243"/>
        <v>2,     1901739,   "HPLD50  (50 gal)"</v>
      </c>
      <c r="AB362" s="128" t="str">
        <f t="shared" si="238"/>
        <v>Rheem</v>
      </c>
      <c r="AC362" s="129" t="s">
        <v>512</v>
      </c>
      <c r="AD362" s="173">
        <f t="shared" si="244"/>
        <v>1</v>
      </c>
      <c r="AE362" s="126" t="str">
        <f t="shared" si="245"/>
        <v xml:space="preserve">          case  HPLD50  (50 gal)   :   "RheemHPLD50"</v>
      </c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</row>
    <row r="363" spans="3:1039" s="6" customFormat="1" ht="15" customHeight="1" x14ac:dyDescent="0.25">
      <c r="C363" s="6" t="str">
        <f t="shared" si="249"/>
        <v>Rheem</v>
      </c>
      <c r="D363" s="6" t="str">
        <f t="shared" si="250"/>
        <v>HPLD65  (65 gal)</v>
      </c>
      <c r="E363" s="6">
        <f t="shared" si="251"/>
        <v>1901840</v>
      </c>
      <c r="F363" s="55">
        <f t="shared" si="255"/>
        <v>65</v>
      </c>
      <c r="G363" s="6" t="str">
        <f t="shared" si="252"/>
        <v>RheemHBDR4565</v>
      </c>
      <c r="H363" s="116">
        <f t="shared" si="206"/>
        <v>0</v>
      </c>
      <c r="I363" s="154" t="str">
        <f t="shared" si="253"/>
        <v>RheemHPLD65</v>
      </c>
      <c r="J363" s="91" t="s">
        <v>188</v>
      </c>
      <c r="K363" s="32">
        <v>3</v>
      </c>
      <c r="L363" s="75">
        <f t="shared" si="246"/>
        <v>19</v>
      </c>
      <c r="M363" s="12" t="s">
        <v>88</v>
      </c>
      <c r="N363" s="62">
        <f t="shared" si="254"/>
        <v>18</v>
      </c>
      <c r="O363" s="169">
        <f t="shared" si="240"/>
        <v>1901840</v>
      </c>
      <c r="P363" s="59" t="str">
        <f t="shared" si="239"/>
        <v>HPLD65  (65 gal)</v>
      </c>
      <c r="Q363" s="153">
        <f t="shared" si="241"/>
        <v>1</v>
      </c>
      <c r="R363" t="s">
        <v>231</v>
      </c>
      <c r="S363" s="14">
        <v>65</v>
      </c>
      <c r="T363" s="99" t="s">
        <v>260</v>
      </c>
      <c r="U363" s="80" t="s">
        <v>260</v>
      </c>
      <c r="V363" s="85" t="str">
        <f t="shared" si="242"/>
        <v>RheemHBDR4565</v>
      </c>
      <c r="W363" s="115">
        <v>0</v>
      </c>
      <c r="X363" s="46" t="s">
        <v>8</v>
      </c>
      <c r="Y363" s="47"/>
      <c r="Z363" s="44"/>
      <c r="AA363" s="126" t="str">
        <f t="shared" si="243"/>
        <v>2,     1901840,   "HPLD65  (65 gal)"</v>
      </c>
      <c r="AB363" s="128" t="str">
        <f t="shared" si="238"/>
        <v>Rheem</v>
      </c>
      <c r="AC363" s="129" t="s">
        <v>513</v>
      </c>
      <c r="AD363" s="173">
        <f t="shared" si="244"/>
        <v>1</v>
      </c>
      <c r="AE363" s="126" t="str">
        <f t="shared" si="245"/>
        <v xml:space="preserve">          case  HPLD65  (65 gal)   :   "RheemHPLD65"</v>
      </c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</row>
    <row r="364" spans="3:1039" s="6" customFormat="1" ht="15" customHeight="1" x14ac:dyDescent="0.25">
      <c r="C364" s="6" t="str">
        <f t="shared" si="249"/>
        <v>Rheem</v>
      </c>
      <c r="D364" s="6" t="str">
        <f t="shared" si="250"/>
        <v>HPLD80  (80 gal)</v>
      </c>
      <c r="E364" s="6">
        <f t="shared" si="251"/>
        <v>1901941</v>
      </c>
      <c r="F364" s="55">
        <f t="shared" si="255"/>
        <v>80</v>
      </c>
      <c r="G364" s="6" t="str">
        <f t="shared" si="252"/>
        <v>RheemHBDR4580</v>
      </c>
      <c r="H364" s="116">
        <f t="shared" si="206"/>
        <v>0</v>
      </c>
      <c r="I364" s="154" t="str">
        <f t="shared" si="253"/>
        <v>RheemHPLD80</v>
      </c>
      <c r="J364" s="91" t="s">
        <v>188</v>
      </c>
      <c r="K364" s="32">
        <v>3</v>
      </c>
      <c r="L364" s="75">
        <f t="shared" si="246"/>
        <v>19</v>
      </c>
      <c r="M364" s="12" t="s">
        <v>88</v>
      </c>
      <c r="N364" s="62">
        <f t="shared" si="254"/>
        <v>19</v>
      </c>
      <c r="O364" s="169">
        <f t="shared" si="240"/>
        <v>1901941</v>
      </c>
      <c r="P364" s="59" t="str">
        <f t="shared" si="239"/>
        <v>HPLD80  (80 gal)</v>
      </c>
      <c r="Q364" s="153">
        <f t="shared" si="241"/>
        <v>1</v>
      </c>
      <c r="R364" t="s">
        <v>232</v>
      </c>
      <c r="S364" s="14">
        <v>80</v>
      </c>
      <c r="T364" s="99" t="s">
        <v>261</v>
      </c>
      <c r="U364" s="80" t="s">
        <v>261</v>
      </c>
      <c r="V364" s="85" t="str">
        <f t="shared" si="242"/>
        <v>RheemHBDR4580</v>
      </c>
      <c r="W364" s="115">
        <v>0</v>
      </c>
      <c r="X364" s="46" t="s">
        <v>251</v>
      </c>
      <c r="Y364" s="47"/>
      <c r="Z364" s="44"/>
      <c r="AA364" s="126" t="str">
        <f t="shared" si="243"/>
        <v>2,     1901941,   "HPLD80  (80 gal)"</v>
      </c>
      <c r="AB364" s="128" t="str">
        <f t="shared" si="238"/>
        <v>Rheem</v>
      </c>
      <c r="AC364" s="129" t="s">
        <v>514</v>
      </c>
      <c r="AD364" s="173">
        <f t="shared" si="244"/>
        <v>1</v>
      </c>
      <c r="AE364" s="126" t="str">
        <f t="shared" si="245"/>
        <v xml:space="preserve">          case  HPLD80  (80 gal)   :   "RheemHPLD80"</v>
      </c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</row>
    <row r="365" spans="3:1039" s="6" customFormat="1" ht="15" customHeight="1" x14ac:dyDescent="0.25">
      <c r="C365" s="6" t="str">
        <f t="shared" si="249"/>
        <v>Rheem</v>
      </c>
      <c r="D365" s="6" t="str">
        <f t="shared" si="250"/>
        <v>XE50T10HD22U0  (50 gal)</v>
      </c>
      <c r="E365" s="6">
        <f t="shared" si="251"/>
        <v>1902042</v>
      </c>
      <c r="F365" s="55">
        <f t="shared" si="255"/>
        <v>50</v>
      </c>
      <c r="G365" s="6" t="str">
        <f t="shared" si="252"/>
        <v>RheemHBDR2250</v>
      </c>
      <c r="H365" s="116">
        <f t="shared" si="206"/>
        <v>0</v>
      </c>
      <c r="I365" s="154" t="str">
        <f t="shared" si="253"/>
        <v>RheemXE50T10HD22U0</v>
      </c>
      <c r="J365" s="91" t="s">
        <v>188</v>
      </c>
      <c r="K365" s="32">
        <v>3</v>
      </c>
      <c r="L365" s="75">
        <f t="shared" si="246"/>
        <v>19</v>
      </c>
      <c r="M365" s="12" t="s">
        <v>88</v>
      </c>
      <c r="N365" s="62">
        <f t="shared" si="254"/>
        <v>20</v>
      </c>
      <c r="O365" s="169">
        <f t="shared" si="240"/>
        <v>1902042</v>
      </c>
      <c r="P365" s="59" t="str">
        <f t="shared" si="239"/>
        <v>XE50T10HD22U0  (50 gal)</v>
      </c>
      <c r="Q365" s="153">
        <f t="shared" si="241"/>
        <v>1</v>
      </c>
      <c r="R365" t="s">
        <v>233</v>
      </c>
      <c r="S365" s="14">
        <v>50</v>
      </c>
      <c r="T365" s="99" t="s">
        <v>216</v>
      </c>
      <c r="U365" s="80" t="s">
        <v>216</v>
      </c>
      <c r="V365" s="85" t="str">
        <f t="shared" si="242"/>
        <v>RheemHBDR2250</v>
      </c>
      <c r="W365" s="115">
        <v>0</v>
      </c>
      <c r="X365" s="46" t="s">
        <v>8</v>
      </c>
      <c r="Y365" s="47"/>
      <c r="Z365" s="44"/>
      <c r="AA365" s="126" t="str">
        <f t="shared" si="243"/>
        <v>2,     1902042,   "XE50T10HD22U0  (50 gal)"</v>
      </c>
      <c r="AB365" s="128" t="str">
        <f t="shared" si="238"/>
        <v>Rheem</v>
      </c>
      <c r="AC365" t="s">
        <v>550</v>
      </c>
      <c r="AD365" s="173">
        <f t="shared" si="244"/>
        <v>1</v>
      </c>
      <c r="AE365" s="126" t="str">
        <f t="shared" si="245"/>
        <v xml:space="preserve">          case  XE50T10HD22U0  (50 gal)   :   "RheemXE50T10HD22U0"</v>
      </c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</row>
    <row r="366" spans="3:1039" s="6" customFormat="1" ht="15" customHeight="1" x14ac:dyDescent="0.25">
      <c r="C366" s="6" t="str">
        <f t="shared" si="249"/>
        <v>Rheem</v>
      </c>
      <c r="D366" s="6" t="str">
        <f t="shared" si="250"/>
        <v>XE50T10HD50U1  (50 gal)</v>
      </c>
      <c r="E366" s="6">
        <f t="shared" si="251"/>
        <v>1902139</v>
      </c>
      <c r="F366" s="55">
        <f t="shared" si="255"/>
        <v>50</v>
      </c>
      <c r="G366" s="6" t="str">
        <f t="shared" si="252"/>
        <v>RheemHBDR4550</v>
      </c>
      <c r="H366" s="116">
        <f t="shared" si="206"/>
        <v>0</v>
      </c>
      <c r="I366" s="154" t="str">
        <f t="shared" si="253"/>
        <v>RheemXE50T10HD50U1</v>
      </c>
      <c r="J366" s="91" t="s">
        <v>188</v>
      </c>
      <c r="K366" s="32">
        <v>3</v>
      </c>
      <c r="L366" s="75">
        <f t="shared" si="246"/>
        <v>19</v>
      </c>
      <c r="M366" s="12" t="s">
        <v>88</v>
      </c>
      <c r="N366" s="62">
        <f t="shared" si="254"/>
        <v>21</v>
      </c>
      <c r="O366" s="169">
        <f t="shared" si="240"/>
        <v>1902139</v>
      </c>
      <c r="P366" s="59" t="str">
        <f t="shared" si="239"/>
        <v>XE50T10HD50U1  (50 gal)</v>
      </c>
      <c r="Q366" s="153">
        <f t="shared" si="241"/>
        <v>1</v>
      </c>
      <c r="R366" t="s">
        <v>234</v>
      </c>
      <c r="S366" s="14">
        <v>50</v>
      </c>
      <c r="T366" s="99" t="s">
        <v>259</v>
      </c>
      <c r="U366" s="80" t="s">
        <v>259</v>
      </c>
      <c r="V366" s="85" t="str">
        <f t="shared" si="242"/>
        <v>RheemHBDR4550</v>
      </c>
      <c r="W366" s="115">
        <v>0</v>
      </c>
      <c r="X366" s="46" t="s">
        <v>8</v>
      </c>
      <c r="Y366" s="47"/>
      <c r="Z366" s="44"/>
      <c r="AA366" s="126" t="str">
        <f t="shared" si="243"/>
        <v>2,     1902139,   "XE50T10HD50U1  (50 gal)"</v>
      </c>
      <c r="AB366" s="128" t="str">
        <f t="shared" si="238"/>
        <v>Rheem</v>
      </c>
      <c r="AC366" t="s">
        <v>865</v>
      </c>
      <c r="AD366" s="173">
        <f t="shared" si="244"/>
        <v>1</v>
      </c>
      <c r="AE366" s="126" t="str">
        <f t="shared" si="245"/>
        <v xml:space="preserve">          case  XE50T10HD50U1  (50 gal)   :   "RheemXE50T10HD50U1"</v>
      </c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</row>
    <row r="367" spans="3:1039" s="6" customFormat="1" ht="15" customHeight="1" x14ac:dyDescent="0.25">
      <c r="C367" s="6" t="str">
        <f t="shared" si="249"/>
        <v>Rheem</v>
      </c>
      <c r="D367" s="6" t="str">
        <f t="shared" si="250"/>
        <v>XE65T10HD22U0  (65 gal)</v>
      </c>
      <c r="E367" s="6">
        <f t="shared" si="251"/>
        <v>1902243</v>
      </c>
      <c r="F367" s="55">
        <f t="shared" si="255"/>
        <v>65</v>
      </c>
      <c r="G367" s="6" t="str">
        <f t="shared" si="252"/>
        <v>RheemHBDR2265</v>
      </c>
      <c r="H367" s="116">
        <f t="shared" si="206"/>
        <v>0</v>
      </c>
      <c r="I367" s="154" t="str">
        <f t="shared" si="253"/>
        <v>RheemXE65T10HD22U0</v>
      </c>
      <c r="J367" s="91" t="s">
        <v>188</v>
      </c>
      <c r="K367" s="32">
        <v>3</v>
      </c>
      <c r="L367" s="75">
        <f t="shared" si="246"/>
        <v>19</v>
      </c>
      <c r="M367" s="12" t="s">
        <v>88</v>
      </c>
      <c r="N367" s="62">
        <f t="shared" si="254"/>
        <v>22</v>
      </c>
      <c r="O367" s="169">
        <f t="shared" si="240"/>
        <v>1902243</v>
      </c>
      <c r="P367" s="59" t="str">
        <f t="shared" si="239"/>
        <v>XE65T10HD22U0  (65 gal)</v>
      </c>
      <c r="Q367" s="153">
        <f t="shared" si="241"/>
        <v>1</v>
      </c>
      <c r="R367" t="s">
        <v>235</v>
      </c>
      <c r="S367" s="14">
        <v>65</v>
      </c>
      <c r="T367" s="99" t="s">
        <v>217</v>
      </c>
      <c r="U367" s="80" t="s">
        <v>217</v>
      </c>
      <c r="V367" s="85" t="str">
        <f t="shared" si="242"/>
        <v>RheemHBDR2265</v>
      </c>
      <c r="W367" s="115">
        <v>0</v>
      </c>
      <c r="X367" s="46" t="s">
        <v>8</v>
      </c>
      <c r="Y367" s="47"/>
      <c r="Z367" s="44"/>
      <c r="AA367" s="126" t="str">
        <f t="shared" si="243"/>
        <v>2,     1902243,   "XE65T10HD22U0  (65 gal)"</v>
      </c>
      <c r="AB367" s="128" t="str">
        <f t="shared" si="238"/>
        <v>Rheem</v>
      </c>
      <c r="AC367" s="6" t="s">
        <v>557</v>
      </c>
      <c r="AD367" s="173">
        <f t="shared" si="244"/>
        <v>1</v>
      </c>
      <c r="AE367" s="126" t="str">
        <f t="shared" si="245"/>
        <v xml:space="preserve">          case  XE65T10HD22U0  (65 gal)   :   "RheemXE65T10HD22U0"</v>
      </c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</row>
    <row r="368" spans="3:1039" s="6" customFormat="1" ht="15" customHeight="1" x14ac:dyDescent="0.25">
      <c r="C368" s="6" t="str">
        <f t="shared" si="249"/>
        <v>Rheem</v>
      </c>
      <c r="D368" s="6" t="str">
        <f t="shared" si="250"/>
        <v>XE65T10HD50U1  (65 gal)</v>
      </c>
      <c r="E368" s="6">
        <f t="shared" si="251"/>
        <v>1902340</v>
      </c>
      <c r="F368" s="55">
        <f t="shared" si="255"/>
        <v>65</v>
      </c>
      <c r="G368" s="6" t="str">
        <f t="shared" si="252"/>
        <v>RheemHBDR4565</v>
      </c>
      <c r="H368" s="116">
        <f t="shared" si="206"/>
        <v>0</v>
      </c>
      <c r="I368" s="154" t="str">
        <f t="shared" si="253"/>
        <v>RheemXE65T10HD50U1</v>
      </c>
      <c r="J368" s="91" t="s">
        <v>188</v>
      </c>
      <c r="K368" s="32">
        <v>3</v>
      </c>
      <c r="L368" s="75">
        <f t="shared" si="246"/>
        <v>19</v>
      </c>
      <c r="M368" s="12" t="s">
        <v>88</v>
      </c>
      <c r="N368" s="62">
        <f t="shared" si="254"/>
        <v>23</v>
      </c>
      <c r="O368" s="169">
        <f t="shared" si="240"/>
        <v>1902340</v>
      </c>
      <c r="P368" s="59" t="str">
        <f t="shared" si="239"/>
        <v>XE65T10HD50U1  (65 gal)</v>
      </c>
      <c r="Q368" s="153">
        <f t="shared" si="241"/>
        <v>1</v>
      </c>
      <c r="R368" t="s">
        <v>236</v>
      </c>
      <c r="S368" s="14">
        <v>65</v>
      </c>
      <c r="T368" s="99" t="s">
        <v>260</v>
      </c>
      <c r="U368" s="80" t="s">
        <v>260</v>
      </c>
      <c r="V368" s="85" t="str">
        <f t="shared" si="242"/>
        <v>RheemHBDR4565</v>
      </c>
      <c r="W368" s="115">
        <v>0</v>
      </c>
      <c r="X368" s="46" t="s">
        <v>8</v>
      </c>
      <c r="Y368" s="47"/>
      <c r="Z368" s="44"/>
      <c r="AA368" s="126" t="str">
        <f t="shared" si="243"/>
        <v>2,     1902340,   "XE65T10HD50U1  (65 gal)"</v>
      </c>
      <c r="AB368" s="128" t="str">
        <f t="shared" si="238"/>
        <v>Rheem</v>
      </c>
      <c r="AC368" t="s">
        <v>866</v>
      </c>
      <c r="AD368" s="173">
        <f t="shared" si="244"/>
        <v>1</v>
      </c>
      <c r="AE368" s="126" t="str">
        <f t="shared" si="245"/>
        <v xml:space="preserve">          case  XE65T10HD50U1  (65 gal)   :   "RheemXE65T10HD50U1"</v>
      </c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</row>
    <row r="369" spans="3:1039" s="6" customFormat="1" ht="15" customHeight="1" x14ac:dyDescent="0.25">
      <c r="C369" s="6" t="str">
        <f t="shared" si="249"/>
        <v>Rheem</v>
      </c>
      <c r="D369" s="6" t="str">
        <f t="shared" si="250"/>
        <v>XE80T10HD22U0  (80 gal)</v>
      </c>
      <c r="E369" s="6">
        <f t="shared" si="251"/>
        <v>1902444</v>
      </c>
      <c r="F369" s="55">
        <f t="shared" si="255"/>
        <v>80</v>
      </c>
      <c r="G369" s="6" t="str">
        <f t="shared" si="252"/>
        <v>RheemHBDR2280</v>
      </c>
      <c r="H369" s="116">
        <f t="shared" si="206"/>
        <v>0</v>
      </c>
      <c r="I369" s="154" t="str">
        <f t="shared" si="253"/>
        <v>RheemXE80T10HD22U0</v>
      </c>
      <c r="J369" s="91" t="s">
        <v>188</v>
      </c>
      <c r="K369" s="32">
        <v>3</v>
      </c>
      <c r="L369" s="75">
        <f t="shared" si="246"/>
        <v>19</v>
      </c>
      <c r="M369" s="12" t="s">
        <v>88</v>
      </c>
      <c r="N369" s="62">
        <f t="shared" si="254"/>
        <v>24</v>
      </c>
      <c r="O369" s="169">
        <f t="shared" si="240"/>
        <v>1902444</v>
      </c>
      <c r="P369" s="59" t="str">
        <f t="shared" si="239"/>
        <v>XE80T10HD22U0  (80 gal)</v>
      </c>
      <c r="Q369" s="153">
        <f t="shared" si="241"/>
        <v>1</v>
      </c>
      <c r="R369" t="s">
        <v>237</v>
      </c>
      <c r="S369" s="14">
        <v>80</v>
      </c>
      <c r="T369" s="99" t="s">
        <v>218</v>
      </c>
      <c r="U369" s="80" t="s">
        <v>218</v>
      </c>
      <c r="V369" s="85" t="str">
        <f t="shared" si="242"/>
        <v>RheemHBDR2280</v>
      </c>
      <c r="W369" s="115">
        <v>0</v>
      </c>
      <c r="X369" s="46" t="s">
        <v>251</v>
      </c>
      <c r="Y369" s="47"/>
      <c r="Z369" s="44"/>
      <c r="AA369" s="126" t="str">
        <f t="shared" si="243"/>
        <v>2,     1902444,   "XE80T10HD22U0  (80 gal)"</v>
      </c>
      <c r="AB369" s="128" t="str">
        <f t="shared" si="238"/>
        <v>Rheem</v>
      </c>
      <c r="AC369" s="6" t="s">
        <v>562</v>
      </c>
      <c r="AD369" s="173">
        <f t="shared" si="244"/>
        <v>1</v>
      </c>
      <c r="AE369" s="126" t="str">
        <f t="shared" si="245"/>
        <v xml:space="preserve">          case  XE80T10HD22U0  (80 gal)   :   "RheemXE80T10HD22U0"</v>
      </c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</row>
    <row r="370" spans="3:1039" s="6" customFormat="1" ht="15" customHeight="1" x14ac:dyDescent="0.25">
      <c r="C370" s="6" t="str">
        <f t="shared" si="249"/>
        <v>Rheem</v>
      </c>
      <c r="D370" s="6" t="str">
        <f t="shared" si="250"/>
        <v>XE80T10HD50U1  (80 gal)</v>
      </c>
      <c r="E370" s="6">
        <f t="shared" si="251"/>
        <v>1902541</v>
      </c>
      <c r="F370" s="55">
        <f t="shared" si="255"/>
        <v>80</v>
      </c>
      <c r="G370" s="6" t="str">
        <f t="shared" si="252"/>
        <v>RheemHBDR4580</v>
      </c>
      <c r="H370" s="116">
        <f t="shared" si="206"/>
        <v>0</v>
      </c>
      <c r="I370" s="154" t="str">
        <f t="shared" si="253"/>
        <v>RheemXE80T10HD50U1</v>
      </c>
      <c r="J370" s="91" t="s">
        <v>188</v>
      </c>
      <c r="K370" s="32">
        <v>3</v>
      </c>
      <c r="L370" s="75">
        <f t="shared" si="246"/>
        <v>19</v>
      </c>
      <c r="M370" s="12" t="s">
        <v>88</v>
      </c>
      <c r="N370" s="62">
        <f t="shared" si="254"/>
        <v>25</v>
      </c>
      <c r="O370" s="169">
        <f t="shared" si="240"/>
        <v>1902541</v>
      </c>
      <c r="P370" s="59" t="str">
        <f t="shared" si="239"/>
        <v>XE80T10HD50U1  (80 gal)</v>
      </c>
      <c r="Q370" s="153">
        <f t="shared" si="241"/>
        <v>1</v>
      </c>
      <c r="R370" t="s">
        <v>238</v>
      </c>
      <c r="S370" s="14">
        <v>80</v>
      </c>
      <c r="T370" s="99" t="s">
        <v>261</v>
      </c>
      <c r="U370" s="80" t="s">
        <v>261</v>
      </c>
      <c r="V370" s="85" t="str">
        <f t="shared" si="242"/>
        <v>RheemHBDR4580</v>
      </c>
      <c r="W370" s="115">
        <v>0</v>
      </c>
      <c r="X370" s="46" t="s">
        <v>251</v>
      </c>
      <c r="Y370" s="47"/>
      <c r="Z370" s="44"/>
      <c r="AA370" s="126" t="str">
        <f t="shared" si="243"/>
        <v>2,     1902541,   "XE80T10HD50U1  (80 gal)"</v>
      </c>
      <c r="AB370" s="128" t="str">
        <f t="shared" si="238"/>
        <v>Rheem</v>
      </c>
      <c r="AC370" t="s">
        <v>867</v>
      </c>
      <c r="AD370" s="173">
        <f t="shared" si="244"/>
        <v>1</v>
      </c>
      <c r="AE370" s="126" t="str">
        <f t="shared" si="245"/>
        <v xml:space="preserve">          case  XE80T10HD50U1  (80 gal)   :   "RheemXE80T10HD50U1"</v>
      </c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</row>
    <row r="371" spans="3:1039" s="6" customFormat="1" ht="15" customHeight="1" x14ac:dyDescent="0.25">
      <c r="C371" s="6" t="str">
        <f t="shared" si="249"/>
        <v>Rheem</v>
      </c>
      <c r="D371" s="6" t="str">
        <f t="shared" si="250"/>
        <v>PROPH50 T2 RH350 D15  (50 gal)</v>
      </c>
      <c r="E371" s="6">
        <f t="shared" si="251"/>
        <v>1902642</v>
      </c>
      <c r="F371" s="55">
        <f t="shared" si="255"/>
        <v>50</v>
      </c>
      <c r="G371" s="6" t="str">
        <f t="shared" si="252"/>
        <v>RheemHBDR2250</v>
      </c>
      <c r="H371" s="116">
        <f t="shared" si="206"/>
        <v>0</v>
      </c>
      <c r="I371" s="154" t="str">
        <f t="shared" si="253"/>
        <v>RheemPROPH50T2RH350D15</v>
      </c>
      <c r="J371" s="91" t="s">
        <v>188</v>
      </c>
      <c r="K371" s="32">
        <v>3</v>
      </c>
      <c r="L371" s="75">
        <f t="shared" si="246"/>
        <v>19</v>
      </c>
      <c r="M371" s="12" t="s">
        <v>88</v>
      </c>
      <c r="N371" s="62">
        <f t="shared" si="254"/>
        <v>26</v>
      </c>
      <c r="O371" s="169">
        <f t="shared" si="240"/>
        <v>1902642</v>
      </c>
      <c r="P371" s="59" t="str">
        <f t="shared" si="239"/>
        <v>PROPH50 T2 RH350 D15  (50 gal)</v>
      </c>
      <c r="Q371" s="153">
        <f t="shared" si="241"/>
        <v>1</v>
      </c>
      <c r="R371" t="s">
        <v>255</v>
      </c>
      <c r="S371" s="14">
        <v>50</v>
      </c>
      <c r="T371" s="99" t="s">
        <v>216</v>
      </c>
      <c r="U371" s="80" t="s">
        <v>216</v>
      </c>
      <c r="V371" s="85" t="str">
        <f t="shared" si="242"/>
        <v>RheemHBDR2250</v>
      </c>
      <c r="W371" s="115">
        <v>0</v>
      </c>
      <c r="X371" s="46" t="s">
        <v>8</v>
      </c>
      <c r="Y371" s="47"/>
      <c r="Z371" s="44"/>
      <c r="AA371" s="126" t="str">
        <f t="shared" si="243"/>
        <v>2,     1902642,   "PROPH50 T2 RH350 D15  (50 gal)"</v>
      </c>
      <c r="AB371" s="128" t="str">
        <f t="shared" si="238"/>
        <v>Rheem</v>
      </c>
      <c r="AC371" s="130" t="s">
        <v>574</v>
      </c>
      <c r="AD371" s="173">
        <f t="shared" si="244"/>
        <v>1</v>
      </c>
      <c r="AE371" s="126" t="str">
        <f t="shared" si="245"/>
        <v xml:space="preserve">          case  PROPH50 T2 RH350 D15  (50 gal)   :   "RheemPROPH50T2RH350D15"</v>
      </c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</row>
    <row r="372" spans="3:1039" s="6" customFormat="1" ht="15" customHeight="1" x14ac:dyDescent="0.25">
      <c r="C372" s="6" t="str">
        <f t="shared" si="249"/>
        <v>Rheem</v>
      </c>
      <c r="D372" s="6" t="str">
        <f t="shared" si="250"/>
        <v>PROPH50 T2 RH350 DCB  (50 gal)</v>
      </c>
      <c r="E372" s="6">
        <f t="shared" si="251"/>
        <v>1902739</v>
      </c>
      <c r="F372" s="55">
        <f t="shared" si="255"/>
        <v>50</v>
      </c>
      <c r="G372" s="6" t="str">
        <f t="shared" si="252"/>
        <v>RheemHBDR4550</v>
      </c>
      <c r="H372" s="116">
        <f t="shared" si="206"/>
        <v>0</v>
      </c>
      <c r="I372" s="154" t="str">
        <f t="shared" si="253"/>
        <v>RheemPROPH50RH350DCB</v>
      </c>
      <c r="J372" s="91" t="s">
        <v>188</v>
      </c>
      <c r="K372" s="32">
        <v>3</v>
      </c>
      <c r="L372" s="75">
        <f t="shared" si="246"/>
        <v>19</v>
      </c>
      <c r="M372" s="12" t="s">
        <v>88</v>
      </c>
      <c r="N372" s="62">
        <f t="shared" si="254"/>
        <v>27</v>
      </c>
      <c r="O372" s="169">
        <f t="shared" si="240"/>
        <v>1902739</v>
      </c>
      <c r="P372" s="59" t="str">
        <f t="shared" si="239"/>
        <v>PROPH50 T2 RH350 DCB  (50 gal)</v>
      </c>
      <c r="Q372" s="153">
        <f t="shared" si="241"/>
        <v>1</v>
      </c>
      <c r="R372" t="s">
        <v>239</v>
      </c>
      <c r="S372" s="14">
        <v>50</v>
      </c>
      <c r="T372" s="99" t="s">
        <v>259</v>
      </c>
      <c r="U372" s="80" t="s">
        <v>259</v>
      </c>
      <c r="V372" s="85" t="str">
        <f t="shared" si="242"/>
        <v>RheemHBDR4550</v>
      </c>
      <c r="W372" s="115">
        <v>0</v>
      </c>
      <c r="X372" s="46" t="s">
        <v>8</v>
      </c>
      <c r="Y372" s="47"/>
      <c r="Z372" s="44"/>
      <c r="AA372" s="126" t="str">
        <f t="shared" si="243"/>
        <v>2,     1902739,   "PROPH50 T2 RH350 DCB  (50 gal)"</v>
      </c>
      <c r="AB372" s="128" t="str">
        <f t="shared" si="238"/>
        <v>Rheem</v>
      </c>
      <c r="AC372" s="129" t="s">
        <v>525</v>
      </c>
      <c r="AD372" s="173">
        <f t="shared" si="244"/>
        <v>1</v>
      </c>
      <c r="AE372" s="126" t="str">
        <f t="shared" si="245"/>
        <v xml:space="preserve">          case  PROPH50 T2 RH350 DCB  (50 gal)   :   "RheemPROPH50RH350DCB"</v>
      </c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</row>
    <row r="373" spans="3:1039" s="6" customFormat="1" ht="15" customHeight="1" x14ac:dyDescent="0.25">
      <c r="C373" s="6" t="str">
        <f t="shared" si="249"/>
        <v>Rheem</v>
      </c>
      <c r="D373" s="6" t="str">
        <f t="shared" si="250"/>
        <v>PROPH65 T2 RH350 D15  (65 gal)</v>
      </c>
      <c r="E373" s="6">
        <f t="shared" si="251"/>
        <v>1902843</v>
      </c>
      <c r="F373" s="55">
        <f t="shared" si="255"/>
        <v>65</v>
      </c>
      <c r="G373" s="6" t="str">
        <f t="shared" si="252"/>
        <v>RheemHBDR2265</v>
      </c>
      <c r="H373" s="116">
        <f t="shared" si="206"/>
        <v>0</v>
      </c>
      <c r="I373" s="154" t="str">
        <f t="shared" si="253"/>
        <v>RheemPROPH65RH350D15</v>
      </c>
      <c r="J373" s="91" t="s">
        <v>188</v>
      </c>
      <c r="K373" s="32">
        <v>3</v>
      </c>
      <c r="L373" s="75">
        <f t="shared" si="246"/>
        <v>19</v>
      </c>
      <c r="M373" s="12" t="s">
        <v>88</v>
      </c>
      <c r="N373" s="62">
        <f t="shared" si="254"/>
        <v>28</v>
      </c>
      <c r="O373" s="169">
        <f t="shared" si="240"/>
        <v>1902843</v>
      </c>
      <c r="P373" s="59" t="str">
        <f t="shared" si="239"/>
        <v>PROPH65 T2 RH350 D15  (65 gal)</v>
      </c>
      <c r="Q373" s="153">
        <f t="shared" si="241"/>
        <v>1</v>
      </c>
      <c r="R373" t="s">
        <v>240</v>
      </c>
      <c r="S373" s="14">
        <v>65</v>
      </c>
      <c r="T373" s="99" t="s">
        <v>217</v>
      </c>
      <c r="U373" s="80" t="s">
        <v>217</v>
      </c>
      <c r="V373" s="85" t="str">
        <f t="shared" si="242"/>
        <v>RheemHBDR2265</v>
      </c>
      <c r="W373" s="115">
        <v>0</v>
      </c>
      <c r="X373" s="46" t="s">
        <v>8</v>
      </c>
      <c r="Y373" s="47"/>
      <c r="Z373" s="44"/>
      <c r="AA373" s="126" t="str">
        <f t="shared" si="243"/>
        <v>2,     1902843,   "PROPH65 T2 RH350 D15  (65 gal)"</v>
      </c>
      <c r="AB373" s="128" t="str">
        <f t="shared" si="238"/>
        <v>Rheem</v>
      </c>
      <c r="AC373" s="129" t="s">
        <v>530</v>
      </c>
      <c r="AD373" s="173">
        <f t="shared" si="244"/>
        <v>1</v>
      </c>
      <c r="AE373" s="126" t="str">
        <f t="shared" si="245"/>
        <v xml:space="preserve">          case  PROPH65 T2 RH350 D15  (65 gal)   :   "RheemPROPH65RH350D15"</v>
      </c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</row>
    <row r="374" spans="3:1039" s="6" customFormat="1" ht="15" customHeight="1" x14ac:dyDescent="0.25">
      <c r="C374" s="6" t="str">
        <f t="shared" si="249"/>
        <v>Rheem</v>
      </c>
      <c r="D374" s="6" t="str">
        <f t="shared" si="250"/>
        <v>PROPH65 T2 RH350 DCB  (65 gal)</v>
      </c>
      <c r="E374" s="6">
        <f t="shared" si="251"/>
        <v>1902940</v>
      </c>
      <c r="F374" s="55">
        <f t="shared" si="255"/>
        <v>65</v>
      </c>
      <c r="G374" s="6" t="str">
        <f t="shared" si="252"/>
        <v>RheemHBDR4565</v>
      </c>
      <c r="H374" s="116">
        <f t="shared" si="206"/>
        <v>0</v>
      </c>
      <c r="I374" s="154" t="str">
        <f t="shared" si="253"/>
        <v>RheemPROPH65RH350DCB</v>
      </c>
      <c r="J374" s="91" t="s">
        <v>188</v>
      </c>
      <c r="K374" s="32">
        <v>3</v>
      </c>
      <c r="L374" s="75">
        <f t="shared" si="246"/>
        <v>19</v>
      </c>
      <c r="M374" s="12" t="s">
        <v>88</v>
      </c>
      <c r="N374" s="62">
        <f t="shared" si="254"/>
        <v>29</v>
      </c>
      <c r="O374" s="169">
        <f t="shared" si="240"/>
        <v>1902940</v>
      </c>
      <c r="P374" s="59" t="str">
        <f t="shared" si="239"/>
        <v>PROPH65 T2 RH350 DCB  (65 gal)</v>
      </c>
      <c r="Q374" s="153">
        <f t="shared" si="241"/>
        <v>1</v>
      </c>
      <c r="R374" t="s">
        <v>241</v>
      </c>
      <c r="S374" s="14">
        <v>65</v>
      </c>
      <c r="T374" s="99" t="s">
        <v>260</v>
      </c>
      <c r="U374" s="80" t="s">
        <v>260</v>
      </c>
      <c r="V374" s="85" t="str">
        <f t="shared" si="242"/>
        <v>RheemHBDR4565</v>
      </c>
      <c r="W374" s="115">
        <v>0</v>
      </c>
      <c r="X374" s="46" t="s">
        <v>8</v>
      </c>
      <c r="Y374" s="47"/>
      <c r="Z374" s="44"/>
      <c r="AA374" s="126" t="str">
        <f t="shared" si="243"/>
        <v>2,     1902940,   "PROPH65 T2 RH350 DCB  (65 gal)"</v>
      </c>
      <c r="AB374" s="128" t="str">
        <f t="shared" si="238"/>
        <v>Rheem</v>
      </c>
      <c r="AC374" s="129" t="s">
        <v>532</v>
      </c>
      <c r="AD374" s="173">
        <f t="shared" si="244"/>
        <v>1</v>
      </c>
      <c r="AE374" s="126" t="str">
        <f t="shared" si="245"/>
        <v xml:space="preserve">          case  PROPH65 T2 RH350 DCB  (65 gal)   :   "RheemPROPH65RH350DCB"</v>
      </c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</row>
    <row r="375" spans="3:1039" s="6" customFormat="1" ht="15" customHeight="1" x14ac:dyDescent="0.25">
      <c r="C375" s="6" t="str">
        <f t="shared" si="249"/>
        <v>Rheem</v>
      </c>
      <c r="D375" s="6" t="str">
        <f t="shared" si="250"/>
        <v>PROPH80 T2 RH350 D15  (80 gal)</v>
      </c>
      <c r="E375" s="6">
        <f t="shared" si="251"/>
        <v>1903044</v>
      </c>
      <c r="F375" s="55">
        <f t="shared" si="255"/>
        <v>80</v>
      </c>
      <c r="G375" s="6" t="str">
        <f t="shared" si="252"/>
        <v>RheemHBDR2280</v>
      </c>
      <c r="H375" s="116">
        <f t="shared" si="206"/>
        <v>0</v>
      </c>
      <c r="I375" s="154" t="str">
        <f t="shared" si="253"/>
        <v>RheemPROPH80RH350D15</v>
      </c>
      <c r="J375" s="91" t="s">
        <v>188</v>
      </c>
      <c r="K375" s="32">
        <v>3</v>
      </c>
      <c r="L375" s="75">
        <f t="shared" si="246"/>
        <v>19</v>
      </c>
      <c r="M375" s="12" t="s">
        <v>88</v>
      </c>
      <c r="N375" s="62">
        <f t="shared" si="254"/>
        <v>30</v>
      </c>
      <c r="O375" s="169">
        <f t="shared" si="240"/>
        <v>1903044</v>
      </c>
      <c r="P375" s="59" t="str">
        <f t="shared" si="239"/>
        <v>PROPH80 T2 RH350 D15  (80 gal)</v>
      </c>
      <c r="Q375" s="153">
        <f t="shared" si="241"/>
        <v>1</v>
      </c>
      <c r="R375" t="s">
        <v>242</v>
      </c>
      <c r="S375" s="14">
        <v>80</v>
      </c>
      <c r="T375" s="99" t="s">
        <v>218</v>
      </c>
      <c r="U375" s="80" t="s">
        <v>218</v>
      </c>
      <c r="V375" s="85" t="str">
        <f t="shared" si="242"/>
        <v>RheemHBDR2280</v>
      </c>
      <c r="W375" s="115">
        <v>0</v>
      </c>
      <c r="X375" s="46" t="s">
        <v>251</v>
      </c>
      <c r="Y375" s="47"/>
      <c r="Z375" s="44"/>
      <c r="AA375" s="126" t="str">
        <f t="shared" si="243"/>
        <v>2,     1903044,   "PROPH80 T2 RH350 D15  (80 gal)"</v>
      </c>
      <c r="AB375" s="128" t="str">
        <f t="shared" si="238"/>
        <v>Rheem</v>
      </c>
      <c r="AC375" s="129" t="s">
        <v>538</v>
      </c>
      <c r="AD375" s="173">
        <f t="shared" si="244"/>
        <v>1</v>
      </c>
      <c r="AE375" s="126" t="str">
        <f t="shared" si="245"/>
        <v xml:space="preserve">          case  PROPH80 T2 RH350 D15  (80 gal)   :   "RheemPROPH80RH350D15"</v>
      </c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</row>
    <row r="376" spans="3:1039" s="6" customFormat="1" ht="15" customHeight="1" x14ac:dyDescent="0.25">
      <c r="C376" s="6" t="str">
        <f t="shared" si="249"/>
        <v>Rheem</v>
      </c>
      <c r="D376" s="6" t="str">
        <f t="shared" si="250"/>
        <v>PROPH80 T2 RH350 DCB  (80 gal)</v>
      </c>
      <c r="E376" s="6">
        <f t="shared" si="251"/>
        <v>1903141</v>
      </c>
      <c r="F376" s="55">
        <f t="shared" si="255"/>
        <v>80</v>
      </c>
      <c r="G376" s="6" t="str">
        <f t="shared" si="252"/>
        <v>RheemHBDR4580</v>
      </c>
      <c r="H376" s="116">
        <f t="shared" si="206"/>
        <v>0</v>
      </c>
      <c r="I376" s="154" t="str">
        <f t="shared" si="253"/>
        <v>RheemPROPH80RH350DCB</v>
      </c>
      <c r="J376" s="91" t="s">
        <v>188</v>
      </c>
      <c r="K376" s="32">
        <v>3</v>
      </c>
      <c r="L376" s="75">
        <f t="shared" si="246"/>
        <v>19</v>
      </c>
      <c r="M376" s="12" t="s">
        <v>88</v>
      </c>
      <c r="N376" s="62">
        <f t="shared" si="254"/>
        <v>31</v>
      </c>
      <c r="O376" s="169">
        <f t="shared" si="240"/>
        <v>1903141</v>
      </c>
      <c r="P376" s="59" t="str">
        <f t="shared" si="239"/>
        <v>PROPH80 T2 RH350 DCB  (80 gal)</v>
      </c>
      <c r="Q376" s="153">
        <f t="shared" si="241"/>
        <v>1</v>
      </c>
      <c r="R376" t="s">
        <v>243</v>
      </c>
      <c r="S376" s="14">
        <v>80</v>
      </c>
      <c r="T376" s="99" t="s">
        <v>261</v>
      </c>
      <c r="U376" s="80" t="s">
        <v>261</v>
      </c>
      <c r="V376" s="85" t="str">
        <f t="shared" si="242"/>
        <v>RheemHBDR4580</v>
      </c>
      <c r="W376" s="115">
        <v>0</v>
      </c>
      <c r="X376" s="46" t="s">
        <v>251</v>
      </c>
      <c r="Y376" s="47"/>
      <c r="Z376" s="44"/>
      <c r="AA376" s="126" t="str">
        <f t="shared" si="243"/>
        <v>2,     1903141,   "PROPH80 T2 RH350 DCB  (80 gal)"</v>
      </c>
      <c r="AB376" s="128" t="str">
        <f t="shared" si="238"/>
        <v>Rheem</v>
      </c>
      <c r="AC376" s="129" t="s">
        <v>540</v>
      </c>
      <c r="AD376" s="173">
        <f t="shared" si="244"/>
        <v>1</v>
      </c>
      <c r="AE376" s="126" t="str">
        <f t="shared" si="245"/>
        <v xml:space="preserve">          case  PROPH80 T2 RH350 DCB  (80 gal)   :   "RheemPROPH80RH350DCB"</v>
      </c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</row>
    <row r="377" spans="3:1039" s="6" customFormat="1" ht="15" customHeight="1" x14ac:dyDescent="0.25">
      <c r="C377" s="146" t="str">
        <f t="shared" ref="C377:C396" si="256">M377</f>
        <v>Rheem</v>
      </c>
      <c r="D377" s="146" t="str">
        <f t="shared" ref="D377:D396" si="257">P377</f>
        <v>XE40T10H15U0  (40 gal)</v>
      </c>
      <c r="E377" s="146">
        <f t="shared" si="251"/>
        <v>1906881</v>
      </c>
      <c r="F377" s="55">
        <f t="shared" si="255"/>
        <v>40</v>
      </c>
      <c r="G377" s="6" t="str">
        <f t="shared" ref="G377:G396" si="258">V377</f>
        <v>RheemPlugInDedicated40</v>
      </c>
      <c r="H377" s="116">
        <f t="shared" ref="H377:H396" si="259">W377</f>
        <v>0</v>
      </c>
      <c r="I377" s="154" t="str">
        <f t="shared" si="253"/>
        <v>RheemXE40T10H15U0</v>
      </c>
      <c r="J377" s="91" t="s">
        <v>188</v>
      </c>
      <c r="K377" s="32">
        <v>2</v>
      </c>
      <c r="L377" s="75">
        <f t="shared" si="246"/>
        <v>19</v>
      </c>
      <c r="M377" s="144" t="s">
        <v>88</v>
      </c>
      <c r="N377" s="61">
        <v>68</v>
      </c>
      <c r="O377" s="169">
        <f t="shared" si="240"/>
        <v>1906881</v>
      </c>
      <c r="P377" s="59" t="str">
        <f t="shared" si="239"/>
        <v>XE40T10H15U0  (40 gal)</v>
      </c>
      <c r="Q377" s="153">
        <f t="shared" si="241"/>
        <v>1</v>
      </c>
      <c r="R377" s="143" t="s">
        <v>733</v>
      </c>
      <c r="S377" s="14">
        <v>40</v>
      </c>
      <c r="T377" s="99" t="s">
        <v>730</v>
      </c>
      <c r="U377" s="80" t="s">
        <v>730</v>
      </c>
      <c r="V377" s="85" t="str">
        <f t="shared" si="242"/>
        <v>RheemPlugInDedicated40</v>
      </c>
      <c r="W377" s="115">
        <v>0</v>
      </c>
      <c r="X377" s="46" t="s">
        <v>8</v>
      </c>
      <c r="Y377" s="47">
        <v>44760</v>
      </c>
      <c r="Z377" s="44" t="s">
        <v>88</v>
      </c>
      <c r="AA377" s="126" t="str">
        <f t="shared" si="243"/>
        <v>2,     1906881,   "XE40T10H15U0  (40 gal)"</v>
      </c>
      <c r="AB377" s="128" t="str">
        <f t="shared" si="238"/>
        <v>Rheem</v>
      </c>
      <c r="AC377" s="143" t="s">
        <v>753</v>
      </c>
      <c r="AD377" s="173">
        <f t="shared" si="244"/>
        <v>1</v>
      </c>
      <c r="AE377" s="126" t="str">
        <f t="shared" si="245"/>
        <v xml:space="preserve">          case  XE40T10H15U0  (40 gal)   :   "RheemXE40T10H15U0"</v>
      </c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</row>
    <row r="378" spans="3:1039" s="6" customFormat="1" ht="15" customHeight="1" x14ac:dyDescent="0.25">
      <c r="C378" s="146" t="str">
        <f t="shared" si="256"/>
        <v>Rheem</v>
      </c>
      <c r="D378" s="146" t="str">
        <f t="shared" si="257"/>
        <v>XE50T10H15U0  (50 gal)</v>
      </c>
      <c r="E378" s="146">
        <f t="shared" si="251"/>
        <v>1906982</v>
      </c>
      <c r="F378" s="55">
        <f t="shared" si="255"/>
        <v>50</v>
      </c>
      <c r="G378" s="6" t="str">
        <f t="shared" si="258"/>
        <v>RheemPlugInDedicated50</v>
      </c>
      <c r="H378" s="116">
        <f t="shared" si="259"/>
        <v>0</v>
      </c>
      <c r="I378" s="154" t="str">
        <f t="shared" si="253"/>
        <v>RheemXE50T10H15U0</v>
      </c>
      <c r="J378" s="91" t="s">
        <v>188</v>
      </c>
      <c r="K378" s="32">
        <v>2</v>
      </c>
      <c r="L378" s="75">
        <f t="shared" si="246"/>
        <v>19</v>
      </c>
      <c r="M378" s="144" t="s">
        <v>88</v>
      </c>
      <c r="N378" s="62">
        <f t="shared" si="254"/>
        <v>69</v>
      </c>
      <c r="O378" s="169">
        <f t="shared" si="240"/>
        <v>1906982</v>
      </c>
      <c r="P378" s="59" t="str">
        <f t="shared" si="239"/>
        <v>XE50T10H15U0  (50 gal)</v>
      </c>
      <c r="Q378" s="153">
        <f t="shared" si="241"/>
        <v>1</v>
      </c>
      <c r="R378" s="143" t="s">
        <v>734</v>
      </c>
      <c r="S378" s="14">
        <v>50</v>
      </c>
      <c r="T378" s="99" t="s">
        <v>731</v>
      </c>
      <c r="U378" s="80" t="s">
        <v>731</v>
      </c>
      <c r="V378" s="85" t="str">
        <f t="shared" si="242"/>
        <v>RheemPlugInDedicated50</v>
      </c>
      <c r="W378" s="115">
        <v>0</v>
      </c>
      <c r="X378" s="46" t="s">
        <v>8</v>
      </c>
      <c r="Y378" s="47">
        <v>44760</v>
      </c>
      <c r="Z378" s="44" t="s">
        <v>88</v>
      </c>
      <c r="AA378" s="126" t="str">
        <f t="shared" si="243"/>
        <v>2,     1906982,   "XE50T10H15U0  (50 gal)"</v>
      </c>
      <c r="AB378" s="128" t="str">
        <f t="shared" si="238"/>
        <v>Rheem</v>
      </c>
      <c r="AC378" s="143" t="s">
        <v>754</v>
      </c>
      <c r="AD378" s="173">
        <f t="shared" si="244"/>
        <v>1</v>
      </c>
      <c r="AE378" s="126" t="str">
        <f t="shared" si="245"/>
        <v xml:space="preserve">          case  XE50T10H15U0  (50 gal)   :   "RheemXE50T10H15U0"</v>
      </c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</row>
    <row r="379" spans="3:1039" s="6" customFormat="1" ht="15" customHeight="1" x14ac:dyDescent="0.25">
      <c r="C379" s="146" t="str">
        <f t="shared" si="256"/>
        <v>Rheem</v>
      </c>
      <c r="D379" s="146" t="str">
        <f t="shared" si="257"/>
        <v>XE40T10HM00U0  (40 gal)</v>
      </c>
      <c r="E379" s="146">
        <f t="shared" si="251"/>
        <v>1907077</v>
      </c>
      <c r="F379" s="55">
        <f t="shared" si="255"/>
        <v>40</v>
      </c>
      <c r="G379" s="6" t="str">
        <f t="shared" si="258"/>
        <v>RheemPlugInShared40</v>
      </c>
      <c r="H379" s="116">
        <f t="shared" si="259"/>
        <v>1</v>
      </c>
      <c r="I379" s="154" t="str">
        <f t="shared" si="253"/>
        <v>RheemXE40T10HM00U0</v>
      </c>
      <c r="J379" s="91" t="s">
        <v>188</v>
      </c>
      <c r="K379" s="32">
        <v>3</v>
      </c>
      <c r="L379" s="75">
        <f t="shared" si="246"/>
        <v>19</v>
      </c>
      <c r="M379" s="144" t="s">
        <v>88</v>
      </c>
      <c r="N379" s="62">
        <f t="shared" si="254"/>
        <v>70</v>
      </c>
      <c r="O379" s="169">
        <f t="shared" si="240"/>
        <v>1907077</v>
      </c>
      <c r="P379" s="59" t="str">
        <f t="shared" si="239"/>
        <v>XE40T10HM00U0  (40 gal)</v>
      </c>
      <c r="Q379" s="153">
        <f t="shared" si="241"/>
        <v>1</v>
      </c>
      <c r="R379" s="143" t="s">
        <v>735</v>
      </c>
      <c r="S379" s="14">
        <v>40</v>
      </c>
      <c r="T379" s="99" t="s">
        <v>726</v>
      </c>
      <c r="U379" s="80" t="s">
        <v>726</v>
      </c>
      <c r="V379" s="85" t="str">
        <f t="shared" si="242"/>
        <v>RheemPlugInShared40</v>
      </c>
      <c r="W379" s="115">
        <v>1</v>
      </c>
      <c r="X379" s="46" t="s">
        <v>8</v>
      </c>
      <c r="Y379" s="47">
        <v>44760</v>
      </c>
      <c r="Z379" s="44" t="s">
        <v>88</v>
      </c>
      <c r="AA379" s="126" t="str">
        <f t="shared" si="243"/>
        <v>2,     1907077,   "XE40T10HM00U0  (40 gal)"</v>
      </c>
      <c r="AB379" s="128" t="str">
        <f t="shared" si="238"/>
        <v>Rheem</v>
      </c>
      <c r="AC379" s="145" t="s">
        <v>755</v>
      </c>
      <c r="AD379" s="173">
        <f t="shared" si="244"/>
        <v>1</v>
      </c>
      <c r="AE379" s="126" t="str">
        <f t="shared" si="245"/>
        <v xml:space="preserve">          case  XE40T10HM00U0  (40 gal)   :   "RheemXE40T10HM00U0"</v>
      </c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  <c r="DD379"/>
      <c r="DE379"/>
      <c r="DF379"/>
      <c r="DG379"/>
      <c r="DH379"/>
      <c r="DI379"/>
      <c r="DJ379"/>
      <c r="DK379"/>
      <c r="DL379"/>
      <c r="DM379"/>
      <c r="DN379"/>
      <c r="DO379"/>
      <c r="DP379"/>
      <c r="DQ379"/>
      <c r="DR379"/>
      <c r="DS379"/>
      <c r="DT379"/>
      <c r="DU379"/>
      <c r="DV379"/>
      <c r="DW379"/>
      <c r="DX379"/>
      <c r="DY379"/>
      <c r="DZ379"/>
      <c r="EA379"/>
      <c r="EB379"/>
      <c r="EC379"/>
      <c r="ED379"/>
      <c r="EE379"/>
      <c r="EF379"/>
      <c r="EG379"/>
      <c r="EH379"/>
      <c r="EI379"/>
      <c r="EJ379"/>
      <c r="EK379"/>
      <c r="EL379"/>
      <c r="EM379"/>
      <c r="EN379"/>
      <c r="EO379"/>
      <c r="EP379"/>
      <c r="EQ379"/>
      <c r="ER379"/>
      <c r="ES379"/>
      <c r="ET379"/>
      <c r="EU379"/>
      <c r="EV379"/>
      <c r="EW379"/>
      <c r="EX379"/>
      <c r="EY379"/>
      <c r="EZ379"/>
      <c r="FA379"/>
      <c r="FB379"/>
      <c r="FC379"/>
      <c r="FD379"/>
      <c r="FE379"/>
      <c r="FF379"/>
      <c r="FG379"/>
      <c r="FH379"/>
      <c r="FI379"/>
      <c r="FJ379"/>
      <c r="FK379"/>
      <c r="FL379"/>
      <c r="FM379"/>
      <c r="FN379"/>
      <c r="FO379"/>
      <c r="FP379"/>
      <c r="FQ379"/>
      <c r="FR379"/>
      <c r="FS379"/>
      <c r="FT379"/>
      <c r="FU379"/>
      <c r="FV379"/>
      <c r="FW379"/>
      <c r="FX379"/>
      <c r="FY379"/>
      <c r="FZ379"/>
      <c r="GA379"/>
      <c r="GB379"/>
      <c r="GC379"/>
      <c r="GD379"/>
      <c r="GE379"/>
      <c r="GF379"/>
      <c r="GG379"/>
      <c r="GH379"/>
      <c r="GI379"/>
      <c r="GJ379"/>
      <c r="GK379"/>
      <c r="GL379"/>
      <c r="GM379"/>
      <c r="GN379"/>
      <c r="GO379"/>
      <c r="GP379"/>
      <c r="GQ379"/>
      <c r="GR379"/>
      <c r="GS379"/>
      <c r="GT379"/>
      <c r="GU379"/>
      <c r="GV379"/>
      <c r="GW379"/>
      <c r="GX379"/>
      <c r="GY379"/>
      <c r="GZ379"/>
      <c r="HA379"/>
      <c r="HB379"/>
      <c r="HC379"/>
      <c r="HD379"/>
      <c r="HE379"/>
      <c r="HF379"/>
      <c r="HG379"/>
      <c r="HH379"/>
      <c r="HI379"/>
      <c r="HJ379"/>
      <c r="HK379"/>
      <c r="HL379"/>
      <c r="HM379"/>
      <c r="HN379"/>
      <c r="HO379"/>
      <c r="HP379"/>
      <c r="HQ379"/>
      <c r="HR379"/>
      <c r="HS379"/>
      <c r="HT379"/>
      <c r="HU379"/>
      <c r="HV379"/>
      <c r="HW379"/>
      <c r="HX379"/>
      <c r="HY379"/>
      <c r="HZ379"/>
      <c r="IA379"/>
      <c r="IB379"/>
      <c r="IC379"/>
      <c r="ID379"/>
      <c r="IE379"/>
      <c r="IF379"/>
      <c r="IG379"/>
      <c r="IH379"/>
      <c r="II379"/>
      <c r="IJ379"/>
      <c r="IK379"/>
      <c r="IL379"/>
      <c r="IM379"/>
      <c r="IN379"/>
      <c r="IO379"/>
      <c r="IP379"/>
      <c r="IQ379"/>
      <c r="IR379"/>
      <c r="IS379"/>
      <c r="IT379"/>
      <c r="IU379"/>
      <c r="IV379"/>
      <c r="IW379"/>
      <c r="IX379"/>
      <c r="IY379"/>
      <c r="IZ379"/>
      <c r="JA379"/>
      <c r="JB379"/>
      <c r="JC379"/>
      <c r="JD379"/>
      <c r="JE379"/>
      <c r="JF379"/>
      <c r="JG379"/>
      <c r="JH379"/>
      <c r="JI379"/>
      <c r="JJ379"/>
      <c r="JK379"/>
      <c r="JL379"/>
      <c r="JM379"/>
      <c r="JN379"/>
      <c r="JO379"/>
      <c r="JP379"/>
      <c r="JQ379"/>
      <c r="JR379"/>
      <c r="JS379"/>
      <c r="JT379"/>
      <c r="JU379"/>
      <c r="JV379"/>
      <c r="JW379"/>
      <c r="JX379"/>
      <c r="JY379"/>
      <c r="JZ379"/>
      <c r="KA379"/>
      <c r="KB379"/>
      <c r="KC379"/>
      <c r="KD379"/>
      <c r="KE379"/>
      <c r="KF379"/>
      <c r="KG379"/>
      <c r="KH379"/>
      <c r="KI379"/>
      <c r="KJ379"/>
      <c r="KK379"/>
      <c r="KL379"/>
      <c r="KM379"/>
      <c r="KN379"/>
      <c r="KO379"/>
      <c r="KP379"/>
      <c r="KQ379"/>
      <c r="KR379"/>
      <c r="KS379"/>
      <c r="KT379"/>
      <c r="KU379"/>
      <c r="KV379"/>
      <c r="KW379"/>
      <c r="KX379"/>
      <c r="KY379"/>
      <c r="KZ379"/>
      <c r="LA379"/>
      <c r="LB379"/>
      <c r="LC379"/>
      <c r="LD379"/>
      <c r="LE379"/>
      <c r="LF379"/>
      <c r="LG379"/>
      <c r="LH379"/>
      <c r="LI379"/>
      <c r="LJ379"/>
      <c r="LK379"/>
      <c r="LL379"/>
      <c r="LM379"/>
      <c r="LN379"/>
      <c r="LO379"/>
      <c r="LP379"/>
      <c r="LQ379"/>
      <c r="LR379"/>
      <c r="LS379"/>
      <c r="LT379"/>
      <c r="LU379"/>
      <c r="LV379"/>
      <c r="LW379"/>
      <c r="LX379"/>
      <c r="LY379"/>
      <c r="LZ379"/>
      <c r="MA379"/>
      <c r="MB379"/>
      <c r="MC379"/>
      <c r="MD379"/>
      <c r="ME379"/>
      <c r="MF379"/>
      <c r="MG379"/>
      <c r="MH379"/>
      <c r="MI379"/>
      <c r="MJ379"/>
      <c r="MK379"/>
      <c r="ML379"/>
      <c r="MM379"/>
      <c r="MN379"/>
      <c r="MO379"/>
      <c r="MP379"/>
      <c r="MQ379"/>
      <c r="MR379"/>
      <c r="MS379"/>
      <c r="MT379"/>
      <c r="MU379"/>
      <c r="MV379"/>
      <c r="MW379"/>
      <c r="MX379"/>
      <c r="MY379"/>
      <c r="MZ379"/>
      <c r="NA379"/>
      <c r="NB379"/>
      <c r="NC379"/>
      <c r="ND379"/>
      <c r="NE379"/>
      <c r="NF379"/>
      <c r="NG379"/>
      <c r="NH379"/>
      <c r="NI379"/>
      <c r="NJ379"/>
      <c r="NK379"/>
      <c r="NL379"/>
      <c r="NM379"/>
      <c r="NN379"/>
      <c r="NO379"/>
      <c r="NP379"/>
      <c r="NQ379"/>
      <c r="NR379"/>
      <c r="NS379"/>
      <c r="NT379"/>
      <c r="NU379"/>
      <c r="NV379"/>
      <c r="NW379"/>
      <c r="NX379"/>
      <c r="NY379"/>
      <c r="NZ379"/>
      <c r="OA379"/>
      <c r="OB379"/>
      <c r="OC379"/>
      <c r="OD379"/>
      <c r="OE379"/>
      <c r="OF379"/>
      <c r="OG379"/>
      <c r="OH379"/>
      <c r="OI379"/>
      <c r="OJ379"/>
      <c r="OK379"/>
      <c r="OL379"/>
      <c r="OM379"/>
      <c r="ON379"/>
      <c r="OO379"/>
      <c r="OP379"/>
      <c r="OQ379"/>
      <c r="OR379"/>
      <c r="OS379"/>
      <c r="OT379"/>
      <c r="OU379"/>
      <c r="OV379"/>
      <c r="OW379"/>
      <c r="OX379"/>
      <c r="OY379"/>
      <c r="OZ379"/>
      <c r="PA379"/>
      <c r="PB379"/>
      <c r="PC379"/>
      <c r="PD379"/>
      <c r="PE379"/>
      <c r="PF379"/>
      <c r="PG379"/>
      <c r="PH379"/>
      <c r="PI379"/>
      <c r="PJ379"/>
      <c r="PK379"/>
      <c r="PL379"/>
      <c r="PM379"/>
      <c r="PN379"/>
      <c r="PO379"/>
      <c r="PP379"/>
      <c r="PQ379"/>
      <c r="PR379"/>
      <c r="PS379"/>
      <c r="PT379"/>
      <c r="PU379"/>
      <c r="PV379"/>
      <c r="PW379"/>
      <c r="PX379"/>
      <c r="PY379"/>
      <c r="PZ379"/>
      <c r="QA379"/>
      <c r="QB379"/>
      <c r="QC379"/>
      <c r="QD379"/>
      <c r="QE379"/>
      <c r="QF379"/>
      <c r="QG379"/>
      <c r="QH379"/>
      <c r="QI379"/>
      <c r="QJ379"/>
      <c r="QK379"/>
      <c r="QL379"/>
      <c r="QM379"/>
      <c r="QN379"/>
      <c r="QO379"/>
      <c r="QP379"/>
      <c r="QQ379"/>
      <c r="QR379"/>
      <c r="QS379"/>
      <c r="QT379"/>
      <c r="QU379"/>
      <c r="QV379"/>
      <c r="QW379"/>
      <c r="QX379"/>
      <c r="QY379"/>
      <c r="QZ379"/>
      <c r="RA379"/>
      <c r="RB379"/>
      <c r="RC379"/>
      <c r="RD379"/>
      <c r="RE379"/>
      <c r="RF379"/>
      <c r="RG379"/>
      <c r="RH379"/>
      <c r="RI379"/>
      <c r="RJ379"/>
      <c r="RK379"/>
      <c r="RL379"/>
      <c r="RM379"/>
      <c r="RN379"/>
      <c r="RO379"/>
      <c r="RP379"/>
      <c r="RQ379"/>
      <c r="RR379"/>
      <c r="RS379"/>
      <c r="RT379"/>
      <c r="RU379"/>
      <c r="RV379"/>
      <c r="RW379"/>
      <c r="RX379"/>
      <c r="RY379"/>
      <c r="RZ379"/>
      <c r="SA379"/>
      <c r="SB379"/>
      <c r="SC379"/>
      <c r="SD379"/>
      <c r="SE379"/>
      <c r="SF379"/>
      <c r="SG379"/>
      <c r="SH379"/>
      <c r="SI379"/>
      <c r="SJ379"/>
      <c r="SK379"/>
      <c r="SL379"/>
      <c r="SM379"/>
      <c r="SN379"/>
      <c r="SO379"/>
      <c r="SP379"/>
      <c r="SQ379"/>
      <c r="SR379"/>
      <c r="SS379"/>
      <c r="ST379"/>
      <c r="SU379"/>
      <c r="SV379"/>
      <c r="SW379"/>
      <c r="SX379"/>
      <c r="SY379"/>
      <c r="SZ379"/>
      <c r="TA379"/>
      <c r="TB379"/>
      <c r="TC379"/>
      <c r="TD379"/>
      <c r="TE379"/>
      <c r="TF379"/>
      <c r="TG379"/>
      <c r="TH379"/>
      <c r="TI379"/>
      <c r="TJ379"/>
      <c r="TK379"/>
      <c r="TL379"/>
      <c r="TM379"/>
      <c r="TN379"/>
      <c r="TO379"/>
      <c r="TP379"/>
      <c r="TQ379"/>
      <c r="TR379"/>
      <c r="TS379"/>
      <c r="TT379"/>
      <c r="TU379"/>
      <c r="TV379"/>
      <c r="TW379"/>
      <c r="TX379"/>
      <c r="TY379"/>
      <c r="TZ379"/>
      <c r="UA379"/>
      <c r="UB379"/>
      <c r="UC379"/>
      <c r="UD379"/>
      <c r="UE379"/>
      <c r="UF379"/>
      <c r="UG379"/>
      <c r="UH379"/>
      <c r="UI379"/>
      <c r="UJ379"/>
      <c r="UK379"/>
      <c r="UL379"/>
      <c r="UM379"/>
      <c r="UN379"/>
      <c r="UO379"/>
      <c r="UP379"/>
      <c r="UQ379"/>
      <c r="UR379"/>
      <c r="US379"/>
      <c r="UT379"/>
      <c r="UU379"/>
      <c r="UV379"/>
      <c r="UW379"/>
      <c r="UX379"/>
      <c r="UY379"/>
      <c r="UZ379"/>
      <c r="VA379"/>
      <c r="VB379"/>
      <c r="VC379"/>
      <c r="VD379"/>
      <c r="VE379"/>
      <c r="VF379"/>
      <c r="VG379"/>
      <c r="VH379"/>
      <c r="VI379"/>
      <c r="VJ379"/>
      <c r="VK379"/>
      <c r="VL379"/>
      <c r="VM379"/>
      <c r="VN379"/>
      <c r="VO379"/>
      <c r="VP379"/>
      <c r="VQ379"/>
      <c r="VR379"/>
      <c r="VS379"/>
      <c r="VT379"/>
      <c r="VU379"/>
      <c r="VV379"/>
      <c r="VW379"/>
      <c r="VX379"/>
      <c r="VY379"/>
      <c r="VZ379"/>
      <c r="WA379"/>
      <c r="WB379"/>
      <c r="WC379"/>
      <c r="WD379"/>
      <c r="WE379"/>
      <c r="WF379"/>
      <c r="WG379"/>
      <c r="WH379"/>
      <c r="WI379"/>
      <c r="WJ379"/>
      <c r="WK379"/>
      <c r="WL379"/>
      <c r="WM379"/>
      <c r="WN379"/>
      <c r="WO379"/>
      <c r="WP379"/>
      <c r="WQ379"/>
      <c r="WR379"/>
      <c r="WS379"/>
      <c r="WT379"/>
      <c r="WU379"/>
      <c r="WV379"/>
      <c r="WW379"/>
      <c r="WX379"/>
      <c r="WY379"/>
      <c r="WZ379"/>
      <c r="XA379"/>
      <c r="XB379"/>
      <c r="XC379"/>
      <c r="XD379"/>
      <c r="XE379"/>
      <c r="XF379"/>
      <c r="XG379"/>
      <c r="XH379"/>
      <c r="XI379"/>
      <c r="XJ379"/>
      <c r="XK379"/>
      <c r="XL379"/>
      <c r="XM379"/>
      <c r="XN379"/>
      <c r="XO379"/>
      <c r="XP379"/>
      <c r="XQ379"/>
      <c r="XR379"/>
      <c r="XS379"/>
      <c r="XT379"/>
      <c r="XU379"/>
      <c r="XV379"/>
      <c r="XW379"/>
      <c r="XX379"/>
      <c r="XY379"/>
      <c r="XZ379"/>
      <c r="YA379"/>
      <c r="YB379"/>
      <c r="YC379"/>
      <c r="YD379"/>
      <c r="YE379"/>
      <c r="YF379"/>
      <c r="YG379"/>
      <c r="YH379"/>
      <c r="YI379"/>
      <c r="YJ379"/>
      <c r="YK379"/>
      <c r="YL379"/>
      <c r="YM379"/>
      <c r="YN379"/>
      <c r="YO379"/>
      <c r="YP379"/>
      <c r="YQ379"/>
      <c r="YR379"/>
      <c r="YS379"/>
      <c r="YT379"/>
      <c r="YU379"/>
      <c r="YV379"/>
      <c r="YW379"/>
      <c r="YX379"/>
      <c r="YY379"/>
      <c r="YZ379"/>
      <c r="ZA379"/>
      <c r="ZB379"/>
      <c r="ZC379"/>
      <c r="ZD379"/>
      <c r="ZE379"/>
      <c r="ZF379"/>
      <c r="ZG379"/>
      <c r="ZH379"/>
      <c r="ZI379"/>
      <c r="ZJ379"/>
      <c r="ZK379"/>
      <c r="ZL379"/>
      <c r="ZM379"/>
      <c r="ZN379"/>
      <c r="ZO379"/>
      <c r="ZP379"/>
      <c r="ZQ379"/>
      <c r="ZR379"/>
      <c r="ZS379"/>
      <c r="ZT379"/>
      <c r="ZU379"/>
      <c r="ZV379"/>
      <c r="ZW379"/>
      <c r="ZX379"/>
      <c r="ZY379"/>
      <c r="ZZ379"/>
      <c r="AAA379"/>
      <c r="AAB379"/>
      <c r="AAC379"/>
      <c r="AAD379"/>
      <c r="AAE379"/>
      <c r="AAF379"/>
      <c r="AAG379"/>
      <c r="AAH379"/>
      <c r="AAI379"/>
      <c r="AAJ379"/>
      <c r="AAK379"/>
      <c r="AAL379"/>
      <c r="AAM379"/>
      <c r="AAN379"/>
      <c r="AAO379"/>
      <c r="AAP379"/>
      <c r="AAQ379"/>
      <c r="AAR379"/>
      <c r="AAS379"/>
      <c r="AAT379"/>
      <c r="AAU379"/>
      <c r="AAV379"/>
      <c r="AAW379"/>
      <c r="AAX379"/>
      <c r="AAY379"/>
      <c r="AAZ379"/>
      <c r="ABA379"/>
      <c r="ABB379"/>
      <c r="ABC379"/>
      <c r="ABD379"/>
      <c r="ABE379"/>
      <c r="ABF379"/>
      <c r="ABG379"/>
      <c r="ABH379"/>
      <c r="ABI379"/>
      <c r="ABJ379"/>
      <c r="ABK379"/>
      <c r="ABL379"/>
      <c r="ABM379"/>
      <c r="ABN379"/>
      <c r="ABO379"/>
      <c r="ABP379"/>
      <c r="ABQ379"/>
      <c r="ABR379"/>
      <c r="ABS379"/>
      <c r="ABT379"/>
      <c r="ABU379"/>
      <c r="ABV379"/>
      <c r="ABW379"/>
      <c r="ABX379"/>
      <c r="ABY379"/>
      <c r="ABZ379"/>
      <c r="ACA379"/>
      <c r="ACB379"/>
      <c r="ACC379"/>
      <c r="ACD379"/>
      <c r="ACE379"/>
      <c r="ACF379"/>
      <c r="ACG379"/>
      <c r="ACH379"/>
      <c r="ACI379"/>
      <c r="ACJ379"/>
      <c r="ACK379"/>
      <c r="ACL379"/>
      <c r="ACM379"/>
      <c r="ACN379"/>
      <c r="ACO379"/>
      <c r="ACP379"/>
      <c r="ACQ379"/>
      <c r="ACR379"/>
      <c r="ACS379"/>
      <c r="ACT379"/>
      <c r="ACU379"/>
      <c r="ACV379"/>
      <c r="ACW379"/>
      <c r="ACX379"/>
      <c r="ACY379"/>
      <c r="ACZ379"/>
      <c r="ADA379"/>
      <c r="ADB379"/>
      <c r="ADC379"/>
      <c r="ADD379"/>
      <c r="ADE379"/>
      <c r="ADF379"/>
      <c r="ADG379"/>
      <c r="ADH379"/>
      <c r="ADI379"/>
      <c r="ADJ379"/>
      <c r="ADK379"/>
      <c r="ADL379"/>
      <c r="ADM379"/>
      <c r="ADN379"/>
      <c r="ADO379"/>
      <c r="ADP379"/>
      <c r="ADQ379"/>
      <c r="ADR379"/>
      <c r="ADS379"/>
      <c r="ADT379"/>
      <c r="ADU379"/>
      <c r="ADV379"/>
      <c r="ADW379"/>
      <c r="ADX379"/>
      <c r="ADY379"/>
      <c r="ADZ379"/>
      <c r="AEA379"/>
      <c r="AEB379"/>
      <c r="AEC379"/>
      <c r="AED379"/>
      <c r="AEE379"/>
      <c r="AEF379"/>
      <c r="AEG379"/>
      <c r="AEH379"/>
      <c r="AEI379"/>
      <c r="AEJ379"/>
      <c r="AEK379"/>
      <c r="AEL379"/>
      <c r="AEM379"/>
      <c r="AEN379"/>
      <c r="AEO379"/>
      <c r="AEP379"/>
      <c r="AEQ379"/>
      <c r="AER379"/>
      <c r="AES379"/>
      <c r="AET379"/>
      <c r="AEU379"/>
      <c r="AEV379"/>
      <c r="AEW379"/>
      <c r="AEX379"/>
      <c r="AEY379"/>
      <c r="AEZ379"/>
      <c r="AFA379"/>
      <c r="AFB379"/>
      <c r="AFC379"/>
      <c r="AFD379"/>
      <c r="AFE379"/>
      <c r="AFF379"/>
      <c r="AFG379"/>
      <c r="AFH379"/>
      <c r="AFI379"/>
      <c r="AFJ379"/>
      <c r="AFK379"/>
      <c r="AFL379"/>
      <c r="AFM379"/>
      <c r="AFN379"/>
      <c r="AFO379"/>
      <c r="AFP379"/>
      <c r="AFQ379"/>
      <c r="AFR379"/>
      <c r="AFS379"/>
      <c r="AFT379"/>
      <c r="AFU379"/>
      <c r="AFV379"/>
      <c r="AFW379"/>
      <c r="AFX379"/>
      <c r="AFY379"/>
      <c r="AFZ379"/>
      <c r="AGA379"/>
      <c r="AGB379"/>
      <c r="AGC379"/>
      <c r="AGD379"/>
      <c r="AGE379"/>
      <c r="AGF379"/>
      <c r="AGG379"/>
      <c r="AGH379"/>
      <c r="AGI379"/>
      <c r="AGJ379"/>
      <c r="AGK379"/>
      <c r="AGL379"/>
      <c r="AGM379"/>
      <c r="AGN379"/>
      <c r="AGO379"/>
      <c r="AGP379"/>
      <c r="AGQ379"/>
      <c r="AGR379"/>
      <c r="AGS379"/>
      <c r="AGT379"/>
      <c r="AGU379"/>
      <c r="AGV379"/>
      <c r="AGW379"/>
      <c r="AGX379"/>
      <c r="AGY379"/>
      <c r="AGZ379"/>
      <c r="AHA379"/>
      <c r="AHB379"/>
      <c r="AHC379"/>
      <c r="AHD379"/>
      <c r="AHE379"/>
      <c r="AHF379"/>
      <c r="AHG379"/>
      <c r="AHH379"/>
      <c r="AHI379"/>
      <c r="AHJ379"/>
      <c r="AHK379"/>
      <c r="AHL379"/>
      <c r="AHM379"/>
      <c r="AHN379"/>
      <c r="AHO379"/>
      <c r="AHP379"/>
      <c r="AHQ379"/>
      <c r="AHR379"/>
      <c r="AHS379"/>
      <c r="AHT379"/>
      <c r="AHU379"/>
      <c r="AHV379"/>
      <c r="AHW379"/>
      <c r="AHX379"/>
      <c r="AHY379"/>
      <c r="AHZ379"/>
      <c r="AIA379"/>
      <c r="AIB379"/>
      <c r="AIC379"/>
      <c r="AID379"/>
      <c r="AIE379"/>
      <c r="AIF379"/>
      <c r="AIG379"/>
      <c r="AIH379"/>
      <c r="AII379"/>
      <c r="AIJ379"/>
      <c r="AIK379"/>
      <c r="AIL379"/>
      <c r="AIM379"/>
      <c r="AIN379"/>
      <c r="AIO379"/>
      <c r="AIP379"/>
      <c r="AIQ379"/>
      <c r="AIR379"/>
      <c r="AIS379"/>
      <c r="AIT379"/>
      <c r="AIU379"/>
      <c r="AIV379"/>
      <c r="AIW379"/>
      <c r="AIX379"/>
      <c r="AIY379"/>
      <c r="AIZ379"/>
      <c r="AJA379"/>
      <c r="AJB379"/>
      <c r="AJC379"/>
      <c r="AJD379"/>
      <c r="AJE379"/>
      <c r="AJF379"/>
      <c r="AJG379"/>
      <c r="AJH379"/>
      <c r="AJI379"/>
      <c r="AJJ379"/>
      <c r="AJK379"/>
      <c r="AJL379"/>
      <c r="AJM379"/>
      <c r="AJN379"/>
      <c r="AJO379"/>
      <c r="AJP379"/>
      <c r="AJQ379"/>
      <c r="AJR379"/>
      <c r="AJS379"/>
      <c r="AJT379"/>
      <c r="AJU379"/>
      <c r="AJV379"/>
      <c r="AJW379"/>
      <c r="AJX379"/>
      <c r="AJY379"/>
      <c r="AJZ379"/>
      <c r="AKA379"/>
      <c r="AKB379"/>
      <c r="AKC379"/>
      <c r="AKD379"/>
      <c r="AKE379"/>
      <c r="AKF379"/>
      <c r="AKG379"/>
      <c r="AKH379"/>
      <c r="AKI379"/>
      <c r="AKJ379"/>
      <c r="AKK379"/>
      <c r="AKL379"/>
      <c r="AKM379"/>
      <c r="AKN379"/>
      <c r="AKO379"/>
      <c r="AKP379"/>
      <c r="AKQ379"/>
      <c r="AKR379"/>
      <c r="AKS379"/>
      <c r="AKT379"/>
      <c r="AKU379"/>
      <c r="AKV379"/>
      <c r="AKW379"/>
      <c r="AKX379"/>
      <c r="AKY379"/>
      <c r="AKZ379"/>
      <c r="ALA379"/>
      <c r="ALB379"/>
      <c r="ALC379"/>
      <c r="ALD379"/>
      <c r="ALE379"/>
      <c r="ALF379"/>
      <c r="ALG379"/>
      <c r="ALH379"/>
      <c r="ALI379"/>
      <c r="ALJ379"/>
      <c r="ALK379"/>
      <c r="ALL379"/>
      <c r="ALM379"/>
      <c r="ALN379"/>
      <c r="ALO379"/>
      <c r="ALP379"/>
      <c r="ALQ379"/>
      <c r="ALR379"/>
      <c r="ALS379"/>
      <c r="ALT379"/>
      <c r="ALU379"/>
      <c r="ALV379"/>
      <c r="ALW379"/>
      <c r="ALX379"/>
      <c r="ALY379"/>
      <c r="ALZ379"/>
      <c r="AMA379"/>
      <c r="AMB379"/>
      <c r="AMC379"/>
      <c r="AMD379"/>
      <c r="AME379"/>
      <c r="AMF379"/>
      <c r="AMG379"/>
      <c r="AMH379"/>
      <c r="AMI379"/>
      <c r="AMJ379"/>
      <c r="AMK379"/>
      <c r="AML379"/>
      <c r="AMM379"/>
      <c r="AMN379"/>
      <c r="AMO379"/>
      <c r="AMP379"/>
      <c r="AMQ379"/>
      <c r="AMR379"/>
      <c r="AMS379"/>
      <c r="AMT379"/>
      <c r="AMU379"/>
      <c r="AMV379"/>
      <c r="AMW379"/>
      <c r="AMX379"/>
      <c r="AMY379"/>
    </row>
    <row r="380" spans="3:1039" s="6" customFormat="1" ht="15" customHeight="1" x14ac:dyDescent="0.25">
      <c r="C380" s="146" t="str">
        <f t="shared" si="256"/>
        <v>Rheem</v>
      </c>
      <c r="D380" s="146" t="str">
        <f t="shared" si="257"/>
        <v>XE40T10HMS00U0  (40 gal)</v>
      </c>
      <c r="E380" s="146">
        <f t="shared" si="251"/>
        <v>1907177</v>
      </c>
      <c r="F380" s="55">
        <f t="shared" ref="F380:F396" si="260">S380</f>
        <v>40</v>
      </c>
      <c r="G380" s="6" t="str">
        <f t="shared" si="258"/>
        <v>RheemPlugInShared40</v>
      </c>
      <c r="H380" s="116">
        <f t="shared" si="259"/>
        <v>1</v>
      </c>
      <c r="I380" s="154" t="str">
        <f t="shared" si="253"/>
        <v>RheemXE40T10HMS00U0</v>
      </c>
      <c r="J380" s="91" t="s">
        <v>188</v>
      </c>
      <c r="K380" s="32">
        <v>3</v>
      </c>
      <c r="L380" s="75">
        <f t="shared" si="246"/>
        <v>19</v>
      </c>
      <c r="M380" s="144" t="s">
        <v>88</v>
      </c>
      <c r="N380" s="62">
        <f t="shared" si="254"/>
        <v>71</v>
      </c>
      <c r="O380" s="169">
        <f t="shared" si="240"/>
        <v>1907177</v>
      </c>
      <c r="P380" s="59" t="str">
        <f t="shared" si="239"/>
        <v>XE40T10HMS00U0  (40 gal)</v>
      </c>
      <c r="Q380" s="153">
        <f t="shared" si="241"/>
        <v>1</v>
      </c>
      <c r="R380" s="143" t="s">
        <v>736</v>
      </c>
      <c r="S380" s="14">
        <v>40</v>
      </c>
      <c r="T380" s="99" t="s">
        <v>726</v>
      </c>
      <c r="U380" s="80" t="s">
        <v>726</v>
      </c>
      <c r="V380" s="85" t="str">
        <f t="shared" si="242"/>
        <v>RheemPlugInShared40</v>
      </c>
      <c r="W380" s="115">
        <v>1</v>
      </c>
      <c r="X380" s="46" t="s">
        <v>8</v>
      </c>
      <c r="Y380" s="47">
        <v>44760</v>
      </c>
      <c r="Z380" s="44" t="s">
        <v>88</v>
      </c>
      <c r="AA380" s="126" t="str">
        <f t="shared" si="243"/>
        <v>2,     1907177,   "XE40T10HMS00U0  (40 gal)"</v>
      </c>
      <c r="AB380" s="128" t="str">
        <f t="shared" si="238"/>
        <v>Rheem</v>
      </c>
      <c r="AC380" s="145" t="s">
        <v>756</v>
      </c>
      <c r="AD380" s="173">
        <f t="shared" si="244"/>
        <v>1</v>
      </c>
      <c r="AE380" s="126" t="str">
        <f t="shared" si="245"/>
        <v xml:space="preserve">          case  XE40T10HMS00U0  (40 gal)   :   "RheemXE40T10HMS00U0"</v>
      </c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  <c r="DD380"/>
      <c r="DE380"/>
      <c r="DF380"/>
      <c r="DG380"/>
      <c r="DH380"/>
      <c r="DI380"/>
      <c r="DJ380"/>
      <c r="DK380"/>
      <c r="DL380"/>
      <c r="DM380"/>
      <c r="DN380"/>
      <c r="DO380"/>
      <c r="DP380"/>
      <c r="DQ380"/>
      <c r="DR380"/>
      <c r="DS380"/>
      <c r="DT380"/>
      <c r="DU380"/>
      <c r="DV380"/>
      <c r="DW380"/>
      <c r="DX380"/>
      <c r="DY380"/>
      <c r="DZ380"/>
      <c r="EA380"/>
      <c r="EB380"/>
      <c r="EC380"/>
      <c r="ED380"/>
      <c r="EE380"/>
      <c r="EF380"/>
      <c r="EG380"/>
      <c r="EH380"/>
      <c r="EI380"/>
      <c r="EJ380"/>
      <c r="EK380"/>
      <c r="EL380"/>
      <c r="EM380"/>
      <c r="EN380"/>
      <c r="EO380"/>
      <c r="EP380"/>
      <c r="EQ380"/>
      <c r="ER380"/>
      <c r="ES380"/>
      <c r="ET380"/>
      <c r="EU380"/>
      <c r="EV380"/>
      <c r="EW380"/>
      <c r="EX380"/>
      <c r="EY380"/>
      <c r="EZ380"/>
      <c r="FA380"/>
      <c r="FB380"/>
      <c r="FC380"/>
      <c r="FD380"/>
      <c r="FE380"/>
      <c r="FF380"/>
      <c r="FG380"/>
      <c r="FH380"/>
      <c r="FI380"/>
      <c r="FJ380"/>
      <c r="FK380"/>
      <c r="FL380"/>
      <c r="FM380"/>
      <c r="FN380"/>
      <c r="FO380"/>
      <c r="FP380"/>
      <c r="FQ380"/>
      <c r="FR380"/>
      <c r="FS380"/>
      <c r="FT380"/>
      <c r="FU380"/>
      <c r="FV380"/>
      <c r="FW380"/>
      <c r="FX380"/>
      <c r="FY380"/>
      <c r="FZ380"/>
      <c r="GA380"/>
      <c r="GB380"/>
      <c r="GC380"/>
      <c r="GD380"/>
      <c r="GE380"/>
      <c r="GF380"/>
      <c r="GG380"/>
      <c r="GH380"/>
      <c r="GI380"/>
      <c r="GJ380"/>
      <c r="GK380"/>
      <c r="GL380"/>
      <c r="GM380"/>
      <c r="GN380"/>
      <c r="GO380"/>
      <c r="GP380"/>
      <c r="GQ380"/>
      <c r="GR380"/>
      <c r="GS380"/>
      <c r="GT380"/>
      <c r="GU380"/>
      <c r="GV380"/>
      <c r="GW380"/>
      <c r="GX380"/>
      <c r="GY380"/>
      <c r="GZ380"/>
      <c r="HA380"/>
      <c r="HB380"/>
      <c r="HC380"/>
      <c r="HD380"/>
      <c r="HE380"/>
      <c r="HF380"/>
      <c r="HG380"/>
      <c r="HH380"/>
      <c r="HI380"/>
      <c r="HJ380"/>
      <c r="HK380"/>
      <c r="HL380"/>
      <c r="HM380"/>
      <c r="HN380"/>
      <c r="HO380"/>
      <c r="HP380"/>
      <c r="HQ380"/>
      <c r="HR380"/>
      <c r="HS380"/>
      <c r="HT380"/>
      <c r="HU380"/>
      <c r="HV380"/>
      <c r="HW380"/>
      <c r="HX380"/>
      <c r="HY380"/>
      <c r="HZ380"/>
      <c r="IA380"/>
      <c r="IB380"/>
      <c r="IC380"/>
      <c r="ID380"/>
      <c r="IE380"/>
      <c r="IF380"/>
      <c r="IG380"/>
      <c r="IH380"/>
      <c r="II380"/>
      <c r="IJ380"/>
      <c r="IK380"/>
      <c r="IL380"/>
      <c r="IM380"/>
      <c r="IN380"/>
      <c r="IO380"/>
      <c r="IP380"/>
      <c r="IQ380"/>
      <c r="IR380"/>
      <c r="IS380"/>
      <c r="IT380"/>
      <c r="IU380"/>
      <c r="IV380"/>
      <c r="IW380"/>
      <c r="IX380"/>
      <c r="IY380"/>
      <c r="IZ380"/>
      <c r="JA380"/>
      <c r="JB380"/>
      <c r="JC380"/>
      <c r="JD380"/>
      <c r="JE380"/>
      <c r="JF380"/>
      <c r="JG380"/>
      <c r="JH380"/>
      <c r="JI380"/>
      <c r="JJ380"/>
      <c r="JK380"/>
      <c r="JL380"/>
      <c r="JM380"/>
      <c r="JN380"/>
      <c r="JO380"/>
      <c r="JP380"/>
      <c r="JQ380"/>
      <c r="JR380"/>
      <c r="JS380"/>
      <c r="JT380"/>
      <c r="JU380"/>
      <c r="JV380"/>
      <c r="JW380"/>
      <c r="JX380"/>
      <c r="JY380"/>
      <c r="JZ380"/>
      <c r="KA380"/>
      <c r="KB380"/>
      <c r="KC380"/>
      <c r="KD380"/>
      <c r="KE380"/>
      <c r="KF380"/>
      <c r="KG380"/>
      <c r="KH380"/>
      <c r="KI380"/>
      <c r="KJ380"/>
      <c r="KK380"/>
      <c r="KL380"/>
      <c r="KM380"/>
      <c r="KN380"/>
      <c r="KO380"/>
      <c r="KP380"/>
      <c r="KQ380"/>
      <c r="KR380"/>
      <c r="KS380"/>
      <c r="KT380"/>
      <c r="KU380"/>
      <c r="KV380"/>
      <c r="KW380"/>
      <c r="KX380"/>
      <c r="KY380"/>
      <c r="KZ380"/>
      <c r="LA380"/>
      <c r="LB380"/>
      <c r="LC380"/>
      <c r="LD380"/>
      <c r="LE380"/>
      <c r="LF380"/>
      <c r="LG380"/>
      <c r="LH380"/>
      <c r="LI380"/>
      <c r="LJ380"/>
      <c r="LK380"/>
      <c r="LL380"/>
      <c r="LM380"/>
      <c r="LN380"/>
      <c r="LO380"/>
      <c r="LP380"/>
      <c r="LQ380"/>
      <c r="LR380"/>
      <c r="LS380"/>
      <c r="LT380"/>
      <c r="LU380"/>
      <c r="LV380"/>
      <c r="LW380"/>
      <c r="LX380"/>
      <c r="LY380"/>
      <c r="LZ380"/>
      <c r="MA380"/>
      <c r="MB380"/>
      <c r="MC380"/>
      <c r="MD380"/>
      <c r="ME380"/>
      <c r="MF380"/>
      <c r="MG380"/>
      <c r="MH380"/>
      <c r="MI380"/>
      <c r="MJ380"/>
      <c r="MK380"/>
      <c r="ML380"/>
      <c r="MM380"/>
      <c r="MN380"/>
      <c r="MO380"/>
      <c r="MP380"/>
      <c r="MQ380"/>
      <c r="MR380"/>
      <c r="MS380"/>
      <c r="MT380"/>
      <c r="MU380"/>
      <c r="MV380"/>
      <c r="MW380"/>
      <c r="MX380"/>
      <c r="MY380"/>
      <c r="MZ380"/>
      <c r="NA380"/>
      <c r="NB380"/>
      <c r="NC380"/>
      <c r="ND380"/>
      <c r="NE380"/>
      <c r="NF380"/>
      <c r="NG380"/>
      <c r="NH380"/>
      <c r="NI380"/>
      <c r="NJ380"/>
      <c r="NK380"/>
      <c r="NL380"/>
      <c r="NM380"/>
      <c r="NN380"/>
      <c r="NO380"/>
      <c r="NP380"/>
      <c r="NQ380"/>
      <c r="NR380"/>
      <c r="NS380"/>
      <c r="NT380"/>
      <c r="NU380"/>
      <c r="NV380"/>
      <c r="NW380"/>
      <c r="NX380"/>
      <c r="NY380"/>
      <c r="NZ380"/>
      <c r="OA380"/>
      <c r="OB380"/>
      <c r="OC380"/>
      <c r="OD380"/>
      <c r="OE380"/>
      <c r="OF380"/>
      <c r="OG380"/>
      <c r="OH380"/>
      <c r="OI380"/>
      <c r="OJ380"/>
      <c r="OK380"/>
      <c r="OL380"/>
      <c r="OM380"/>
      <c r="ON380"/>
      <c r="OO380"/>
      <c r="OP380"/>
      <c r="OQ380"/>
      <c r="OR380"/>
      <c r="OS380"/>
      <c r="OT380"/>
      <c r="OU380"/>
      <c r="OV380"/>
      <c r="OW380"/>
      <c r="OX380"/>
      <c r="OY380"/>
      <c r="OZ380"/>
      <c r="PA380"/>
      <c r="PB380"/>
      <c r="PC380"/>
      <c r="PD380"/>
      <c r="PE380"/>
      <c r="PF380"/>
      <c r="PG380"/>
      <c r="PH380"/>
      <c r="PI380"/>
      <c r="PJ380"/>
      <c r="PK380"/>
      <c r="PL380"/>
      <c r="PM380"/>
      <c r="PN380"/>
      <c r="PO380"/>
      <c r="PP380"/>
      <c r="PQ380"/>
      <c r="PR380"/>
      <c r="PS380"/>
      <c r="PT380"/>
      <c r="PU380"/>
      <c r="PV380"/>
      <c r="PW380"/>
      <c r="PX380"/>
      <c r="PY380"/>
      <c r="PZ380"/>
      <c r="QA380"/>
      <c r="QB380"/>
      <c r="QC380"/>
      <c r="QD380"/>
      <c r="QE380"/>
      <c r="QF380"/>
      <c r="QG380"/>
      <c r="QH380"/>
      <c r="QI380"/>
      <c r="QJ380"/>
      <c r="QK380"/>
      <c r="QL380"/>
      <c r="QM380"/>
      <c r="QN380"/>
      <c r="QO380"/>
      <c r="QP380"/>
      <c r="QQ380"/>
      <c r="QR380"/>
      <c r="QS380"/>
      <c r="QT380"/>
      <c r="QU380"/>
      <c r="QV380"/>
      <c r="QW380"/>
      <c r="QX380"/>
      <c r="QY380"/>
      <c r="QZ380"/>
      <c r="RA380"/>
      <c r="RB380"/>
      <c r="RC380"/>
      <c r="RD380"/>
      <c r="RE380"/>
      <c r="RF380"/>
      <c r="RG380"/>
      <c r="RH380"/>
      <c r="RI380"/>
      <c r="RJ380"/>
      <c r="RK380"/>
      <c r="RL380"/>
      <c r="RM380"/>
      <c r="RN380"/>
      <c r="RO380"/>
      <c r="RP380"/>
      <c r="RQ380"/>
      <c r="RR380"/>
      <c r="RS380"/>
      <c r="RT380"/>
      <c r="RU380"/>
      <c r="RV380"/>
      <c r="RW380"/>
      <c r="RX380"/>
      <c r="RY380"/>
      <c r="RZ380"/>
      <c r="SA380"/>
      <c r="SB380"/>
      <c r="SC380"/>
      <c r="SD380"/>
      <c r="SE380"/>
      <c r="SF380"/>
      <c r="SG380"/>
      <c r="SH380"/>
      <c r="SI380"/>
      <c r="SJ380"/>
      <c r="SK380"/>
      <c r="SL380"/>
      <c r="SM380"/>
      <c r="SN380"/>
      <c r="SO380"/>
      <c r="SP380"/>
      <c r="SQ380"/>
      <c r="SR380"/>
      <c r="SS380"/>
      <c r="ST380"/>
      <c r="SU380"/>
      <c r="SV380"/>
      <c r="SW380"/>
      <c r="SX380"/>
      <c r="SY380"/>
      <c r="SZ380"/>
      <c r="TA380"/>
      <c r="TB380"/>
      <c r="TC380"/>
      <c r="TD380"/>
      <c r="TE380"/>
      <c r="TF380"/>
      <c r="TG380"/>
      <c r="TH380"/>
      <c r="TI380"/>
      <c r="TJ380"/>
      <c r="TK380"/>
      <c r="TL380"/>
      <c r="TM380"/>
      <c r="TN380"/>
      <c r="TO380"/>
      <c r="TP380"/>
      <c r="TQ380"/>
      <c r="TR380"/>
      <c r="TS380"/>
      <c r="TT380"/>
      <c r="TU380"/>
      <c r="TV380"/>
      <c r="TW380"/>
      <c r="TX380"/>
      <c r="TY380"/>
      <c r="TZ380"/>
      <c r="UA380"/>
      <c r="UB380"/>
      <c r="UC380"/>
      <c r="UD380"/>
      <c r="UE380"/>
      <c r="UF380"/>
      <c r="UG380"/>
      <c r="UH380"/>
      <c r="UI380"/>
      <c r="UJ380"/>
      <c r="UK380"/>
      <c r="UL380"/>
      <c r="UM380"/>
      <c r="UN380"/>
      <c r="UO380"/>
      <c r="UP380"/>
      <c r="UQ380"/>
      <c r="UR380"/>
      <c r="US380"/>
      <c r="UT380"/>
      <c r="UU380"/>
      <c r="UV380"/>
      <c r="UW380"/>
      <c r="UX380"/>
      <c r="UY380"/>
      <c r="UZ380"/>
      <c r="VA380"/>
      <c r="VB380"/>
      <c r="VC380"/>
      <c r="VD380"/>
      <c r="VE380"/>
      <c r="VF380"/>
      <c r="VG380"/>
      <c r="VH380"/>
      <c r="VI380"/>
      <c r="VJ380"/>
      <c r="VK380"/>
      <c r="VL380"/>
      <c r="VM380"/>
      <c r="VN380"/>
      <c r="VO380"/>
      <c r="VP380"/>
      <c r="VQ380"/>
      <c r="VR380"/>
      <c r="VS380"/>
      <c r="VT380"/>
      <c r="VU380"/>
      <c r="VV380"/>
      <c r="VW380"/>
      <c r="VX380"/>
      <c r="VY380"/>
      <c r="VZ380"/>
      <c r="WA380"/>
      <c r="WB380"/>
      <c r="WC380"/>
      <c r="WD380"/>
      <c r="WE380"/>
      <c r="WF380"/>
      <c r="WG380"/>
      <c r="WH380"/>
      <c r="WI380"/>
      <c r="WJ380"/>
      <c r="WK380"/>
      <c r="WL380"/>
      <c r="WM380"/>
      <c r="WN380"/>
      <c r="WO380"/>
      <c r="WP380"/>
      <c r="WQ380"/>
      <c r="WR380"/>
      <c r="WS380"/>
      <c r="WT380"/>
      <c r="WU380"/>
      <c r="WV380"/>
      <c r="WW380"/>
      <c r="WX380"/>
      <c r="WY380"/>
      <c r="WZ380"/>
      <c r="XA380"/>
      <c r="XB380"/>
      <c r="XC380"/>
      <c r="XD380"/>
      <c r="XE380"/>
      <c r="XF380"/>
      <c r="XG380"/>
      <c r="XH380"/>
      <c r="XI380"/>
      <c r="XJ380"/>
      <c r="XK380"/>
      <c r="XL380"/>
      <c r="XM380"/>
      <c r="XN380"/>
      <c r="XO380"/>
      <c r="XP380"/>
      <c r="XQ380"/>
      <c r="XR380"/>
      <c r="XS380"/>
      <c r="XT380"/>
      <c r="XU380"/>
      <c r="XV380"/>
      <c r="XW380"/>
      <c r="XX380"/>
      <c r="XY380"/>
      <c r="XZ380"/>
      <c r="YA380"/>
      <c r="YB380"/>
      <c r="YC380"/>
      <c r="YD380"/>
      <c r="YE380"/>
      <c r="YF380"/>
      <c r="YG380"/>
      <c r="YH380"/>
      <c r="YI380"/>
      <c r="YJ380"/>
      <c r="YK380"/>
      <c r="YL380"/>
      <c r="YM380"/>
      <c r="YN380"/>
      <c r="YO380"/>
      <c r="YP380"/>
      <c r="YQ380"/>
      <c r="YR380"/>
      <c r="YS380"/>
      <c r="YT380"/>
      <c r="YU380"/>
      <c r="YV380"/>
      <c r="YW380"/>
      <c r="YX380"/>
      <c r="YY380"/>
      <c r="YZ380"/>
      <c r="ZA380"/>
      <c r="ZB380"/>
      <c r="ZC380"/>
      <c r="ZD380"/>
      <c r="ZE380"/>
      <c r="ZF380"/>
      <c r="ZG380"/>
      <c r="ZH380"/>
      <c r="ZI380"/>
      <c r="ZJ380"/>
      <c r="ZK380"/>
      <c r="ZL380"/>
      <c r="ZM380"/>
      <c r="ZN380"/>
      <c r="ZO380"/>
      <c r="ZP380"/>
      <c r="ZQ380"/>
      <c r="ZR380"/>
      <c r="ZS380"/>
      <c r="ZT380"/>
      <c r="ZU380"/>
      <c r="ZV380"/>
      <c r="ZW380"/>
      <c r="ZX380"/>
      <c r="ZY380"/>
      <c r="ZZ380"/>
      <c r="AAA380"/>
      <c r="AAB380"/>
      <c r="AAC380"/>
      <c r="AAD380"/>
      <c r="AAE380"/>
      <c r="AAF380"/>
      <c r="AAG380"/>
      <c r="AAH380"/>
      <c r="AAI380"/>
      <c r="AAJ380"/>
      <c r="AAK380"/>
      <c r="AAL380"/>
      <c r="AAM380"/>
      <c r="AAN380"/>
      <c r="AAO380"/>
      <c r="AAP380"/>
      <c r="AAQ380"/>
      <c r="AAR380"/>
      <c r="AAS380"/>
      <c r="AAT380"/>
      <c r="AAU380"/>
      <c r="AAV380"/>
      <c r="AAW380"/>
      <c r="AAX380"/>
      <c r="AAY380"/>
      <c r="AAZ380"/>
      <c r="ABA380"/>
      <c r="ABB380"/>
      <c r="ABC380"/>
      <c r="ABD380"/>
      <c r="ABE380"/>
      <c r="ABF380"/>
      <c r="ABG380"/>
      <c r="ABH380"/>
      <c r="ABI380"/>
      <c r="ABJ380"/>
      <c r="ABK380"/>
      <c r="ABL380"/>
      <c r="ABM380"/>
      <c r="ABN380"/>
      <c r="ABO380"/>
      <c r="ABP380"/>
      <c r="ABQ380"/>
      <c r="ABR380"/>
      <c r="ABS380"/>
      <c r="ABT380"/>
      <c r="ABU380"/>
      <c r="ABV380"/>
      <c r="ABW380"/>
      <c r="ABX380"/>
      <c r="ABY380"/>
      <c r="ABZ380"/>
      <c r="ACA380"/>
      <c r="ACB380"/>
      <c r="ACC380"/>
      <c r="ACD380"/>
      <c r="ACE380"/>
      <c r="ACF380"/>
      <c r="ACG380"/>
      <c r="ACH380"/>
      <c r="ACI380"/>
      <c r="ACJ380"/>
      <c r="ACK380"/>
      <c r="ACL380"/>
      <c r="ACM380"/>
      <c r="ACN380"/>
      <c r="ACO380"/>
      <c r="ACP380"/>
      <c r="ACQ380"/>
      <c r="ACR380"/>
      <c r="ACS380"/>
      <c r="ACT380"/>
      <c r="ACU380"/>
      <c r="ACV380"/>
      <c r="ACW380"/>
      <c r="ACX380"/>
      <c r="ACY380"/>
      <c r="ACZ380"/>
      <c r="ADA380"/>
      <c r="ADB380"/>
      <c r="ADC380"/>
      <c r="ADD380"/>
      <c r="ADE380"/>
      <c r="ADF380"/>
      <c r="ADG380"/>
      <c r="ADH380"/>
      <c r="ADI380"/>
      <c r="ADJ380"/>
      <c r="ADK380"/>
      <c r="ADL380"/>
      <c r="ADM380"/>
      <c r="ADN380"/>
      <c r="ADO380"/>
      <c r="ADP380"/>
      <c r="ADQ380"/>
      <c r="ADR380"/>
      <c r="ADS380"/>
      <c r="ADT380"/>
      <c r="ADU380"/>
      <c r="ADV380"/>
      <c r="ADW380"/>
      <c r="ADX380"/>
      <c r="ADY380"/>
      <c r="ADZ380"/>
      <c r="AEA380"/>
      <c r="AEB380"/>
      <c r="AEC380"/>
      <c r="AED380"/>
      <c r="AEE380"/>
      <c r="AEF380"/>
      <c r="AEG380"/>
      <c r="AEH380"/>
      <c r="AEI380"/>
      <c r="AEJ380"/>
      <c r="AEK380"/>
      <c r="AEL380"/>
      <c r="AEM380"/>
      <c r="AEN380"/>
      <c r="AEO380"/>
      <c r="AEP380"/>
      <c r="AEQ380"/>
      <c r="AER380"/>
      <c r="AES380"/>
      <c r="AET380"/>
      <c r="AEU380"/>
      <c r="AEV380"/>
      <c r="AEW380"/>
      <c r="AEX380"/>
      <c r="AEY380"/>
      <c r="AEZ380"/>
      <c r="AFA380"/>
      <c r="AFB380"/>
      <c r="AFC380"/>
      <c r="AFD380"/>
      <c r="AFE380"/>
      <c r="AFF380"/>
      <c r="AFG380"/>
      <c r="AFH380"/>
      <c r="AFI380"/>
      <c r="AFJ380"/>
      <c r="AFK380"/>
      <c r="AFL380"/>
      <c r="AFM380"/>
      <c r="AFN380"/>
      <c r="AFO380"/>
      <c r="AFP380"/>
      <c r="AFQ380"/>
      <c r="AFR380"/>
      <c r="AFS380"/>
      <c r="AFT380"/>
      <c r="AFU380"/>
      <c r="AFV380"/>
      <c r="AFW380"/>
      <c r="AFX380"/>
      <c r="AFY380"/>
      <c r="AFZ380"/>
      <c r="AGA380"/>
      <c r="AGB380"/>
      <c r="AGC380"/>
      <c r="AGD380"/>
      <c r="AGE380"/>
      <c r="AGF380"/>
      <c r="AGG380"/>
      <c r="AGH380"/>
      <c r="AGI380"/>
      <c r="AGJ380"/>
      <c r="AGK380"/>
      <c r="AGL380"/>
      <c r="AGM380"/>
      <c r="AGN380"/>
      <c r="AGO380"/>
      <c r="AGP380"/>
      <c r="AGQ380"/>
      <c r="AGR380"/>
      <c r="AGS380"/>
      <c r="AGT380"/>
      <c r="AGU380"/>
      <c r="AGV380"/>
      <c r="AGW380"/>
      <c r="AGX380"/>
      <c r="AGY380"/>
      <c r="AGZ380"/>
      <c r="AHA380"/>
      <c r="AHB380"/>
      <c r="AHC380"/>
      <c r="AHD380"/>
      <c r="AHE380"/>
      <c r="AHF380"/>
      <c r="AHG380"/>
      <c r="AHH380"/>
      <c r="AHI380"/>
      <c r="AHJ380"/>
      <c r="AHK380"/>
      <c r="AHL380"/>
      <c r="AHM380"/>
      <c r="AHN380"/>
      <c r="AHO380"/>
      <c r="AHP380"/>
      <c r="AHQ380"/>
      <c r="AHR380"/>
      <c r="AHS380"/>
      <c r="AHT380"/>
      <c r="AHU380"/>
      <c r="AHV380"/>
      <c r="AHW380"/>
      <c r="AHX380"/>
      <c r="AHY380"/>
      <c r="AHZ380"/>
      <c r="AIA380"/>
      <c r="AIB380"/>
      <c r="AIC380"/>
      <c r="AID380"/>
      <c r="AIE380"/>
      <c r="AIF380"/>
      <c r="AIG380"/>
      <c r="AIH380"/>
      <c r="AII380"/>
      <c r="AIJ380"/>
      <c r="AIK380"/>
      <c r="AIL380"/>
      <c r="AIM380"/>
      <c r="AIN380"/>
      <c r="AIO380"/>
      <c r="AIP380"/>
      <c r="AIQ380"/>
      <c r="AIR380"/>
      <c r="AIS380"/>
      <c r="AIT380"/>
      <c r="AIU380"/>
      <c r="AIV380"/>
      <c r="AIW380"/>
      <c r="AIX380"/>
      <c r="AIY380"/>
      <c r="AIZ380"/>
      <c r="AJA380"/>
      <c r="AJB380"/>
      <c r="AJC380"/>
      <c r="AJD380"/>
      <c r="AJE380"/>
      <c r="AJF380"/>
      <c r="AJG380"/>
      <c r="AJH380"/>
      <c r="AJI380"/>
      <c r="AJJ380"/>
      <c r="AJK380"/>
      <c r="AJL380"/>
      <c r="AJM380"/>
      <c r="AJN380"/>
      <c r="AJO380"/>
      <c r="AJP380"/>
      <c r="AJQ380"/>
      <c r="AJR380"/>
      <c r="AJS380"/>
      <c r="AJT380"/>
      <c r="AJU380"/>
      <c r="AJV380"/>
      <c r="AJW380"/>
      <c r="AJX380"/>
      <c r="AJY380"/>
      <c r="AJZ380"/>
      <c r="AKA380"/>
      <c r="AKB380"/>
      <c r="AKC380"/>
      <c r="AKD380"/>
      <c r="AKE380"/>
      <c r="AKF380"/>
      <c r="AKG380"/>
      <c r="AKH380"/>
      <c r="AKI380"/>
      <c r="AKJ380"/>
      <c r="AKK380"/>
      <c r="AKL380"/>
      <c r="AKM380"/>
      <c r="AKN380"/>
      <c r="AKO380"/>
      <c r="AKP380"/>
      <c r="AKQ380"/>
      <c r="AKR380"/>
      <c r="AKS380"/>
      <c r="AKT380"/>
      <c r="AKU380"/>
      <c r="AKV380"/>
      <c r="AKW380"/>
      <c r="AKX380"/>
      <c r="AKY380"/>
      <c r="AKZ380"/>
      <c r="ALA380"/>
      <c r="ALB380"/>
      <c r="ALC380"/>
      <c r="ALD380"/>
      <c r="ALE380"/>
      <c r="ALF380"/>
      <c r="ALG380"/>
      <c r="ALH380"/>
      <c r="ALI380"/>
      <c r="ALJ380"/>
      <c r="ALK380"/>
      <c r="ALL380"/>
      <c r="ALM380"/>
      <c r="ALN380"/>
      <c r="ALO380"/>
      <c r="ALP380"/>
      <c r="ALQ380"/>
      <c r="ALR380"/>
      <c r="ALS380"/>
      <c r="ALT380"/>
      <c r="ALU380"/>
      <c r="ALV380"/>
      <c r="ALW380"/>
      <c r="ALX380"/>
      <c r="ALY380"/>
      <c r="ALZ380"/>
      <c r="AMA380"/>
      <c r="AMB380"/>
      <c r="AMC380"/>
      <c r="AMD380"/>
      <c r="AME380"/>
      <c r="AMF380"/>
      <c r="AMG380"/>
      <c r="AMH380"/>
      <c r="AMI380"/>
      <c r="AMJ380"/>
      <c r="AMK380"/>
      <c r="AML380"/>
      <c r="AMM380"/>
      <c r="AMN380"/>
      <c r="AMO380"/>
      <c r="AMP380"/>
      <c r="AMQ380"/>
      <c r="AMR380"/>
      <c r="AMS380"/>
      <c r="AMT380"/>
      <c r="AMU380"/>
      <c r="AMV380"/>
      <c r="AMW380"/>
      <c r="AMX380"/>
      <c r="AMY380"/>
    </row>
    <row r="381" spans="3:1039" s="6" customFormat="1" ht="15" customHeight="1" x14ac:dyDescent="0.25">
      <c r="C381" s="146" t="str">
        <f t="shared" si="256"/>
        <v>Rheem</v>
      </c>
      <c r="D381" s="146" t="str">
        <f t="shared" si="257"/>
        <v>XE50T10HM00U0  (50 gal)</v>
      </c>
      <c r="E381" s="146">
        <f t="shared" si="251"/>
        <v>1907278</v>
      </c>
      <c r="F381" s="55">
        <f t="shared" si="260"/>
        <v>50</v>
      </c>
      <c r="G381" s="6" t="str">
        <f t="shared" si="258"/>
        <v>RheemPlugInShared50</v>
      </c>
      <c r="H381" s="116">
        <f t="shared" si="259"/>
        <v>1</v>
      </c>
      <c r="I381" s="154" t="str">
        <f t="shared" si="253"/>
        <v>RheemXE50T10HM00U0</v>
      </c>
      <c r="J381" s="91" t="s">
        <v>188</v>
      </c>
      <c r="K381" s="32">
        <v>3</v>
      </c>
      <c r="L381" s="75">
        <f t="shared" si="246"/>
        <v>19</v>
      </c>
      <c r="M381" s="144" t="s">
        <v>88</v>
      </c>
      <c r="N381" s="62">
        <f t="shared" si="254"/>
        <v>72</v>
      </c>
      <c r="O381" s="169">
        <f t="shared" si="240"/>
        <v>1907278</v>
      </c>
      <c r="P381" s="59" t="str">
        <f t="shared" si="239"/>
        <v>XE50T10HM00U0  (50 gal)</v>
      </c>
      <c r="Q381" s="153">
        <f t="shared" si="241"/>
        <v>1</v>
      </c>
      <c r="R381" s="143" t="s">
        <v>737</v>
      </c>
      <c r="S381" s="14">
        <v>50</v>
      </c>
      <c r="T381" s="99" t="s">
        <v>727</v>
      </c>
      <c r="U381" s="80" t="s">
        <v>727</v>
      </c>
      <c r="V381" s="85" t="str">
        <f t="shared" si="242"/>
        <v>RheemPlugInShared50</v>
      </c>
      <c r="W381" s="115">
        <v>1</v>
      </c>
      <c r="X381" s="46" t="s">
        <v>8</v>
      </c>
      <c r="Y381" s="47">
        <v>44760</v>
      </c>
      <c r="Z381" s="44" t="s">
        <v>88</v>
      </c>
      <c r="AA381" s="126" t="str">
        <f t="shared" si="243"/>
        <v>2,     1907278,   "XE50T10HM00U0  (50 gal)"</v>
      </c>
      <c r="AB381" s="128" t="str">
        <f t="shared" si="238"/>
        <v>Rheem</v>
      </c>
      <c r="AC381" s="145" t="s">
        <v>757</v>
      </c>
      <c r="AD381" s="173">
        <f t="shared" si="244"/>
        <v>1</v>
      </c>
      <c r="AE381" s="126" t="str">
        <f t="shared" si="245"/>
        <v xml:space="preserve">          case  XE50T10HM00U0  (50 gal)   :   "RheemXE50T10HM00U0"</v>
      </c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</row>
    <row r="382" spans="3:1039" s="6" customFormat="1" ht="15" customHeight="1" x14ac:dyDescent="0.25">
      <c r="C382" s="146" t="str">
        <f t="shared" si="256"/>
        <v>Rheem</v>
      </c>
      <c r="D382" s="146" t="str">
        <f t="shared" si="257"/>
        <v>XE50T10HMS00U0  (50 gal)</v>
      </c>
      <c r="E382" s="146">
        <f t="shared" si="251"/>
        <v>1907378</v>
      </c>
      <c r="F382" s="55">
        <f t="shared" si="260"/>
        <v>50</v>
      </c>
      <c r="G382" s="6" t="str">
        <f t="shared" si="258"/>
        <v>RheemPlugInShared50</v>
      </c>
      <c r="H382" s="116">
        <f t="shared" si="259"/>
        <v>1</v>
      </c>
      <c r="I382" s="154" t="str">
        <f t="shared" si="253"/>
        <v>RheemXE50T10HMS00U0</v>
      </c>
      <c r="J382" s="91" t="s">
        <v>188</v>
      </c>
      <c r="K382" s="32">
        <v>3</v>
      </c>
      <c r="L382" s="75">
        <f t="shared" si="246"/>
        <v>19</v>
      </c>
      <c r="M382" s="144" t="s">
        <v>88</v>
      </c>
      <c r="N382" s="62">
        <f t="shared" si="254"/>
        <v>73</v>
      </c>
      <c r="O382" s="169">
        <f t="shared" si="240"/>
        <v>1907378</v>
      </c>
      <c r="P382" s="59" t="str">
        <f t="shared" si="239"/>
        <v>XE50T10HMS00U0  (50 gal)</v>
      </c>
      <c r="Q382" s="153">
        <f t="shared" si="241"/>
        <v>1</v>
      </c>
      <c r="R382" s="143" t="s">
        <v>738</v>
      </c>
      <c r="S382" s="14">
        <v>50</v>
      </c>
      <c r="T382" s="99" t="s">
        <v>727</v>
      </c>
      <c r="U382" s="80" t="s">
        <v>727</v>
      </c>
      <c r="V382" s="85" t="str">
        <f t="shared" si="242"/>
        <v>RheemPlugInShared50</v>
      </c>
      <c r="W382" s="115">
        <v>1</v>
      </c>
      <c r="X382" s="46" t="s">
        <v>8</v>
      </c>
      <c r="Y382" s="47">
        <v>44760</v>
      </c>
      <c r="Z382" s="44" t="s">
        <v>88</v>
      </c>
      <c r="AA382" s="126" t="str">
        <f t="shared" si="243"/>
        <v>2,     1907378,   "XE50T10HMS00U0  (50 gal)"</v>
      </c>
      <c r="AB382" s="128" t="str">
        <f t="shared" si="238"/>
        <v>Rheem</v>
      </c>
      <c r="AC382" s="145" t="s">
        <v>758</v>
      </c>
      <c r="AD382" s="173">
        <f t="shared" si="244"/>
        <v>1</v>
      </c>
      <c r="AE382" s="126" t="str">
        <f t="shared" si="245"/>
        <v xml:space="preserve">          case  XE50T10HMS00U0  (50 gal)   :   "RheemXE50T10HMS00U0"</v>
      </c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  <c r="CW382"/>
      <c r="CX382"/>
      <c r="CY382"/>
      <c r="CZ382"/>
      <c r="DA382"/>
      <c r="DB382"/>
      <c r="DC382"/>
      <c r="DD382"/>
      <c r="DE382"/>
      <c r="DF382"/>
      <c r="DG382"/>
      <c r="DH382"/>
      <c r="DI382"/>
      <c r="DJ382"/>
      <c r="DK382"/>
      <c r="DL382"/>
      <c r="DM382"/>
      <c r="DN382"/>
      <c r="DO382"/>
      <c r="DP382"/>
      <c r="DQ382"/>
      <c r="DR382"/>
      <c r="DS382"/>
      <c r="DT382"/>
      <c r="DU382"/>
      <c r="DV382"/>
      <c r="DW382"/>
      <c r="DX382"/>
      <c r="DY382"/>
      <c r="DZ382"/>
      <c r="EA382"/>
      <c r="EB382"/>
      <c r="EC382"/>
      <c r="ED382"/>
      <c r="EE382"/>
      <c r="EF382"/>
      <c r="EG382"/>
      <c r="EH382"/>
      <c r="EI382"/>
      <c r="EJ382"/>
      <c r="EK382"/>
      <c r="EL382"/>
      <c r="EM382"/>
      <c r="EN382"/>
      <c r="EO382"/>
      <c r="EP382"/>
      <c r="EQ382"/>
      <c r="ER382"/>
      <c r="ES382"/>
      <c r="ET382"/>
      <c r="EU382"/>
      <c r="EV382"/>
      <c r="EW382"/>
      <c r="EX382"/>
      <c r="EY382"/>
      <c r="EZ382"/>
      <c r="FA382"/>
      <c r="FB382"/>
      <c r="FC382"/>
      <c r="FD382"/>
      <c r="FE382"/>
      <c r="FF382"/>
      <c r="FG382"/>
      <c r="FH382"/>
      <c r="FI382"/>
      <c r="FJ382"/>
      <c r="FK382"/>
      <c r="FL382"/>
      <c r="FM382"/>
      <c r="FN382"/>
      <c r="FO382"/>
      <c r="FP382"/>
      <c r="FQ382"/>
      <c r="FR382"/>
      <c r="FS382"/>
      <c r="FT382"/>
      <c r="FU382"/>
      <c r="FV382"/>
      <c r="FW382"/>
      <c r="FX382"/>
      <c r="FY382"/>
      <c r="FZ382"/>
      <c r="GA382"/>
      <c r="GB382"/>
      <c r="GC382"/>
      <c r="GD382"/>
      <c r="GE382"/>
      <c r="GF382"/>
      <c r="GG382"/>
      <c r="GH382"/>
      <c r="GI382"/>
      <c r="GJ382"/>
      <c r="GK382"/>
      <c r="GL382"/>
      <c r="GM382"/>
      <c r="GN382"/>
      <c r="GO382"/>
      <c r="GP382"/>
      <c r="GQ382"/>
      <c r="GR382"/>
      <c r="GS382"/>
      <c r="GT382"/>
      <c r="GU382"/>
      <c r="GV382"/>
      <c r="GW382"/>
      <c r="GX382"/>
      <c r="GY382"/>
      <c r="GZ382"/>
      <c r="HA382"/>
      <c r="HB382"/>
      <c r="HC382"/>
      <c r="HD382"/>
      <c r="HE382"/>
      <c r="HF382"/>
      <c r="HG382"/>
      <c r="HH382"/>
      <c r="HI382"/>
      <c r="HJ382"/>
      <c r="HK382"/>
      <c r="HL382"/>
      <c r="HM382"/>
      <c r="HN382"/>
      <c r="HO382"/>
      <c r="HP382"/>
      <c r="HQ382"/>
      <c r="HR382"/>
      <c r="HS382"/>
      <c r="HT382"/>
      <c r="HU382"/>
      <c r="HV382"/>
      <c r="HW382"/>
      <c r="HX382"/>
      <c r="HY382"/>
      <c r="HZ382"/>
      <c r="IA382"/>
      <c r="IB382"/>
      <c r="IC382"/>
      <c r="ID382"/>
      <c r="IE382"/>
      <c r="IF382"/>
      <c r="IG382"/>
      <c r="IH382"/>
      <c r="II382"/>
      <c r="IJ382"/>
      <c r="IK382"/>
      <c r="IL382"/>
      <c r="IM382"/>
      <c r="IN382"/>
      <c r="IO382"/>
      <c r="IP382"/>
      <c r="IQ382"/>
      <c r="IR382"/>
      <c r="IS382"/>
      <c r="IT382"/>
      <c r="IU382"/>
      <c r="IV382"/>
      <c r="IW382"/>
      <c r="IX382"/>
      <c r="IY382"/>
      <c r="IZ382"/>
      <c r="JA382"/>
      <c r="JB382"/>
      <c r="JC382"/>
      <c r="JD382"/>
      <c r="JE382"/>
      <c r="JF382"/>
      <c r="JG382"/>
      <c r="JH382"/>
      <c r="JI382"/>
      <c r="JJ382"/>
      <c r="JK382"/>
      <c r="JL382"/>
      <c r="JM382"/>
      <c r="JN382"/>
      <c r="JO382"/>
      <c r="JP382"/>
      <c r="JQ382"/>
      <c r="JR382"/>
      <c r="JS382"/>
      <c r="JT382"/>
      <c r="JU382"/>
      <c r="JV382"/>
      <c r="JW382"/>
      <c r="JX382"/>
      <c r="JY382"/>
      <c r="JZ382"/>
      <c r="KA382"/>
      <c r="KB382"/>
      <c r="KC382"/>
      <c r="KD382"/>
      <c r="KE382"/>
      <c r="KF382"/>
      <c r="KG382"/>
      <c r="KH382"/>
      <c r="KI382"/>
      <c r="KJ382"/>
      <c r="KK382"/>
      <c r="KL382"/>
      <c r="KM382"/>
      <c r="KN382"/>
      <c r="KO382"/>
      <c r="KP382"/>
      <c r="KQ382"/>
      <c r="KR382"/>
      <c r="KS382"/>
      <c r="KT382"/>
      <c r="KU382"/>
      <c r="KV382"/>
      <c r="KW382"/>
      <c r="KX382"/>
      <c r="KY382"/>
      <c r="KZ382"/>
      <c r="LA382"/>
      <c r="LB382"/>
      <c r="LC382"/>
      <c r="LD382"/>
      <c r="LE382"/>
      <c r="LF382"/>
      <c r="LG382"/>
      <c r="LH382"/>
      <c r="LI382"/>
      <c r="LJ382"/>
      <c r="LK382"/>
      <c r="LL382"/>
      <c r="LM382"/>
      <c r="LN382"/>
      <c r="LO382"/>
      <c r="LP382"/>
      <c r="LQ382"/>
      <c r="LR382"/>
      <c r="LS382"/>
      <c r="LT382"/>
      <c r="LU382"/>
      <c r="LV382"/>
      <c r="LW382"/>
      <c r="LX382"/>
      <c r="LY382"/>
      <c r="LZ382"/>
      <c r="MA382"/>
      <c r="MB382"/>
      <c r="MC382"/>
      <c r="MD382"/>
      <c r="ME382"/>
      <c r="MF382"/>
      <c r="MG382"/>
      <c r="MH382"/>
      <c r="MI382"/>
      <c r="MJ382"/>
      <c r="MK382"/>
      <c r="ML382"/>
      <c r="MM382"/>
      <c r="MN382"/>
      <c r="MO382"/>
      <c r="MP382"/>
      <c r="MQ382"/>
      <c r="MR382"/>
      <c r="MS382"/>
      <c r="MT382"/>
      <c r="MU382"/>
      <c r="MV382"/>
      <c r="MW382"/>
      <c r="MX382"/>
      <c r="MY382"/>
      <c r="MZ382"/>
      <c r="NA382"/>
      <c r="NB382"/>
      <c r="NC382"/>
      <c r="ND382"/>
      <c r="NE382"/>
      <c r="NF382"/>
      <c r="NG382"/>
      <c r="NH382"/>
      <c r="NI382"/>
      <c r="NJ382"/>
      <c r="NK382"/>
      <c r="NL382"/>
      <c r="NM382"/>
      <c r="NN382"/>
      <c r="NO382"/>
      <c r="NP382"/>
      <c r="NQ382"/>
      <c r="NR382"/>
      <c r="NS382"/>
      <c r="NT382"/>
      <c r="NU382"/>
      <c r="NV382"/>
      <c r="NW382"/>
      <c r="NX382"/>
      <c r="NY382"/>
      <c r="NZ382"/>
      <c r="OA382"/>
      <c r="OB382"/>
      <c r="OC382"/>
      <c r="OD382"/>
      <c r="OE382"/>
      <c r="OF382"/>
      <c r="OG382"/>
      <c r="OH382"/>
      <c r="OI382"/>
      <c r="OJ382"/>
      <c r="OK382"/>
      <c r="OL382"/>
      <c r="OM382"/>
      <c r="ON382"/>
      <c r="OO382"/>
      <c r="OP382"/>
      <c r="OQ382"/>
      <c r="OR382"/>
      <c r="OS382"/>
      <c r="OT382"/>
      <c r="OU382"/>
      <c r="OV382"/>
      <c r="OW382"/>
      <c r="OX382"/>
      <c r="OY382"/>
      <c r="OZ382"/>
      <c r="PA382"/>
      <c r="PB382"/>
      <c r="PC382"/>
      <c r="PD382"/>
      <c r="PE382"/>
      <c r="PF382"/>
      <c r="PG382"/>
      <c r="PH382"/>
      <c r="PI382"/>
      <c r="PJ382"/>
      <c r="PK382"/>
      <c r="PL382"/>
      <c r="PM382"/>
      <c r="PN382"/>
      <c r="PO382"/>
      <c r="PP382"/>
      <c r="PQ382"/>
      <c r="PR382"/>
      <c r="PS382"/>
      <c r="PT382"/>
      <c r="PU382"/>
      <c r="PV382"/>
      <c r="PW382"/>
      <c r="PX382"/>
      <c r="PY382"/>
      <c r="PZ382"/>
      <c r="QA382"/>
      <c r="QB382"/>
      <c r="QC382"/>
      <c r="QD382"/>
      <c r="QE382"/>
      <c r="QF382"/>
      <c r="QG382"/>
      <c r="QH382"/>
      <c r="QI382"/>
      <c r="QJ382"/>
      <c r="QK382"/>
      <c r="QL382"/>
      <c r="QM382"/>
      <c r="QN382"/>
      <c r="QO382"/>
      <c r="QP382"/>
      <c r="QQ382"/>
      <c r="QR382"/>
      <c r="QS382"/>
      <c r="QT382"/>
      <c r="QU382"/>
      <c r="QV382"/>
      <c r="QW382"/>
      <c r="QX382"/>
      <c r="QY382"/>
      <c r="QZ382"/>
      <c r="RA382"/>
      <c r="RB382"/>
      <c r="RC382"/>
      <c r="RD382"/>
      <c r="RE382"/>
      <c r="RF382"/>
      <c r="RG382"/>
      <c r="RH382"/>
      <c r="RI382"/>
      <c r="RJ382"/>
      <c r="RK382"/>
      <c r="RL382"/>
      <c r="RM382"/>
      <c r="RN382"/>
      <c r="RO382"/>
      <c r="RP382"/>
      <c r="RQ382"/>
      <c r="RR382"/>
      <c r="RS382"/>
      <c r="RT382"/>
      <c r="RU382"/>
      <c r="RV382"/>
      <c r="RW382"/>
      <c r="RX382"/>
      <c r="RY382"/>
      <c r="RZ382"/>
      <c r="SA382"/>
      <c r="SB382"/>
      <c r="SC382"/>
      <c r="SD382"/>
      <c r="SE382"/>
      <c r="SF382"/>
      <c r="SG382"/>
      <c r="SH382"/>
      <c r="SI382"/>
      <c r="SJ382"/>
      <c r="SK382"/>
      <c r="SL382"/>
      <c r="SM382"/>
      <c r="SN382"/>
      <c r="SO382"/>
      <c r="SP382"/>
      <c r="SQ382"/>
      <c r="SR382"/>
      <c r="SS382"/>
      <c r="ST382"/>
      <c r="SU382"/>
      <c r="SV382"/>
      <c r="SW382"/>
      <c r="SX382"/>
      <c r="SY382"/>
      <c r="SZ382"/>
      <c r="TA382"/>
      <c r="TB382"/>
      <c r="TC382"/>
      <c r="TD382"/>
      <c r="TE382"/>
      <c r="TF382"/>
      <c r="TG382"/>
      <c r="TH382"/>
      <c r="TI382"/>
      <c r="TJ382"/>
      <c r="TK382"/>
      <c r="TL382"/>
      <c r="TM382"/>
      <c r="TN382"/>
      <c r="TO382"/>
      <c r="TP382"/>
      <c r="TQ382"/>
      <c r="TR382"/>
      <c r="TS382"/>
      <c r="TT382"/>
      <c r="TU382"/>
      <c r="TV382"/>
      <c r="TW382"/>
      <c r="TX382"/>
      <c r="TY382"/>
      <c r="TZ382"/>
      <c r="UA382"/>
      <c r="UB382"/>
      <c r="UC382"/>
      <c r="UD382"/>
      <c r="UE382"/>
      <c r="UF382"/>
      <c r="UG382"/>
      <c r="UH382"/>
      <c r="UI382"/>
      <c r="UJ382"/>
      <c r="UK382"/>
      <c r="UL382"/>
      <c r="UM382"/>
      <c r="UN382"/>
      <c r="UO382"/>
      <c r="UP382"/>
      <c r="UQ382"/>
      <c r="UR382"/>
      <c r="US382"/>
      <c r="UT382"/>
      <c r="UU382"/>
      <c r="UV382"/>
      <c r="UW382"/>
      <c r="UX382"/>
      <c r="UY382"/>
      <c r="UZ382"/>
      <c r="VA382"/>
      <c r="VB382"/>
      <c r="VC382"/>
      <c r="VD382"/>
      <c r="VE382"/>
      <c r="VF382"/>
      <c r="VG382"/>
      <c r="VH382"/>
      <c r="VI382"/>
      <c r="VJ382"/>
      <c r="VK382"/>
      <c r="VL382"/>
      <c r="VM382"/>
      <c r="VN382"/>
      <c r="VO382"/>
      <c r="VP382"/>
      <c r="VQ382"/>
      <c r="VR382"/>
      <c r="VS382"/>
      <c r="VT382"/>
      <c r="VU382"/>
      <c r="VV382"/>
      <c r="VW382"/>
      <c r="VX382"/>
      <c r="VY382"/>
      <c r="VZ382"/>
      <c r="WA382"/>
      <c r="WB382"/>
      <c r="WC382"/>
      <c r="WD382"/>
      <c r="WE382"/>
      <c r="WF382"/>
      <c r="WG382"/>
      <c r="WH382"/>
      <c r="WI382"/>
      <c r="WJ382"/>
      <c r="WK382"/>
      <c r="WL382"/>
      <c r="WM382"/>
      <c r="WN382"/>
      <c r="WO382"/>
      <c r="WP382"/>
      <c r="WQ382"/>
      <c r="WR382"/>
      <c r="WS382"/>
      <c r="WT382"/>
      <c r="WU382"/>
      <c r="WV382"/>
      <c r="WW382"/>
      <c r="WX382"/>
      <c r="WY382"/>
      <c r="WZ382"/>
      <c r="XA382"/>
      <c r="XB382"/>
      <c r="XC382"/>
      <c r="XD382"/>
      <c r="XE382"/>
      <c r="XF382"/>
      <c r="XG382"/>
      <c r="XH382"/>
      <c r="XI382"/>
      <c r="XJ382"/>
      <c r="XK382"/>
      <c r="XL382"/>
      <c r="XM382"/>
      <c r="XN382"/>
      <c r="XO382"/>
      <c r="XP382"/>
      <c r="XQ382"/>
      <c r="XR382"/>
      <c r="XS382"/>
      <c r="XT382"/>
      <c r="XU382"/>
      <c r="XV382"/>
      <c r="XW382"/>
      <c r="XX382"/>
      <c r="XY382"/>
      <c r="XZ382"/>
      <c r="YA382"/>
      <c r="YB382"/>
      <c r="YC382"/>
      <c r="YD382"/>
      <c r="YE382"/>
      <c r="YF382"/>
      <c r="YG382"/>
      <c r="YH382"/>
      <c r="YI382"/>
      <c r="YJ382"/>
      <c r="YK382"/>
      <c r="YL382"/>
      <c r="YM382"/>
      <c r="YN382"/>
      <c r="YO382"/>
      <c r="YP382"/>
      <c r="YQ382"/>
      <c r="YR382"/>
      <c r="YS382"/>
      <c r="YT382"/>
      <c r="YU382"/>
      <c r="YV382"/>
      <c r="YW382"/>
      <c r="YX382"/>
      <c r="YY382"/>
      <c r="YZ382"/>
      <c r="ZA382"/>
      <c r="ZB382"/>
      <c r="ZC382"/>
      <c r="ZD382"/>
      <c r="ZE382"/>
      <c r="ZF382"/>
      <c r="ZG382"/>
      <c r="ZH382"/>
      <c r="ZI382"/>
      <c r="ZJ382"/>
      <c r="ZK382"/>
      <c r="ZL382"/>
      <c r="ZM382"/>
      <c r="ZN382"/>
      <c r="ZO382"/>
      <c r="ZP382"/>
      <c r="ZQ382"/>
      <c r="ZR382"/>
      <c r="ZS382"/>
      <c r="ZT382"/>
      <c r="ZU382"/>
      <c r="ZV382"/>
      <c r="ZW382"/>
      <c r="ZX382"/>
      <c r="ZY382"/>
      <c r="ZZ382"/>
      <c r="AAA382"/>
      <c r="AAB382"/>
      <c r="AAC382"/>
      <c r="AAD382"/>
      <c r="AAE382"/>
      <c r="AAF382"/>
      <c r="AAG382"/>
      <c r="AAH382"/>
      <c r="AAI382"/>
      <c r="AAJ382"/>
      <c r="AAK382"/>
      <c r="AAL382"/>
      <c r="AAM382"/>
      <c r="AAN382"/>
      <c r="AAO382"/>
      <c r="AAP382"/>
      <c r="AAQ382"/>
      <c r="AAR382"/>
      <c r="AAS382"/>
      <c r="AAT382"/>
      <c r="AAU382"/>
      <c r="AAV382"/>
      <c r="AAW382"/>
      <c r="AAX382"/>
      <c r="AAY382"/>
      <c r="AAZ382"/>
      <c r="ABA382"/>
      <c r="ABB382"/>
      <c r="ABC382"/>
      <c r="ABD382"/>
      <c r="ABE382"/>
      <c r="ABF382"/>
      <c r="ABG382"/>
      <c r="ABH382"/>
      <c r="ABI382"/>
      <c r="ABJ382"/>
      <c r="ABK382"/>
      <c r="ABL382"/>
      <c r="ABM382"/>
      <c r="ABN382"/>
      <c r="ABO382"/>
      <c r="ABP382"/>
      <c r="ABQ382"/>
      <c r="ABR382"/>
      <c r="ABS382"/>
      <c r="ABT382"/>
      <c r="ABU382"/>
      <c r="ABV382"/>
      <c r="ABW382"/>
      <c r="ABX382"/>
      <c r="ABY382"/>
      <c r="ABZ382"/>
      <c r="ACA382"/>
      <c r="ACB382"/>
      <c r="ACC382"/>
      <c r="ACD382"/>
      <c r="ACE382"/>
      <c r="ACF382"/>
      <c r="ACG382"/>
      <c r="ACH382"/>
      <c r="ACI382"/>
      <c r="ACJ382"/>
      <c r="ACK382"/>
      <c r="ACL382"/>
      <c r="ACM382"/>
      <c r="ACN382"/>
      <c r="ACO382"/>
      <c r="ACP382"/>
      <c r="ACQ382"/>
      <c r="ACR382"/>
      <c r="ACS382"/>
      <c r="ACT382"/>
      <c r="ACU382"/>
      <c r="ACV382"/>
      <c r="ACW382"/>
      <c r="ACX382"/>
      <c r="ACY382"/>
      <c r="ACZ382"/>
      <c r="ADA382"/>
      <c r="ADB382"/>
      <c r="ADC382"/>
      <c r="ADD382"/>
      <c r="ADE382"/>
      <c r="ADF382"/>
      <c r="ADG382"/>
      <c r="ADH382"/>
      <c r="ADI382"/>
      <c r="ADJ382"/>
      <c r="ADK382"/>
      <c r="ADL382"/>
      <c r="ADM382"/>
      <c r="ADN382"/>
      <c r="ADO382"/>
      <c r="ADP382"/>
      <c r="ADQ382"/>
      <c r="ADR382"/>
      <c r="ADS382"/>
      <c r="ADT382"/>
      <c r="ADU382"/>
      <c r="ADV382"/>
      <c r="ADW382"/>
      <c r="ADX382"/>
      <c r="ADY382"/>
      <c r="ADZ382"/>
      <c r="AEA382"/>
      <c r="AEB382"/>
      <c r="AEC382"/>
      <c r="AED382"/>
      <c r="AEE382"/>
      <c r="AEF382"/>
      <c r="AEG382"/>
      <c r="AEH382"/>
      <c r="AEI382"/>
      <c r="AEJ382"/>
      <c r="AEK382"/>
      <c r="AEL382"/>
      <c r="AEM382"/>
      <c r="AEN382"/>
      <c r="AEO382"/>
      <c r="AEP382"/>
      <c r="AEQ382"/>
      <c r="AER382"/>
      <c r="AES382"/>
      <c r="AET382"/>
      <c r="AEU382"/>
      <c r="AEV382"/>
      <c r="AEW382"/>
      <c r="AEX382"/>
      <c r="AEY382"/>
      <c r="AEZ382"/>
      <c r="AFA382"/>
      <c r="AFB382"/>
      <c r="AFC382"/>
      <c r="AFD382"/>
      <c r="AFE382"/>
      <c r="AFF382"/>
      <c r="AFG382"/>
      <c r="AFH382"/>
      <c r="AFI382"/>
      <c r="AFJ382"/>
      <c r="AFK382"/>
      <c r="AFL382"/>
      <c r="AFM382"/>
      <c r="AFN382"/>
      <c r="AFO382"/>
      <c r="AFP382"/>
      <c r="AFQ382"/>
      <c r="AFR382"/>
      <c r="AFS382"/>
      <c r="AFT382"/>
      <c r="AFU382"/>
      <c r="AFV382"/>
      <c r="AFW382"/>
      <c r="AFX382"/>
      <c r="AFY382"/>
      <c r="AFZ382"/>
      <c r="AGA382"/>
      <c r="AGB382"/>
      <c r="AGC382"/>
      <c r="AGD382"/>
      <c r="AGE382"/>
      <c r="AGF382"/>
      <c r="AGG382"/>
      <c r="AGH382"/>
      <c r="AGI382"/>
      <c r="AGJ382"/>
      <c r="AGK382"/>
      <c r="AGL382"/>
      <c r="AGM382"/>
      <c r="AGN382"/>
      <c r="AGO382"/>
      <c r="AGP382"/>
      <c r="AGQ382"/>
      <c r="AGR382"/>
      <c r="AGS382"/>
      <c r="AGT382"/>
      <c r="AGU382"/>
      <c r="AGV382"/>
      <c r="AGW382"/>
      <c r="AGX382"/>
      <c r="AGY382"/>
      <c r="AGZ382"/>
      <c r="AHA382"/>
      <c r="AHB382"/>
      <c r="AHC382"/>
      <c r="AHD382"/>
      <c r="AHE382"/>
      <c r="AHF382"/>
      <c r="AHG382"/>
      <c r="AHH382"/>
      <c r="AHI382"/>
      <c r="AHJ382"/>
      <c r="AHK382"/>
      <c r="AHL382"/>
      <c r="AHM382"/>
      <c r="AHN382"/>
      <c r="AHO382"/>
      <c r="AHP382"/>
      <c r="AHQ382"/>
      <c r="AHR382"/>
      <c r="AHS382"/>
      <c r="AHT382"/>
      <c r="AHU382"/>
      <c r="AHV382"/>
      <c r="AHW382"/>
      <c r="AHX382"/>
      <c r="AHY382"/>
      <c r="AHZ382"/>
      <c r="AIA382"/>
      <c r="AIB382"/>
      <c r="AIC382"/>
      <c r="AID382"/>
      <c r="AIE382"/>
      <c r="AIF382"/>
      <c r="AIG382"/>
      <c r="AIH382"/>
      <c r="AII382"/>
      <c r="AIJ382"/>
      <c r="AIK382"/>
      <c r="AIL382"/>
      <c r="AIM382"/>
      <c r="AIN382"/>
      <c r="AIO382"/>
      <c r="AIP382"/>
      <c r="AIQ382"/>
      <c r="AIR382"/>
      <c r="AIS382"/>
      <c r="AIT382"/>
      <c r="AIU382"/>
      <c r="AIV382"/>
      <c r="AIW382"/>
      <c r="AIX382"/>
      <c r="AIY382"/>
      <c r="AIZ382"/>
      <c r="AJA382"/>
      <c r="AJB382"/>
      <c r="AJC382"/>
      <c r="AJD382"/>
      <c r="AJE382"/>
      <c r="AJF382"/>
      <c r="AJG382"/>
      <c r="AJH382"/>
      <c r="AJI382"/>
      <c r="AJJ382"/>
      <c r="AJK382"/>
      <c r="AJL382"/>
      <c r="AJM382"/>
      <c r="AJN382"/>
      <c r="AJO382"/>
      <c r="AJP382"/>
      <c r="AJQ382"/>
      <c r="AJR382"/>
      <c r="AJS382"/>
      <c r="AJT382"/>
      <c r="AJU382"/>
      <c r="AJV382"/>
      <c r="AJW382"/>
      <c r="AJX382"/>
      <c r="AJY382"/>
      <c r="AJZ382"/>
      <c r="AKA382"/>
      <c r="AKB382"/>
      <c r="AKC382"/>
      <c r="AKD382"/>
      <c r="AKE382"/>
      <c r="AKF382"/>
      <c r="AKG382"/>
      <c r="AKH382"/>
      <c r="AKI382"/>
      <c r="AKJ382"/>
      <c r="AKK382"/>
      <c r="AKL382"/>
      <c r="AKM382"/>
      <c r="AKN382"/>
      <c r="AKO382"/>
      <c r="AKP382"/>
      <c r="AKQ382"/>
      <c r="AKR382"/>
      <c r="AKS382"/>
      <c r="AKT382"/>
      <c r="AKU382"/>
      <c r="AKV382"/>
      <c r="AKW382"/>
      <c r="AKX382"/>
      <c r="AKY382"/>
      <c r="AKZ382"/>
      <c r="ALA382"/>
      <c r="ALB382"/>
      <c r="ALC382"/>
      <c r="ALD382"/>
      <c r="ALE382"/>
      <c r="ALF382"/>
      <c r="ALG382"/>
      <c r="ALH382"/>
      <c r="ALI382"/>
      <c r="ALJ382"/>
      <c r="ALK382"/>
      <c r="ALL382"/>
      <c r="ALM382"/>
      <c r="ALN382"/>
      <c r="ALO382"/>
      <c r="ALP382"/>
      <c r="ALQ382"/>
      <c r="ALR382"/>
      <c r="ALS382"/>
      <c r="ALT382"/>
      <c r="ALU382"/>
      <c r="ALV382"/>
      <c r="ALW382"/>
      <c r="ALX382"/>
      <c r="ALY382"/>
      <c r="ALZ382"/>
      <c r="AMA382"/>
      <c r="AMB382"/>
      <c r="AMC382"/>
      <c r="AMD382"/>
      <c r="AME382"/>
      <c r="AMF382"/>
      <c r="AMG382"/>
      <c r="AMH382"/>
      <c r="AMI382"/>
      <c r="AMJ382"/>
      <c r="AMK382"/>
      <c r="AML382"/>
      <c r="AMM382"/>
      <c r="AMN382"/>
      <c r="AMO382"/>
      <c r="AMP382"/>
      <c r="AMQ382"/>
      <c r="AMR382"/>
      <c r="AMS382"/>
      <c r="AMT382"/>
      <c r="AMU382"/>
      <c r="AMV382"/>
      <c r="AMW382"/>
      <c r="AMX382"/>
      <c r="AMY382"/>
    </row>
    <row r="383" spans="3:1039" s="6" customFormat="1" ht="15" customHeight="1" x14ac:dyDescent="0.25">
      <c r="C383" s="146" t="str">
        <f t="shared" si="256"/>
        <v>Rheem</v>
      </c>
      <c r="D383" s="146" t="str">
        <f t="shared" si="257"/>
        <v>XE65T10HM00U0  (65 gal)</v>
      </c>
      <c r="E383" s="146">
        <f t="shared" si="251"/>
        <v>1907479</v>
      </c>
      <c r="F383" s="55">
        <f t="shared" si="260"/>
        <v>65</v>
      </c>
      <c r="G383" s="6" t="str">
        <f t="shared" si="258"/>
        <v>RheemPlugInShared65</v>
      </c>
      <c r="H383" s="116">
        <f t="shared" si="259"/>
        <v>1</v>
      </c>
      <c r="I383" s="154" t="str">
        <f t="shared" si="253"/>
        <v>RheemXE65T10HM00U0</v>
      </c>
      <c r="J383" s="91" t="s">
        <v>188</v>
      </c>
      <c r="K383" s="32">
        <v>3</v>
      </c>
      <c r="L383" s="75">
        <f t="shared" si="246"/>
        <v>19</v>
      </c>
      <c r="M383" s="144" t="s">
        <v>88</v>
      </c>
      <c r="N383" s="62">
        <f t="shared" si="254"/>
        <v>74</v>
      </c>
      <c r="O383" s="169">
        <f t="shared" si="240"/>
        <v>1907479</v>
      </c>
      <c r="P383" s="59" t="str">
        <f t="shared" si="239"/>
        <v>XE65T10HM00U0  (65 gal)</v>
      </c>
      <c r="Q383" s="153">
        <f t="shared" si="241"/>
        <v>1</v>
      </c>
      <c r="R383" s="143" t="s">
        <v>739</v>
      </c>
      <c r="S383" s="14">
        <v>65</v>
      </c>
      <c r="T383" s="99" t="s">
        <v>728</v>
      </c>
      <c r="U383" s="80" t="s">
        <v>728</v>
      </c>
      <c r="V383" s="85" t="str">
        <f t="shared" si="242"/>
        <v>RheemPlugInShared65</v>
      </c>
      <c r="W383" s="115">
        <v>1</v>
      </c>
      <c r="X383" s="46">
        <v>3</v>
      </c>
      <c r="Y383" s="47">
        <v>44760</v>
      </c>
      <c r="Z383" s="44" t="s">
        <v>88</v>
      </c>
      <c r="AA383" s="126" t="str">
        <f t="shared" si="243"/>
        <v>2,     1907479,   "XE65T10HM00U0  (65 gal)"</v>
      </c>
      <c r="AB383" s="128" t="str">
        <f t="shared" si="238"/>
        <v>Rheem</v>
      </c>
      <c r="AC383" s="143" t="s">
        <v>759</v>
      </c>
      <c r="AD383" s="173">
        <f t="shared" si="244"/>
        <v>1</v>
      </c>
      <c r="AE383" s="126" t="str">
        <f t="shared" si="245"/>
        <v xml:space="preserve">          case  XE65T10HM00U0  (65 gal)   :   "RheemXE65T10HM00U0"</v>
      </c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  <c r="DD383"/>
      <c r="DE383"/>
      <c r="DF383"/>
      <c r="DG383"/>
      <c r="DH383"/>
      <c r="DI383"/>
      <c r="DJ383"/>
      <c r="DK383"/>
      <c r="DL383"/>
      <c r="DM383"/>
      <c r="DN383"/>
      <c r="DO383"/>
      <c r="DP383"/>
      <c r="DQ383"/>
      <c r="DR383"/>
      <c r="DS383"/>
      <c r="DT383"/>
      <c r="DU383"/>
      <c r="DV383"/>
      <c r="DW383"/>
      <c r="DX383"/>
      <c r="DY383"/>
      <c r="DZ383"/>
      <c r="EA383"/>
      <c r="EB383"/>
      <c r="EC383"/>
      <c r="ED383"/>
      <c r="EE383"/>
      <c r="EF383"/>
      <c r="EG383"/>
      <c r="EH383"/>
      <c r="EI383"/>
      <c r="EJ383"/>
      <c r="EK383"/>
      <c r="EL383"/>
      <c r="EM383"/>
      <c r="EN383"/>
      <c r="EO383"/>
      <c r="EP383"/>
      <c r="EQ383"/>
      <c r="ER383"/>
      <c r="ES383"/>
      <c r="ET383"/>
      <c r="EU383"/>
      <c r="EV383"/>
      <c r="EW383"/>
      <c r="EX383"/>
      <c r="EY383"/>
      <c r="EZ383"/>
      <c r="FA383"/>
      <c r="FB383"/>
      <c r="FC383"/>
      <c r="FD383"/>
      <c r="FE383"/>
      <c r="FF383"/>
      <c r="FG383"/>
      <c r="FH383"/>
      <c r="FI383"/>
      <c r="FJ383"/>
      <c r="FK383"/>
      <c r="FL383"/>
      <c r="FM383"/>
      <c r="FN383"/>
      <c r="FO383"/>
      <c r="FP383"/>
      <c r="FQ383"/>
      <c r="FR383"/>
      <c r="FS383"/>
      <c r="FT383"/>
      <c r="FU383"/>
      <c r="FV383"/>
      <c r="FW383"/>
      <c r="FX383"/>
      <c r="FY383"/>
      <c r="FZ383"/>
      <c r="GA383"/>
      <c r="GB383"/>
      <c r="GC383"/>
      <c r="GD383"/>
      <c r="GE383"/>
      <c r="GF383"/>
      <c r="GG383"/>
      <c r="GH383"/>
      <c r="GI383"/>
      <c r="GJ383"/>
      <c r="GK383"/>
      <c r="GL383"/>
      <c r="GM383"/>
      <c r="GN383"/>
      <c r="GO383"/>
      <c r="GP383"/>
      <c r="GQ383"/>
      <c r="GR383"/>
      <c r="GS383"/>
      <c r="GT383"/>
      <c r="GU383"/>
      <c r="GV383"/>
      <c r="GW383"/>
      <c r="GX383"/>
      <c r="GY383"/>
      <c r="GZ383"/>
      <c r="HA383"/>
      <c r="HB383"/>
      <c r="HC383"/>
      <c r="HD383"/>
      <c r="HE383"/>
      <c r="HF383"/>
      <c r="HG383"/>
      <c r="HH383"/>
      <c r="HI383"/>
      <c r="HJ383"/>
      <c r="HK383"/>
      <c r="HL383"/>
      <c r="HM383"/>
      <c r="HN383"/>
      <c r="HO383"/>
      <c r="HP383"/>
      <c r="HQ383"/>
      <c r="HR383"/>
      <c r="HS383"/>
      <c r="HT383"/>
      <c r="HU383"/>
      <c r="HV383"/>
      <c r="HW383"/>
      <c r="HX383"/>
      <c r="HY383"/>
      <c r="HZ383"/>
      <c r="IA383"/>
      <c r="IB383"/>
      <c r="IC383"/>
      <c r="ID383"/>
      <c r="IE383"/>
      <c r="IF383"/>
      <c r="IG383"/>
      <c r="IH383"/>
      <c r="II383"/>
      <c r="IJ383"/>
      <c r="IK383"/>
      <c r="IL383"/>
      <c r="IM383"/>
      <c r="IN383"/>
      <c r="IO383"/>
      <c r="IP383"/>
      <c r="IQ383"/>
      <c r="IR383"/>
      <c r="IS383"/>
      <c r="IT383"/>
      <c r="IU383"/>
      <c r="IV383"/>
      <c r="IW383"/>
      <c r="IX383"/>
      <c r="IY383"/>
      <c r="IZ383"/>
      <c r="JA383"/>
      <c r="JB383"/>
      <c r="JC383"/>
      <c r="JD383"/>
      <c r="JE383"/>
      <c r="JF383"/>
      <c r="JG383"/>
      <c r="JH383"/>
      <c r="JI383"/>
      <c r="JJ383"/>
      <c r="JK383"/>
      <c r="JL383"/>
      <c r="JM383"/>
      <c r="JN383"/>
      <c r="JO383"/>
      <c r="JP383"/>
      <c r="JQ383"/>
      <c r="JR383"/>
      <c r="JS383"/>
      <c r="JT383"/>
      <c r="JU383"/>
      <c r="JV383"/>
      <c r="JW383"/>
      <c r="JX383"/>
      <c r="JY383"/>
      <c r="JZ383"/>
      <c r="KA383"/>
      <c r="KB383"/>
      <c r="KC383"/>
      <c r="KD383"/>
      <c r="KE383"/>
      <c r="KF383"/>
      <c r="KG383"/>
      <c r="KH383"/>
      <c r="KI383"/>
      <c r="KJ383"/>
      <c r="KK383"/>
      <c r="KL383"/>
      <c r="KM383"/>
      <c r="KN383"/>
      <c r="KO383"/>
      <c r="KP383"/>
      <c r="KQ383"/>
      <c r="KR383"/>
      <c r="KS383"/>
      <c r="KT383"/>
      <c r="KU383"/>
      <c r="KV383"/>
      <c r="KW383"/>
      <c r="KX383"/>
      <c r="KY383"/>
      <c r="KZ383"/>
      <c r="LA383"/>
      <c r="LB383"/>
      <c r="LC383"/>
      <c r="LD383"/>
      <c r="LE383"/>
      <c r="LF383"/>
      <c r="LG383"/>
      <c r="LH383"/>
      <c r="LI383"/>
      <c r="LJ383"/>
      <c r="LK383"/>
      <c r="LL383"/>
      <c r="LM383"/>
      <c r="LN383"/>
      <c r="LO383"/>
      <c r="LP383"/>
      <c r="LQ383"/>
      <c r="LR383"/>
      <c r="LS383"/>
      <c r="LT383"/>
      <c r="LU383"/>
      <c r="LV383"/>
      <c r="LW383"/>
      <c r="LX383"/>
      <c r="LY383"/>
      <c r="LZ383"/>
      <c r="MA383"/>
      <c r="MB383"/>
      <c r="MC383"/>
      <c r="MD383"/>
      <c r="ME383"/>
      <c r="MF383"/>
      <c r="MG383"/>
      <c r="MH383"/>
      <c r="MI383"/>
      <c r="MJ383"/>
      <c r="MK383"/>
      <c r="ML383"/>
      <c r="MM383"/>
      <c r="MN383"/>
      <c r="MO383"/>
      <c r="MP383"/>
      <c r="MQ383"/>
      <c r="MR383"/>
      <c r="MS383"/>
      <c r="MT383"/>
      <c r="MU383"/>
      <c r="MV383"/>
      <c r="MW383"/>
      <c r="MX383"/>
      <c r="MY383"/>
      <c r="MZ383"/>
      <c r="NA383"/>
      <c r="NB383"/>
      <c r="NC383"/>
      <c r="ND383"/>
      <c r="NE383"/>
      <c r="NF383"/>
      <c r="NG383"/>
      <c r="NH383"/>
      <c r="NI383"/>
      <c r="NJ383"/>
      <c r="NK383"/>
      <c r="NL383"/>
      <c r="NM383"/>
      <c r="NN383"/>
      <c r="NO383"/>
      <c r="NP383"/>
      <c r="NQ383"/>
      <c r="NR383"/>
      <c r="NS383"/>
      <c r="NT383"/>
      <c r="NU383"/>
      <c r="NV383"/>
      <c r="NW383"/>
      <c r="NX383"/>
      <c r="NY383"/>
      <c r="NZ383"/>
      <c r="OA383"/>
      <c r="OB383"/>
      <c r="OC383"/>
      <c r="OD383"/>
      <c r="OE383"/>
      <c r="OF383"/>
      <c r="OG383"/>
      <c r="OH383"/>
      <c r="OI383"/>
      <c r="OJ383"/>
      <c r="OK383"/>
      <c r="OL383"/>
      <c r="OM383"/>
      <c r="ON383"/>
      <c r="OO383"/>
      <c r="OP383"/>
      <c r="OQ383"/>
      <c r="OR383"/>
      <c r="OS383"/>
      <c r="OT383"/>
      <c r="OU383"/>
      <c r="OV383"/>
      <c r="OW383"/>
      <c r="OX383"/>
      <c r="OY383"/>
      <c r="OZ383"/>
      <c r="PA383"/>
      <c r="PB383"/>
      <c r="PC383"/>
      <c r="PD383"/>
      <c r="PE383"/>
      <c r="PF383"/>
      <c r="PG383"/>
      <c r="PH383"/>
      <c r="PI383"/>
      <c r="PJ383"/>
      <c r="PK383"/>
      <c r="PL383"/>
      <c r="PM383"/>
      <c r="PN383"/>
      <c r="PO383"/>
      <c r="PP383"/>
      <c r="PQ383"/>
      <c r="PR383"/>
      <c r="PS383"/>
      <c r="PT383"/>
      <c r="PU383"/>
      <c r="PV383"/>
      <c r="PW383"/>
      <c r="PX383"/>
      <c r="PY383"/>
      <c r="PZ383"/>
      <c r="QA383"/>
      <c r="QB383"/>
      <c r="QC383"/>
      <c r="QD383"/>
      <c r="QE383"/>
      <c r="QF383"/>
      <c r="QG383"/>
      <c r="QH383"/>
      <c r="QI383"/>
      <c r="QJ383"/>
      <c r="QK383"/>
      <c r="QL383"/>
      <c r="QM383"/>
      <c r="QN383"/>
      <c r="QO383"/>
      <c r="QP383"/>
      <c r="QQ383"/>
      <c r="QR383"/>
      <c r="QS383"/>
      <c r="QT383"/>
      <c r="QU383"/>
      <c r="QV383"/>
      <c r="QW383"/>
      <c r="QX383"/>
      <c r="QY383"/>
      <c r="QZ383"/>
      <c r="RA383"/>
      <c r="RB383"/>
      <c r="RC383"/>
      <c r="RD383"/>
      <c r="RE383"/>
      <c r="RF383"/>
      <c r="RG383"/>
      <c r="RH383"/>
      <c r="RI383"/>
      <c r="RJ383"/>
      <c r="RK383"/>
      <c r="RL383"/>
      <c r="RM383"/>
      <c r="RN383"/>
      <c r="RO383"/>
      <c r="RP383"/>
      <c r="RQ383"/>
      <c r="RR383"/>
      <c r="RS383"/>
      <c r="RT383"/>
      <c r="RU383"/>
      <c r="RV383"/>
      <c r="RW383"/>
      <c r="RX383"/>
      <c r="RY383"/>
      <c r="RZ383"/>
      <c r="SA383"/>
      <c r="SB383"/>
      <c r="SC383"/>
      <c r="SD383"/>
      <c r="SE383"/>
      <c r="SF383"/>
      <c r="SG383"/>
      <c r="SH383"/>
      <c r="SI383"/>
      <c r="SJ383"/>
      <c r="SK383"/>
      <c r="SL383"/>
      <c r="SM383"/>
      <c r="SN383"/>
      <c r="SO383"/>
      <c r="SP383"/>
      <c r="SQ383"/>
      <c r="SR383"/>
      <c r="SS383"/>
      <c r="ST383"/>
      <c r="SU383"/>
      <c r="SV383"/>
      <c r="SW383"/>
      <c r="SX383"/>
      <c r="SY383"/>
      <c r="SZ383"/>
      <c r="TA383"/>
      <c r="TB383"/>
      <c r="TC383"/>
      <c r="TD383"/>
      <c r="TE383"/>
      <c r="TF383"/>
      <c r="TG383"/>
      <c r="TH383"/>
      <c r="TI383"/>
      <c r="TJ383"/>
      <c r="TK383"/>
      <c r="TL383"/>
      <c r="TM383"/>
      <c r="TN383"/>
      <c r="TO383"/>
      <c r="TP383"/>
      <c r="TQ383"/>
      <c r="TR383"/>
      <c r="TS383"/>
      <c r="TT383"/>
      <c r="TU383"/>
      <c r="TV383"/>
      <c r="TW383"/>
      <c r="TX383"/>
      <c r="TY383"/>
      <c r="TZ383"/>
      <c r="UA383"/>
      <c r="UB383"/>
      <c r="UC383"/>
      <c r="UD383"/>
      <c r="UE383"/>
      <c r="UF383"/>
      <c r="UG383"/>
      <c r="UH383"/>
      <c r="UI383"/>
      <c r="UJ383"/>
      <c r="UK383"/>
      <c r="UL383"/>
      <c r="UM383"/>
      <c r="UN383"/>
      <c r="UO383"/>
      <c r="UP383"/>
      <c r="UQ383"/>
      <c r="UR383"/>
      <c r="US383"/>
      <c r="UT383"/>
      <c r="UU383"/>
      <c r="UV383"/>
      <c r="UW383"/>
      <c r="UX383"/>
      <c r="UY383"/>
      <c r="UZ383"/>
      <c r="VA383"/>
      <c r="VB383"/>
      <c r="VC383"/>
      <c r="VD383"/>
      <c r="VE383"/>
      <c r="VF383"/>
      <c r="VG383"/>
      <c r="VH383"/>
      <c r="VI383"/>
      <c r="VJ383"/>
      <c r="VK383"/>
      <c r="VL383"/>
      <c r="VM383"/>
      <c r="VN383"/>
      <c r="VO383"/>
      <c r="VP383"/>
      <c r="VQ383"/>
      <c r="VR383"/>
      <c r="VS383"/>
      <c r="VT383"/>
      <c r="VU383"/>
      <c r="VV383"/>
      <c r="VW383"/>
      <c r="VX383"/>
      <c r="VY383"/>
      <c r="VZ383"/>
      <c r="WA383"/>
      <c r="WB383"/>
      <c r="WC383"/>
      <c r="WD383"/>
      <c r="WE383"/>
      <c r="WF383"/>
      <c r="WG383"/>
      <c r="WH383"/>
      <c r="WI383"/>
      <c r="WJ383"/>
      <c r="WK383"/>
      <c r="WL383"/>
      <c r="WM383"/>
      <c r="WN383"/>
      <c r="WO383"/>
      <c r="WP383"/>
      <c r="WQ383"/>
      <c r="WR383"/>
      <c r="WS383"/>
      <c r="WT383"/>
      <c r="WU383"/>
      <c r="WV383"/>
      <c r="WW383"/>
      <c r="WX383"/>
      <c r="WY383"/>
      <c r="WZ383"/>
      <c r="XA383"/>
      <c r="XB383"/>
      <c r="XC383"/>
      <c r="XD383"/>
      <c r="XE383"/>
      <c r="XF383"/>
      <c r="XG383"/>
      <c r="XH383"/>
      <c r="XI383"/>
      <c r="XJ383"/>
      <c r="XK383"/>
      <c r="XL383"/>
      <c r="XM383"/>
      <c r="XN383"/>
      <c r="XO383"/>
      <c r="XP383"/>
      <c r="XQ383"/>
      <c r="XR383"/>
      <c r="XS383"/>
      <c r="XT383"/>
      <c r="XU383"/>
      <c r="XV383"/>
      <c r="XW383"/>
      <c r="XX383"/>
      <c r="XY383"/>
      <c r="XZ383"/>
      <c r="YA383"/>
      <c r="YB383"/>
      <c r="YC383"/>
      <c r="YD383"/>
      <c r="YE383"/>
      <c r="YF383"/>
      <c r="YG383"/>
      <c r="YH383"/>
      <c r="YI383"/>
      <c r="YJ383"/>
      <c r="YK383"/>
      <c r="YL383"/>
      <c r="YM383"/>
      <c r="YN383"/>
      <c r="YO383"/>
      <c r="YP383"/>
      <c r="YQ383"/>
      <c r="YR383"/>
      <c r="YS383"/>
      <c r="YT383"/>
      <c r="YU383"/>
      <c r="YV383"/>
      <c r="YW383"/>
      <c r="YX383"/>
      <c r="YY383"/>
      <c r="YZ383"/>
      <c r="ZA383"/>
      <c r="ZB383"/>
      <c r="ZC383"/>
      <c r="ZD383"/>
      <c r="ZE383"/>
      <c r="ZF383"/>
      <c r="ZG383"/>
      <c r="ZH383"/>
      <c r="ZI383"/>
      <c r="ZJ383"/>
      <c r="ZK383"/>
      <c r="ZL383"/>
      <c r="ZM383"/>
      <c r="ZN383"/>
      <c r="ZO383"/>
      <c r="ZP383"/>
      <c r="ZQ383"/>
      <c r="ZR383"/>
      <c r="ZS383"/>
      <c r="ZT383"/>
      <c r="ZU383"/>
      <c r="ZV383"/>
      <c r="ZW383"/>
      <c r="ZX383"/>
      <c r="ZY383"/>
      <c r="ZZ383"/>
      <c r="AAA383"/>
      <c r="AAB383"/>
      <c r="AAC383"/>
      <c r="AAD383"/>
      <c r="AAE383"/>
      <c r="AAF383"/>
      <c r="AAG383"/>
      <c r="AAH383"/>
      <c r="AAI383"/>
      <c r="AAJ383"/>
      <c r="AAK383"/>
      <c r="AAL383"/>
      <c r="AAM383"/>
      <c r="AAN383"/>
      <c r="AAO383"/>
      <c r="AAP383"/>
      <c r="AAQ383"/>
      <c r="AAR383"/>
      <c r="AAS383"/>
      <c r="AAT383"/>
      <c r="AAU383"/>
      <c r="AAV383"/>
      <c r="AAW383"/>
      <c r="AAX383"/>
      <c r="AAY383"/>
      <c r="AAZ383"/>
      <c r="ABA383"/>
      <c r="ABB383"/>
      <c r="ABC383"/>
      <c r="ABD383"/>
      <c r="ABE383"/>
      <c r="ABF383"/>
      <c r="ABG383"/>
      <c r="ABH383"/>
      <c r="ABI383"/>
      <c r="ABJ383"/>
      <c r="ABK383"/>
      <c r="ABL383"/>
      <c r="ABM383"/>
      <c r="ABN383"/>
      <c r="ABO383"/>
      <c r="ABP383"/>
      <c r="ABQ383"/>
      <c r="ABR383"/>
      <c r="ABS383"/>
      <c r="ABT383"/>
      <c r="ABU383"/>
      <c r="ABV383"/>
      <c r="ABW383"/>
      <c r="ABX383"/>
      <c r="ABY383"/>
      <c r="ABZ383"/>
      <c r="ACA383"/>
      <c r="ACB383"/>
      <c r="ACC383"/>
      <c r="ACD383"/>
      <c r="ACE383"/>
      <c r="ACF383"/>
      <c r="ACG383"/>
      <c r="ACH383"/>
      <c r="ACI383"/>
      <c r="ACJ383"/>
      <c r="ACK383"/>
      <c r="ACL383"/>
      <c r="ACM383"/>
      <c r="ACN383"/>
      <c r="ACO383"/>
      <c r="ACP383"/>
      <c r="ACQ383"/>
      <c r="ACR383"/>
      <c r="ACS383"/>
      <c r="ACT383"/>
      <c r="ACU383"/>
      <c r="ACV383"/>
      <c r="ACW383"/>
      <c r="ACX383"/>
      <c r="ACY383"/>
      <c r="ACZ383"/>
      <c r="ADA383"/>
      <c r="ADB383"/>
      <c r="ADC383"/>
      <c r="ADD383"/>
      <c r="ADE383"/>
      <c r="ADF383"/>
      <c r="ADG383"/>
      <c r="ADH383"/>
      <c r="ADI383"/>
      <c r="ADJ383"/>
      <c r="ADK383"/>
      <c r="ADL383"/>
      <c r="ADM383"/>
      <c r="ADN383"/>
      <c r="ADO383"/>
      <c r="ADP383"/>
      <c r="ADQ383"/>
      <c r="ADR383"/>
      <c r="ADS383"/>
      <c r="ADT383"/>
      <c r="ADU383"/>
      <c r="ADV383"/>
      <c r="ADW383"/>
      <c r="ADX383"/>
      <c r="ADY383"/>
      <c r="ADZ383"/>
      <c r="AEA383"/>
      <c r="AEB383"/>
      <c r="AEC383"/>
      <c r="AED383"/>
      <c r="AEE383"/>
      <c r="AEF383"/>
      <c r="AEG383"/>
      <c r="AEH383"/>
      <c r="AEI383"/>
      <c r="AEJ383"/>
      <c r="AEK383"/>
      <c r="AEL383"/>
      <c r="AEM383"/>
      <c r="AEN383"/>
      <c r="AEO383"/>
      <c r="AEP383"/>
      <c r="AEQ383"/>
      <c r="AER383"/>
      <c r="AES383"/>
      <c r="AET383"/>
      <c r="AEU383"/>
      <c r="AEV383"/>
      <c r="AEW383"/>
      <c r="AEX383"/>
      <c r="AEY383"/>
      <c r="AEZ383"/>
      <c r="AFA383"/>
      <c r="AFB383"/>
      <c r="AFC383"/>
      <c r="AFD383"/>
      <c r="AFE383"/>
      <c r="AFF383"/>
      <c r="AFG383"/>
      <c r="AFH383"/>
      <c r="AFI383"/>
      <c r="AFJ383"/>
      <c r="AFK383"/>
      <c r="AFL383"/>
      <c r="AFM383"/>
      <c r="AFN383"/>
      <c r="AFO383"/>
      <c r="AFP383"/>
      <c r="AFQ383"/>
      <c r="AFR383"/>
      <c r="AFS383"/>
      <c r="AFT383"/>
      <c r="AFU383"/>
      <c r="AFV383"/>
      <c r="AFW383"/>
      <c r="AFX383"/>
      <c r="AFY383"/>
      <c r="AFZ383"/>
      <c r="AGA383"/>
      <c r="AGB383"/>
      <c r="AGC383"/>
      <c r="AGD383"/>
      <c r="AGE383"/>
      <c r="AGF383"/>
      <c r="AGG383"/>
      <c r="AGH383"/>
      <c r="AGI383"/>
      <c r="AGJ383"/>
      <c r="AGK383"/>
      <c r="AGL383"/>
      <c r="AGM383"/>
      <c r="AGN383"/>
      <c r="AGO383"/>
      <c r="AGP383"/>
      <c r="AGQ383"/>
      <c r="AGR383"/>
      <c r="AGS383"/>
      <c r="AGT383"/>
      <c r="AGU383"/>
      <c r="AGV383"/>
      <c r="AGW383"/>
      <c r="AGX383"/>
      <c r="AGY383"/>
      <c r="AGZ383"/>
      <c r="AHA383"/>
      <c r="AHB383"/>
      <c r="AHC383"/>
      <c r="AHD383"/>
      <c r="AHE383"/>
      <c r="AHF383"/>
      <c r="AHG383"/>
      <c r="AHH383"/>
      <c r="AHI383"/>
      <c r="AHJ383"/>
      <c r="AHK383"/>
      <c r="AHL383"/>
      <c r="AHM383"/>
      <c r="AHN383"/>
      <c r="AHO383"/>
      <c r="AHP383"/>
      <c r="AHQ383"/>
      <c r="AHR383"/>
      <c r="AHS383"/>
      <c r="AHT383"/>
      <c r="AHU383"/>
      <c r="AHV383"/>
      <c r="AHW383"/>
      <c r="AHX383"/>
      <c r="AHY383"/>
      <c r="AHZ383"/>
      <c r="AIA383"/>
      <c r="AIB383"/>
      <c r="AIC383"/>
      <c r="AID383"/>
      <c r="AIE383"/>
      <c r="AIF383"/>
      <c r="AIG383"/>
      <c r="AIH383"/>
      <c r="AII383"/>
      <c r="AIJ383"/>
      <c r="AIK383"/>
      <c r="AIL383"/>
      <c r="AIM383"/>
      <c r="AIN383"/>
      <c r="AIO383"/>
      <c r="AIP383"/>
      <c r="AIQ383"/>
      <c r="AIR383"/>
      <c r="AIS383"/>
      <c r="AIT383"/>
      <c r="AIU383"/>
      <c r="AIV383"/>
      <c r="AIW383"/>
      <c r="AIX383"/>
      <c r="AIY383"/>
      <c r="AIZ383"/>
      <c r="AJA383"/>
      <c r="AJB383"/>
      <c r="AJC383"/>
      <c r="AJD383"/>
      <c r="AJE383"/>
      <c r="AJF383"/>
      <c r="AJG383"/>
      <c r="AJH383"/>
      <c r="AJI383"/>
      <c r="AJJ383"/>
      <c r="AJK383"/>
      <c r="AJL383"/>
      <c r="AJM383"/>
      <c r="AJN383"/>
      <c r="AJO383"/>
      <c r="AJP383"/>
      <c r="AJQ383"/>
      <c r="AJR383"/>
      <c r="AJS383"/>
      <c r="AJT383"/>
      <c r="AJU383"/>
      <c r="AJV383"/>
      <c r="AJW383"/>
      <c r="AJX383"/>
      <c r="AJY383"/>
      <c r="AJZ383"/>
      <c r="AKA383"/>
      <c r="AKB383"/>
      <c r="AKC383"/>
      <c r="AKD383"/>
      <c r="AKE383"/>
      <c r="AKF383"/>
      <c r="AKG383"/>
      <c r="AKH383"/>
      <c r="AKI383"/>
      <c r="AKJ383"/>
      <c r="AKK383"/>
      <c r="AKL383"/>
      <c r="AKM383"/>
      <c r="AKN383"/>
      <c r="AKO383"/>
      <c r="AKP383"/>
      <c r="AKQ383"/>
      <c r="AKR383"/>
      <c r="AKS383"/>
      <c r="AKT383"/>
      <c r="AKU383"/>
      <c r="AKV383"/>
      <c r="AKW383"/>
      <c r="AKX383"/>
      <c r="AKY383"/>
      <c r="AKZ383"/>
      <c r="ALA383"/>
      <c r="ALB383"/>
      <c r="ALC383"/>
      <c r="ALD383"/>
      <c r="ALE383"/>
      <c r="ALF383"/>
      <c r="ALG383"/>
      <c r="ALH383"/>
      <c r="ALI383"/>
      <c r="ALJ383"/>
      <c r="ALK383"/>
      <c r="ALL383"/>
      <c r="ALM383"/>
      <c r="ALN383"/>
      <c r="ALO383"/>
      <c r="ALP383"/>
      <c r="ALQ383"/>
      <c r="ALR383"/>
      <c r="ALS383"/>
      <c r="ALT383"/>
      <c r="ALU383"/>
      <c r="ALV383"/>
      <c r="ALW383"/>
      <c r="ALX383"/>
      <c r="ALY383"/>
      <c r="ALZ383"/>
      <c r="AMA383"/>
      <c r="AMB383"/>
      <c r="AMC383"/>
      <c r="AMD383"/>
      <c r="AME383"/>
      <c r="AMF383"/>
      <c r="AMG383"/>
      <c r="AMH383"/>
      <c r="AMI383"/>
      <c r="AMJ383"/>
      <c r="AMK383"/>
      <c r="AML383"/>
      <c r="AMM383"/>
      <c r="AMN383"/>
      <c r="AMO383"/>
      <c r="AMP383"/>
      <c r="AMQ383"/>
      <c r="AMR383"/>
      <c r="AMS383"/>
      <c r="AMT383"/>
      <c r="AMU383"/>
      <c r="AMV383"/>
      <c r="AMW383"/>
      <c r="AMX383"/>
      <c r="AMY383"/>
    </row>
    <row r="384" spans="3:1039" s="6" customFormat="1" ht="15" customHeight="1" x14ac:dyDescent="0.25">
      <c r="C384" s="146" t="str">
        <f t="shared" si="256"/>
        <v>Rheem</v>
      </c>
      <c r="D384" s="146" t="str">
        <f t="shared" si="257"/>
        <v>XE65T10HMS00U0  (65 gal)</v>
      </c>
      <c r="E384" s="146">
        <f t="shared" si="251"/>
        <v>1907579</v>
      </c>
      <c r="F384" s="55">
        <f t="shared" si="260"/>
        <v>65</v>
      </c>
      <c r="G384" s="6" t="str">
        <f t="shared" si="258"/>
        <v>RheemPlugInShared65</v>
      </c>
      <c r="H384" s="116">
        <f t="shared" si="259"/>
        <v>1</v>
      </c>
      <c r="I384" s="154" t="str">
        <f t="shared" si="253"/>
        <v>RheemXE65T10HMS00U0</v>
      </c>
      <c r="J384" s="91" t="s">
        <v>188</v>
      </c>
      <c r="K384" s="32">
        <v>3</v>
      </c>
      <c r="L384" s="75">
        <f t="shared" si="246"/>
        <v>19</v>
      </c>
      <c r="M384" s="144" t="s">
        <v>88</v>
      </c>
      <c r="N384" s="62">
        <f t="shared" si="254"/>
        <v>75</v>
      </c>
      <c r="O384" s="169">
        <f t="shared" si="240"/>
        <v>1907579</v>
      </c>
      <c r="P384" s="59" t="str">
        <f t="shared" si="239"/>
        <v>XE65T10HMS00U0  (65 gal)</v>
      </c>
      <c r="Q384" s="153">
        <f t="shared" si="241"/>
        <v>1</v>
      </c>
      <c r="R384" s="143" t="s">
        <v>740</v>
      </c>
      <c r="S384" s="14">
        <v>65</v>
      </c>
      <c r="T384" s="99" t="s">
        <v>728</v>
      </c>
      <c r="U384" s="80" t="s">
        <v>728</v>
      </c>
      <c r="V384" s="85" t="str">
        <f t="shared" si="242"/>
        <v>RheemPlugInShared65</v>
      </c>
      <c r="W384" s="115">
        <v>1</v>
      </c>
      <c r="X384" s="46">
        <v>3</v>
      </c>
      <c r="Y384" s="47">
        <v>44760</v>
      </c>
      <c r="Z384" s="44" t="s">
        <v>88</v>
      </c>
      <c r="AA384" s="126" t="str">
        <f t="shared" si="243"/>
        <v>2,     1907579,   "XE65T10HMS00U0  (65 gal)"</v>
      </c>
      <c r="AB384" s="128" t="str">
        <f t="shared" si="238"/>
        <v>Rheem</v>
      </c>
      <c r="AC384" s="143" t="s">
        <v>760</v>
      </c>
      <c r="AD384" s="173">
        <f t="shared" si="244"/>
        <v>1</v>
      </c>
      <c r="AE384" s="126" t="str">
        <f t="shared" si="245"/>
        <v xml:space="preserve">          case  XE65T10HMS00U0  (65 gal)   :   "RheemXE65T10HMS00U0"</v>
      </c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</row>
    <row r="385" spans="3:1039" s="6" customFormat="1" ht="15" customHeight="1" x14ac:dyDescent="0.25">
      <c r="C385" s="146" t="str">
        <f t="shared" si="256"/>
        <v>Rheem</v>
      </c>
      <c r="D385" s="146" t="str">
        <f t="shared" si="257"/>
        <v>XE80T10HM00U0  (80 gal)</v>
      </c>
      <c r="E385" s="146">
        <f t="shared" si="251"/>
        <v>1907680</v>
      </c>
      <c r="F385" s="55">
        <f t="shared" si="260"/>
        <v>80</v>
      </c>
      <c r="G385" s="6" t="str">
        <f t="shared" si="258"/>
        <v>RheemPlugInShared80</v>
      </c>
      <c r="H385" s="116">
        <f t="shared" si="259"/>
        <v>1</v>
      </c>
      <c r="I385" s="154" t="str">
        <f t="shared" si="253"/>
        <v>RheemXE80T10HM00U0</v>
      </c>
      <c r="J385" s="91" t="s">
        <v>188</v>
      </c>
      <c r="K385" s="32">
        <v>3</v>
      </c>
      <c r="L385" s="75">
        <f t="shared" si="246"/>
        <v>19</v>
      </c>
      <c r="M385" s="144" t="s">
        <v>88</v>
      </c>
      <c r="N385" s="62">
        <f t="shared" si="254"/>
        <v>76</v>
      </c>
      <c r="O385" s="169">
        <f t="shared" si="240"/>
        <v>1907680</v>
      </c>
      <c r="P385" s="59" t="str">
        <f t="shared" si="239"/>
        <v>XE80T10HM00U0  (80 gal)</v>
      </c>
      <c r="Q385" s="153">
        <f t="shared" si="241"/>
        <v>1</v>
      </c>
      <c r="R385" s="143" t="s">
        <v>741</v>
      </c>
      <c r="S385" s="14">
        <v>80</v>
      </c>
      <c r="T385" s="99" t="s">
        <v>729</v>
      </c>
      <c r="U385" s="80" t="s">
        <v>729</v>
      </c>
      <c r="V385" s="85" t="str">
        <f t="shared" si="242"/>
        <v>RheemPlugInShared80</v>
      </c>
      <c r="W385" s="115">
        <v>1</v>
      </c>
      <c r="X385" s="46" t="s">
        <v>13</v>
      </c>
      <c r="Y385" s="47">
        <v>44760</v>
      </c>
      <c r="Z385" s="44" t="s">
        <v>88</v>
      </c>
      <c r="AA385" s="126" t="str">
        <f t="shared" si="243"/>
        <v>2,     1907680,   "XE80T10HM00U0  (80 gal)"</v>
      </c>
      <c r="AB385" s="128" t="str">
        <f t="shared" si="238"/>
        <v>Rheem</v>
      </c>
      <c r="AC385" s="146" t="s">
        <v>761</v>
      </c>
      <c r="AD385" s="173">
        <f t="shared" si="244"/>
        <v>1</v>
      </c>
      <c r="AE385" s="126" t="str">
        <f t="shared" si="245"/>
        <v xml:space="preserve">          case  XE80T10HM00U0  (80 gal)   :   "RheemXE80T10HM00U0"</v>
      </c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</row>
    <row r="386" spans="3:1039" s="6" customFormat="1" ht="15" customHeight="1" x14ac:dyDescent="0.25">
      <c r="C386" s="146" t="str">
        <f t="shared" si="256"/>
        <v>Rheem</v>
      </c>
      <c r="D386" s="146" t="str">
        <f t="shared" si="257"/>
        <v>XE80T10HMS00U0  (80 gal)</v>
      </c>
      <c r="E386" s="146">
        <f t="shared" si="251"/>
        <v>1907780</v>
      </c>
      <c r="F386" s="55">
        <f t="shared" si="260"/>
        <v>80</v>
      </c>
      <c r="G386" s="6" t="str">
        <f t="shared" si="258"/>
        <v>RheemPlugInShared80</v>
      </c>
      <c r="H386" s="116">
        <f t="shared" si="259"/>
        <v>1</v>
      </c>
      <c r="I386" s="154" t="str">
        <f t="shared" si="253"/>
        <v>RheemXE80T10HMS00U0</v>
      </c>
      <c r="J386" s="91" t="s">
        <v>188</v>
      </c>
      <c r="K386" s="32">
        <v>3</v>
      </c>
      <c r="L386" s="75">
        <f t="shared" si="246"/>
        <v>19</v>
      </c>
      <c r="M386" s="144" t="s">
        <v>88</v>
      </c>
      <c r="N386" s="62">
        <f t="shared" si="254"/>
        <v>77</v>
      </c>
      <c r="O386" s="169">
        <f t="shared" si="240"/>
        <v>1907780</v>
      </c>
      <c r="P386" s="59" t="str">
        <f t="shared" si="239"/>
        <v>XE80T10HMS00U0  (80 gal)</v>
      </c>
      <c r="Q386" s="153">
        <f t="shared" si="241"/>
        <v>1</v>
      </c>
      <c r="R386" s="143" t="s">
        <v>742</v>
      </c>
      <c r="S386" s="14">
        <v>80</v>
      </c>
      <c r="T386" s="99" t="s">
        <v>729</v>
      </c>
      <c r="U386" s="80" t="s">
        <v>729</v>
      </c>
      <c r="V386" s="85" t="str">
        <f t="shared" si="242"/>
        <v>RheemPlugInShared80</v>
      </c>
      <c r="W386" s="115">
        <v>1</v>
      </c>
      <c r="X386" s="46" t="s">
        <v>13</v>
      </c>
      <c r="Y386" s="47">
        <v>44760</v>
      </c>
      <c r="Z386" s="44" t="s">
        <v>88</v>
      </c>
      <c r="AA386" s="126" t="str">
        <f t="shared" si="243"/>
        <v>2,     1907780,   "XE80T10HMS00U0  (80 gal)"</v>
      </c>
      <c r="AB386" s="128" t="str">
        <f t="shared" si="238"/>
        <v>Rheem</v>
      </c>
      <c r="AC386" s="143" t="s">
        <v>762</v>
      </c>
      <c r="AD386" s="173">
        <f t="shared" si="244"/>
        <v>1</v>
      </c>
      <c r="AE386" s="126" t="str">
        <f t="shared" si="245"/>
        <v xml:space="preserve">          case  XE80T10HMS00U0  (80 gal)   :   "RheemXE80T10HMS00U0"</v>
      </c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  <c r="DD386"/>
      <c r="DE386"/>
      <c r="DF386"/>
      <c r="DG386"/>
      <c r="DH386"/>
      <c r="DI386"/>
      <c r="DJ386"/>
      <c r="DK386"/>
      <c r="DL386"/>
      <c r="DM386"/>
      <c r="DN386"/>
      <c r="DO386"/>
      <c r="DP386"/>
      <c r="DQ386"/>
      <c r="DR386"/>
      <c r="DS386"/>
      <c r="DT386"/>
      <c r="DU386"/>
      <c r="DV386"/>
      <c r="DW386"/>
      <c r="DX386"/>
      <c r="DY386"/>
      <c r="DZ386"/>
      <c r="EA386"/>
      <c r="EB386"/>
      <c r="EC386"/>
      <c r="ED386"/>
      <c r="EE386"/>
      <c r="EF386"/>
      <c r="EG386"/>
      <c r="EH386"/>
      <c r="EI386"/>
      <c r="EJ386"/>
      <c r="EK386"/>
      <c r="EL386"/>
      <c r="EM386"/>
      <c r="EN386"/>
      <c r="EO386"/>
      <c r="EP386"/>
      <c r="EQ386"/>
      <c r="ER386"/>
      <c r="ES386"/>
      <c r="ET386"/>
      <c r="EU386"/>
      <c r="EV386"/>
      <c r="EW386"/>
      <c r="EX386"/>
      <c r="EY386"/>
      <c r="EZ386"/>
      <c r="FA386"/>
      <c r="FB386"/>
      <c r="FC386"/>
      <c r="FD386"/>
      <c r="FE386"/>
      <c r="FF386"/>
      <c r="FG386"/>
      <c r="FH386"/>
      <c r="FI386"/>
      <c r="FJ386"/>
      <c r="FK386"/>
      <c r="FL386"/>
      <c r="FM386"/>
      <c r="FN386"/>
      <c r="FO386"/>
      <c r="FP386"/>
      <c r="FQ386"/>
      <c r="FR386"/>
      <c r="FS386"/>
      <c r="FT386"/>
      <c r="FU386"/>
      <c r="FV386"/>
      <c r="FW386"/>
      <c r="FX386"/>
      <c r="FY386"/>
      <c r="FZ386"/>
      <c r="GA386"/>
      <c r="GB386"/>
      <c r="GC386"/>
      <c r="GD386"/>
      <c r="GE386"/>
      <c r="GF386"/>
      <c r="GG386"/>
      <c r="GH386"/>
      <c r="GI386"/>
      <c r="GJ386"/>
      <c r="GK386"/>
      <c r="GL386"/>
      <c r="GM386"/>
      <c r="GN386"/>
      <c r="GO386"/>
      <c r="GP386"/>
      <c r="GQ386"/>
      <c r="GR386"/>
      <c r="GS386"/>
      <c r="GT386"/>
      <c r="GU386"/>
      <c r="GV386"/>
      <c r="GW386"/>
      <c r="GX386"/>
      <c r="GY386"/>
      <c r="GZ386"/>
      <c r="HA386"/>
      <c r="HB386"/>
      <c r="HC386"/>
      <c r="HD386"/>
      <c r="HE386"/>
      <c r="HF386"/>
      <c r="HG386"/>
      <c r="HH386"/>
      <c r="HI386"/>
      <c r="HJ386"/>
      <c r="HK386"/>
      <c r="HL386"/>
      <c r="HM386"/>
      <c r="HN386"/>
      <c r="HO386"/>
      <c r="HP386"/>
      <c r="HQ386"/>
      <c r="HR386"/>
      <c r="HS386"/>
      <c r="HT386"/>
      <c r="HU386"/>
      <c r="HV386"/>
      <c r="HW386"/>
      <c r="HX386"/>
      <c r="HY386"/>
      <c r="HZ386"/>
      <c r="IA386"/>
      <c r="IB386"/>
      <c r="IC386"/>
      <c r="ID386"/>
      <c r="IE386"/>
      <c r="IF386"/>
      <c r="IG386"/>
      <c r="IH386"/>
      <c r="II386"/>
      <c r="IJ386"/>
      <c r="IK386"/>
      <c r="IL386"/>
      <c r="IM386"/>
      <c r="IN386"/>
      <c r="IO386"/>
      <c r="IP386"/>
      <c r="IQ386"/>
      <c r="IR386"/>
      <c r="IS386"/>
      <c r="IT386"/>
      <c r="IU386"/>
      <c r="IV386"/>
      <c r="IW386"/>
      <c r="IX386"/>
      <c r="IY386"/>
      <c r="IZ386"/>
      <c r="JA386"/>
      <c r="JB386"/>
      <c r="JC386"/>
      <c r="JD386"/>
      <c r="JE386"/>
      <c r="JF386"/>
      <c r="JG386"/>
      <c r="JH386"/>
      <c r="JI386"/>
      <c r="JJ386"/>
      <c r="JK386"/>
      <c r="JL386"/>
      <c r="JM386"/>
      <c r="JN386"/>
      <c r="JO386"/>
      <c r="JP386"/>
      <c r="JQ386"/>
      <c r="JR386"/>
      <c r="JS386"/>
      <c r="JT386"/>
      <c r="JU386"/>
      <c r="JV386"/>
      <c r="JW386"/>
      <c r="JX386"/>
      <c r="JY386"/>
      <c r="JZ386"/>
      <c r="KA386"/>
      <c r="KB386"/>
      <c r="KC386"/>
      <c r="KD386"/>
      <c r="KE386"/>
      <c r="KF386"/>
      <c r="KG386"/>
      <c r="KH386"/>
      <c r="KI386"/>
      <c r="KJ386"/>
      <c r="KK386"/>
      <c r="KL386"/>
      <c r="KM386"/>
      <c r="KN386"/>
      <c r="KO386"/>
      <c r="KP386"/>
      <c r="KQ386"/>
      <c r="KR386"/>
      <c r="KS386"/>
      <c r="KT386"/>
      <c r="KU386"/>
      <c r="KV386"/>
      <c r="KW386"/>
      <c r="KX386"/>
      <c r="KY386"/>
      <c r="KZ386"/>
      <c r="LA386"/>
      <c r="LB386"/>
      <c r="LC386"/>
      <c r="LD386"/>
      <c r="LE386"/>
      <c r="LF386"/>
      <c r="LG386"/>
      <c r="LH386"/>
      <c r="LI386"/>
      <c r="LJ386"/>
      <c r="LK386"/>
      <c r="LL386"/>
      <c r="LM386"/>
      <c r="LN386"/>
      <c r="LO386"/>
      <c r="LP386"/>
      <c r="LQ386"/>
      <c r="LR386"/>
      <c r="LS386"/>
      <c r="LT386"/>
      <c r="LU386"/>
      <c r="LV386"/>
      <c r="LW386"/>
      <c r="LX386"/>
      <c r="LY386"/>
      <c r="LZ386"/>
      <c r="MA386"/>
      <c r="MB386"/>
      <c r="MC386"/>
      <c r="MD386"/>
      <c r="ME386"/>
      <c r="MF386"/>
      <c r="MG386"/>
      <c r="MH386"/>
      <c r="MI386"/>
      <c r="MJ386"/>
      <c r="MK386"/>
      <c r="ML386"/>
      <c r="MM386"/>
      <c r="MN386"/>
      <c r="MO386"/>
      <c r="MP386"/>
      <c r="MQ386"/>
      <c r="MR386"/>
      <c r="MS386"/>
      <c r="MT386"/>
      <c r="MU386"/>
      <c r="MV386"/>
      <c r="MW386"/>
      <c r="MX386"/>
      <c r="MY386"/>
      <c r="MZ386"/>
      <c r="NA386"/>
      <c r="NB386"/>
      <c r="NC386"/>
      <c r="ND386"/>
      <c r="NE386"/>
      <c r="NF386"/>
      <c r="NG386"/>
      <c r="NH386"/>
      <c r="NI386"/>
      <c r="NJ386"/>
      <c r="NK386"/>
      <c r="NL386"/>
      <c r="NM386"/>
      <c r="NN386"/>
      <c r="NO386"/>
      <c r="NP386"/>
      <c r="NQ386"/>
      <c r="NR386"/>
      <c r="NS386"/>
      <c r="NT386"/>
      <c r="NU386"/>
      <c r="NV386"/>
      <c r="NW386"/>
      <c r="NX386"/>
      <c r="NY386"/>
      <c r="NZ386"/>
      <c r="OA386"/>
      <c r="OB386"/>
      <c r="OC386"/>
      <c r="OD386"/>
      <c r="OE386"/>
      <c r="OF386"/>
      <c r="OG386"/>
      <c r="OH386"/>
      <c r="OI386"/>
      <c r="OJ386"/>
      <c r="OK386"/>
      <c r="OL386"/>
      <c r="OM386"/>
      <c r="ON386"/>
      <c r="OO386"/>
      <c r="OP386"/>
      <c r="OQ386"/>
      <c r="OR386"/>
      <c r="OS386"/>
      <c r="OT386"/>
      <c r="OU386"/>
      <c r="OV386"/>
      <c r="OW386"/>
      <c r="OX386"/>
      <c r="OY386"/>
      <c r="OZ386"/>
      <c r="PA386"/>
      <c r="PB386"/>
      <c r="PC386"/>
      <c r="PD386"/>
      <c r="PE386"/>
      <c r="PF386"/>
      <c r="PG386"/>
      <c r="PH386"/>
      <c r="PI386"/>
      <c r="PJ386"/>
      <c r="PK386"/>
      <c r="PL386"/>
      <c r="PM386"/>
      <c r="PN386"/>
      <c r="PO386"/>
      <c r="PP386"/>
      <c r="PQ386"/>
      <c r="PR386"/>
      <c r="PS386"/>
      <c r="PT386"/>
      <c r="PU386"/>
      <c r="PV386"/>
      <c r="PW386"/>
      <c r="PX386"/>
      <c r="PY386"/>
      <c r="PZ386"/>
      <c r="QA386"/>
      <c r="QB386"/>
      <c r="QC386"/>
      <c r="QD386"/>
      <c r="QE386"/>
      <c r="QF386"/>
      <c r="QG386"/>
      <c r="QH386"/>
      <c r="QI386"/>
      <c r="QJ386"/>
      <c r="QK386"/>
      <c r="QL386"/>
      <c r="QM386"/>
      <c r="QN386"/>
      <c r="QO386"/>
      <c r="QP386"/>
      <c r="QQ386"/>
      <c r="QR386"/>
      <c r="QS386"/>
      <c r="QT386"/>
      <c r="QU386"/>
      <c r="QV386"/>
      <c r="QW386"/>
      <c r="QX386"/>
      <c r="QY386"/>
      <c r="QZ386"/>
      <c r="RA386"/>
      <c r="RB386"/>
      <c r="RC386"/>
      <c r="RD386"/>
      <c r="RE386"/>
      <c r="RF386"/>
      <c r="RG386"/>
      <c r="RH386"/>
      <c r="RI386"/>
      <c r="RJ386"/>
      <c r="RK386"/>
      <c r="RL386"/>
      <c r="RM386"/>
      <c r="RN386"/>
      <c r="RO386"/>
      <c r="RP386"/>
      <c r="RQ386"/>
      <c r="RR386"/>
      <c r="RS386"/>
      <c r="RT386"/>
      <c r="RU386"/>
      <c r="RV386"/>
      <c r="RW386"/>
      <c r="RX386"/>
      <c r="RY386"/>
      <c r="RZ386"/>
      <c r="SA386"/>
      <c r="SB386"/>
      <c r="SC386"/>
      <c r="SD386"/>
      <c r="SE386"/>
      <c r="SF386"/>
      <c r="SG386"/>
      <c r="SH386"/>
      <c r="SI386"/>
      <c r="SJ386"/>
      <c r="SK386"/>
      <c r="SL386"/>
      <c r="SM386"/>
      <c r="SN386"/>
      <c r="SO386"/>
      <c r="SP386"/>
      <c r="SQ386"/>
      <c r="SR386"/>
      <c r="SS386"/>
      <c r="ST386"/>
      <c r="SU386"/>
      <c r="SV386"/>
      <c r="SW386"/>
      <c r="SX386"/>
      <c r="SY386"/>
      <c r="SZ386"/>
      <c r="TA386"/>
      <c r="TB386"/>
      <c r="TC386"/>
      <c r="TD386"/>
      <c r="TE386"/>
      <c r="TF386"/>
      <c r="TG386"/>
      <c r="TH386"/>
      <c r="TI386"/>
      <c r="TJ386"/>
      <c r="TK386"/>
      <c r="TL386"/>
      <c r="TM386"/>
      <c r="TN386"/>
      <c r="TO386"/>
      <c r="TP386"/>
      <c r="TQ386"/>
      <c r="TR386"/>
      <c r="TS386"/>
      <c r="TT386"/>
      <c r="TU386"/>
      <c r="TV386"/>
      <c r="TW386"/>
      <c r="TX386"/>
      <c r="TY386"/>
      <c r="TZ386"/>
      <c r="UA386"/>
      <c r="UB386"/>
      <c r="UC386"/>
      <c r="UD386"/>
      <c r="UE386"/>
      <c r="UF386"/>
      <c r="UG386"/>
      <c r="UH386"/>
      <c r="UI386"/>
      <c r="UJ386"/>
      <c r="UK386"/>
      <c r="UL386"/>
      <c r="UM386"/>
      <c r="UN386"/>
      <c r="UO386"/>
      <c r="UP386"/>
      <c r="UQ386"/>
      <c r="UR386"/>
      <c r="US386"/>
      <c r="UT386"/>
      <c r="UU386"/>
      <c r="UV386"/>
      <c r="UW386"/>
      <c r="UX386"/>
      <c r="UY386"/>
      <c r="UZ386"/>
      <c r="VA386"/>
      <c r="VB386"/>
      <c r="VC386"/>
      <c r="VD386"/>
      <c r="VE386"/>
      <c r="VF386"/>
      <c r="VG386"/>
      <c r="VH386"/>
      <c r="VI386"/>
      <c r="VJ386"/>
      <c r="VK386"/>
      <c r="VL386"/>
      <c r="VM386"/>
      <c r="VN386"/>
      <c r="VO386"/>
      <c r="VP386"/>
      <c r="VQ386"/>
      <c r="VR386"/>
      <c r="VS386"/>
      <c r="VT386"/>
      <c r="VU386"/>
      <c r="VV386"/>
      <c r="VW386"/>
      <c r="VX386"/>
      <c r="VY386"/>
      <c r="VZ386"/>
      <c r="WA386"/>
      <c r="WB386"/>
      <c r="WC386"/>
      <c r="WD386"/>
      <c r="WE386"/>
      <c r="WF386"/>
      <c r="WG386"/>
      <c r="WH386"/>
      <c r="WI386"/>
      <c r="WJ386"/>
      <c r="WK386"/>
      <c r="WL386"/>
      <c r="WM386"/>
      <c r="WN386"/>
      <c r="WO386"/>
      <c r="WP386"/>
      <c r="WQ386"/>
      <c r="WR386"/>
      <c r="WS386"/>
      <c r="WT386"/>
      <c r="WU386"/>
      <c r="WV386"/>
      <c r="WW386"/>
      <c r="WX386"/>
      <c r="WY386"/>
      <c r="WZ386"/>
      <c r="XA386"/>
      <c r="XB386"/>
      <c r="XC386"/>
      <c r="XD386"/>
      <c r="XE386"/>
      <c r="XF386"/>
      <c r="XG386"/>
      <c r="XH386"/>
      <c r="XI386"/>
      <c r="XJ386"/>
      <c r="XK386"/>
      <c r="XL386"/>
      <c r="XM386"/>
      <c r="XN386"/>
      <c r="XO386"/>
      <c r="XP386"/>
      <c r="XQ386"/>
      <c r="XR386"/>
      <c r="XS386"/>
      <c r="XT386"/>
      <c r="XU386"/>
      <c r="XV386"/>
      <c r="XW386"/>
      <c r="XX386"/>
      <c r="XY386"/>
      <c r="XZ386"/>
      <c r="YA386"/>
      <c r="YB386"/>
      <c r="YC386"/>
      <c r="YD386"/>
      <c r="YE386"/>
      <c r="YF386"/>
      <c r="YG386"/>
      <c r="YH386"/>
      <c r="YI386"/>
      <c r="YJ386"/>
      <c r="YK386"/>
      <c r="YL386"/>
      <c r="YM386"/>
      <c r="YN386"/>
      <c r="YO386"/>
      <c r="YP386"/>
      <c r="YQ386"/>
      <c r="YR386"/>
      <c r="YS386"/>
      <c r="YT386"/>
      <c r="YU386"/>
      <c r="YV386"/>
      <c r="YW386"/>
      <c r="YX386"/>
      <c r="YY386"/>
      <c r="YZ386"/>
      <c r="ZA386"/>
      <c r="ZB386"/>
      <c r="ZC386"/>
      <c r="ZD386"/>
      <c r="ZE386"/>
      <c r="ZF386"/>
      <c r="ZG386"/>
      <c r="ZH386"/>
      <c r="ZI386"/>
      <c r="ZJ386"/>
      <c r="ZK386"/>
      <c r="ZL386"/>
      <c r="ZM386"/>
      <c r="ZN386"/>
      <c r="ZO386"/>
      <c r="ZP386"/>
      <c r="ZQ386"/>
      <c r="ZR386"/>
      <c r="ZS386"/>
      <c r="ZT386"/>
      <c r="ZU386"/>
      <c r="ZV386"/>
      <c r="ZW386"/>
      <c r="ZX386"/>
      <c r="ZY386"/>
      <c r="ZZ386"/>
      <c r="AAA386"/>
      <c r="AAB386"/>
      <c r="AAC386"/>
      <c r="AAD386"/>
      <c r="AAE386"/>
      <c r="AAF386"/>
      <c r="AAG386"/>
      <c r="AAH386"/>
      <c r="AAI386"/>
      <c r="AAJ386"/>
      <c r="AAK386"/>
      <c r="AAL386"/>
      <c r="AAM386"/>
      <c r="AAN386"/>
      <c r="AAO386"/>
      <c r="AAP386"/>
      <c r="AAQ386"/>
      <c r="AAR386"/>
      <c r="AAS386"/>
      <c r="AAT386"/>
      <c r="AAU386"/>
      <c r="AAV386"/>
      <c r="AAW386"/>
      <c r="AAX386"/>
      <c r="AAY386"/>
      <c r="AAZ386"/>
      <c r="ABA386"/>
      <c r="ABB386"/>
      <c r="ABC386"/>
      <c r="ABD386"/>
      <c r="ABE386"/>
      <c r="ABF386"/>
      <c r="ABG386"/>
      <c r="ABH386"/>
      <c r="ABI386"/>
      <c r="ABJ386"/>
      <c r="ABK386"/>
      <c r="ABL386"/>
      <c r="ABM386"/>
      <c r="ABN386"/>
      <c r="ABO386"/>
      <c r="ABP386"/>
      <c r="ABQ386"/>
      <c r="ABR386"/>
      <c r="ABS386"/>
      <c r="ABT386"/>
      <c r="ABU386"/>
      <c r="ABV386"/>
      <c r="ABW386"/>
      <c r="ABX386"/>
      <c r="ABY386"/>
      <c r="ABZ386"/>
      <c r="ACA386"/>
      <c r="ACB386"/>
      <c r="ACC386"/>
      <c r="ACD386"/>
      <c r="ACE386"/>
      <c r="ACF386"/>
      <c r="ACG386"/>
      <c r="ACH386"/>
      <c r="ACI386"/>
      <c r="ACJ386"/>
      <c r="ACK386"/>
      <c r="ACL386"/>
      <c r="ACM386"/>
      <c r="ACN386"/>
      <c r="ACO386"/>
      <c r="ACP386"/>
      <c r="ACQ386"/>
      <c r="ACR386"/>
      <c r="ACS386"/>
      <c r="ACT386"/>
      <c r="ACU386"/>
      <c r="ACV386"/>
      <c r="ACW386"/>
      <c r="ACX386"/>
      <c r="ACY386"/>
      <c r="ACZ386"/>
      <c r="ADA386"/>
      <c r="ADB386"/>
      <c r="ADC386"/>
      <c r="ADD386"/>
      <c r="ADE386"/>
      <c r="ADF386"/>
      <c r="ADG386"/>
      <c r="ADH386"/>
      <c r="ADI386"/>
      <c r="ADJ386"/>
      <c r="ADK386"/>
      <c r="ADL386"/>
      <c r="ADM386"/>
      <c r="ADN386"/>
      <c r="ADO386"/>
      <c r="ADP386"/>
      <c r="ADQ386"/>
      <c r="ADR386"/>
      <c r="ADS386"/>
      <c r="ADT386"/>
      <c r="ADU386"/>
      <c r="ADV386"/>
      <c r="ADW386"/>
      <c r="ADX386"/>
      <c r="ADY386"/>
      <c r="ADZ386"/>
      <c r="AEA386"/>
      <c r="AEB386"/>
      <c r="AEC386"/>
      <c r="AED386"/>
      <c r="AEE386"/>
      <c r="AEF386"/>
      <c r="AEG386"/>
      <c r="AEH386"/>
      <c r="AEI386"/>
      <c r="AEJ386"/>
      <c r="AEK386"/>
      <c r="AEL386"/>
      <c r="AEM386"/>
      <c r="AEN386"/>
      <c r="AEO386"/>
      <c r="AEP386"/>
      <c r="AEQ386"/>
      <c r="AER386"/>
      <c r="AES386"/>
      <c r="AET386"/>
      <c r="AEU386"/>
      <c r="AEV386"/>
      <c r="AEW386"/>
      <c r="AEX386"/>
      <c r="AEY386"/>
      <c r="AEZ386"/>
      <c r="AFA386"/>
      <c r="AFB386"/>
      <c r="AFC386"/>
      <c r="AFD386"/>
      <c r="AFE386"/>
      <c r="AFF386"/>
      <c r="AFG386"/>
      <c r="AFH386"/>
      <c r="AFI386"/>
      <c r="AFJ386"/>
      <c r="AFK386"/>
      <c r="AFL386"/>
      <c r="AFM386"/>
      <c r="AFN386"/>
      <c r="AFO386"/>
      <c r="AFP386"/>
      <c r="AFQ386"/>
      <c r="AFR386"/>
      <c r="AFS386"/>
      <c r="AFT386"/>
      <c r="AFU386"/>
      <c r="AFV386"/>
      <c r="AFW386"/>
      <c r="AFX386"/>
      <c r="AFY386"/>
      <c r="AFZ386"/>
      <c r="AGA386"/>
      <c r="AGB386"/>
      <c r="AGC386"/>
      <c r="AGD386"/>
      <c r="AGE386"/>
      <c r="AGF386"/>
      <c r="AGG386"/>
      <c r="AGH386"/>
      <c r="AGI386"/>
      <c r="AGJ386"/>
      <c r="AGK386"/>
      <c r="AGL386"/>
      <c r="AGM386"/>
      <c r="AGN386"/>
      <c r="AGO386"/>
      <c r="AGP386"/>
      <c r="AGQ386"/>
      <c r="AGR386"/>
      <c r="AGS386"/>
      <c r="AGT386"/>
      <c r="AGU386"/>
      <c r="AGV386"/>
      <c r="AGW386"/>
      <c r="AGX386"/>
      <c r="AGY386"/>
      <c r="AGZ386"/>
      <c r="AHA386"/>
      <c r="AHB386"/>
      <c r="AHC386"/>
      <c r="AHD386"/>
      <c r="AHE386"/>
      <c r="AHF386"/>
      <c r="AHG386"/>
      <c r="AHH386"/>
      <c r="AHI386"/>
      <c r="AHJ386"/>
      <c r="AHK386"/>
      <c r="AHL386"/>
      <c r="AHM386"/>
      <c r="AHN386"/>
      <c r="AHO386"/>
      <c r="AHP386"/>
      <c r="AHQ386"/>
      <c r="AHR386"/>
      <c r="AHS386"/>
      <c r="AHT386"/>
      <c r="AHU386"/>
      <c r="AHV386"/>
      <c r="AHW386"/>
      <c r="AHX386"/>
      <c r="AHY386"/>
      <c r="AHZ386"/>
      <c r="AIA386"/>
      <c r="AIB386"/>
      <c r="AIC386"/>
      <c r="AID386"/>
      <c r="AIE386"/>
      <c r="AIF386"/>
      <c r="AIG386"/>
      <c r="AIH386"/>
      <c r="AII386"/>
      <c r="AIJ386"/>
      <c r="AIK386"/>
      <c r="AIL386"/>
      <c r="AIM386"/>
      <c r="AIN386"/>
      <c r="AIO386"/>
      <c r="AIP386"/>
      <c r="AIQ386"/>
      <c r="AIR386"/>
      <c r="AIS386"/>
      <c r="AIT386"/>
      <c r="AIU386"/>
      <c r="AIV386"/>
      <c r="AIW386"/>
      <c r="AIX386"/>
      <c r="AIY386"/>
      <c r="AIZ386"/>
      <c r="AJA386"/>
      <c r="AJB386"/>
      <c r="AJC386"/>
      <c r="AJD386"/>
      <c r="AJE386"/>
      <c r="AJF386"/>
      <c r="AJG386"/>
      <c r="AJH386"/>
      <c r="AJI386"/>
      <c r="AJJ386"/>
      <c r="AJK386"/>
      <c r="AJL386"/>
      <c r="AJM386"/>
      <c r="AJN386"/>
      <c r="AJO386"/>
      <c r="AJP386"/>
      <c r="AJQ386"/>
      <c r="AJR386"/>
      <c r="AJS386"/>
      <c r="AJT386"/>
      <c r="AJU386"/>
      <c r="AJV386"/>
      <c r="AJW386"/>
      <c r="AJX386"/>
      <c r="AJY386"/>
      <c r="AJZ386"/>
      <c r="AKA386"/>
      <c r="AKB386"/>
      <c r="AKC386"/>
      <c r="AKD386"/>
      <c r="AKE386"/>
      <c r="AKF386"/>
      <c r="AKG386"/>
      <c r="AKH386"/>
      <c r="AKI386"/>
      <c r="AKJ386"/>
      <c r="AKK386"/>
      <c r="AKL386"/>
      <c r="AKM386"/>
      <c r="AKN386"/>
      <c r="AKO386"/>
      <c r="AKP386"/>
      <c r="AKQ386"/>
      <c r="AKR386"/>
      <c r="AKS386"/>
      <c r="AKT386"/>
      <c r="AKU386"/>
      <c r="AKV386"/>
      <c r="AKW386"/>
      <c r="AKX386"/>
      <c r="AKY386"/>
      <c r="AKZ386"/>
      <c r="ALA386"/>
      <c r="ALB386"/>
      <c r="ALC386"/>
      <c r="ALD386"/>
      <c r="ALE386"/>
      <c r="ALF386"/>
      <c r="ALG386"/>
      <c r="ALH386"/>
      <c r="ALI386"/>
      <c r="ALJ386"/>
      <c r="ALK386"/>
      <c r="ALL386"/>
      <c r="ALM386"/>
      <c r="ALN386"/>
      <c r="ALO386"/>
      <c r="ALP386"/>
      <c r="ALQ386"/>
      <c r="ALR386"/>
      <c r="ALS386"/>
      <c r="ALT386"/>
      <c r="ALU386"/>
      <c r="ALV386"/>
      <c r="ALW386"/>
      <c r="ALX386"/>
      <c r="ALY386"/>
      <c r="ALZ386"/>
      <c r="AMA386"/>
      <c r="AMB386"/>
      <c r="AMC386"/>
      <c r="AMD386"/>
      <c r="AME386"/>
      <c r="AMF386"/>
      <c r="AMG386"/>
      <c r="AMH386"/>
      <c r="AMI386"/>
      <c r="AMJ386"/>
      <c r="AMK386"/>
      <c r="AML386"/>
      <c r="AMM386"/>
      <c r="AMN386"/>
      <c r="AMO386"/>
      <c r="AMP386"/>
      <c r="AMQ386"/>
      <c r="AMR386"/>
      <c r="AMS386"/>
      <c r="AMT386"/>
      <c r="AMU386"/>
      <c r="AMV386"/>
      <c r="AMW386"/>
      <c r="AMX386"/>
      <c r="AMY386"/>
    </row>
    <row r="387" spans="3:1039" s="6" customFormat="1" ht="15" customHeight="1" x14ac:dyDescent="0.25">
      <c r="C387" s="146" t="str">
        <f t="shared" si="256"/>
        <v>Rheem</v>
      </c>
      <c r="D387" s="146" t="str">
        <f t="shared" si="257"/>
        <v>PROPH40 T0 RH120  (40 gal)</v>
      </c>
      <c r="E387" s="146">
        <f t="shared" si="251"/>
        <v>1907881</v>
      </c>
      <c r="F387" s="55">
        <f t="shared" si="260"/>
        <v>40</v>
      </c>
      <c r="G387" s="6" t="str">
        <f t="shared" si="258"/>
        <v>RheemPlugInDedicated40</v>
      </c>
      <c r="H387" s="116">
        <f t="shared" si="259"/>
        <v>0</v>
      </c>
      <c r="I387" s="154" t="str">
        <f t="shared" si="253"/>
        <v>RheemPROPH40T0RH120</v>
      </c>
      <c r="J387" s="91" t="s">
        <v>188</v>
      </c>
      <c r="K387" s="32">
        <v>2</v>
      </c>
      <c r="L387" s="75">
        <f t="shared" si="246"/>
        <v>19</v>
      </c>
      <c r="M387" s="144" t="s">
        <v>88</v>
      </c>
      <c r="N387" s="62">
        <f t="shared" si="254"/>
        <v>78</v>
      </c>
      <c r="O387" s="169">
        <f t="shared" si="240"/>
        <v>1907881</v>
      </c>
      <c r="P387" s="59" t="str">
        <f t="shared" si="239"/>
        <v>PROPH40 T0 RH120  (40 gal)</v>
      </c>
      <c r="Q387" s="153">
        <f t="shared" si="241"/>
        <v>1</v>
      </c>
      <c r="R387" s="143" t="s">
        <v>743</v>
      </c>
      <c r="S387" s="14">
        <v>40</v>
      </c>
      <c r="T387" s="99" t="s">
        <v>730</v>
      </c>
      <c r="U387" s="80" t="s">
        <v>730</v>
      </c>
      <c r="V387" s="85" t="str">
        <f t="shared" si="242"/>
        <v>RheemPlugInDedicated40</v>
      </c>
      <c r="W387" s="115">
        <v>0</v>
      </c>
      <c r="X387" s="46" t="s">
        <v>8</v>
      </c>
      <c r="Y387" s="47">
        <v>44760</v>
      </c>
      <c r="Z387" s="44" t="s">
        <v>88</v>
      </c>
      <c r="AA387" s="126" t="str">
        <f t="shared" si="243"/>
        <v>2,     1907881,   "PROPH40 T0 RH120  (40 gal)"</v>
      </c>
      <c r="AB387" s="128" t="str">
        <f t="shared" si="238"/>
        <v>Rheem</v>
      </c>
      <c r="AC387" s="143" t="s">
        <v>763</v>
      </c>
      <c r="AD387" s="173">
        <f t="shared" si="244"/>
        <v>1</v>
      </c>
      <c r="AE387" s="126" t="str">
        <f t="shared" si="245"/>
        <v xml:space="preserve">          case  PROPH40 T0 RH120  (40 gal)   :   "RheemPROPH40T0RH120"</v>
      </c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  <c r="DD387"/>
      <c r="DE387"/>
      <c r="DF387"/>
      <c r="DG387"/>
      <c r="DH387"/>
      <c r="DI387"/>
      <c r="DJ387"/>
      <c r="DK387"/>
      <c r="DL387"/>
      <c r="DM387"/>
      <c r="DN387"/>
      <c r="DO387"/>
      <c r="DP387"/>
      <c r="DQ387"/>
      <c r="DR387"/>
      <c r="DS387"/>
      <c r="DT387"/>
      <c r="DU387"/>
      <c r="DV387"/>
      <c r="DW387"/>
      <c r="DX387"/>
      <c r="DY387"/>
      <c r="DZ387"/>
      <c r="EA387"/>
      <c r="EB387"/>
      <c r="EC387"/>
      <c r="ED387"/>
      <c r="EE387"/>
      <c r="EF387"/>
      <c r="EG387"/>
      <c r="EH387"/>
      <c r="EI387"/>
      <c r="EJ387"/>
      <c r="EK387"/>
      <c r="EL387"/>
      <c r="EM387"/>
      <c r="EN387"/>
      <c r="EO387"/>
      <c r="EP387"/>
      <c r="EQ387"/>
      <c r="ER387"/>
      <c r="ES387"/>
      <c r="ET387"/>
      <c r="EU387"/>
      <c r="EV387"/>
      <c r="EW387"/>
      <c r="EX387"/>
      <c r="EY387"/>
      <c r="EZ387"/>
      <c r="FA387"/>
      <c r="FB387"/>
      <c r="FC387"/>
      <c r="FD387"/>
      <c r="FE387"/>
      <c r="FF387"/>
      <c r="FG387"/>
      <c r="FH387"/>
      <c r="FI387"/>
      <c r="FJ387"/>
      <c r="FK387"/>
      <c r="FL387"/>
      <c r="FM387"/>
      <c r="FN387"/>
      <c r="FO387"/>
      <c r="FP387"/>
      <c r="FQ387"/>
      <c r="FR387"/>
      <c r="FS387"/>
      <c r="FT387"/>
      <c r="FU387"/>
      <c r="FV387"/>
      <c r="FW387"/>
      <c r="FX387"/>
      <c r="FY387"/>
      <c r="FZ387"/>
      <c r="GA387"/>
      <c r="GB387"/>
      <c r="GC387"/>
      <c r="GD387"/>
      <c r="GE387"/>
      <c r="GF387"/>
      <c r="GG387"/>
      <c r="GH387"/>
      <c r="GI387"/>
      <c r="GJ387"/>
      <c r="GK387"/>
      <c r="GL387"/>
      <c r="GM387"/>
      <c r="GN387"/>
      <c r="GO387"/>
      <c r="GP387"/>
      <c r="GQ387"/>
      <c r="GR387"/>
      <c r="GS387"/>
      <c r="GT387"/>
      <c r="GU387"/>
      <c r="GV387"/>
      <c r="GW387"/>
      <c r="GX387"/>
      <c r="GY387"/>
      <c r="GZ387"/>
      <c r="HA387"/>
      <c r="HB387"/>
      <c r="HC387"/>
      <c r="HD387"/>
      <c r="HE387"/>
      <c r="HF387"/>
      <c r="HG387"/>
      <c r="HH387"/>
      <c r="HI387"/>
      <c r="HJ387"/>
      <c r="HK387"/>
      <c r="HL387"/>
      <c r="HM387"/>
      <c r="HN387"/>
      <c r="HO387"/>
      <c r="HP387"/>
      <c r="HQ387"/>
      <c r="HR387"/>
      <c r="HS387"/>
      <c r="HT387"/>
      <c r="HU387"/>
      <c r="HV387"/>
      <c r="HW387"/>
      <c r="HX387"/>
      <c r="HY387"/>
      <c r="HZ387"/>
      <c r="IA387"/>
      <c r="IB387"/>
      <c r="IC387"/>
      <c r="ID387"/>
      <c r="IE387"/>
      <c r="IF387"/>
      <c r="IG387"/>
      <c r="IH387"/>
      <c r="II387"/>
      <c r="IJ387"/>
      <c r="IK387"/>
      <c r="IL387"/>
      <c r="IM387"/>
      <c r="IN387"/>
      <c r="IO387"/>
      <c r="IP387"/>
      <c r="IQ387"/>
      <c r="IR387"/>
      <c r="IS387"/>
      <c r="IT387"/>
      <c r="IU387"/>
      <c r="IV387"/>
      <c r="IW387"/>
      <c r="IX387"/>
      <c r="IY387"/>
      <c r="IZ387"/>
      <c r="JA387"/>
      <c r="JB387"/>
      <c r="JC387"/>
      <c r="JD387"/>
      <c r="JE387"/>
      <c r="JF387"/>
      <c r="JG387"/>
      <c r="JH387"/>
      <c r="JI387"/>
      <c r="JJ387"/>
      <c r="JK387"/>
      <c r="JL387"/>
      <c r="JM387"/>
      <c r="JN387"/>
      <c r="JO387"/>
      <c r="JP387"/>
      <c r="JQ387"/>
      <c r="JR387"/>
      <c r="JS387"/>
      <c r="JT387"/>
      <c r="JU387"/>
      <c r="JV387"/>
      <c r="JW387"/>
      <c r="JX387"/>
      <c r="JY387"/>
      <c r="JZ387"/>
      <c r="KA387"/>
      <c r="KB387"/>
      <c r="KC387"/>
      <c r="KD387"/>
      <c r="KE387"/>
      <c r="KF387"/>
      <c r="KG387"/>
      <c r="KH387"/>
      <c r="KI387"/>
      <c r="KJ387"/>
      <c r="KK387"/>
      <c r="KL387"/>
      <c r="KM387"/>
      <c r="KN387"/>
      <c r="KO387"/>
      <c r="KP387"/>
      <c r="KQ387"/>
      <c r="KR387"/>
      <c r="KS387"/>
      <c r="KT387"/>
      <c r="KU387"/>
      <c r="KV387"/>
      <c r="KW387"/>
      <c r="KX387"/>
      <c r="KY387"/>
      <c r="KZ387"/>
      <c r="LA387"/>
      <c r="LB387"/>
      <c r="LC387"/>
      <c r="LD387"/>
      <c r="LE387"/>
      <c r="LF387"/>
      <c r="LG387"/>
      <c r="LH387"/>
      <c r="LI387"/>
      <c r="LJ387"/>
      <c r="LK387"/>
      <c r="LL387"/>
      <c r="LM387"/>
      <c r="LN387"/>
      <c r="LO387"/>
      <c r="LP387"/>
      <c r="LQ387"/>
      <c r="LR387"/>
      <c r="LS387"/>
      <c r="LT387"/>
      <c r="LU387"/>
      <c r="LV387"/>
      <c r="LW387"/>
      <c r="LX387"/>
      <c r="LY387"/>
      <c r="LZ387"/>
      <c r="MA387"/>
      <c r="MB387"/>
      <c r="MC387"/>
      <c r="MD387"/>
      <c r="ME387"/>
      <c r="MF387"/>
      <c r="MG387"/>
      <c r="MH387"/>
      <c r="MI387"/>
      <c r="MJ387"/>
      <c r="MK387"/>
      <c r="ML387"/>
      <c r="MM387"/>
      <c r="MN387"/>
      <c r="MO387"/>
      <c r="MP387"/>
      <c r="MQ387"/>
      <c r="MR387"/>
      <c r="MS387"/>
      <c r="MT387"/>
      <c r="MU387"/>
      <c r="MV387"/>
      <c r="MW387"/>
      <c r="MX387"/>
      <c r="MY387"/>
      <c r="MZ387"/>
      <c r="NA387"/>
      <c r="NB387"/>
      <c r="NC387"/>
      <c r="ND387"/>
      <c r="NE387"/>
      <c r="NF387"/>
      <c r="NG387"/>
      <c r="NH387"/>
      <c r="NI387"/>
      <c r="NJ387"/>
      <c r="NK387"/>
      <c r="NL387"/>
      <c r="NM387"/>
      <c r="NN387"/>
      <c r="NO387"/>
      <c r="NP387"/>
      <c r="NQ387"/>
      <c r="NR387"/>
      <c r="NS387"/>
      <c r="NT387"/>
      <c r="NU387"/>
      <c r="NV387"/>
      <c r="NW387"/>
      <c r="NX387"/>
      <c r="NY387"/>
      <c r="NZ387"/>
      <c r="OA387"/>
      <c r="OB387"/>
      <c r="OC387"/>
      <c r="OD387"/>
      <c r="OE387"/>
      <c r="OF387"/>
      <c r="OG387"/>
      <c r="OH387"/>
      <c r="OI387"/>
      <c r="OJ387"/>
      <c r="OK387"/>
      <c r="OL387"/>
      <c r="OM387"/>
      <c r="ON387"/>
      <c r="OO387"/>
      <c r="OP387"/>
      <c r="OQ387"/>
      <c r="OR387"/>
      <c r="OS387"/>
      <c r="OT387"/>
      <c r="OU387"/>
      <c r="OV387"/>
      <c r="OW387"/>
      <c r="OX387"/>
      <c r="OY387"/>
      <c r="OZ387"/>
      <c r="PA387"/>
      <c r="PB387"/>
      <c r="PC387"/>
      <c r="PD387"/>
      <c r="PE387"/>
      <c r="PF387"/>
      <c r="PG387"/>
      <c r="PH387"/>
      <c r="PI387"/>
      <c r="PJ387"/>
      <c r="PK387"/>
      <c r="PL387"/>
      <c r="PM387"/>
      <c r="PN387"/>
      <c r="PO387"/>
      <c r="PP387"/>
      <c r="PQ387"/>
      <c r="PR387"/>
      <c r="PS387"/>
      <c r="PT387"/>
      <c r="PU387"/>
      <c r="PV387"/>
      <c r="PW387"/>
      <c r="PX387"/>
      <c r="PY387"/>
      <c r="PZ387"/>
      <c r="QA387"/>
      <c r="QB387"/>
      <c r="QC387"/>
      <c r="QD387"/>
      <c r="QE387"/>
      <c r="QF387"/>
      <c r="QG387"/>
      <c r="QH387"/>
      <c r="QI387"/>
      <c r="QJ387"/>
      <c r="QK387"/>
      <c r="QL387"/>
      <c r="QM387"/>
      <c r="QN387"/>
      <c r="QO387"/>
      <c r="QP387"/>
      <c r="QQ387"/>
      <c r="QR387"/>
      <c r="QS387"/>
      <c r="QT387"/>
      <c r="QU387"/>
      <c r="QV387"/>
      <c r="QW387"/>
      <c r="QX387"/>
      <c r="QY387"/>
      <c r="QZ387"/>
      <c r="RA387"/>
      <c r="RB387"/>
      <c r="RC387"/>
      <c r="RD387"/>
      <c r="RE387"/>
      <c r="RF387"/>
      <c r="RG387"/>
      <c r="RH387"/>
      <c r="RI387"/>
      <c r="RJ387"/>
      <c r="RK387"/>
      <c r="RL387"/>
      <c r="RM387"/>
      <c r="RN387"/>
      <c r="RO387"/>
      <c r="RP387"/>
      <c r="RQ387"/>
      <c r="RR387"/>
      <c r="RS387"/>
      <c r="RT387"/>
      <c r="RU387"/>
      <c r="RV387"/>
      <c r="RW387"/>
      <c r="RX387"/>
      <c r="RY387"/>
      <c r="RZ387"/>
      <c r="SA387"/>
      <c r="SB387"/>
      <c r="SC387"/>
      <c r="SD387"/>
      <c r="SE387"/>
      <c r="SF387"/>
      <c r="SG387"/>
      <c r="SH387"/>
      <c r="SI387"/>
      <c r="SJ387"/>
      <c r="SK387"/>
      <c r="SL387"/>
      <c r="SM387"/>
      <c r="SN387"/>
      <c r="SO387"/>
      <c r="SP387"/>
      <c r="SQ387"/>
      <c r="SR387"/>
      <c r="SS387"/>
      <c r="ST387"/>
      <c r="SU387"/>
      <c r="SV387"/>
      <c r="SW387"/>
      <c r="SX387"/>
      <c r="SY387"/>
      <c r="SZ387"/>
      <c r="TA387"/>
      <c r="TB387"/>
      <c r="TC387"/>
      <c r="TD387"/>
      <c r="TE387"/>
      <c r="TF387"/>
      <c r="TG387"/>
      <c r="TH387"/>
      <c r="TI387"/>
      <c r="TJ387"/>
      <c r="TK387"/>
      <c r="TL387"/>
      <c r="TM387"/>
      <c r="TN387"/>
      <c r="TO387"/>
      <c r="TP387"/>
      <c r="TQ387"/>
      <c r="TR387"/>
      <c r="TS387"/>
      <c r="TT387"/>
      <c r="TU387"/>
      <c r="TV387"/>
      <c r="TW387"/>
      <c r="TX387"/>
      <c r="TY387"/>
      <c r="TZ387"/>
      <c r="UA387"/>
      <c r="UB387"/>
      <c r="UC387"/>
      <c r="UD387"/>
      <c r="UE387"/>
      <c r="UF387"/>
      <c r="UG387"/>
      <c r="UH387"/>
      <c r="UI387"/>
      <c r="UJ387"/>
      <c r="UK387"/>
      <c r="UL387"/>
      <c r="UM387"/>
      <c r="UN387"/>
      <c r="UO387"/>
      <c r="UP387"/>
      <c r="UQ387"/>
      <c r="UR387"/>
      <c r="US387"/>
      <c r="UT387"/>
      <c r="UU387"/>
      <c r="UV387"/>
      <c r="UW387"/>
      <c r="UX387"/>
      <c r="UY387"/>
      <c r="UZ387"/>
      <c r="VA387"/>
      <c r="VB387"/>
      <c r="VC387"/>
      <c r="VD387"/>
      <c r="VE387"/>
      <c r="VF387"/>
      <c r="VG387"/>
      <c r="VH387"/>
      <c r="VI387"/>
      <c r="VJ387"/>
      <c r="VK387"/>
      <c r="VL387"/>
      <c r="VM387"/>
      <c r="VN387"/>
      <c r="VO387"/>
      <c r="VP387"/>
      <c r="VQ387"/>
      <c r="VR387"/>
      <c r="VS387"/>
      <c r="VT387"/>
      <c r="VU387"/>
      <c r="VV387"/>
      <c r="VW387"/>
      <c r="VX387"/>
      <c r="VY387"/>
      <c r="VZ387"/>
      <c r="WA387"/>
      <c r="WB387"/>
      <c r="WC387"/>
      <c r="WD387"/>
      <c r="WE387"/>
      <c r="WF387"/>
      <c r="WG387"/>
      <c r="WH387"/>
      <c r="WI387"/>
      <c r="WJ387"/>
      <c r="WK387"/>
      <c r="WL387"/>
      <c r="WM387"/>
      <c r="WN387"/>
      <c r="WO387"/>
      <c r="WP387"/>
      <c r="WQ387"/>
      <c r="WR387"/>
      <c r="WS387"/>
      <c r="WT387"/>
      <c r="WU387"/>
      <c r="WV387"/>
      <c r="WW387"/>
      <c r="WX387"/>
      <c r="WY387"/>
      <c r="WZ387"/>
      <c r="XA387"/>
      <c r="XB387"/>
      <c r="XC387"/>
      <c r="XD387"/>
      <c r="XE387"/>
      <c r="XF387"/>
      <c r="XG387"/>
      <c r="XH387"/>
      <c r="XI387"/>
      <c r="XJ387"/>
      <c r="XK387"/>
      <c r="XL387"/>
      <c r="XM387"/>
      <c r="XN387"/>
      <c r="XO387"/>
      <c r="XP387"/>
      <c r="XQ387"/>
      <c r="XR387"/>
      <c r="XS387"/>
      <c r="XT387"/>
      <c r="XU387"/>
      <c r="XV387"/>
      <c r="XW387"/>
      <c r="XX387"/>
      <c r="XY387"/>
      <c r="XZ387"/>
      <c r="YA387"/>
      <c r="YB387"/>
      <c r="YC387"/>
      <c r="YD387"/>
      <c r="YE387"/>
      <c r="YF387"/>
      <c r="YG387"/>
      <c r="YH387"/>
      <c r="YI387"/>
      <c r="YJ387"/>
      <c r="YK387"/>
      <c r="YL387"/>
      <c r="YM387"/>
      <c r="YN387"/>
      <c r="YO387"/>
      <c r="YP387"/>
      <c r="YQ387"/>
      <c r="YR387"/>
      <c r="YS387"/>
      <c r="YT387"/>
      <c r="YU387"/>
      <c r="YV387"/>
      <c r="YW387"/>
      <c r="YX387"/>
      <c r="YY387"/>
      <c r="YZ387"/>
      <c r="ZA387"/>
      <c r="ZB387"/>
      <c r="ZC387"/>
      <c r="ZD387"/>
      <c r="ZE387"/>
      <c r="ZF387"/>
      <c r="ZG387"/>
      <c r="ZH387"/>
      <c r="ZI387"/>
      <c r="ZJ387"/>
      <c r="ZK387"/>
      <c r="ZL387"/>
      <c r="ZM387"/>
      <c r="ZN387"/>
      <c r="ZO387"/>
      <c r="ZP387"/>
      <c r="ZQ387"/>
      <c r="ZR387"/>
      <c r="ZS387"/>
      <c r="ZT387"/>
      <c r="ZU387"/>
      <c r="ZV387"/>
      <c r="ZW387"/>
      <c r="ZX387"/>
      <c r="ZY387"/>
      <c r="ZZ387"/>
      <c r="AAA387"/>
      <c r="AAB387"/>
      <c r="AAC387"/>
      <c r="AAD387"/>
      <c r="AAE387"/>
      <c r="AAF387"/>
      <c r="AAG387"/>
      <c r="AAH387"/>
      <c r="AAI387"/>
      <c r="AAJ387"/>
      <c r="AAK387"/>
      <c r="AAL387"/>
      <c r="AAM387"/>
      <c r="AAN387"/>
      <c r="AAO387"/>
      <c r="AAP387"/>
      <c r="AAQ387"/>
      <c r="AAR387"/>
      <c r="AAS387"/>
      <c r="AAT387"/>
      <c r="AAU387"/>
      <c r="AAV387"/>
      <c r="AAW387"/>
      <c r="AAX387"/>
      <c r="AAY387"/>
      <c r="AAZ387"/>
      <c r="ABA387"/>
      <c r="ABB387"/>
      <c r="ABC387"/>
      <c r="ABD387"/>
      <c r="ABE387"/>
      <c r="ABF387"/>
      <c r="ABG387"/>
      <c r="ABH387"/>
      <c r="ABI387"/>
      <c r="ABJ387"/>
      <c r="ABK387"/>
      <c r="ABL387"/>
      <c r="ABM387"/>
      <c r="ABN387"/>
      <c r="ABO387"/>
      <c r="ABP387"/>
      <c r="ABQ387"/>
      <c r="ABR387"/>
      <c r="ABS387"/>
      <c r="ABT387"/>
      <c r="ABU387"/>
      <c r="ABV387"/>
      <c r="ABW387"/>
      <c r="ABX387"/>
      <c r="ABY387"/>
      <c r="ABZ387"/>
      <c r="ACA387"/>
      <c r="ACB387"/>
      <c r="ACC387"/>
      <c r="ACD387"/>
      <c r="ACE387"/>
      <c r="ACF387"/>
      <c r="ACG387"/>
      <c r="ACH387"/>
      <c r="ACI387"/>
      <c r="ACJ387"/>
      <c r="ACK387"/>
      <c r="ACL387"/>
      <c r="ACM387"/>
      <c r="ACN387"/>
      <c r="ACO387"/>
      <c r="ACP387"/>
      <c r="ACQ387"/>
      <c r="ACR387"/>
      <c r="ACS387"/>
      <c r="ACT387"/>
      <c r="ACU387"/>
      <c r="ACV387"/>
      <c r="ACW387"/>
      <c r="ACX387"/>
      <c r="ACY387"/>
      <c r="ACZ387"/>
      <c r="ADA387"/>
      <c r="ADB387"/>
      <c r="ADC387"/>
      <c r="ADD387"/>
      <c r="ADE387"/>
      <c r="ADF387"/>
      <c r="ADG387"/>
      <c r="ADH387"/>
      <c r="ADI387"/>
      <c r="ADJ387"/>
      <c r="ADK387"/>
      <c r="ADL387"/>
      <c r="ADM387"/>
      <c r="ADN387"/>
      <c r="ADO387"/>
      <c r="ADP387"/>
      <c r="ADQ387"/>
      <c r="ADR387"/>
      <c r="ADS387"/>
      <c r="ADT387"/>
      <c r="ADU387"/>
      <c r="ADV387"/>
      <c r="ADW387"/>
      <c r="ADX387"/>
      <c r="ADY387"/>
      <c r="ADZ387"/>
      <c r="AEA387"/>
      <c r="AEB387"/>
      <c r="AEC387"/>
      <c r="AED387"/>
      <c r="AEE387"/>
      <c r="AEF387"/>
      <c r="AEG387"/>
      <c r="AEH387"/>
      <c r="AEI387"/>
      <c r="AEJ387"/>
      <c r="AEK387"/>
      <c r="AEL387"/>
      <c r="AEM387"/>
      <c r="AEN387"/>
      <c r="AEO387"/>
      <c r="AEP387"/>
      <c r="AEQ387"/>
      <c r="AER387"/>
      <c r="AES387"/>
      <c r="AET387"/>
      <c r="AEU387"/>
      <c r="AEV387"/>
      <c r="AEW387"/>
      <c r="AEX387"/>
      <c r="AEY387"/>
      <c r="AEZ387"/>
      <c r="AFA387"/>
      <c r="AFB387"/>
      <c r="AFC387"/>
      <c r="AFD387"/>
      <c r="AFE387"/>
      <c r="AFF387"/>
      <c r="AFG387"/>
      <c r="AFH387"/>
      <c r="AFI387"/>
      <c r="AFJ387"/>
      <c r="AFK387"/>
      <c r="AFL387"/>
      <c r="AFM387"/>
      <c r="AFN387"/>
      <c r="AFO387"/>
      <c r="AFP387"/>
      <c r="AFQ387"/>
      <c r="AFR387"/>
      <c r="AFS387"/>
      <c r="AFT387"/>
      <c r="AFU387"/>
      <c r="AFV387"/>
      <c r="AFW387"/>
      <c r="AFX387"/>
      <c r="AFY387"/>
      <c r="AFZ387"/>
      <c r="AGA387"/>
      <c r="AGB387"/>
      <c r="AGC387"/>
      <c r="AGD387"/>
      <c r="AGE387"/>
      <c r="AGF387"/>
      <c r="AGG387"/>
      <c r="AGH387"/>
      <c r="AGI387"/>
      <c r="AGJ387"/>
      <c r="AGK387"/>
      <c r="AGL387"/>
      <c r="AGM387"/>
      <c r="AGN387"/>
      <c r="AGO387"/>
      <c r="AGP387"/>
      <c r="AGQ387"/>
      <c r="AGR387"/>
      <c r="AGS387"/>
      <c r="AGT387"/>
      <c r="AGU387"/>
      <c r="AGV387"/>
      <c r="AGW387"/>
      <c r="AGX387"/>
      <c r="AGY387"/>
      <c r="AGZ387"/>
      <c r="AHA387"/>
      <c r="AHB387"/>
      <c r="AHC387"/>
      <c r="AHD387"/>
      <c r="AHE387"/>
      <c r="AHF387"/>
      <c r="AHG387"/>
      <c r="AHH387"/>
      <c r="AHI387"/>
      <c r="AHJ387"/>
      <c r="AHK387"/>
      <c r="AHL387"/>
      <c r="AHM387"/>
      <c r="AHN387"/>
      <c r="AHO387"/>
      <c r="AHP387"/>
      <c r="AHQ387"/>
      <c r="AHR387"/>
      <c r="AHS387"/>
      <c r="AHT387"/>
      <c r="AHU387"/>
      <c r="AHV387"/>
      <c r="AHW387"/>
      <c r="AHX387"/>
      <c r="AHY387"/>
      <c r="AHZ387"/>
      <c r="AIA387"/>
      <c r="AIB387"/>
      <c r="AIC387"/>
      <c r="AID387"/>
      <c r="AIE387"/>
      <c r="AIF387"/>
      <c r="AIG387"/>
      <c r="AIH387"/>
      <c r="AII387"/>
      <c r="AIJ387"/>
      <c r="AIK387"/>
      <c r="AIL387"/>
      <c r="AIM387"/>
      <c r="AIN387"/>
      <c r="AIO387"/>
      <c r="AIP387"/>
      <c r="AIQ387"/>
      <c r="AIR387"/>
      <c r="AIS387"/>
      <c r="AIT387"/>
      <c r="AIU387"/>
      <c r="AIV387"/>
      <c r="AIW387"/>
      <c r="AIX387"/>
      <c r="AIY387"/>
      <c r="AIZ387"/>
      <c r="AJA387"/>
      <c r="AJB387"/>
      <c r="AJC387"/>
      <c r="AJD387"/>
      <c r="AJE387"/>
      <c r="AJF387"/>
      <c r="AJG387"/>
      <c r="AJH387"/>
      <c r="AJI387"/>
      <c r="AJJ387"/>
      <c r="AJK387"/>
      <c r="AJL387"/>
      <c r="AJM387"/>
      <c r="AJN387"/>
      <c r="AJO387"/>
      <c r="AJP387"/>
      <c r="AJQ387"/>
      <c r="AJR387"/>
      <c r="AJS387"/>
      <c r="AJT387"/>
      <c r="AJU387"/>
      <c r="AJV387"/>
      <c r="AJW387"/>
      <c r="AJX387"/>
      <c r="AJY387"/>
      <c r="AJZ387"/>
      <c r="AKA387"/>
      <c r="AKB387"/>
      <c r="AKC387"/>
      <c r="AKD387"/>
      <c r="AKE387"/>
      <c r="AKF387"/>
      <c r="AKG387"/>
      <c r="AKH387"/>
      <c r="AKI387"/>
      <c r="AKJ387"/>
      <c r="AKK387"/>
      <c r="AKL387"/>
      <c r="AKM387"/>
      <c r="AKN387"/>
      <c r="AKO387"/>
      <c r="AKP387"/>
      <c r="AKQ387"/>
      <c r="AKR387"/>
      <c r="AKS387"/>
      <c r="AKT387"/>
      <c r="AKU387"/>
      <c r="AKV387"/>
      <c r="AKW387"/>
      <c r="AKX387"/>
      <c r="AKY387"/>
      <c r="AKZ387"/>
      <c r="ALA387"/>
      <c r="ALB387"/>
      <c r="ALC387"/>
      <c r="ALD387"/>
      <c r="ALE387"/>
      <c r="ALF387"/>
      <c r="ALG387"/>
      <c r="ALH387"/>
      <c r="ALI387"/>
      <c r="ALJ387"/>
      <c r="ALK387"/>
      <c r="ALL387"/>
      <c r="ALM387"/>
      <c r="ALN387"/>
      <c r="ALO387"/>
      <c r="ALP387"/>
      <c r="ALQ387"/>
      <c r="ALR387"/>
      <c r="ALS387"/>
      <c r="ALT387"/>
      <c r="ALU387"/>
      <c r="ALV387"/>
      <c r="ALW387"/>
      <c r="ALX387"/>
      <c r="ALY387"/>
      <c r="ALZ387"/>
      <c r="AMA387"/>
      <c r="AMB387"/>
      <c r="AMC387"/>
      <c r="AMD387"/>
      <c r="AME387"/>
      <c r="AMF387"/>
      <c r="AMG387"/>
      <c r="AMH387"/>
      <c r="AMI387"/>
      <c r="AMJ387"/>
      <c r="AMK387"/>
      <c r="AML387"/>
      <c r="AMM387"/>
      <c r="AMN387"/>
      <c r="AMO387"/>
      <c r="AMP387"/>
      <c r="AMQ387"/>
      <c r="AMR387"/>
      <c r="AMS387"/>
      <c r="AMT387"/>
      <c r="AMU387"/>
      <c r="AMV387"/>
      <c r="AMW387"/>
      <c r="AMX387"/>
      <c r="AMY387"/>
    </row>
    <row r="388" spans="3:1039" s="6" customFormat="1" ht="15" customHeight="1" x14ac:dyDescent="0.25">
      <c r="C388" s="146" t="str">
        <f t="shared" si="256"/>
        <v>Rheem</v>
      </c>
      <c r="D388" s="146" t="str">
        <f t="shared" si="257"/>
        <v>PROPH50 T0 RH120  (50 gal)</v>
      </c>
      <c r="E388" s="146">
        <f t="shared" si="251"/>
        <v>1907982</v>
      </c>
      <c r="F388" s="55">
        <f t="shared" si="260"/>
        <v>50</v>
      </c>
      <c r="G388" s="6" t="str">
        <f t="shared" si="258"/>
        <v>RheemPlugInDedicated50</v>
      </c>
      <c r="H388" s="116">
        <f t="shared" si="259"/>
        <v>0</v>
      </c>
      <c r="I388" s="154" t="str">
        <f t="shared" si="253"/>
        <v>RheemPROPH50T0RH120</v>
      </c>
      <c r="J388" s="91" t="s">
        <v>188</v>
      </c>
      <c r="K388" s="32">
        <v>2</v>
      </c>
      <c r="L388" s="75">
        <f t="shared" si="246"/>
        <v>19</v>
      </c>
      <c r="M388" s="144" t="s">
        <v>88</v>
      </c>
      <c r="N388" s="62">
        <f t="shared" si="254"/>
        <v>79</v>
      </c>
      <c r="O388" s="169">
        <f t="shared" si="240"/>
        <v>1907982</v>
      </c>
      <c r="P388" s="59" t="str">
        <f t="shared" ref="P388:P463" si="261">R388 &amp; "  (" &amp; S388 &amp; " gal)"</f>
        <v>PROPH50 T0 RH120  (50 gal)</v>
      </c>
      <c r="Q388" s="153">
        <f t="shared" si="241"/>
        <v>1</v>
      </c>
      <c r="R388" s="143" t="s">
        <v>744</v>
      </c>
      <c r="S388" s="14">
        <v>50</v>
      </c>
      <c r="T388" s="99" t="s">
        <v>731</v>
      </c>
      <c r="U388" s="80" t="s">
        <v>731</v>
      </c>
      <c r="V388" s="85" t="str">
        <f t="shared" si="242"/>
        <v>RheemPlugInDedicated50</v>
      </c>
      <c r="W388" s="115">
        <v>0</v>
      </c>
      <c r="X388" s="46" t="s">
        <v>8</v>
      </c>
      <c r="Y388" s="47">
        <v>44760</v>
      </c>
      <c r="Z388" s="44" t="s">
        <v>88</v>
      </c>
      <c r="AA388" s="126" t="str">
        <f t="shared" si="243"/>
        <v>2,     1907982,   "PROPH50 T0 RH120  (50 gal)"</v>
      </c>
      <c r="AB388" s="128" t="str">
        <f t="shared" si="238"/>
        <v>Rheem</v>
      </c>
      <c r="AC388" s="143" t="s">
        <v>764</v>
      </c>
      <c r="AD388" s="173">
        <f t="shared" si="244"/>
        <v>1</v>
      </c>
      <c r="AE388" s="126" t="str">
        <f t="shared" si="245"/>
        <v xml:space="preserve">          case  PROPH50 T0 RH120  (50 gal)   :   "RheemPROPH50T0RH120"</v>
      </c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</row>
    <row r="389" spans="3:1039" s="6" customFormat="1" ht="15" customHeight="1" x14ac:dyDescent="0.25">
      <c r="C389" s="146" t="str">
        <f t="shared" si="256"/>
        <v>Rheem</v>
      </c>
      <c r="D389" s="146" t="str">
        <f t="shared" si="257"/>
        <v>PROPH40 T0 RH120-M  (40 gal)</v>
      </c>
      <c r="E389" s="146">
        <f t="shared" si="251"/>
        <v>1908077</v>
      </c>
      <c r="F389" s="55">
        <f t="shared" si="260"/>
        <v>40</v>
      </c>
      <c r="G389" s="6" t="str">
        <f t="shared" si="258"/>
        <v>RheemPlugInShared40</v>
      </c>
      <c r="H389" s="116">
        <f t="shared" si="259"/>
        <v>1</v>
      </c>
      <c r="I389" s="154" t="str">
        <f t="shared" si="253"/>
        <v>RheemPROPH40T0RH120M</v>
      </c>
      <c r="J389" s="91" t="s">
        <v>188</v>
      </c>
      <c r="K389" s="32">
        <v>3</v>
      </c>
      <c r="L389" s="75">
        <f t="shared" si="246"/>
        <v>19</v>
      </c>
      <c r="M389" s="144" t="s">
        <v>88</v>
      </c>
      <c r="N389" s="62">
        <f t="shared" si="254"/>
        <v>80</v>
      </c>
      <c r="O389" s="169">
        <f t="shared" si="240"/>
        <v>1908077</v>
      </c>
      <c r="P389" s="59" t="str">
        <f t="shared" si="261"/>
        <v>PROPH40 T0 RH120-M  (40 gal)</v>
      </c>
      <c r="Q389" s="153">
        <f t="shared" si="241"/>
        <v>1</v>
      </c>
      <c r="R389" s="143" t="s">
        <v>745</v>
      </c>
      <c r="S389" s="14">
        <v>40</v>
      </c>
      <c r="T389" s="99" t="s">
        <v>726</v>
      </c>
      <c r="U389" s="80" t="s">
        <v>726</v>
      </c>
      <c r="V389" s="85" t="str">
        <f t="shared" si="242"/>
        <v>RheemPlugInShared40</v>
      </c>
      <c r="W389" s="115">
        <v>1</v>
      </c>
      <c r="X389" s="46" t="s">
        <v>8</v>
      </c>
      <c r="Y389" s="47">
        <v>44760</v>
      </c>
      <c r="Z389" s="44" t="s">
        <v>88</v>
      </c>
      <c r="AA389" s="126" t="str">
        <f t="shared" si="243"/>
        <v>2,     1908077,   "PROPH40 T0 RH120-M  (40 gal)"</v>
      </c>
      <c r="AB389" s="128" t="str">
        <f t="shared" si="238"/>
        <v>Rheem</v>
      </c>
      <c r="AC389" s="146" t="s">
        <v>765</v>
      </c>
      <c r="AD389" s="173">
        <f t="shared" si="244"/>
        <v>1</v>
      </c>
      <c r="AE389" s="126" t="str">
        <f t="shared" si="245"/>
        <v xml:space="preserve">          case  PROPH40 T0 RH120-M  (40 gal)   :   "RheemPROPH40T0RH120M"</v>
      </c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</row>
    <row r="390" spans="3:1039" s="6" customFormat="1" ht="15" customHeight="1" x14ac:dyDescent="0.25">
      <c r="C390" s="146" t="str">
        <f t="shared" si="256"/>
        <v>Rheem</v>
      </c>
      <c r="D390" s="146" t="str">
        <f t="shared" si="257"/>
        <v>PROPH40 T0 RH120-MSO  (40 gal)</v>
      </c>
      <c r="E390" s="146">
        <f t="shared" si="251"/>
        <v>1908177</v>
      </c>
      <c r="F390" s="55">
        <f t="shared" si="260"/>
        <v>40</v>
      </c>
      <c r="G390" s="6" t="str">
        <f t="shared" si="258"/>
        <v>RheemPlugInShared40</v>
      </c>
      <c r="H390" s="116">
        <f t="shared" si="259"/>
        <v>1</v>
      </c>
      <c r="I390" s="154" t="str">
        <f t="shared" si="253"/>
        <v>RheemPROPH40T0RH120MSO</v>
      </c>
      <c r="J390" s="91" t="s">
        <v>188</v>
      </c>
      <c r="K390" s="32">
        <v>3</v>
      </c>
      <c r="L390" s="75">
        <f t="shared" si="246"/>
        <v>19</v>
      </c>
      <c r="M390" s="144" t="s">
        <v>88</v>
      </c>
      <c r="N390" s="62">
        <f t="shared" si="254"/>
        <v>81</v>
      </c>
      <c r="O390" s="169">
        <f t="shared" si="240"/>
        <v>1908177</v>
      </c>
      <c r="P390" s="59" t="str">
        <f t="shared" si="261"/>
        <v>PROPH40 T0 RH120-MSO  (40 gal)</v>
      </c>
      <c r="Q390" s="153">
        <f t="shared" si="241"/>
        <v>1</v>
      </c>
      <c r="R390" s="143" t="s">
        <v>746</v>
      </c>
      <c r="S390" s="14">
        <v>40</v>
      </c>
      <c r="T390" s="99" t="s">
        <v>726</v>
      </c>
      <c r="U390" s="80" t="s">
        <v>726</v>
      </c>
      <c r="V390" s="85" t="str">
        <f t="shared" si="242"/>
        <v>RheemPlugInShared40</v>
      </c>
      <c r="W390" s="115">
        <v>1</v>
      </c>
      <c r="X390" s="46" t="s">
        <v>8</v>
      </c>
      <c r="Y390" s="47">
        <v>44760</v>
      </c>
      <c r="Z390" s="44"/>
      <c r="AA390" s="126" t="str">
        <f t="shared" si="243"/>
        <v>2,     1908177,   "PROPH40 T0 RH120-MSO  (40 gal)"</v>
      </c>
      <c r="AB390" s="128" t="str">
        <f t="shared" si="238"/>
        <v>Rheem</v>
      </c>
      <c r="AC390" s="143" t="s">
        <v>766</v>
      </c>
      <c r="AD390" s="173">
        <f t="shared" si="244"/>
        <v>1</v>
      </c>
      <c r="AE390" s="126" t="str">
        <f t="shared" si="245"/>
        <v xml:space="preserve">          case  PROPH40 T0 RH120-MSO  (40 gal)   :   "RheemPROPH40T0RH120MSO"</v>
      </c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</row>
    <row r="391" spans="3:1039" s="6" customFormat="1" ht="15" customHeight="1" x14ac:dyDescent="0.25">
      <c r="C391" s="146" t="str">
        <f t="shared" si="256"/>
        <v>Rheem</v>
      </c>
      <c r="D391" s="146" t="str">
        <f t="shared" si="257"/>
        <v>PROPH50 T0 RH120-M  (50 gal)</v>
      </c>
      <c r="E391" s="146">
        <f t="shared" si="251"/>
        <v>1908278</v>
      </c>
      <c r="F391" s="55">
        <f t="shared" si="260"/>
        <v>50</v>
      </c>
      <c r="G391" s="6" t="str">
        <f t="shared" si="258"/>
        <v>RheemPlugInShared50</v>
      </c>
      <c r="H391" s="116">
        <f t="shared" si="259"/>
        <v>1</v>
      </c>
      <c r="I391" s="154" t="str">
        <f t="shared" si="253"/>
        <v>RheemPROPH50T0RH120M</v>
      </c>
      <c r="J391" s="91" t="s">
        <v>188</v>
      </c>
      <c r="K391" s="32">
        <v>3</v>
      </c>
      <c r="L391" s="75">
        <f t="shared" si="246"/>
        <v>19</v>
      </c>
      <c r="M391" s="144" t="s">
        <v>88</v>
      </c>
      <c r="N391" s="62">
        <f t="shared" si="254"/>
        <v>82</v>
      </c>
      <c r="O391" s="169">
        <f t="shared" si="240"/>
        <v>1908278</v>
      </c>
      <c r="P391" s="59" t="str">
        <f t="shared" si="261"/>
        <v>PROPH50 T0 RH120-M  (50 gal)</v>
      </c>
      <c r="Q391" s="153">
        <f t="shared" si="241"/>
        <v>1</v>
      </c>
      <c r="R391" s="143" t="s">
        <v>747</v>
      </c>
      <c r="S391" s="14">
        <v>50</v>
      </c>
      <c r="T391" s="99" t="s">
        <v>727</v>
      </c>
      <c r="U391" s="80" t="s">
        <v>727</v>
      </c>
      <c r="V391" s="85" t="str">
        <f t="shared" si="242"/>
        <v>RheemPlugInShared50</v>
      </c>
      <c r="W391" s="115">
        <v>1</v>
      </c>
      <c r="X391" s="46" t="s">
        <v>8</v>
      </c>
      <c r="Y391" s="47">
        <v>44760</v>
      </c>
      <c r="Z391" s="44"/>
      <c r="AA391" s="126" t="str">
        <f t="shared" si="243"/>
        <v>2,     1908278,   "PROPH50 T0 RH120-M  (50 gal)"</v>
      </c>
      <c r="AB391" s="128" t="str">
        <f t="shared" si="238"/>
        <v>Rheem</v>
      </c>
      <c r="AC391" s="145" t="s">
        <v>767</v>
      </c>
      <c r="AD391" s="173">
        <f t="shared" si="244"/>
        <v>1</v>
      </c>
      <c r="AE391" s="126" t="str">
        <f t="shared" si="245"/>
        <v xml:space="preserve">          case  PROPH50 T0 RH120-M  (50 gal)   :   "RheemPROPH50T0RH120M"</v>
      </c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</row>
    <row r="392" spans="3:1039" s="6" customFormat="1" ht="15" customHeight="1" x14ac:dyDescent="0.25">
      <c r="C392" s="146" t="str">
        <f t="shared" si="256"/>
        <v>Rheem</v>
      </c>
      <c r="D392" s="146" t="str">
        <f t="shared" si="257"/>
        <v>PROPH50 T0 RH120-MSO  (50 gal)</v>
      </c>
      <c r="E392" s="146">
        <f t="shared" si="251"/>
        <v>1908378</v>
      </c>
      <c r="F392" s="55">
        <f t="shared" si="260"/>
        <v>50</v>
      </c>
      <c r="G392" s="6" t="str">
        <f t="shared" si="258"/>
        <v>RheemPlugInShared50</v>
      </c>
      <c r="H392" s="116">
        <f t="shared" si="259"/>
        <v>1</v>
      </c>
      <c r="I392" s="154" t="str">
        <f t="shared" si="253"/>
        <v>RheemPROPH50T0RH120MSO</v>
      </c>
      <c r="J392" s="91" t="s">
        <v>188</v>
      </c>
      <c r="K392" s="32">
        <v>3</v>
      </c>
      <c r="L392" s="75">
        <f t="shared" si="246"/>
        <v>19</v>
      </c>
      <c r="M392" s="144" t="s">
        <v>88</v>
      </c>
      <c r="N392" s="62">
        <f t="shared" si="254"/>
        <v>83</v>
      </c>
      <c r="O392" s="169">
        <f t="shared" si="240"/>
        <v>1908378</v>
      </c>
      <c r="P392" s="59" t="str">
        <f t="shared" si="261"/>
        <v>PROPH50 T0 RH120-MSO  (50 gal)</v>
      </c>
      <c r="Q392" s="153">
        <f t="shared" si="241"/>
        <v>1</v>
      </c>
      <c r="R392" s="143" t="s">
        <v>748</v>
      </c>
      <c r="S392" s="14">
        <v>50</v>
      </c>
      <c r="T392" s="99" t="s">
        <v>727</v>
      </c>
      <c r="U392" s="80" t="s">
        <v>727</v>
      </c>
      <c r="V392" s="85" t="str">
        <f t="shared" si="242"/>
        <v>RheemPlugInShared50</v>
      </c>
      <c r="W392" s="115">
        <v>1</v>
      </c>
      <c r="X392" s="46" t="s">
        <v>8</v>
      </c>
      <c r="Y392" s="47">
        <v>44760</v>
      </c>
      <c r="Z392" s="44"/>
      <c r="AA392" s="126" t="str">
        <f t="shared" si="243"/>
        <v>2,     1908378,   "PROPH50 T0 RH120-MSO  (50 gal)"</v>
      </c>
      <c r="AB392" s="128" t="str">
        <f t="shared" si="238"/>
        <v>Rheem</v>
      </c>
      <c r="AC392" s="145" t="s">
        <v>768</v>
      </c>
      <c r="AD392" s="173">
        <f t="shared" si="244"/>
        <v>1</v>
      </c>
      <c r="AE392" s="126" t="str">
        <f t="shared" si="245"/>
        <v xml:space="preserve">          case  PROPH50 T0 RH120-MSO  (50 gal)   :   "RheemPROPH50T0RH120MSO"</v>
      </c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</row>
    <row r="393" spans="3:1039" s="6" customFormat="1" ht="15" customHeight="1" x14ac:dyDescent="0.25">
      <c r="C393" s="146" t="str">
        <f t="shared" si="256"/>
        <v>Rheem</v>
      </c>
      <c r="D393" s="146" t="str">
        <f t="shared" si="257"/>
        <v>PROPH65 T0 RH120-M  (65 gal)</v>
      </c>
      <c r="E393" s="146">
        <f t="shared" si="251"/>
        <v>1908479</v>
      </c>
      <c r="F393" s="55">
        <f t="shared" si="260"/>
        <v>65</v>
      </c>
      <c r="G393" s="6" t="str">
        <f t="shared" si="258"/>
        <v>RheemPlugInShared65</v>
      </c>
      <c r="H393" s="116">
        <f t="shared" si="259"/>
        <v>1</v>
      </c>
      <c r="I393" s="154" t="str">
        <f t="shared" si="253"/>
        <v>RheemPROPH65T0RH120M</v>
      </c>
      <c r="J393" s="91" t="s">
        <v>188</v>
      </c>
      <c r="K393" s="32">
        <v>3</v>
      </c>
      <c r="L393" s="75">
        <f t="shared" si="246"/>
        <v>19</v>
      </c>
      <c r="M393" s="144" t="s">
        <v>88</v>
      </c>
      <c r="N393" s="62">
        <f t="shared" si="254"/>
        <v>84</v>
      </c>
      <c r="O393" s="169">
        <f t="shared" si="240"/>
        <v>1908479</v>
      </c>
      <c r="P393" s="59" t="str">
        <f t="shared" si="261"/>
        <v>PROPH65 T0 RH120-M  (65 gal)</v>
      </c>
      <c r="Q393" s="153">
        <f t="shared" si="241"/>
        <v>1</v>
      </c>
      <c r="R393" s="143" t="s">
        <v>749</v>
      </c>
      <c r="S393" s="14">
        <v>65</v>
      </c>
      <c r="T393" s="99" t="s">
        <v>728</v>
      </c>
      <c r="U393" s="80" t="s">
        <v>728</v>
      </c>
      <c r="V393" s="85" t="str">
        <f t="shared" si="242"/>
        <v>RheemPlugInShared65</v>
      </c>
      <c r="W393" s="115">
        <v>1</v>
      </c>
      <c r="X393" s="46">
        <v>3</v>
      </c>
      <c r="Y393" s="47">
        <v>44760</v>
      </c>
      <c r="Z393" s="44"/>
      <c r="AA393" s="126" t="str">
        <f t="shared" si="243"/>
        <v>2,     1908479,   "PROPH65 T0 RH120-M  (65 gal)"</v>
      </c>
      <c r="AB393" s="128" t="str">
        <f t="shared" si="238"/>
        <v>Rheem</v>
      </c>
      <c r="AC393" s="145" t="s">
        <v>769</v>
      </c>
      <c r="AD393" s="173">
        <f t="shared" si="244"/>
        <v>1</v>
      </c>
      <c r="AE393" s="126" t="str">
        <f t="shared" si="245"/>
        <v xml:space="preserve">          case  PROPH65 T0 RH120-M  (65 gal)   :   "RheemPROPH65T0RH120M"</v>
      </c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</row>
    <row r="394" spans="3:1039" s="6" customFormat="1" ht="15" customHeight="1" x14ac:dyDescent="0.25">
      <c r="C394" s="146" t="str">
        <f t="shared" si="256"/>
        <v>Rheem</v>
      </c>
      <c r="D394" s="146" t="str">
        <f t="shared" si="257"/>
        <v>PROPH65 T0 RH120-MSO  (65 gal)</v>
      </c>
      <c r="E394" s="146">
        <f t="shared" si="251"/>
        <v>1908579</v>
      </c>
      <c r="F394" s="55">
        <f t="shared" si="260"/>
        <v>65</v>
      </c>
      <c r="G394" s="6" t="str">
        <f t="shared" si="258"/>
        <v>RheemPlugInShared65</v>
      </c>
      <c r="H394" s="116">
        <f t="shared" si="259"/>
        <v>1</v>
      </c>
      <c r="I394" s="154" t="str">
        <f t="shared" si="253"/>
        <v>RheemPROPH65T0RH120MSO</v>
      </c>
      <c r="J394" s="91" t="s">
        <v>188</v>
      </c>
      <c r="K394" s="32">
        <v>3</v>
      </c>
      <c r="L394" s="75">
        <f t="shared" si="246"/>
        <v>19</v>
      </c>
      <c r="M394" s="144" t="s">
        <v>88</v>
      </c>
      <c r="N394" s="62">
        <f t="shared" si="254"/>
        <v>85</v>
      </c>
      <c r="O394" s="169">
        <f t="shared" ref="O394:O457" si="262" xml:space="preserve"> (L394*100000) + (N394*100) + VLOOKUP( U394, $R$2:$T$70, 2, FALSE )</f>
        <v>1908579</v>
      </c>
      <c r="P394" s="59" t="str">
        <f t="shared" si="261"/>
        <v>PROPH65 T0 RH120-MSO  (65 gal)</v>
      </c>
      <c r="Q394" s="153">
        <f t="shared" ref="Q394:Q457" si="263">COUNTIF(P$87:P$605, P394)</f>
        <v>1</v>
      </c>
      <c r="R394" s="143" t="s">
        <v>750</v>
      </c>
      <c r="S394" s="14">
        <v>65</v>
      </c>
      <c r="T394" s="99" t="s">
        <v>728</v>
      </c>
      <c r="U394" s="80" t="s">
        <v>728</v>
      </c>
      <c r="V394" s="85" t="str">
        <f t="shared" ref="V394:V457" si="264">VLOOKUP( U394, $R$2:$T$71, 3, FALSE )</f>
        <v>RheemPlugInShared65</v>
      </c>
      <c r="W394" s="115">
        <v>1</v>
      </c>
      <c r="X394" s="46">
        <v>3</v>
      </c>
      <c r="Y394" s="47">
        <v>44760</v>
      </c>
      <c r="Z394" s="44"/>
      <c r="AA394" s="126" t="str">
        <f t="shared" ref="AA394:AA481" si="265">"2,     "&amp;E394&amp;",   """&amp;P394&amp;""""</f>
        <v>2,     1908579,   "PROPH65 T0 RH120-MSO  (65 gal)"</v>
      </c>
      <c r="AB394" s="128" t="str">
        <f t="shared" si="238"/>
        <v>Rheem</v>
      </c>
      <c r="AC394" s="145" t="s">
        <v>770</v>
      </c>
      <c r="AD394" s="173">
        <f t="shared" ref="AD394:AD457" si="266">COUNTIF(AC$74:AC$605, AC394)</f>
        <v>1</v>
      </c>
      <c r="AE394" s="126" t="str">
        <f t="shared" ref="AE394:AE481" si="267">"          case  "&amp;D394&amp;"   :   """&amp;AC394&amp;""""</f>
        <v xml:space="preserve">          case  PROPH65 T0 RH120-MSO  (65 gal)   :   "RheemPROPH65T0RH120MSO"</v>
      </c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</row>
    <row r="395" spans="3:1039" s="6" customFormat="1" ht="15" customHeight="1" x14ac:dyDescent="0.25">
      <c r="C395" s="146" t="str">
        <f t="shared" si="256"/>
        <v>Rheem</v>
      </c>
      <c r="D395" s="146" t="str">
        <f t="shared" si="257"/>
        <v>PROPH80 T0 RH120-M  (80 gal)</v>
      </c>
      <c r="E395" s="146">
        <f t="shared" si="251"/>
        <v>1908680</v>
      </c>
      <c r="F395" s="55">
        <f t="shared" si="260"/>
        <v>80</v>
      </c>
      <c r="G395" s="6" t="str">
        <f t="shared" si="258"/>
        <v>RheemPlugInShared80</v>
      </c>
      <c r="H395" s="116">
        <f t="shared" si="259"/>
        <v>1</v>
      </c>
      <c r="I395" s="154" t="str">
        <f t="shared" si="253"/>
        <v>RheemPROPH80T0RH120M</v>
      </c>
      <c r="J395" s="91" t="s">
        <v>188</v>
      </c>
      <c r="K395" s="32">
        <v>3</v>
      </c>
      <c r="L395" s="75">
        <f t="shared" si="246"/>
        <v>19</v>
      </c>
      <c r="M395" s="144" t="s">
        <v>88</v>
      </c>
      <c r="N395" s="62">
        <f t="shared" si="254"/>
        <v>86</v>
      </c>
      <c r="O395" s="169">
        <f t="shared" si="262"/>
        <v>1908680</v>
      </c>
      <c r="P395" s="59" t="str">
        <f t="shared" si="261"/>
        <v>PROPH80 T0 RH120-M  (80 gal)</v>
      </c>
      <c r="Q395" s="153">
        <f t="shared" si="263"/>
        <v>1</v>
      </c>
      <c r="R395" s="143" t="s">
        <v>751</v>
      </c>
      <c r="S395" s="14">
        <v>80</v>
      </c>
      <c r="T395" s="99" t="s">
        <v>729</v>
      </c>
      <c r="U395" s="80" t="s">
        <v>729</v>
      </c>
      <c r="V395" s="85" t="str">
        <f t="shared" si="264"/>
        <v>RheemPlugInShared80</v>
      </c>
      <c r="W395" s="115">
        <v>1</v>
      </c>
      <c r="X395" s="46" t="s">
        <v>13</v>
      </c>
      <c r="Y395" s="47">
        <v>44760</v>
      </c>
      <c r="Z395" s="44"/>
      <c r="AA395" s="126" t="str">
        <f t="shared" si="265"/>
        <v>2,     1908680,   "PROPH80 T0 RH120-M  (80 gal)"</v>
      </c>
      <c r="AB395" s="128" t="str">
        <f t="shared" si="238"/>
        <v>Rheem</v>
      </c>
      <c r="AC395" s="145" t="s">
        <v>771</v>
      </c>
      <c r="AD395" s="173">
        <f t="shared" si="266"/>
        <v>1</v>
      </c>
      <c r="AE395" s="126" t="str">
        <f t="shared" si="267"/>
        <v xml:space="preserve">          case  PROPH80 T0 RH120-M  (80 gal)   :   "RheemPROPH80T0RH120M"</v>
      </c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</row>
    <row r="396" spans="3:1039" s="6" customFormat="1" ht="15" customHeight="1" x14ac:dyDescent="0.25">
      <c r="C396" s="146" t="str">
        <f t="shared" si="256"/>
        <v>Rheem</v>
      </c>
      <c r="D396" s="146" t="str">
        <f t="shared" si="257"/>
        <v>PROPH80 T0 RH120-MSO  (80 gal)</v>
      </c>
      <c r="E396" s="146">
        <f t="shared" si="251"/>
        <v>1908780</v>
      </c>
      <c r="F396" s="55">
        <f t="shared" si="260"/>
        <v>80</v>
      </c>
      <c r="G396" s="6" t="str">
        <f t="shared" si="258"/>
        <v>RheemPlugInShared80</v>
      </c>
      <c r="H396" s="116">
        <f t="shared" si="259"/>
        <v>1</v>
      </c>
      <c r="I396" s="154" t="str">
        <f t="shared" si="253"/>
        <v>RheemPROPH80T0RH120MSO</v>
      </c>
      <c r="J396" s="91" t="s">
        <v>188</v>
      </c>
      <c r="K396" s="32">
        <v>3</v>
      </c>
      <c r="L396" s="75">
        <f t="shared" si="246"/>
        <v>19</v>
      </c>
      <c r="M396" s="144" t="s">
        <v>88</v>
      </c>
      <c r="N396" s="62">
        <f t="shared" si="254"/>
        <v>87</v>
      </c>
      <c r="O396" s="169">
        <f t="shared" si="262"/>
        <v>1908780</v>
      </c>
      <c r="P396" s="59" t="str">
        <f t="shared" si="261"/>
        <v>PROPH80 T0 RH120-MSO  (80 gal)</v>
      </c>
      <c r="Q396" s="153">
        <f t="shared" si="263"/>
        <v>1</v>
      </c>
      <c r="R396" s="143" t="s">
        <v>752</v>
      </c>
      <c r="S396" s="14">
        <v>80</v>
      </c>
      <c r="T396" s="99" t="s">
        <v>729</v>
      </c>
      <c r="U396" s="80" t="s">
        <v>729</v>
      </c>
      <c r="V396" s="85" t="str">
        <f t="shared" si="264"/>
        <v>RheemPlugInShared80</v>
      </c>
      <c r="W396" s="115">
        <v>1</v>
      </c>
      <c r="X396" s="46" t="s">
        <v>13</v>
      </c>
      <c r="Y396" s="47">
        <v>44760</v>
      </c>
      <c r="Z396" s="44"/>
      <c r="AA396" s="126" t="str">
        <f t="shared" si="265"/>
        <v>2,     1908780,   "PROPH80 T0 RH120-MSO  (80 gal)"</v>
      </c>
      <c r="AB396" s="128" t="str">
        <f t="shared" si="238"/>
        <v>Rheem</v>
      </c>
      <c r="AC396" s="145" t="s">
        <v>772</v>
      </c>
      <c r="AD396" s="173">
        <f t="shared" si="266"/>
        <v>1</v>
      </c>
      <c r="AE396" s="126" t="str">
        <f t="shared" si="267"/>
        <v xml:space="preserve">          case  PROPH80 T0 RH120-MSO  (80 gal)   :   "RheemPROPH80T0RH120MSO"</v>
      </c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</row>
    <row r="397" spans="3:1039" s="6" customFormat="1" ht="15" customHeight="1" x14ac:dyDescent="0.25">
      <c r="C397" s="120" t="str">
        <f t="shared" si="249"/>
        <v>Rheem Canada</v>
      </c>
      <c r="D397" s="120" t="str">
        <f t="shared" si="250"/>
        <v>CPROPH40 T2 RH375-15  (40 gal)</v>
      </c>
      <c r="E397" s="120">
        <f t="shared" si="251"/>
        <v>2800159</v>
      </c>
      <c r="F397" s="55">
        <f t="shared" si="255"/>
        <v>40</v>
      </c>
      <c r="G397" s="6" t="str">
        <f t="shared" si="252"/>
        <v>Rheem2020Prem40</v>
      </c>
      <c r="H397" s="116">
        <f t="shared" ref="H397:H446" si="268">W397</f>
        <v>0</v>
      </c>
      <c r="I397" s="154" t="str">
        <f t="shared" si="253"/>
        <v>RheemCanCPROPH40T2RH37515</v>
      </c>
      <c r="J397" s="91" t="s">
        <v>188</v>
      </c>
      <c r="K397" s="32">
        <v>4</v>
      </c>
      <c r="L397" s="75">
        <f t="shared" ref="L397:L484" si="269">VLOOKUP( M397, $M$2:$N$24, 2, FALSE )</f>
        <v>28</v>
      </c>
      <c r="M397" s="12" t="s">
        <v>347</v>
      </c>
      <c r="N397" s="61">
        <v>1</v>
      </c>
      <c r="O397" s="169">
        <f t="shared" si="262"/>
        <v>2800159</v>
      </c>
      <c r="P397" s="59" t="str">
        <f t="shared" si="261"/>
        <v>CPROPH40 T2 RH375-15  (40 gal)</v>
      </c>
      <c r="Q397" s="153">
        <f t="shared" si="263"/>
        <v>1</v>
      </c>
      <c r="R397" s="10" t="s">
        <v>390</v>
      </c>
      <c r="S397" s="11">
        <v>40</v>
      </c>
      <c r="T397" s="30"/>
      <c r="U397" s="80" t="s">
        <v>273</v>
      </c>
      <c r="V397" s="85" t="str">
        <f t="shared" si="264"/>
        <v>Rheem2020Prem40</v>
      </c>
      <c r="W397" s="115">
        <v>0</v>
      </c>
      <c r="X397" s="42">
        <v>2</v>
      </c>
      <c r="Y397" s="43">
        <v>44127</v>
      </c>
      <c r="Z397" s="44"/>
      <c r="AA397" s="126" t="str">
        <f t="shared" si="265"/>
        <v>2,     2800159,   "CPROPH40 T2 RH375-15  (40 gal)"</v>
      </c>
      <c r="AB397" s="127" t="s">
        <v>429</v>
      </c>
      <c r="AC397" s="130" t="s">
        <v>575</v>
      </c>
      <c r="AD397" s="173">
        <f t="shared" si="266"/>
        <v>1</v>
      </c>
      <c r="AE397" s="126" t="str">
        <f t="shared" si="267"/>
        <v xml:space="preserve">          case  CPROPH40 T2 RH375-15  (40 gal)   :   "RheemCanCPROPH40T2RH37515"</v>
      </c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</row>
    <row r="398" spans="3:1039" s="6" customFormat="1" ht="15" customHeight="1" x14ac:dyDescent="0.25">
      <c r="C398" s="120" t="str">
        <f t="shared" si="249"/>
        <v>Rheem Canada</v>
      </c>
      <c r="D398" s="120" t="str">
        <f t="shared" si="250"/>
        <v>CPROPH50 T2 RH375-15  (50 gal)</v>
      </c>
      <c r="E398" s="120">
        <f t="shared" si="251"/>
        <v>2800260</v>
      </c>
      <c r="F398" s="55">
        <f t="shared" si="255"/>
        <v>50</v>
      </c>
      <c r="G398" s="6" t="str">
        <f t="shared" si="252"/>
        <v>Rheem2020Prem50</v>
      </c>
      <c r="H398" s="116">
        <f t="shared" si="268"/>
        <v>0</v>
      </c>
      <c r="I398" s="154" t="str">
        <f t="shared" si="253"/>
        <v>RheemCanCPROPH50T2RH37515</v>
      </c>
      <c r="J398" s="91" t="s">
        <v>188</v>
      </c>
      <c r="K398" s="32">
        <v>4</v>
      </c>
      <c r="L398" s="75">
        <f t="shared" si="269"/>
        <v>28</v>
      </c>
      <c r="M398" s="12" t="s">
        <v>347</v>
      </c>
      <c r="N398" s="62">
        <f t="shared" ref="N398:N421" si="270">N397+1</f>
        <v>2</v>
      </c>
      <c r="O398" s="169">
        <f t="shared" si="262"/>
        <v>2800260</v>
      </c>
      <c r="P398" s="59" t="str">
        <f t="shared" si="261"/>
        <v>CPROPH50 T2 RH375-15  (50 gal)</v>
      </c>
      <c r="Q398" s="153">
        <f t="shared" si="263"/>
        <v>1</v>
      </c>
      <c r="R398" s="10" t="s">
        <v>367</v>
      </c>
      <c r="S398" s="11">
        <v>50</v>
      </c>
      <c r="T398" s="30"/>
      <c r="U398" s="80" t="s">
        <v>274</v>
      </c>
      <c r="V398" s="85" t="str">
        <f t="shared" si="264"/>
        <v>Rheem2020Prem50</v>
      </c>
      <c r="W398" s="115">
        <v>0</v>
      </c>
      <c r="X398" s="42" t="s">
        <v>8</v>
      </c>
      <c r="Y398" s="43">
        <v>44127</v>
      </c>
      <c r="Z398" s="44"/>
      <c r="AA398" s="126" t="str">
        <f t="shared" si="265"/>
        <v>2,     2800260,   "CPROPH50 T2 RH375-15  (50 gal)"</v>
      </c>
      <c r="AB398" s="128" t="str">
        <f t="shared" si="238"/>
        <v>RheemCan</v>
      </c>
      <c r="AC398" s="130" t="s">
        <v>576</v>
      </c>
      <c r="AD398" s="173">
        <f t="shared" si="266"/>
        <v>1</v>
      </c>
      <c r="AE398" s="126" t="str">
        <f t="shared" si="267"/>
        <v xml:space="preserve">          case  CPROPH50 T2 RH375-15  (50 gal)   :   "RheemCanCPROPH50T2RH37515"</v>
      </c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</row>
    <row r="399" spans="3:1039" s="6" customFormat="1" ht="15" customHeight="1" x14ac:dyDescent="0.25">
      <c r="C399" s="120" t="str">
        <f t="shared" si="249"/>
        <v>Rheem Canada</v>
      </c>
      <c r="D399" s="120" t="str">
        <f t="shared" si="250"/>
        <v>CPROPH65 T2 RH375-15  (65 gal)</v>
      </c>
      <c r="E399" s="120">
        <f t="shared" si="251"/>
        <v>2800361</v>
      </c>
      <c r="F399" s="55">
        <f t="shared" si="255"/>
        <v>65</v>
      </c>
      <c r="G399" s="6" t="str">
        <f t="shared" si="252"/>
        <v>Rheem2020Prem65</v>
      </c>
      <c r="H399" s="116">
        <f t="shared" si="268"/>
        <v>0</v>
      </c>
      <c r="I399" s="154" t="str">
        <f t="shared" si="253"/>
        <v>RheemCanCPROPH65T2RH37515</v>
      </c>
      <c r="J399" s="91" t="s">
        <v>188</v>
      </c>
      <c r="K399" s="32">
        <v>4</v>
      </c>
      <c r="L399" s="75">
        <f t="shared" si="269"/>
        <v>28</v>
      </c>
      <c r="M399" s="12" t="s">
        <v>347</v>
      </c>
      <c r="N399" s="62">
        <f t="shared" si="270"/>
        <v>3</v>
      </c>
      <c r="O399" s="169">
        <f t="shared" si="262"/>
        <v>2800361</v>
      </c>
      <c r="P399" s="59" t="str">
        <f t="shared" si="261"/>
        <v>CPROPH65 T2 RH375-15  (65 gal)</v>
      </c>
      <c r="Q399" s="153">
        <f t="shared" si="263"/>
        <v>1</v>
      </c>
      <c r="R399" s="10" t="s">
        <v>368</v>
      </c>
      <c r="S399" s="11">
        <v>65</v>
      </c>
      <c r="T399" s="30"/>
      <c r="U399" s="80" t="s">
        <v>275</v>
      </c>
      <c r="V399" s="85" t="str">
        <f t="shared" si="264"/>
        <v>Rheem2020Prem65</v>
      </c>
      <c r="W399" s="115">
        <v>0</v>
      </c>
      <c r="X399" s="42" t="s">
        <v>8</v>
      </c>
      <c r="Y399" s="43">
        <v>44127</v>
      </c>
      <c r="Z399" s="44"/>
      <c r="AA399" s="126" t="str">
        <f t="shared" si="265"/>
        <v>2,     2800361,   "CPROPH65 T2 RH375-15  (65 gal)"</v>
      </c>
      <c r="AB399" s="128" t="str">
        <f t="shared" si="238"/>
        <v>RheemCan</v>
      </c>
      <c r="AC399" s="130" t="s">
        <v>577</v>
      </c>
      <c r="AD399" s="173">
        <f t="shared" si="266"/>
        <v>1</v>
      </c>
      <c r="AE399" s="126" t="str">
        <f t="shared" si="267"/>
        <v xml:space="preserve">          case  CPROPH65 T2 RH375-15  (65 gal)   :   "RheemCanCPROPH65T2RH37515"</v>
      </c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</row>
    <row r="400" spans="3:1039" s="6" customFormat="1" ht="15" customHeight="1" x14ac:dyDescent="0.25">
      <c r="C400" s="120" t="str">
        <f t="shared" si="249"/>
        <v>Rheem Canada</v>
      </c>
      <c r="D400" s="120" t="str">
        <f t="shared" si="250"/>
        <v>CPROPH80 T2 RH375-15  (80 gal)</v>
      </c>
      <c r="E400" s="120">
        <f t="shared" si="251"/>
        <v>2800462</v>
      </c>
      <c r="F400" s="55">
        <f t="shared" si="255"/>
        <v>80</v>
      </c>
      <c r="G400" s="6" t="str">
        <f t="shared" si="252"/>
        <v>Rheem2020Prem80</v>
      </c>
      <c r="H400" s="116">
        <f t="shared" si="268"/>
        <v>0</v>
      </c>
      <c r="I400" s="154" t="str">
        <f t="shared" si="253"/>
        <v>RheemCanCPROPH80T2RH37515</v>
      </c>
      <c r="J400" s="91" t="s">
        <v>188</v>
      </c>
      <c r="K400" s="32">
        <v>4</v>
      </c>
      <c r="L400" s="75">
        <f t="shared" si="269"/>
        <v>28</v>
      </c>
      <c r="M400" s="12" t="s">
        <v>347</v>
      </c>
      <c r="N400" s="62">
        <f t="shared" si="270"/>
        <v>4</v>
      </c>
      <c r="O400" s="169">
        <f t="shared" si="262"/>
        <v>2800462</v>
      </c>
      <c r="P400" s="59" t="str">
        <f t="shared" si="261"/>
        <v>CPROPH80 T2 RH375-15  (80 gal)</v>
      </c>
      <c r="Q400" s="153">
        <f t="shared" si="263"/>
        <v>1</v>
      </c>
      <c r="R400" s="10" t="s">
        <v>369</v>
      </c>
      <c r="S400" s="11">
        <v>80</v>
      </c>
      <c r="T400" s="30"/>
      <c r="U400" s="80" t="s">
        <v>276</v>
      </c>
      <c r="V400" s="85" t="str">
        <f t="shared" si="264"/>
        <v>Rheem2020Prem80</v>
      </c>
      <c r="W400" s="115">
        <v>0</v>
      </c>
      <c r="X400" s="42">
        <v>4</v>
      </c>
      <c r="Y400" s="43">
        <v>44127</v>
      </c>
      <c r="Z400" s="44"/>
      <c r="AA400" s="126" t="str">
        <f t="shared" si="265"/>
        <v>2,     2800462,   "CPROPH80 T2 RH375-15  (80 gal)"</v>
      </c>
      <c r="AB400" s="128" t="str">
        <f t="shared" si="238"/>
        <v>RheemCan</v>
      </c>
      <c r="AC400" s="130" t="s">
        <v>578</v>
      </c>
      <c r="AD400" s="173">
        <f t="shared" si="266"/>
        <v>1</v>
      </c>
      <c r="AE400" s="126" t="str">
        <f t="shared" si="267"/>
        <v xml:space="preserve">          case  CPROPH80 T2 RH375-15  (80 gal)   :   "RheemCanCPROPH80T2RH37515"</v>
      </c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</row>
    <row r="401" spans="3:48" s="6" customFormat="1" ht="15" customHeight="1" x14ac:dyDescent="0.25">
      <c r="C401" s="120" t="str">
        <f t="shared" si="249"/>
        <v>Rheem Canada</v>
      </c>
      <c r="D401" s="120" t="str">
        <f t="shared" si="250"/>
        <v>CPROPH40 T2 RH375-30  (40 gal)</v>
      </c>
      <c r="E401" s="120">
        <f t="shared" si="251"/>
        <v>2800559</v>
      </c>
      <c r="F401" s="55">
        <f t="shared" si="255"/>
        <v>40</v>
      </c>
      <c r="G401" s="6" t="str">
        <f t="shared" si="252"/>
        <v>Rheem2020Prem40</v>
      </c>
      <c r="H401" s="116">
        <f t="shared" si="268"/>
        <v>0</v>
      </c>
      <c r="I401" s="154" t="str">
        <f t="shared" si="253"/>
        <v>RheemCanCPROPH40T2RH37530</v>
      </c>
      <c r="J401" s="91" t="s">
        <v>188</v>
      </c>
      <c r="K401" s="32">
        <v>4</v>
      </c>
      <c r="L401" s="75">
        <f t="shared" si="269"/>
        <v>28</v>
      </c>
      <c r="M401" s="12" t="s">
        <v>347</v>
      </c>
      <c r="N401" s="62">
        <f t="shared" si="270"/>
        <v>5</v>
      </c>
      <c r="O401" s="169">
        <f t="shared" si="262"/>
        <v>2800559</v>
      </c>
      <c r="P401" s="59" t="str">
        <f t="shared" si="261"/>
        <v>CPROPH40 T2 RH375-30  (40 gal)</v>
      </c>
      <c r="Q401" s="153">
        <f t="shared" si="263"/>
        <v>1</v>
      </c>
      <c r="R401" s="10" t="s">
        <v>370</v>
      </c>
      <c r="S401" s="11">
        <v>40</v>
      </c>
      <c r="T401" s="30"/>
      <c r="U401" s="80" t="s">
        <v>273</v>
      </c>
      <c r="V401" s="85" t="str">
        <f t="shared" si="264"/>
        <v>Rheem2020Prem40</v>
      </c>
      <c r="W401" s="115">
        <v>0</v>
      </c>
      <c r="X401" s="42">
        <v>2</v>
      </c>
      <c r="Y401" s="43">
        <v>44127</v>
      </c>
      <c r="Z401" s="44"/>
      <c r="AA401" s="126" t="str">
        <f t="shared" si="265"/>
        <v>2,     2800559,   "CPROPH40 T2 RH375-30  (40 gal)"</v>
      </c>
      <c r="AB401" s="128" t="str">
        <f t="shared" si="238"/>
        <v>RheemCan</v>
      </c>
      <c r="AC401" s="130" t="s">
        <v>579</v>
      </c>
      <c r="AD401" s="173">
        <f t="shared" si="266"/>
        <v>1</v>
      </c>
      <c r="AE401" s="126" t="str">
        <f t="shared" si="267"/>
        <v xml:space="preserve">          case  CPROPH40 T2 RH375-30  (40 gal)   :   "RheemCanCPROPH40T2RH37530"</v>
      </c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</row>
    <row r="402" spans="3:48" s="6" customFormat="1" ht="15" customHeight="1" x14ac:dyDescent="0.25">
      <c r="C402" s="120" t="str">
        <f t="shared" si="249"/>
        <v>Rheem Canada</v>
      </c>
      <c r="D402" s="120" t="str">
        <f t="shared" si="250"/>
        <v>CPROPH50 T2 RH375-30  (50 gal)</v>
      </c>
      <c r="E402" s="120">
        <f t="shared" si="251"/>
        <v>2800660</v>
      </c>
      <c r="F402" s="55">
        <f t="shared" si="255"/>
        <v>50</v>
      </c>
      <c r="G402" s="6" t="str">
        <f t="shared" si="252"/>
        <v>Rheem2020Prem50</v>
      </c>
      <c r="H402" s="116">
        <f t="shared" si="268"/>
        <v>0</v>
      </c>
      <c r="I402" s="154" t="str">
        <f t="shared" si="253"/>
        <v>RheemCanCPROPH50T2RH37530</v>
      </c>
      <c r="J402" s="91" t="s">
        <v>188</v>
      </c>
      <c r="K402" s="32">
        <v>4</v>
      </c>
      <c r="L402" s="75">
        <f t="shared" si="269"/>
        <v>28</v>
      </c>
      <c r="M402" s="12" t="s">
        <v>347</v>
      </c>
      <c r="N402" s="62">
        <f t="shared" si="270"/>
        <v>6</v>
      </c>
      <c r="O402" s="169">
        <f t="shared" si="262"/>
        <v>2800660</v>
      </c>
      <c r="P402" s="59" t="str">
        <f t="shared" si="261"/>
        <v>CPROPH50 T2 RH375-30  (50 gal)</v>
      </c>
      <c r="Q402" s="153">
        <f t="shared" si="263"/>
        <v>1</v>
      </c>
      <c r="R402" s="10" t="s">
        <v>371</v>
      </c>
      <c r="S402" s="11">
        <v>50</v>
      </c>
      <c r="T402" s="30"/>
      <c r="U402" s="80" t="s">
        <v>274</v>
      </c>
      <c r="V402" s="85" t="str">
        <f t="shared" si="264"/>
        <v>Rheem2020Prem50</v>
      </c>
      <c r="W402" s="115">
        <v>0</v>
      </c>
      <c r="X402" s="42" t="s">
        <v>8</v>
      </c>
      <c r="Y402" s="43">
        <v>44127</v>
      </c>
      <c r="Z402" s="44"/>
      <c r="AA402" s="126" t="str">
        <f t="shared" si="265"/>
        <v>2,     2800660,   "CPROPH50 T2 RH375-30  (50 gal)"</v>
      </c>
      <c r="AB402" s="128" t="str">
        <f t="shared" ref="AB402:AB499" si="271">AB401</f>
        <v>RheemCan</v>
      </c>
      <c r="AC402" s="130" t="s">
        <v>580</v>
      </c>
      <c r="AD402" s="173">
        <f t="shared" si="266"/>
        <v>1</v>
      </c>
      <c r="AE402" s="126" t="str">
        <f t="shared" si="267"/>
        <v xml:space="preserve">          case  CPROPH50 T2 RH375-30  (50 gal)   :   "RheemCanCPROPH50T2RH37530"</v>
      </c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</row>
    <row r="403" spans="3:48" s="6" customFormat="1" ht="15" customHeight="1" x14ac:dyDescent="0.25">
      <c r="C403" s="120" t="str">
        <f t="shared" si="249"/>
        <v>Rheem Canada</v>
      </c>
      <c r="D403" s="120" t="str">
        <f t="shared" si="250"/>
        <v>CPROPH65 T2 RH375-30  (65 gal)</v>
      </c>
      <c r="E403" s="120">
        <f t="shared" si="251"/>
        <v>2800761</v>
      </c>
      <c r="F403" s="55">
        <f t="shared" si="255"/>
        <v>65</v>
      </c>
      <c r="G403" s="6" t="str">
        <f t="shared" si="252"/>
        <v>Rheem2020Prem65</v>
      </c>
      <c r="H403" s="116">
        <f t="shared" si="268"/>
        <v>0</v>
      </c>
      <c r="I403" s="154" t="str">
        <f t="shared" si="253"/>
        <v>RheemCanCPROPH65T2RH37530</v>
      </c>
      <c r="J403" s="91" t="s">
        <v>188</v>
      </c>
      <c r="K403" s="32">
        <v>4</v>
      </c>
      <c r="L403" s="75">
        <f t="shared" si="269"/>
        <v>28</v>
      </c>
      <c r="M403" s="12" t="s">
        <v>347</v>
      </c>
      <c r="N403" s="62">
        <f t="shared" si="270"/>
        <v>7</v>
      </c>
      <c r="O403" s="169">
        <f t="shared" si="262"/>
        <v>2800761</v>
      </c>
      <c r="P403" s="59" t="str">
        <f t="shared" si="261"/>
        <v>CPROPH65 T2 RH375-30  (65 gal)</v>
      </c>
      <c r="Q403" s="153">
        <f t="shared" si="263"/>
        <v>1</v>
      </c>
      <c r="R403" s="10" t="s">
        <v>372</v>
      </c>
      <c r="S403" s="11">
        <v>65</v>
      </c>
      <c r="T403" s="30"/>
      <c r="U403" s="80" t="s">
        <v>275</v>
      </c>
      <c r="V403" s="85" t="str">
        <f t="shared" si="264"/>
        <v>Rheem2020Prem65</v>
      </c>
      <c r="W403" s="115">
        <v>0</v>
      </c>
      <c r="X403" s="42" t="s">
        <v>8</v>
      </c>
      <c r="Y403" s="43">
        <v>44127</v>
      </c>
      <c r="Z403" s="44"/>
      <c r="AA403" s="126" t="str">
        <f t="shared" si="265"/>
        <v>2,     2800761,   "CPROPH65 T2 RH375-30  (65 gal)"</v>
      </c>
      <c r="AB403" s="128" t="str">
        <f t="shared" si="271"/>
        <v>RheemCan</v>
      </c>
      <c r="AC403" s="130" t="s">
        <v>581</v>
      </c>
      <c r="AD403" s="173">
        <f t="shared" si="266"/>
        <v>1</v>
      </c>
      <c r="AE403" s="126" t="str">
        <f t="shared" si="267"/>
        <v xml:space="preserve">          case  CPROPH65 T2 RH375-30  (65 gal)   :   "RheemCanCPROPH65T2RH37530"</v>
      </c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</row>
    <row r="404" spans="3:48" s="6" customFormat="1" ht="15" customHeight="1" x14ac:dyDescent="0.25">
      <c r="C404" s="120" t="str">
        <f t="shared" si="249"/>
        <v>Rheem Canada</v>
      </c>
      <c r="D404" s="120" t="str">
        <f t="shared" si="250"/>
        <v>CPROPH80 T2 RH375-30  (80 gal)</v>
      </c>
      <c r="E404" s="120">
        <f t="shared" si="251"/>
        <v>2800862</v>
      </c>
      <c r="F404" s="55">
        <f t="shared" si="255"/>
        <v>80</v>
      </c>
      <c r="G404" s="6" t="str">
        <f t="shared" si="252"/>
        <v>Rheem2020Prem80</v>
      </c>
      <c r="H404" s="116">
        <f t="shared" si="268"/>
        <v>0</v>
      </c>
      <c r="I404" s="154" t="str">
        <f t="shared" si="253"/>
        <v>RheemCanCPROPH80T2RH37530</v>
      </c>
      <c r="J404" s="91" t="s">
        <v>188</v>
      </c>
      <c r="K404" s="32">
        <v>4</v>
      </c>
      <c r="L404" s="75">
        <f t="shared" si="269"/>
        <v>28</v>
      </c>
      <c r="M404" s="12" t="s">
        <v>347</v>
      </c>
      <c r="N404" s="62">
        <f t="shared" si="270"/>
        <v>8</v>
      </c>
      <c r="O404" s="169">
        <f t="shared" si="262"/>
        <v>2800862</v>
      </c>
      <c r="P404" s="59" t="str">
        <f t="shared" si="261"/>
        <v>CPROPH80 T2 RH375-30  (80 gal)</v>
      </c>
      <c r="Q404" s="153">
        <f t="shared" si="263"/>
        <v>1</v>
      </c>
      <c r="R404" s="10" t="s">
        <v>373</v>
      </c>
      <c r="S404" s="11">
        <v>80</v>
      </c>
      <c r="T404" s="30"/>
      <c r="U404" s="80" t="s">
        <v>276</v>
      </c>
      <c r="V404" s="85" t="str">
        <f t="shared" si="264"/>
        <v>Rheem2020Prem80</v>
      </c>
      <c r="W404" s="115">
        <v>0</v>
      </c>
      <c r="X404" s="42">
        <v>4</v>
      </c>
      <c r="Y404" s="43">
        <v>44127</v>
      </c>
      <c r="Z404" s="44"/>
      <c r="AA404" s="126" t="str">
        <f t="shared" si="265"/>
        <v>2,     2800862,   "CPROPH80 T2 RH375-30  (80 gal)"</v>
      </c>
      <c r="AB404" s="128" t="str">
        <f t="shared" si="271"/>
        <v>RheemCan</v>
      </c>
      <c r="AC404" s="130" t="s">
        <v>582</v>
      </c>
      <c r="AD404" s="173">
        <f t="shared" si="266"/>
        <v>1</v>
      </c>
      <c r="AE404" s="126" t="str">
        <f t="shared" si="267"/>
        <v xml:space="preserve">          case  CPROPH80 T2 RH375-30  (80 gal)   :   "RheemCanCPROPH80T2RH37530"</v>
      </c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</row>
    <row r="405" spans="3:48" s="6" customFormat="1" ht="15" customHeight="1" x14ac:dyDescent="0.25">
      <c r="C405" s="120" t="str">
        <f t="shared" si="249"/>
        <v>Rheem Canada</v>
      </c>
      <c r="D405" s="120" t="str">
        <f t="shared" si="250"/>
        <v>CPROPH40 T2 RH375-SO  (40 gal)</v>
      </c>
      <c r="E405" s="120">
        <f t="shared" si="251"/>
        <v>2800959</v>
      </c>
      <c r="F405" s="55">
        <f t="shared" si="255"/>
        <v>40</v>
      </c>
      <c r="G405" s="6" t="str">
        <f t="shared" si="252"/>
        <v>Rheem2020Prem40</v>
      </c>
      <c r="H405" s="116">
        <f t="shared" si="268"/>
        <v>0</v>
      </c>
      <c r="I405" s="154" t="str">
        <f t="shared" si="253"/>
        <v>RheemCanCPROPH40T2RH375SO</v>
      </c>
      <c r="J405" s="91" t="s">
        <v>188</v>
      </c>
      <c r="K405" s="32">
        <v>4</v>
      </c>
      <c r="L405" s="75">
        <f t="shared" si="269"/>
        <v>28</v>
      </c>
      <c r="M405" s="12" t="s">
        <v>347</v>
      </c>
      <c r="N405" s="62">
        <f t="shared" si="270"/>
        <v>9</v>
      </c>
      <c r="O405" s="169">
        <f t="shared" si="262"/>
        <v>2800959</v>
      </c>
      <c r="P405" s="59" t="str">
        <f t="shared" si="261"/>
        <v>CPROPH40 T2 RH375-SO  (40 gal)</v>
      </c>
      <c r="Q405" s="153">
        <f t="shared" si="263"/>
        <v>1</v>
      </c>
      <c r="R405" s="10" t="s">
        <v>374</v>
      </c>
      <c r="S405" s="11">
        <v>40</v>
      </c>
      <c r="T405" s="30"/>
      <c r="U405" s="80" t="s">
        <v>273</v>
      </c>
      <c r="V405" s="85" t="str">
        <f t="shared" si="264"/>
        <v>Rheem2020Prem40</v>
      </c>
      <c r="W405" s="115">
        <v>0</v>
      </c>
      <c r="X405" s="42">
        <v>2</v>
      </c>
      <c r="Y405" s="43">
        <v>44127</v>
      </c>
      <c r="Z405" s="44"/>
      <c r="AA405" s="126" t="str">
        <f t="shared" si="265"/>
        <v>2,     2800959,   "CPROPH40 T2 RH375-SO  (40 gal)"</v>
      </c>
      <c r="AB405" s="128" t="str">
        <f t="shared" si="271"/>
        <v>RheemCan</v>
      </c>
      <c r="AC405" s="130" t="s">
        <v>583</v>
      </c>
      <c r="AD405" s="173">
        <f t="shared" si="266"/>
        <v>1</v>
      </c>
      <c r="AE405" s="126" t="str">
        <f t="shared" si="267"/>
        <v xml:space="preserve">          case  CPROPH40 T2 RH375-SO  (40 gal)   :   "RheemCanCPROPH40T2RH375SO"</v>
      </c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</row>
    <row r="406" spans="3:48" s="6" customFormat="1" ht="15" customHeight="1" x14ac:dyDescent="0.25">
      <c r="C406" s="120" t="str">
        <f t="shared" si="249"/>
        <v>Rheem Canada</v>
      </c>
      <c r="D406" s="120" t="str">
        <f t="shared" si="250"/>
        <v>CPROPH50 T2 RH375-SO  (50 gal)</v>
      </c>
      <c r="E406" s="120">
        <f t="shared" si="251"/>
        <v>2801060</v>
      </c>
      <c r="F406" s="55">
        <f t="shared" si="255"/>
        <v>50</v>
      </c>
      <c r="G406" s="6" t="str">
        <f t="shared" si="252"/>
        <v>Rheem2020Prem50</v>
      </c>
      <c r="H406" s="116">
        <f t="shared" si="268"/>
        <v>0</v>
      </c>
      <c r="I406" s="154" t="str">
        <f t="shared" si="253"/>
        <v>RheemCanCPROPH50T2RH375SO</v>
      </c>
      <c r="J406" s="91" t="s">
        <v>188</v>
      </c>
      <c r="K406" s="32">
        <v>4</v>
      </c>
      <c r="L406" s="75">
        <f t="shared" si="269"/>
        <v>28</v>
      </c>
      <c r="M406" s="12" t="s">
        <v>347</v>
      </c>
      <c r="N406" s="62">
        <f t="shared" si="270"/>
        <v>10</v>
      </c>
      <c r="O406" s="169">
        <f t="shared" si="262"/>
        <v>2801060</v>
      </c>
      <c r="P406" s="59" t="str">
        <f t="shared" si="261"/>
        <v>CPROPH50 T2 RH375-SO  (50 gal)</v>
      </c>
      <c r="Q406" s="153">
        <f t="shared" si="263"/>
        <v>1</v>
      </c>
      <c r="R406" s="10" t="s">
        <v>375</v>
      </c>
      <c r="S406" s="11">
        <v>50</v>
      </c>
      <c r="T406" s="30"/>
      <c r="U406" s="80" t="s">
        <v>274</v>
      </c>
      <c r="V406" s="85" t="str">
        <f t="shared" si="264"/>
        <v>Rheem2020Prem50</v>
      </c>
      <c r="W406" s="115">
        <v>0</v>
      </c>
      <c r="X406" s="42" t="s">
        <v>8</v>
      </c>
      <c r="Y406" s="43">
        <v>44127</v>
      </c>
      <c r="Z406" s="44"/>
      <c r="AA406" s="126" t="str">
        <f t="shared" si="265"/>
        <v>2,     2801060,   "CPROPH50 T2 RH375-SO  (50 gal)"</v>
      </c>
      <c r="AB406" s="128" t="str">
        <f t="shared" si="271"/>
        <v>RheemCan</v>
      </c>
      <c r="AC406" s="130" t="s">
        <v>596</v>
      </c>
      <c r="AD406" s="173">
        <f t="shared" si="266"/>
        <v>1</v>
      </c>
      <c r="AE406" s="126" t="str">
        <f t="shared" si="267"/>
        <v xml:space="preserve">          case  CPROPH50 T2 RH375-SO  (50 gal)   :   "RheemCanCPROPH50T2RH375SO"</v>
      </c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</row>
    <row r="407" spans="3:48" s="6" customFormat="1" ht="15" customHeight="1" x14ac:dyDescent="0.25">
      <c r="C407" s="120" t="str">
        <f t="shared" si="249"/>
        <v>Rheem Canada</v>
      </c>
      <c r="D407" s="120" t="str">
        <f t="shared" si="250"/>
        <v>CPROPH65 T2 RH375-SO  (65 gal)</v>
      </c>
      <c r="E407" s="120">
        <f t="shared" si="251"/>
        <v>2801161</v>
      </c>
      <c r="F407" s="55">
        <f t="shared" si="255"/>
        <v>65</v>
      </c>
      <c r="G407" s="6" t="str">
        <f t="shared" si="252"/>
        <v>Rheem2020Prem65</v>
      </c>
      <c r="H407" s="116">
        <f t="shared" si="268"/>
        <v>0</v>
      </c>
      <c r="I407" s="154" t="str">
        <f t="shared" si="253"/>
        <v>RheemCanCPROPH65T2RH375SO</v>
      </c>
      <c r="J407" s="91" t="s">
        <v>188</v>
      </c>
      <c r="K407" s="32">
        <v>4</v>
      </c>
      <c r="L407" s="75">
        <f t="shared" si="269"/>
        <v>28</v>
      </c>
      <c r="M407" s="12" t="s">
        <v>347</v>
      </c>
      <c r="N407" s="62">
        <f t="shared" si="270"/>
        <v>11</v>
      </c>
      <c r="O407" s="169">
        <f t="shared" si="262"/>
        <v>2801161</v>
      </c>
      <c r="P407" s="59" t="str">
        <f t="shared" si="261"/>
        <v>CPROPH65 T2 RH375-SO  (65 gal)</v>
      </c>
      <c r="Q407" s="153">
        <f t="shared" si="263"/>
        <v>1</v>
      </c>
      <c r="R407" s="10" t="s">
        <v>376</v>
      </c>
      <c r="S407" s="11">
        <v>65</v>
      </c>
      <c r="T407" s="30"/>
      <c r="U407" s="80" t="s">
        <v>275</v>
      </c>
      <c r="V407" s="85" t="str">
        <f t="shared" si="264"/>
        <v>Rheem2020Prem65</v>
      </c>
      <c r="W407" s="115">
        <v>0</v>
      </c>
      <c r="X407" s="42" t="s">
        <v>8</v>
      </c>
      <c r="Y407" s="43">
        <v>44127</v>
      </c>
      <c r="Z407" s="44"/>
      <c r="AA407" s="126" t="str">
        <f t="shared" si="265"/>
        <v>2,     2801161,   "CPROPH65 T2 RH375-SO  (65 gal)"</v>
      </c>
      <c r="AB407" s="128" t="str">
        <f t="shared" si="271"/>
        <v>RheemCan</v>
      </c>
      <c r="AC407" s="130" t="s">
        <v>597</v>
      </c>
      <c r="AD407" s="173">
        <f t="shared" si="266"/>
        <v>1</v>
      </c>
      <c r="AE407" s="126" t="str">
        <f t="shared" si="267"/>
        <v xml:space="preserve">          case  CPROPH65 T2 RH375-SO  (65 gal)   :   "RheemCanCPROPH65T2RH375SO"</v>
      </c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</row>
    <row r="408" spans="3:48" s="6" customFormat="1" ht="15" customHeight="1" x14ac:dyDescent="0.25">
      <c r="C408" s="120" t="str">
        <f t="shared" si="249"/>
        <v>Rheem Canada</v>
      </c>
      <c r="D408" s="120" t="str">
        <f t="shared" si="250"/>
        <v>CPROPH80 T2 RH375-SO  (80 gal)</v>
      </c>
      <c r="E408" s="120">
        <f t="shared" si="251"/>
        <v>2801262</v>
      </c>
      <c r="F408" s="55">
        <f t="shared" si="255"/>
        <v>80</v>
      </c>
      <c r="G408" s="6" t="str">
        <f t="shared" si="252"/>
        <v>Rheem2020Prem80</v>
      </c>
      <c r="H408" s="116">
        <f t="shared" si="268"/>
        <v>0</v>
      </c>
      <c r="I408" s="154" t="str">
        <f t="shared" si="253"/>
        <v>RheemCanCPROPH80T2RH375SO</v>
      </c>
      <c r="J408" s="91" t="s">
        <v>188</v>
      </c>
      <c r="K408" s="32">
        <v>4</v>
      </c>
      <c r="L408" s="75">
        <f t="shared" si="269"/>
        <v>28</v>
      </c>
      <c r="M408" s="12" t="s">
        <v>347</v>
      </c>
      <c r="N408" s="62">
        <f t="shared" si="270"/>
        <v>12</v>
      </c>
      <c r="O408" s="169">
        <f t="shared" si="262"/>
        <v>2801262</v>
      </c>
      <c r="P408" s="59" t="str">
        <f t="shared" si="261"/>
        <v>CPROPH80 T2 RH375-SO  (80 gal)</v>
      </c>
      <c r="Q408" s="153">
        <f t="shared" si="263"/>
        <v>1</v>
      </c>
      <c r="R408" s="10" t="s">
        <v>377</v>
      </c>
      <c r="S408" s="11">
        <v>80</v>
      </c>
      <c r="T408" s="30"/>
      <c r="U408" s="80" t="s">
        <v>276</v>
      </c>
      <c r="V408" s="85" t="str">
        <f t="shared" si="264"/>
        <v>Rheem2020Prem80</v>
      </c>
      <c r="W408" s="115">
        <v>0</v>
      </c>
      <c r="X408" s="42">
        <v>4</v>
      </c>
      <c r="Y408" s="43">
        <v>44127</v>
      </c>
      <c r="Z408" s="44"/>
      <c r="AA408" s="126" t="str">
        <f t="shared" si="265"/>
        <v>2,     2801262,   "CPROPH80 T2 RH375-SO  (80 gal)"</v>
      </c>
      <c r="AB408" s="128" t="str">
        <f t="shared" si="271"/>
        <v>RheemCan</v>
      </c>
      <c r="AC408" s="130" t="s">
        <v>598</v>
      </c>
      <c r="AD408" s="173">
        <f t="shared" si="266"/>
        <v>1</v>
      </c>
      <c r="AE408" s="126" t="str">
        <f t="shared" si="267"/>
        <v xml:space="preserve">          case  CPROPH80 T2 RH375-SO  (80 gal)   :   "RheemCanCPROPH80T2RH375SO"</v>
      </c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</row>
    <row r="409" spans="3:48" s="6" customFormat="1" ht="15" customHeight="1" x14ac:dyDescent="0.25">
      <c r="C409" s="120" t="str">
        <f t="shared" si="249"/>
        <v>Rheem Canada</v>
      </c>
      <c r="D409" s="120" t="str">
        <f t="shared" si="250"/>
        <v>CXE40T10H22UO  (40 gal)</v>
      </c>
      <c r="E409" s="120">
        <f t="shared" si="251"/>
        <v>2801359</v>
      </c>
      <c r="F409" s="55">
        <f t="shared" si="255"/>
        <v>40</v>
      </c>
      <c r="G409" s="6" t="str">
        <f t="shared" si="252"/>
        <v>Rheem2020Prem40</v>
      </c>
      <c r="H409" s="116">
        <f t="shared" si="268"/>
        <v>0</v>
      </c>
      <c r="I409" s="154" t="str">
        <f t="shared" si="253"/>
        <v>RheemCanCXE40T10H22UO</v>
      </c>
      <c r="J409" s="91" t="s">
        <v>188</v>
      </c>
      <c r="K409" s="32">
        <v>4</v>
      </c>
      <c r="L409" s="75">
        <f t="shared" si="269"/>
        <v>28</v>
      </c>
      <c r="M409" s="12" t="s">
        <v>347</v>
      </c>
      <c r="N409" s="62">
        <f t="shared" si="270"/>
        <v>13</v>
      </c>
      <c r="O409" s="169">
        <f t="shared" si="262"/>
        <v>2801359</v>
      </c>
      <c r="P409" s="59" t="str">
        <f t="shared" si="261"/>
        <v>CXE40T10H22UO  (40 gal)</v>
      </c>
      <c r="Q409" s="153">
        <f t="shared" si="263"/>
        <v>1</v>
      </c>
      <c r="R409" s="10" t="s">
        <v>348</v>
      </c>
      <c r="S409" s="11">
        <v>40</v>
      </c>
      <c r="T409" s="30"/>
      <c r="U409" s="80" t="s">
        <v>273</v>
      </c>
      <c r="V409" s="85" t="str">
        <f t="shared" si="264"/>
        <v>Rheem2020Prem40</v>
      </c>
      <c r="W409" s="115">
        <v>0</v>
      </c>
      <c r="X409" s="42">
        <v>2</v>
      </c>
      <c r="Y409" s="43">
        <v>44127</v>
      </c>
      <c r="Z409" s="44"/>
      <c r="AA409" s="126" t="str">
        <f t="shared" si="265"/>
        <v>2,     2801359,   "CXE40T10H22UO  (40 gal)"</v>
      </c>
      <c r="AB409" s="128" t="str">
        <f t="shared" si="271"/>
        <v>RheemCan</v>
      </c>
      <c r="AC409" s="130" t="s">
        <v>584</v>
      </c>
      <c r="AD409" s="173">
        <f t="shared" si="266"/>
        <v>1</v>
      </c>
      <c r="AE409" s="126" t="str">
        <f t="shared" si="267"/>
        <v xml:space="preserve">          case  CXE40T10H22UO  (40 gal)   :   "RheemCanCXE40T10H22UO"</v>
      </c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</row>
    <row r="410" spans="3:48" s="6" customFormat="1" ht="15" customHeight="1" x14ac:dyDescent="0.25">
      <c r="C410" s="120" t="str">
        <f t="shared" si="249"/>
        <v>Rheem Canada</v>
      </c>
      <c r="D410" s="120" t="str">
        <f t="shared" si="250"/>
        <v>CXE50T10H22UO  (50 gal)</v>
      </c>
      <c r="E410" s="120">
        <f t="shared" ref="E410:E497" si="272">O410</f>
        <v>2801460</v>
      </c>
      <c r="F410" s="55">
        <f t="shared" si="255"/>
        <v>50</v>
      </c>
      <c r="G410" s="6" t="str">
        <f t="shared" si="252"/>
        <v>Rheem2020Prem50</v>
      </c>
      <c r="H410" s="116">
        <f t="shared" si="268"/>
        <v>0</v>
      </c>
      <c r="I410" s="154" t="str">
        <f t="shared" ref="I410:I497" si="273">AC410</f>
        <v>RheemCanCXE50T10H22UO</v>
      </c>
      <c r="J410" s="91" t="s">
        <v>188</v>
      </c>
      <c r="K410" s="32">
        <v>4</v>
      </c>
      <c r="L410" s="75">
        <f t="shared" si="269"/>
        <v>28</v>
      </c>
      <c r="M410" s="12" t="s">
        <v>347</v>
      </c>
      <c r="N410" s="62">
        <f t="shared" si="270"/>
        <v>14</v>
      </c>
      <c r="O410" s="169">
        <f t="shared" si="262"/>
        <v>2801460</v>
      </c>
      <c r="P410" s="59" t="str">
        <f t="shared" si="261"/>
        <v>CXE50T10H22UO  (50 gal)</v>
      </c>
      <c r="Q410" s="153">
        <f t="shared" si="263"/>
        <v>1</v>
      </c>
      <c r="R410" s="10" t="s">
        <v>378</v>
      </c>
      <c r="S410" s="11">
        <v>50</v>
      </c>
      <c r="T410" s="30"/>
      <c r="U410" s="80" t="s">
        <v>274</v>
      </c>
      <c r="V410" s="85" t="str">
        <f t="shared" si="264"/>
        <v>Rheem2020Prem50</v>
      </c>
      <c r="W410" s="115">
        <v>0</v>
      </c>
      <c r="X410" s="42" t="s">
        <v>8</v>
      </c>
      <c r="Y410" s="43">
        <v>44127</v>
      </c>
      <c r="Z410" s="44"/>
      <c r="AA410" s="126" t="str">
        <f t="shared" si="265"/>
        <v>2,     2801460,   "CXE50T10H22UO  (50 gal)"</v>
      </c>
      <c r="AB410" s="128" t="str">
        <f t="shared" si="271"/>
        <v>RheemCan</v>
      </c>
      <c r="AC410" s="130" t="s">
        <v>585</v>
      </c>
      <c r="AD410" s="173">
        <f t="shared" si="266"/>
        <v>1</v>
      </c>
      <c r="AE410" s="126" t="str">
        <f t="shared" si="267"/>
        <v xml:space="preserve">          case  CXE50T10H22UO  (50 gal)   :   "RheemCanCXE50T10H22UO"</v>
      </c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</row>
    <row r="411" spans="3:48" s="6" customFormat="1" ht="15" customHeight="1" x14ac:dyDescent="0.25">
      <c r="C411" s="120" t="str">
        <f t="shared" si="249"/>
        <v>Rheem Canada</v>
      </c>
      <c r="D411" s="120" t="str">
        <f t="shared" si="250"/>
        <v>CXE65T10H22UO  (65 gal)</v>
      </c>
      <c r="E411" s="120">
        <f t="shared" si="272"/>
        <v>2801561</v>
      </c>
      <c r="F411" s="55">
        <f t="shared" si="255"/>
        <v>65</v>
      </c>
      <c r="G411" s="6" t="str">
        <f t="shared" si="252"/>
        <v>Rheem2020Prem65</v>
      </c>
      <c r="H411" s="116">
        <f t="shared" si="268"/>
        <v>0</v>
      </c>
      <c r="I411" s="154" t="str">
        <f t="shared" si="273"/>
        <v>RheemCanCXE65T10H22UO</v>
      </c>
      <c r="J411" s="91" t="s">
        <v>188</v>
      </c>
      <c r="K411" s="32">
        <v>4</v>
      </c>
      <c r="L411" s="75">
        <f t="shared" si="269"/>
        <v>28</v>
      </c>
      <c r="M411" s="12" t="s">
        <v>347</v>
      </c>
      <c r="N411" s="62">
        <f t="shared" si="270"/>
        <v>15</v>
      </c>
      <c r="O411" s="169">
        <f t="shared" si="262"/>
        <v>2801561</v>
      </c>
      <c r="P411" s="59" t="str">
        <f t="shared" si="261"/>
        <v>CXE65T10H22UO  (65 gal)</v>
      </c>
      <c r="Q411" s="153">
        <f t="shared" si="263"/>
        <v>1</v>
      </c>
      <c r="R411" s="10" t="s">
        <v>379</v>
      </c>
      <c r="S411" s="11">
        <v>65</v>
      </c>
      <c r="T411" s="30"/>
      <c r="U411" s="80" t="s">
        <v>275</v>
      </c>
      <c r="V411" s="85" t="str">
        <f t="shared" si="264"/>
        <v>Rheem2020Prem65</v>
      </c>
      <c r="W411" s="115">
        <v>0</v>
      </c>
      <c r="X411" s="42" t="s">
        <v>8</v>
      </c>
      <c r="Y411" s="43">
        <v>44127</v>
      </c>
      <c r="Z411" s="44"/>
      <c r="AA411" s="126" t="str">
        <f t="shared" si="265"/>
        <v>2,     2801561,   "CXE65T10H22UO  (65 gal)"</v>
      </c>
      <c r="AB411" s="128" t="str">
        <f t="shared" si="271"/>
        <v>RheemCan</v>
      </c>
      <c r="AC411" s="130" t="s">
        <v>586</v>
      </c>
      <c r="AD411" s="173">
        <f t="shared" si="266"/>
        <v>1</v>
      </c>
      <c r="AE411" s="126" t="str">
        <f t="shared" si="267"/>
        <v xml:space="preserve">          case  CXE65T10H22UO  (65 gal)   :   "RheemCanCXE65T10H22UO"</v>
      </c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</row>
    <row r="412" spans="3:48" s="6" customFormat="1" ht="15" customHeight="1" x14ac:dyDescent="0.25">
      <c r="C412" s="120" t="str">
        <f t="shared" si="249"/>
        <v>Rheem Canada</v>
      </c>
      <c r="D412" s="120" t="str">
        <f t="shared" si="250"/>
        <v>CXE80T10H22UO  (80 gal)</v>
      </c>
      <c r="E412" s="120">
        <f t="shared" si="272"/>
        <v>2801662</v>
      </c>
      <c r="F412" s="55">
        <f t="shared" si="255"/>
        <v>80</v>
      </c>
      <c r="G412" s="6" t="str">
        <f t="shared" si="252"/>
        <v>Rheem2020Prem80</v>
      </c>
      <c r="H412" s="116">
        <f t="shared" si="268"/>
        <v>0</v>
      </c>
      <c r="I412" s="154" t="str">
        <f t="shared" si="273"/>
        <v>RheemCanCXE80T10H22UO</v>
      </c>
      <c r="J412" s="91" t="s">
        <v>188</v>
      </c>
      <c r="K412" s="32">
        <v>4</v>
      </c>
      <c r="L412" s="75">
        <f t="shared" si="269"/>
        <v>28</v>
      </c>
      <c r="M412" s="12" t="s">
        <v>347</v>
      </c>
      <c r="N412" s="62">
        <f t="shared" si="270"/>
        <v>16</v>
      </c>
      <c r="O412" s="169">
        <f t="shared" si="262"/>
        <v>2801662</v>
      </c>
      <c r="P412" s="59" t="str">
        <f t="shared" si="261"/>
        <v>CXE80T10H22UO  (80 gal)</v>
      </c>
      <c r="Q412" s="153">
        <f t="shared" si="263"/>
        <v>1</v>
      </c>
      <c r="R412" s="10" t="s">
        <v>380</v>
      </c>
      <c r="S412" s="11">
        <v>80</v>
      </c>
      <c r="T412" s="30"/>
      <c r="U412" s="80" t="s">
        <v>276</v>
      </c>
      <c r="V412" s="85" t="str">
        <f t="shared" si="264"/>
        <v>Rheem2020Prem80</v>
      </c>
      <c r="W412" s="115">
        <v>0</v>
      </c>
      <c r="X412" s="42">
        <v>4</v>
      </c>
      <c r="Y412" s="43">
        <v>44127</v>
      </c>
      <c r="Z412" s="44"/>
      <c r="AA412" s="126" t="str">
        <f t="shared" si="265"/>
        <v>2,     2801662,   "CXE80T10H22UO  (80 gal)"</v>
      </c>
      <c r="AB412" s="128" t="str">
        <f t="shared" si="271"/>
        <v>RheemCan</v>
      </c>
      <c r="AC412" s="130" t="s">
        <v>587</v>
      </c>
      <c r="AD412" s="173">
        <f t="shared" si="266"/>
        <v>1</v>
      </c>
      <c r="AE412" s="126" t="str">
        <f t="shared" si="267"/>
        <v xml:space="preserve">          case  CXE80T10H22UO  (80 gal)   :   "RheemCanCXE80T10H22UO"</v>
      </c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</row>
    <row r="413" spans="3:48" s="6" customFormat="1" ht="15" customHeight="1" x14ac:dyDescent="0.25">
      <c r="C413" s="120" t="str">
        <f t="shared" si="249"/>
        <v>Rheem Canada</v>
      </c>
      <c r="D413" s="120" t="str">
        <f t="shared" si="250"/>
        <v>CXE40T10H45UO  (40 gal)</v>
      </c>
      <c r="E413" s="120">
        <f t="shared" si="272"/>
        <v>2801759</v>
      </c>
      <c r="F413" s="55">
        <f t="shared" si="255"/>
        <v>40</v>
      </c>
      <c r="G413" s="6" t="str">
        <f t="shared" si="252"/>
        <v>Rheem2020Prem40</v>
      </c>
      <c r="H413" s="116">
        <f t="shared" si="268"/>
        <v>0</v>
      </c>
      <c r="I413" s="154" t="str">
        <f t="shared" si="273"/>
        <v>RheemCanCXE40T10H45UO</v>
      </c>
      <c r="J413" s="91" t="s">
        <v>188</v>
      </c>
      <c r="K413" s="32">
        <v>4</v>
      </c>
      <c r="L413" s="75">
        <f t="shared" si="269"/>
        <v>28</v>
      </c>
      <c r="M413" s="12" t="s">
        <v>347</v>
      </c>
      <c r="N413" s="62">
        <f t="shared" si="270"/>
        <v>17</v>
      </c>
      <c r="O413" s="169">
        <f t="shared" si="262"/>
        <v>2801759</v>
      </c>
      <c r="P413" s="59" t="str">
        <f t="shared" si="261"/>
        <v>CXE40T10H45UO  (40 gal)</v>
      </c>
      <c r="Q413" s="153">
        <f t="shared" si="263"/>
        <v>1</v>
      </c>
      <c r="R413" s="10" t="s">
        <v>381</v>
      </c>
      <c r="S413" s="11">
        <v>40</v>
      </c>
      <c r="T413" s="30"/>
      <c r="U413" s="80" t="s">
        <v>273</v>
      </c>
      <c r="V413" s="85" t="str">
        <f t="shared" si="264"/>
        <v>Rheem2020Prem40</v>
      </c>
      <c r="W413" s="115">
        <v>0</v>
      </c>
      <c r="X413" s="42">
        <v>2</v>
      </c>
      <c r="Y413" s="43">
        <v>44127</v>
      </c>
      <c r="Z413" s="44"/>
      <c r="AA413" s="126" t="str">
        <f t="shared" si="265"/>
        <v>2,     2801759,   "CXE40T10H45UO  (40 gal)"</v>
      </c>
      <c r="AB413" s="128" t="str">
        <f t="shared" si="271"/>
        <v>RheemCan</v>
      </c>
      <c r="AC413" s="130" t="s">
        <v>588</v>
      </c>
      <c r="AD413" s="173">
        <f t="shared" si="266"/>
        <v>1</v>
      </c>
      <c r="AE413" s="126" t="str">
        <f t="shared" si="267"/>
        <v xml:space="preserve">          case  CXE40T10H45UO  (40 gal)   :   "RheemCanCXE40T10H45UO"</v>
      </c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</row>
    <row r="414" spans="3:48" s="6" customFormat="1" ht="15" customHeight="1" x14ac:dyDescent="0.25">
      <c r="C414" s="120" t="str">
        <f t="shared" si="249"/>
        <v>Rheem Canada</v>
      </c>
      <c r="D414" s="120" t="str">
        <f t="shared" si="250"/>
        <v>CXE50T10H45UO  (50 gal)</v>
      </c>
      <c r="E414" s="120">
        <f t="shared" si="272"/>
        <v>2801860</v>
      </c>
      <c r="F414" s="55">
        <f t="shared" si="255"/>
        <v>50</v>
      </c>
      <c r="G414" s="6" t="str">
        <f t="shared" si="252"/>
        <v>Rheem2020Prem50</v>
      </c>
      <c r="H414" s="116">
        <f t="shared" si="268"/>
        <v>0</v>
      </c>
      <c r="I414" s="154" t="str">
        <f t="shared" si="273"/>
        <v>RheemCanCXE50T10H45UO</v>
      </c>
      <c r="J414" s="91" t="s">
        <v>188</v>
      </c>
      <c r="K414" s="32">
        <v>4</v>
      </c>
      <c r="L414" s="75">
        <f t="shared" si="269"/>
        <v>28</v>
      </c>
      <c r="M414" s="12" t="s">
        <v>347</v>
      </c>
      <c r="N414" s="62">
        <f t="shared" si="270"/>
        <v>18</v>
      </c>
      <c r="O414" s="169">
        <f t="shared" si="262"/>
        <v>2801860</v>
      </c>
      <c r="P414" s="59" t="str">
        <f t="shared" si="261"/>
        <v>CXE50T10H45UO  (50 gal)</v>
      </c>
      <c r="Q414" s="153">
        <f t="shared" si="263"/>
        <v>1</v>
      </c>
      <c r="R414" s="10" t="s">
        <v>382</v>
      </c>
      <c r="S414" s="11">
        <v>50</v>
      </c>
      <c r="T414" s="30"/>
      <c r="U414" s="80" t="s">
        <v>274</v>
      </c>
      <c r="V414" s="85" t="str">
        <f t="shared" si="264"/>
        <v>Rheem2020Prem50</v>
      </c>
      <c r="W414" s="115">
        <v>0</v>
      </c>
      <c r="X414" s="42" t="s">
        <v>8</v>
      </c>
      <c r="Y414" s="43">
        <v>44127</v>
      </c>
      <c r="Z414" s="44"/>
      <c r="AA414" s="126" t="str">
        <f t="shared" si="265"/>
        <v>2,     2801860,   "CXE50T10H45UO  (50 gal)"</v>
      </c>
      <c r="AB414" s="128" t="str">
        <f t="shared" si="271"/>
        <v>RheemCan</v>
      </c>
      <c r="AC414" s="130" t="s">
        <v>589</v>
      </c>
      <c r="AD414" s="173">
        <f t="shared" si="266"/>
        <v>1</v>
      </c>
      <c r="AE414" s="126" t="str">
        <f t="shared" si="267"/>
        <v xml:space="preserve">          case  CXE50T10H45UO  (50 gal)   :   "RheemCanCXE50T10H45UO"</v>
      </c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</row>
    <row r="415" spans="3:48" s="6" customFormat="1" ht="15" customHeight="1" x14ac:dyDescent="0.25">
      <c r="C415" s="120" t="str">
        <f t="shared" si="249"/>
        <v>Rheem Canada</v>
      </c>
      <c r="D415" s="120" t="str">
        <f t="shared" si="250"/>
        <v>CXE65T10H45UO  (65 gal)</v>
      </c>
      <c r="E415" s="120">
        <f t="shared" si="272"/>
        <v>2801961</v>
      </c>
      <c r="F415" s="55">
        <f t="shared" si="255"/>
        <v>65</v>
      </c>
      <c r="G415" s="6" t="str">
        <f t="shared" si="252"/>
        <v>Rheem2020Prem65</v>
      </c>
      <c r="H415" s="116">
        <f t="shared" si="268"/>
        <v>0</v>
      </c>
      <c r="I415" s="154" t="str">
        <f t="shared" si="273"/>
        <v>RheemCanCXE65T10H45UO</v>
      </c>
      <c r="J415" s="91" t="s">
        <v>188</v>
      </c>
      <c r="K415" s="32">
        <v>4</v>
      </c>
      <c r="L415" s="75">
        <f t="shared" si="269"/>
        <v>28</v>
      </c>
      <c r="M415" s="12" t="s">
        <v>347</v>
      </c>
      <c r="N415" s="62">
        <f t="shared" si="270"/>
        <v>19</v>
      </c>
      <c r="O415" s="169">
        <f t="shared" si="262"/>
        <v>2801961</v>
      </c>
      <c r="P415" s="59" t="str">
        <f t="shared" si="261"/>
        <v>CXE65T10H45UO  (65 gal)</v>
      </c>
      <c r="Q415" s="153">
        <f t="shared" si="263"/>
        <v>1</v>
      </c>
      <c r="R415" s="10" t="s">
        <v>383</v>
      </c>
      <c r="S415" s="11">
        <v>65</v>
      </c>
      <c r="T415" s="30"/>
      <c r="U415" s="80" t="s">
        <v>275</v>
      </c>
      <c r="V415" s="85" t="str">
        <f t="shared" si="264"/>
        <v>Rheem2020Prem65</v>
      </c>
      <c r="W415" s="115">
        <v>0</v>
      </c>
      <c r="X415" s="42" t="s">
        <v>8</v>
      </c>
      <c r="Y415" s="43">
        <v>44127</v>
      </c>
      <c r="Z415" s="44"/>
      <c r="AA415" s="126" t="str">
        <f t="shared" si="265"/>
        <v>2,     2801961,   "CXE65T10H45UO  (65 gal)"</v>
      </c>
      <c r="AB415" s="128" t="str">
        <f t="shared" si="271"/>
        <v>RheemCan</v>
      </c>
      <c r="AC415" s="130" t="s">
        <v>590</v>
      </c>
      <c r="AD415" s="173">
        <f t="shared" si="266"/>
        <v>1</v>
      </c>
      <c r="AE415" s="126" t="str">
        <f t="shared" si="267"/>
        <v xml:space="preserve">          case  CXE65T10H45UO  (65 gal)   :   "RheemCanCXE65T10H45UO"</v>
      </c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</row>
    <row r="416" spans="3:48" s="6" customFormat="1" ht="15" customHeight="1" x14ac:dyDescent="0.25">
      <c r="C416" s="120" t="str">
        <f t="shared" si="249"/>
        <v>Rheem Canada</v>
      </c>
      <c r="D416" s="120" t="str">
        <f t="shared" si="250"/>
        <v>CXE80T10H45UO  (80 gal)</v>
      </c>
      <c r="E416" s="120">
        <f t="shared" si="272"/>
        <v>2802062</v>
      </c>
      <c r="F416" s="55">
        <f t="shared" si="255"/>
        <v>80</v>
      </c>
      <c r="G416" s="6" t="str">
        <f t="shared" si="252"/>
        <v>Rheem2020Prem80</v>
      </c>
      <c r="H416" s="116">
        <f t="shared" si="268"/>
        <v>0</v>
      </c>
      <c r="I416" s="154" t="str">
        <f t="shared" si="273"/>
        <v>RheemCanCXE80T10H45UO</v>
      </c>
      <c r="J416" s="91" t="s">
        <v>188</v>
      </c>
      <c r="K416" s="32">
        <v>4</v>
      </c>
      <c r="L416" s="75">
        <f t="shared" si="269"/>
        <v>28</v>
      </c>
      <c r="M416" s="12" t="s">
        <v>347</v>
      </c>
      <c r="N416" s="62">
        <f t="shared" si="270"/>
        <v>20</v>
      </c>
      <c r="O416" s="169">
        <f t="shared" si="262"/>
        <v>2802062</v>
      </c>
      <c r="P416" s="59" t="str">
        <f t="shared" si="261"/>
        <v>CXE80T10H45UO  (80 gal)</v>
      </c>
      <c r="Q416" s="153">
        <f t="shared" si="263"/>
        <v>1</v>
      </c>
      <c r="R416" s="10" t="s">
        <v>384</v>
      </c>
      <c r="S416" s="11">
        <v>80</v>
      </c>
      <c r="T416" s="30"/>
      <c r="U416" s="80" t="s">
        <v>276</v>
      </c>
      <c r="V416" s="85" t="str">
        <f t="shared" si="264"/>
        <v>Rheem2020Prem80</v>
      </c>
      <c r="W416" s="115">
        <v>0</v>
      </c>
      <c r="X416" s="42">
        <v>4</v>
      </c>
      <c r="Y416" s="43">
        <v>44127</v>
      </c>
      <c r="Z416" s="44"/>
      <c r="AA416" s="126" t="str">
        <f t="shared" si="265"/>
        <v>2,     2802062,   "CXE80T10H45UO  (80 gal)"</v>
      </c>
      <c r="AB416" s="128" t="str">
        <f t="shared" si="271"/>
        <v>RheemCan</v>
      </c>
      <c r="AC416" s="130" t="s">
        <v>591</v>
      </c>
      <c r="AD416" s="173">
        <f t="shared" si="266"/>
        <v>1</v>
      </c>
      <c r="AE416" s="126" t="str">
        <f t="shared" si="267"/>
        <v xml:space="preserve">          case  CXE80T10H45UO  (80 gal)   :   "RheemCanCXE80T10H45UO"</v>
      </c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</row>
    <row r="417" spans="3:48" s="6" customFormat="1" ht="15" customHeight="1" x14ac:dyDescent="0.25">
      <c r="C417" s="120" t="str">
        <f t="shared" si="249"/>
        <v>Rheem Canada</v>
      </c>
      <c r="D417" s="120" t="str">
        <f t="shared" si="250"/>
        <v>CXE40T10HS45UO  (40 gal)</v>
      </c>
      <c r="E417" s="120">
        <f t="shared" si="272"/>
        <v>2802159</v>
      </c>
      <c r="F417" s="55">
        <f t="shared" si="255"/>
        <v>40</v>
      </c>
      <c r="G417" s="6" t="str">
        <f t="shared" si="252"/>
        <v>Rheem2020Prem40</v>
      </c>
      <c r="H417" s="116">
        <f t="shared" si="268"/>
        <v>0</v>
      </c>
      <c r="I417" s="154" t="str">
        <f t="shared" si="273"/>
        <v>RheemCanCXE40T10HS45UO</v>
      </c>
      <c r="J417" s="91" t="s">
        <v>188</v>
      </c>
      <c r="K417" s="32">
        <v>4</v>
      </c>
      <c r="L417" s="75">
        <f t="shared" si="269"/>
        <v>28</v>
      </c>
      <c r="M417" s="12" t="s">
        <v>347</v>
      </c>
      <c r="N417" s="62">
        <f t="shared" si="270"/>
        <v>21</v>
      </c>
      <c r="O417" s="169">
        <f t="shared" si="262"/>
        <v>2802159</v>
      </c>
      <c r="P417" s="59" t="str">
        <f t="shared" si="261"/>
        <v>CXE40T10HS45UO  (40 gal)</v>
      </c>
      <c r="Q417" s="153">
        <f t="shared" si="263"/>
        <v>1</v>
      </c>
      <c r="R417" s="10" t="s">
        <v>349</v>
      </c>
      <c r="S417" s="11">
        <v>40</v>
      </c>
      <c r="T417" s="30"/>
      <c r="U417" s="80" t="s">
        <v>273</v>
      </c>
      <c r="V417" s="85" t="str">
        <f t="shared" si="264"/>
        <v>Rheem2020Prem40</v>
      </c>
      <c r="W417" s="115">
        <v>0</v>
      </c>
      <c r="X417" s="42">
        <v>2</v>
      </c>
      <c r="Y417" s="43">
        <v>44127</v>
      </c>
      <c r="Z417" s="44"/>
      <c r="AA417" s="126" t="str">
        <f t="shared" si="265"/>
        <v>2,     2802159,   "CXE40T10HS45UO  (40 gal)"</v>
      </c>
      <c r="AB417" s="128" t="str">
        <f t="shared" si="271"/>
        <v>RheemCan</v>
      </c>
      <c r="AC417" s="130" t="s">
        <v>592</v>
      </c>
      <c r="AD417" s="173">
        <f t="shared" si="266"/>
        <v>1</v>
      </c>
      <c r="AE417" s="126" t="str">
        <f t="shared" si="267"/>
        <v xml:space="preserve">          case  CXE40T10HS45UO  (40 gal)   :   "RheemCanCXE40T10HS45UO"</v>
      </c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</row>
    <row r="418" spans="3:48" s="6" customFormat="1" ht="15" customHeight="1" x14ac:dyDescent="0.25">
      <c r="C418" s="120" t="str">
        <f t="shared" si="249"/>
        <v>Rheem Canada</v>
      </c>
      <c r="D418" s="120" t="str">
        <f t="shared" si="250"/>
        <v>CXE50T10HS45UO  (50 gal)</v>
      </c>
      <c r="E418" s="120">
        <f t="shared" si="272"/>
        <v>2802260</v>
      </c>
      <c r="F418" s="55">
        <f t="shared" si="255"/>
        <v>50</v>
      </c>
      <c r="G418" s="6" t="str">
        <f t="shared" si="252"/>
        <v>Rheem2020Prem50</v>
      </c>
      <c r="H418" s="116">
        <f t="shared" si="268"/>
        <v>0</v>
      </c>
      <c r="I418" s="154" t="str">
        <f t="shared" si="273"/>
        <v>RheemCanCXE50T10HS45UO</v>
      </c>
      <c r="J418" s="91" t="s">
        <v>188</v>
      </c>
      <c r="K418" s="32">
        <v>4</v>
      </c>
      <c r="L418" s="75">
        <f t="shared" si="269"/>
        <v>28</v>
      </c>
      <c r="M418" s="12" t="s">
        <v>347</v>
      </c>
      <c r="N418" s="62">
        <f t="shared" si="270"/>
        <v>22</v>
      </c>
      <c r="O418" s="169">
        <f t="shared" si="262"/>
        <v>2802260</v>
      </c>
      <c r="P418" s="59" t="str">
        <f t="shared" si="261"/>
        <v>CXE50T10HS45UO  (50 gal)</v>
      </c>
      <c r="Q418" s="153">
        <f t="shared" si="263"/>
        <v>1</v>
      </c>
      <c r="R418" s="10" t="s">
        <v>385</v>
      </c>
      <c r="S418" s="11">
        <v>50</v>
      </c>
      <c r="T418" s="30"/>
      <c r="U418" s="80" t="s">
        <v>274</v>
      </c>
      <c r="V418" s="85" t="str">
        <f t="shared" si="264"/>
        <v>Rheem2020Prem50</v>
      </c>
      <c r="W418" s="115">
        <v>0</v>
      </c>
      <c r="X418" s="42" t="s">
        <v>8</v>
      </c>
      <c r="Y418" s="43">
        <v>44127</v>
      </c>
      <c r="Z418" s="44"/>
      <c r="AA418" s="126" t="str">
        <f t="shared" si="265"/>
        <v>2,     2802260,   "CXE50T10HS45UO  (50 gal)"</v>
      </c>
      <c r="AB418" s="128" t="str">
        <f t="shared" si="271"/>
        <v>RheemCan</v>
      </c>
      <c r="AC418" s="130" t="s">
        <v>593</v>
      </c>
      <c r="AD418" s="173">
        <f t="shared" si="266"/>
        <v>1</v>
      </c>
      <c r="AE418" s="126" t="str">
        <f t="shared" si="267"/>
        <v xml:space="preserve">          case  CXE50T10HS45UO  (50 gal)   :   "RheemCanCXE50T10HS45UO"</v>
      </c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</row>
    <row r="419" spans="3:48" s="6" customFormat="1" ht="15" customHeight="1" x14ac:dyDescent="0.25">
      <c r="C419" s="120" t="str">
        <f t="shared" si="249"/>
        <v>Rheem Canada</v>
      </c>
      <c r="D419" s="120" t="str">
        <f t="shared" si="250"/>
        <v>CXE65T10HS45UO  (65 gal)</v>
      </c>
      <c r="E419" s="120">
        <f t="shared" si="272"/>
        <v>2802361</v>
      </c>
      <c r="F419" s="55">
        <f t="shared" si="255"/>
        <v>65</v>
      </c>
      <c r="G419" s="6" t="str">
        <f t="shared" si="252"/>
        <v>Rheem2020Prem65</v>
      </c>
      <c r="H419" s="116">
        <f t="shared" si="268"/>
        <v>0</v>
      </c>
      <c r="I419" s="154" t="str">
        <f t="shared" si="273"/>
        <v>RheemCanCXE65T10HS45UO</v>
      </c>
      <c r="J419" s="91" t="s">
        <v>188</v>
      </c>
      <c r="K419" s="32">
        <v>4</v>
      </c>
      <c r="L419" s="75">
        <f t="shared" si="269"/>
        <v>28</v>
      </c>
      <c r="M419" s="12" t="s">
        <v>347</v>
      </c>
      <c r="N419" s="62">
        <f t="shared" si="270"/>
        <v>23</v>
      </c>
      <c r="O419" s="169">
        <f t="shared" si="262"/>
        <v>2802361</v>
      </c>
      <c r="P419" s="59" t="str">
        <f t="shared" si="261"/>
        <v>CXE65T10HS45UO  (65 gal)</v>
      </c>
      <c r="Q419" s="153">
        <f t="shared" si="263"/>
        <v>1</v>
      </c>
      <c r="R419" s="10" t="s">
        <v>386</v>
      </c>
      <c r="S419" s="11">
        <v>65</v>
      </c>
      <c r="T419" s="30"/>
      <c r="U419" s="80" t="s">
        <v>275</v>
      </c>
      <c r="V419" s="85" t="str">
        <f t="shared" si="264"/>
        <v>Rheem2020Prem65</v>
      </c>
      <c r="W419" s="115">
        <v>0</v>
      </c>
      <c r="X419" s="42" t="s">
        <v>8</v>
      </c>
      <c r="Y419" s="43">
        <v>44127</v>
      </c>
      <c r="Z419" s="44"/>
      <c r="AA419" s="126" t="str">
        <f t="shared" si="265"/>
        <v>2,     2802361,   "CXE65T10HS45UO  (65 gal)"</v>
      </c>
      <c r="AB419" s="128" t="str">
        <f t="shared" si="271"/>
        <v>RheemCan</v>
      </c>
      <c r="AC419" s="130" t="s">
        <v>594</v>
      </c>
      <c r="AD419" s="173">
        <f t="shared" si="266"/>
        <v>1</v>
      </c>
      <c r="AE419" s="126" t="str">
        <f t="shared" si="267"/>
        <v xml:space="preserve">          case  CXE65T10HS45UO  (65 gal)   :   "RheemCanCXE65T10HS45UO"</v>
      </c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</row>
    <row r="420" spans="3:48" s="6" customFormat="1" ht="15" customHeight="1" x14ac:dyDescent="0.25">
      <c r="C420" s="120" t="str">
        <f t="shared" si="249"/>
        <v>Rheem Canada</v>
      </c>
      <c r="D420" s="120" t="str">
        <f t="shared" si="250"/>
        <v>CXE80T10HS45UO  (80 gal)</v>
      </c>
      <c r="E420" s="120">
        <f t="shared" si="272"/>
        <v>2802462</v>
      </c>
      <c r="F420" s="55">
        <f t="shared" si="255"/>
        <v>80</v>
      </c>
      <c r="G420" s="6" t="str">
        <f t="shared" si="252"/>
        <v>Rheem2020Prem80</v>
      </c>
      <c r="H420" s="116">
        <f t="shared" si="268"/>
        <v>0</v>
      </c>
      <c r="I420" s="154" t="str">
        <f t="shared" si="273"/>
        <v>RheemCanCXE80T10HS45UO</v>
      </c>
      <c r="J420" s="91" t="s">
        <v>188</v>
      </c>
      <c r="K420" s="32">
        <v>4</v>
      </c>
      <c r="L420" s="75">
        <f t="shared" si="269"/>
        <v>28</v>
      </c>
      <c r="M420" s="12" t="s">
        <v>347</v>
      </c>
      <c r="N420" s="62">
        <f t="shared" si="270"/>
        <v>24</v>
      </c>
      <c r="O420" s="169">
        <f t="shared" si="262"/>
        <v>2802462</v>
      </c>
      <c r="P420" s="59" t="str">
        <f t="shared" si="261"/>
        <v>CXE80T10HS45UO  (80 gal)</v>
      </c>
      <c r="Q420" s="153">
        <f t="shared" si="263"/>
        <v>1</v>
      </c>
      <c r="R420" s="10" t="s">
        <v>387</v>
      </c>
      <c r="S420" s="11">
        <v>80</v>
      </c>
      <c r="T420" s="30"/>
      <c r="U420" s="80" t="s">
        <v>276</v>
      </c>
      <c r="V420" s="85" t="str">
        <f t="shared" si="264"/>
        <v>Rheem2020Prem80</v>
      </c>
      <c r="W420" s="115">
        <v>0</v>
      </c>
      <c r="X420" s="42">
        <v>4</v>
      </c>
      <c r="Y420" s="43">
        <v>44127</v>
      </c>
      <c r="Z420" s="44"/>
      <c r="AA420" s="126" t="str">
        <f t="shared" si="265"/>
        <v>2,     2802462,   "CXE80T10HS45UO  (80 gal)"</v>
      </c>
      <c r="AB420" s="128" t="str">
        <f t="shared" si="271"/>
        <v>RheemCan</v>
      </c>
      <c r="AC420" s="130" t="s">
        <v>595</v>
      </c>
      <c r="AD420" s="173">
        <f t="shared" si="266"/>
        <v>1</v>
      </c>
      <c r="AE420" s="126" t="str">
        <f t="shared" si="267"/>
        <v xml:space="preserve">          case  CXE80T10HS45UO  (80 gal)   :   "RheemCanCXE80T10HS45UO"</v>
      </c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</row>
    <row r="421" spans="3:48" s="6" customFormat="1" ht="15" customHeight="1" x14ac:dyDescent="0.25">
      <c r="C421" s="120" t="str">
        <f t="shared" si="249"/>
        <v>Rheem Canada</v>
      </c>
      <c r="D421" s="120" t="str">
        <f t="shared" si="250"/>
        <v>CPRO H40 T2 RH310BM  (40 gal)</v>
      </c>
      <c r="E421" s="120">
        <f t="shared" si="272"/>
        <v>2802563</v>
      </c>
      <c r="F421" s="55">
        <f t="shared" si="255"/>
        <v>40</v>
      </c>
      <c r="G421" s="6" t="str">
        <f t="shared" si="252"/>
        <v>Rheem2020Build40</v>
      </c>
      <c r="H421" s="116">
        <f t="shared" si="268"/>
        <v>0</v>
      </c>
      <c r="I421" s="154" t="str">
        <f t="shared" si="273"/>
        <v>RheemCanCPROH40T2RH310BM</v>
      </c>
      <c r="J421" s="91" t="s">
        <v>188</v>
      </c>
      <c r="K421" s="32">
        <v>3</v>
      </c>
      <c r="L421" s="75">
        <f t="shared" si="269"/>
        <v>28</v>
      </c>
      <c r="M421" s="12" t="s">
        <v>347</v>
      </c>
      <c r="N421" s="62">
        <f t="shared" si="270"/>
        <v>25</v>
      </c>
      <c r="O421" s="169">
        <f t="shared" si="262"/>
        <v>2802563</v>
      </c>
      <c r="P421" s="59" t="str">
        <f t="shared" si="261"/>
        <v>CPRO H40 T2 RH310BM  (40 gal)</v>
      </c>
      <c r="Q421" s="153">
        <f t="shared" si="263"/>
        <v>1</v>
      </c>
      <c r="R421" s="10" t="s">
        <v>388</v>
      </c>
      <c r="S421" s="11">
        <v>40</v>
      </c>
      <c r="T421" s="30"/>
      <c r="U421" s="80" t="s">
        <v>277</v>
      </c>
      <c r="V421" s="85" t="str">
        <f t="shared" si="264"/>
        <v>Rheem2020Build40</v>
      </c>
      <c r="W421" s="115">
        <v>0</v>
      </c>
      <c r="X421" s="42">
        <v>2</v>
      </c>
      <c r="Y421" s="43">
        <v>44127</v>
      </c>
      <c r="Z421" s="44"/>
      <c r="AA421" s="126" t="str">
        <f t="shared" si="265"/>
        <v>2,     2802563,   "CPRO H40 T2 RH310BM  (40 gal)"</v>
      </c>
      <c r="AB421" s="128" t="str">
        <f t="shared" si="271"/>
        <v>RheemCan</v>
      </c>
      <c r="AC421" s="130" t="s">
        <v>599</v>
      </c>
      <c r="AD421" s="173">
        <f t="shared" si="266"/>
        <v>1</v>
      </c>
      <c r="AE421" s="126" t="str">
        <f t="shared" si="267"/>
        <v xml:space="preserve">          case  CPRO H40 T2 RH310BM  (40 gal)   :   "RheemCanCPROH40T2RH310BM"</v>
      </c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</row>
    <row r="422" spans="3:48" s="6" customFormat="1" ht="15" customHeight="1" x14ac:dyDescent="0.25">
      <c r="C422" s="120" t="str">
        <f t="shared" si="249"/>
        <v>Rheem Canada</v>
      </c>
      <c r="D422" s="120" t="str">
        <f t="shared" si="250"/>
        <v>CPRO H50 T2 RH310BM  (50 gal)</v>
      </c>
      <c r="E422" s="120">
        <f t="shared" si="272"/>
        <v>2802664</v>
      </c>
      <c r="F422" s="55">
        <f t="shared" si="255"/>
        <v>50</v>
      </c>
      <c r="G422" s="6" t="str">
        <f t="shared" si="252"/>
        <v>Rheem2020Build50</v>
      </c>
      <c r="H422" s="116">
        <f t="shared" si="268"/>
        <v>0</v>
      </c>
      <c r="I422" s="154" t="str">
        <f t="shared" si="273"/>
        <v>RheemCanCPROH50T2RH310BM</v>
      </c>
      <c r="J422" s="91" t="s">
        <v>188</v>
      </c>
      <c r="K422" s="32">
        <v>3</v>
      </c>
      <c r="L422" s="75">
        <f t="shared" si="269"/>
        <v>28</v>
      </c>
      <c r="M422" s="12" t="s">
        <v>347</v>
      </c>
      <c r="N422" s="62">
        <f t="shared" ref="N422:N424" si="274">N421+1</f>
        <v>26</v>
      </c>
      <c r="O422" s="169">
        <f t="shared" si="262"/>
        <v>2802664</v>
      </c>
      <c r="P422" s="59" t="str">
        <f t="shared" si="261"/>
        <v>CPRO H50 T2 RH310BM  (50 gal)</v>
      </c>
      <c r="Q422" s="153">
        <f t="shared" si="263"/>
        <v>1</v>
      </c>
      <c r="R422" s="10" t="s">
        <v>360</v>
      </c>
      <c r="S422" s="11">
        <v>50</v>
      </c>
      <c r="T422" s="30"/>
      <c r="U422" s="80" t="s">
        <v>278</v>
      </c>
      <c r="V422" s="85" t="str">
        <f t="shared" si="264"/>
        <v>Rheem2020Build50</v>
      </c>
      <c r="W422" s="115">
        <v>0</v>
      </c>
      <c r="X422" s="42" t="s">
        <v>8</v>
      </c>
      <c r="Y422" s="43">
        <v>44127</v>
      </c>
      <c r="Z422" s="44"/>
      <c r="AA422" s="126" t="str">
        <f t="shared" si="265"/>
        <v>2,     2802664,   "CPRO H50 T2 RH310BM  (50 gal)"</v>
      </c>
      <c r="AB422" s="128" t="str">
        <f t="shared" si="271"/>
        <v>RheemCan</v>
      </c>
      <c r="AC422" s="130" t="s">
        <v>600</v>
      </c>
      <c r="AD422" s="173">
        <f t="shared" si="266"/>
        <v>1</v>
      </c>
      <c r="AE422" s="126" t="str">
        <f t="shared" si="267"/>
        <v xml:space="preserve">          case  CPRO H50 T2 RH310BM  (50 gal)   :   "RheemCanCPROH50T2RH310BM"</v>
      </c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</row>
    <row r="423" spans="3:48" s="6" customFormat="1" ht="15" customHeight="1" x14ac:dyDescent="0.25">
      <c r="C423" s="120" t="str">
        <f t="shared" si="249"/>
        <v>Rheem Canada</v>
      </c>
      <c r="D423" s="120" t="str">
        <f t="shared" si="250"/>
        <v>CPRO H65 T2 RH310BM  (65 gal)</v>
      </c>
      <c r="E423" s="120">
        <f t="shared" si="272"/>
        <v>2802765</v>
      </c>
      <c r="F423" s="55">
        <f t="shared" si="255"/>
        <v>65</v>
      </c>
      <c r="G423" s="6" t="str">
        <f t="shared" si="252"/>
        <v>Rheem2020Build65</v>
      </c>
      <c r="H423" s="116">
        <f t="shared" si="268"/>
        <v>0</v>
      </c>
      <c r="I423" s="154" t="str">
        <f t="shared" si="273"/>
        <v>RheemCanCPROH65T2RH310BM</v>
      </c>
      <c r="J423" s="91" t="s">
        <v>188</v>
      </c>
      <c r="K423" s="32">
        <v>3</v>
      </c>
      <c r="L423" s="75">
        <f t="shared" si="269"/>
        <v>28</v>
      </c>
      <c r="M423" s="12" t="s">
        <v>347</v>
      </c>
      <c r="N423" s="62">
        <f t="shared" si="274"/>
        <v>27</v>
      </c>
      <c r="O423" s="169">
        <f t="shared" si="262"/>
        <v>2802765</v>
      </c>
      <c r="P423" s="59" t="str">
        <f t="shared" si="261"/>
        <v>CPRO H65 T2 RH310BM  (65 gal)</v>
      </c>
      <c r="Q423" s="153">
        <f t="shared" si="263"/>
        <v>1</v>
      </c>
      <c r="R423" s="10" t="s">
        <v>361</v>
      </c>
      <c r="S423" s="11">
        <v>65</v>
      </c>
      <c r="T423" s="30"/>
      <c r="U423" s="80" t="s">
        <v>279</v>
      </c>
      <c r="V423" s="85" t="str">
        <f t="shared" si="264"/>
        <v>Rheem2020Build65</v>
      </c>
      <c r="W423" s="115">
        <v>0</v>
      </c>
      <c r="X423" s="42" t="s">
        <v>8</v>
      </c>
      <c r="Y423" s="43">
        <v>44127</v>
      </c>
      <c r="Z423" s="44"/>
      <c r="AA423" s="126" t="str">
        <f t="shared" si="265"/>
        <v>2,     2802765,   "CPRO H65 T2 RH310BM  (65 gal)"</v>
      </c>
      <c r="AB423" s="128" t="str">
        <f t="shared" si="271"/>
        <v>RheemCan</v>
      </c>
      <c r="AC423" s="130" t="s">
        <v>601</v>
      </c>
      <c r="AD423" s="173">
        <f t="shared" si="266"/>
        <v>1</v>
      </c>
      <c r="AE423" s="126" t="str">
        <f t="shared" si="267"/>
        <v xml:space="preserve">          case  CPRO H65 T2 RH310BM  (65 gal)   :   "RheemCanCPROH65T2RH310BM"</v>
      </c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</row>
    <row r="424" spans="3:48" s="6" customFormat="1" ht="15" customHeight="1" x14ac:dyDescent="0.25">
      <c r="C424" s="120" t="str">
        <f t="shared" si="249"/>
        <v>Rheem Canada</v>
      </c>
      <c r="D424" s="120" t="str">
        <f t="shared" si="250"/>
        <v>CPRO H80 T2 RH310BM  (80 gal)</v>
      </c>
      <c r="E424" s="120">
        <f t="shared" si="272"/>
        <v>2802866</v>
      </c>
      <c r="F424" s="55">
        <f t="shared" si="255"/>
        <v>80</v>
      </c>
      <c r="G424" s="6" t="str">
        <f t="shared" si="252"/>
        <v>Rheem2020Build80</v>
      </c>
      <c r="H424" s="116">
        <f t="shared" si="268"/>
        <v>0</v>
      </c>
      <c r="I424" s="154" t="str">
        <f t="shared" si="273"/>
        <v>RheemCanCPROH80T2RH310BM</v>
      </c>
      <c r="J424" s="91" t="s">
        <v>188</v>
      </c>
      <c r="K424" s="32">
        <v>3</v>
      </c>
      <c r="L424" s="75">
        <f t="shared" si="269"/>
        <v>28</v>
      </c>
      <c r="M424" s="12" t="s">
        <v>347</v>
      </c>
      <c r="N424" s="62">
        <f t="shared" si="274"/>
        <v>28</v>
      </c>
      <c r="O424" s="169">
        <f t="shared" si="262"/>
        <v>2802866</v>
      </c>
      <c r="P424" s="59" t="str">
        <f t="shared" si="261"/>
        <v>CPRO H80 T2 RH310BM  (80 gal)</v>
      </c>
      <c r="Q424" s="153">
        <f t="shared" si="263"/>
        <v>1</v>
      </c>
      <c r="R424" s="10" t="s">
        <v>389</v>
      </c>
      <c r="S424" s="11">
        <v>80</v>
      </c>
      <c r="T424" s="30"/>
      <c r="U424" s="80" t="s">
        <v>280</v>
      </c>
      <c r="V424" s="85" t="str">
        <f t="shared" si="264"/>
        <v>Rheem2020Build80</v>
      </c>
      <c r="W424" s="115">
        <v>0</v>
      </c>
      <c r="X424" s="42" t="s">
        <v>13</v>
      </c>
      <c r="Y424" s="43">
        <v>44127</v>
      </c>
      <c r="Z424" s="44"/>
      <c r="AA424" s="126" t="str">
        <f t="shared" si="265"/>
        <v>2,     2802866,   "CPRO H80 T2 RH310BM  (80 gal)"</v>
      </c>
      <c r="AB424" s="128" t="str">
        <f t="shared" si="271"/>
        <v>RheemCan</v>
      </c>
      <c r="AC424" s="130" t="s">
        <v>602</v>
      </c>
      <c r="AD424" s="173">
        <f t="shared" si="266"/>
        <v>1</v>
      </c>
      <c r="AE424" s="126" t="str">
        <f t="shared" si="267"/>
        <v xml:space="preserve">          case  CPRO H80 T2 RH310BM  (80 gal)   :   "RheemCanCPROH80T2RH310BM"</v>
      </c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</row>
    <row r="425" spans="3:48" s="6" customFormat="1" ht="15" customHeight="1" x14ac:dyDescent="0.25">
      <c r="C425" s="6" t="str">
        <f t="shared" si="249"/>
        <v>Richmond</v>
      </c>
      <c r="D425" s="6" t="str">
        <f t="shared" si="250"/>
        <v>10E40-HP5U15  (40 gal)</v>
      </c>
      <c r="E425" s="6">
        <f t="shared" ref="E425:E426" si="275">O425</f>
        <v>2003259</v>
      </c>
      <c r="F425" s="55">
        <f t="shared" si="255"/>
        <v>40</v>
      </c>
      <c r="G425" s="6" t="str">
        <f t="shared" si="252"/>
        <v>Rheem2020Prem40</v>
      </c>
      <c r="H425" s="116">
        <f t="shared" ref="H425:H426" si="276">W425</f>
        <v>1</v>
      </c>
      <c r="I425" s="154" t="str">
        <f t="shared" ref="I425:I426" si="277">AC425</f>
        <v>Richmond10E40HP5U15</v>
      </c>
      <c r="J425" s="91" t="s">
        <v>188</v>
      </c>
      <c r="K425" s="181"/>
      <c r="L425" s="133">
        <f t="shared" ref="L425:L426" si="278">VLOOKUP( M425, $M$2:$N$24, 2, FALSE )</f>
        <v>20</v>
      </c>
      <c r="M425" s="197" t="s">
        <v>95</v>
      </c>
      <c r="N425" s="183">
        <v>32</v>
      </c>
      <c r="O425" s="169">
        <f t="shared" si="262"/>
        <v>2003259</v>
      </c>
      <c r="P425" s="9" t="str">
        <f t="shared" ref="P425:P426" si="279">R425 &amp; "  (" &amp; S425 &amp; " gal)"</f>
        <v>10E40-HP5U15  (40 gal)</v>
      </c>
      <c r="Q425" s="11">
        <f t="shared" si="263"/>
        <v>1</v>
      </c>
      <c r="R425" s="179" t="s">
        <v>1190</v>
      </c>
      <c r="S425" s="178">
        <v>40</v>
      </c>
      <c r="T425" s="179" t="s">
        <v>273</v>
      </c>
      <c r="U425" s="180" t="s">
        <v>273</v>
      </c>
      <c r="V425" s="131" t="str">
        <f t="shared" si="264"/>
        <v>Rheem2020Prem40</v>
      </c>
      <c r="W425" s="204">
        <v>1</v>
      </c>
      <c r="X425" s="200"/>
      <c r="Y425" s="201"/>
      <c r="Z425" s="172"/>
      <c r="AA425" s="126" t="str">
        <f t="shared" ref="AA425:AA426" si="280">"2,     "&amp;E425&amp;",   """&amp;P425&amp;""""</f>
        <v>2,     2003259,   "10E40-HP5U15  (40 gal)"</v>
      </c>
      <c r="AB425" s="188" t="str">
        <f>M425</f>
        <v>Richmond</v>
      </c>
      <c r="AC425" s="179" t="s">
        <v>1202</v>
      </c>
      <c r="AD425" s="173">
        <f t="shared" si="266"/>
        <v>1</v>
      </c>
      <c r="AE425" s="126" t="str">
        <f t="shared" ref="AE425:AE426" si="281">"          case  "&amp;D425&amp;"   :   """&amp;AC425&amp;""""</f>
        <v xml:space="preserve">          case  10E40-HP5U15  (40 gal)   :   "Richmond10E40HP5U15"</v>
      </c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</row>
    <row r="426" spans="3:48" s="6" customFormat="1" ht="15" customHeight="1" x14ac:dyDescent="0.25">
      <c r="C426" s="6" t="str">
        <f t="shared" si="249"/>
        <v>Richmond</v>
      </c>
      <c r="D426" s="6" t="str">
        <f t="shared" si="250"/>
        <v>10E40-HP5U30  (40 gal)</v>
      </c>
      <c r="E426" s="6">
        <f t="shared" si="275"/>
        <v>2003359</v>
      </c>
      <c r="F426" s="55">
        <f t="shared" si="255"/>
        <v>40</v>
      </c>
      <c r="G426" s="6" t="str">
        <f t="shared" si="252"/>
        <v>Rheem2020Prem40</v>
      </c>
      <c r="H426" s="116">
        <f t="shared" si="276"/>
        <v>1</v>
      </c>
      <c r="I426" s="154" t="str">
        <f t="shared" si="277"/>
        <v>Richmond10E40HP5U30</v>
      </c>
      <c r="J426" s="91" t="s">
        <v>188</v>
      </c>
      <c r="K426" s="181"/>
      <c r="L426" s="133">
        <f t="shared" si="278"/>
        <v>20</v>
      </c>
      <c r="M426" s="197" t="s">
        <v>95</v>
      </c>
      <c r="N426" s="184">
        <f t="shared" ref="N426:N436" si="282">N425+1</f>
        <v>33</v>
      </c>
      <c r="O426" s="169">
        <f t="shared" si="262"/>
        <v>2003359</v>
      </c>
      <c r="P426" s="9" t="str">
        <f t="shared" si="279"/>
        <v>10E40-HP5U30  (40 gal)</v>
      </c>
      <c r="Q426" s="11">
        <f t="shared" si="263"/>
        <v>1</v>
      </c>
      <c r="R426" s="179" t="s">
        <v>1191</v>
      </c>
      <c r="S426" s="178">
        <v>40</v>
      </c>
      <c r="T426" s="179" t="s">
        <v>273</v>
      </c>
      <c r="U426" s="180" t="s">
        <v>273</v>
      </c>
      <c r="V426" s="131" t="str">
        <f t="shared" si="264"/>
        <v>Rheem2020Prem40</v>
      </c>
      <c r="W426" s="204">
        <v>1</v>
      </c>
      <c r="X426" s="200"/>
      <c r="Y426" s="201"/>
      <c r="Z426" s="172"/>
      <c r="AA426" s="126" t="str">
        <f t="shared" si="280"/>
        <v>2,     2003359,   "10E40-HP5U30  (40 gal)"</v>
      </c>
      <c r="AB426" s="205" t="str">
        <f t="shared" si="271"/>
        <v>Richmond</v>
      </c>
      <c r="AC426" s="179" t="s">
        <v>1203</v>
      </c>
      <c r="AD426" s="173">
        <f t="shared" si="266"/>
        <v>1</v>
      </c>
      <c r="AE426" s="126" t="str">
        <f t="shared" si="281"/>
        <v xml:space="preserve">          case  10E40-HP5U30  (40 gal)   :   "Richmond10E40HP5U30"</v>
      </c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</row>
    <row r="427" spans="3:48" s="6" customFormat="1" ht="15" customHeight="1" x14ac:dyDescent="0.25">
      <c r="C427" s="6" t="str">
        <f t="shared" ref="C427:C436" si="283">M427</f>
        <v>Richmond</v>
      </c>
      <c r="D427" s="6" t="str">
        <f t="shared" ref="D427:D436" si="284">P427</f>
        <v>10E40-HP5US30  (40 gal)</v>
      </c>
      <c r="E427" s="6">
        <f t="shared" ref="E427:E436" si="285">O427</f>
        <v>2003459</v>
      </c>
      <c r="F427" s="55">
        <f t="shared" ref="F427:F436" si="286">S427</f>
        <v>40</v>
      </c>
      <c r="G427" s="6" t="str">
        <f t="shared" ref="G427:G436" si="287">V427</f>
        <v>Rheem2020Prem40</v>
      </c>
      <c r="H427" s="116">
        <f t="shared" ref="H427:H436" si="288">W427</f>
        <v>1</v>
      </c>
      <c r="I427" s="154" t="str">
        <f t="shared" ref="I427:I436" si="289">AC427</f>
        <v>Richmond10E40HP5US30</v>
      </c>
      <c r="J427" s="91" t="s">
        <v>188</v>
      </c>
      <c r="K427" s="181"/>
      <c r="L427" s="133">
        <f t="shared" ref="L427:L436" si="290">VLOOKUP( M427, $M$2:$N$24, 2, FALSE )</f>
        <v>20</v>
      </c>
      <c r="M427" s="197" t="s">
        <v>95</v>
      </c>
      <c r="N427" s="184">
        <f t="shared" si="282"/>
        <v>34</v>
      </c>
      <c r="O427" s="169">
        <f t="shared" si="262"/>
        <v>2003459</v>
      </c>
      <c r="P427" s="9" t="str">
        <f t="shared" ref="P427:P436" si="291">R427 &amp; "  (" &amp; S427 &amp; " gal)"</f>
        <v>10E40-HP5US30  (40 gal)</v>
      </c>
      <c r="Q427" s="11">
        <f t="shared" si="263"/>
        <v>1</v>
      </c>
      <c r="R427" s="179" t="s">
        <v>1192</v>
      </c>
      <c r="S427" s="178">
        <v>40</v>
      </c>
      <c r="T427" s="179" t="s">
        <v>273</v>
      </c>
      <c r="U427" s="180" t="s">
        <v>273</v>
      </c>
      <c r="V427" s="131" t="str">
        <f t="shared" si="264"/>
        <v>Rheem2020Prem40</v>
      </c>
      <c r="W427" s="204">
        <v>1</v>
      </c>
      <c r="X427" s="200"/>
      <c r="Y427" s="201"/>
      <c r="Z427" s="172"/>
      <c r="AA427" s="126" t="str">
        <f t="shared" ref="AA427:AA436" si="292">"2,     "&amp;E427&amp;",   """&amp;P427&amp;""""</f>
        <v>2,     2003459,   "10E40-HP5US30  (40 gal)"</v>
      </c>
      <c r="AB427" s="205" t="str">
        <f t="shared" si="271"/>
        <v>Richmond</v>
      </c>
      <c r="AC427" s="179" t="s">
        <v>1204</v>
      </c>
      <c r="AD427" s="173">
        <f t="shared" si="266"/>
        <v>1</v>
      </c>
      <c r="AE427" s="126" t="str">
        <f t="shared" ref="AE427:AE436" si="293">"          case  "&amp;D427&amp;"   :   """&amp;AC427&amp;""""</f>
        <v xml:space="preserve">          case  10E40-HP5US30  (40 gal)   :   "Richmond10E40HP5US30"</v>
      </c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</row>
    <row r="428" spans="3:48" s="6" customFormat="1" ht="15" customHeight="1" x14ac:dyDescent="0.25">
      <c r="C428" s="6" t="str">
        <f t="shared" si="283"/>
        <v>Richmond</v>
      </c>
      <c r="D428" s="6" t="str">
        <f t="shared" si="284"/>
        <v>10E50-HP5U15  (50 gal)</v>
      </c>
      <c r="E428" s="6">
        <f t="shared" si="285"/>
        <v>2003560</v>
      </c>
      <c r="F428" s="55">
        <f t="shared" si="286"/>
        <v>50</v>
      </c>
      <c r="G428" s="6" t="str">
        <f t="shared" si="287"/>
        <v>Rheem2020Prem50</v>
      </c>
      <c r="H428" s="116">
        <f t="shared" si="288"/>
        <v>1</v>
      </c>
      <c r="I428" s="154" t="str">
        <f t="shared" si="289"/>
        <v>Richmond10E50HP5U15</v>
      </c>
      <c r="J428" s="91" t="s">
        <v>188</v>
      </c>
      <c r="K428" s="181"/>
      <c r="L428" s="133">
        <f t="shared" si="290"/>
        <v>20</v>
      </c>
      <c r="M428" s="197" t="s">
        <v>95</v>
      </c>
      <c r="N428" s="184">
        <f t="shared" si="282"/>
        <v>35</v>
      </c>
      <c r="O428" s="169">
        <f t="shared" si="262"/>
        <v>2003560</v>
      </c>
      <c r="P428" s="9" t="str">
        <f t="shared" si="291"/>
        <v>10E50-HP5U15  (50 gal)</v>
      </c>
      <c r="Q428" s="11">
        <f t="shared" si="263"/>
        <v>1</v>
      </c>
      <c r="R428" s="179" t="s">
        <v>1193</v>
      </c>
      <c r="S428" s="178">
        <v>50</v>
      </c>
      <c r="T428" s="179" t="s">
        <v>274</v>
      </c>
      <c r="U428" s="180" t="s">
        <v>274</v>
      </c>
      <c r="V428" s="131" t="str">
        <f t="shared" si="264"/>
        <v>Rheem2020Prem50</v>
      </c>
      <c r="W428" s="204">
        <v>1</v>
      </c>
      <c r="X428" s="200"/>
      <c r="Y428" s="201"/>
      <c r="Z428" s="172"/>
      <c r="AA428" s="126" t="str">
        <f t="shared" si="292"/>
        <v>2,     2003560,   "10E50-HP5U15  (50 gal)"</v>
      </c>
      <c r="AB428" s="205" t="str">
        <f t="shared" si="271"/>
        <v>Richmond</v>
      </c>
      <c r="AC428" s="179" t="s">
        <v>1205</v>
      </c>
      <c r="AD428" s="173">
        <f t="shared" si="266"/>
        <v>1</v>
      </c>
      <c r="AE428" s="126" t="str">
        <f t="shared" si="293"/>
        <v xml:space="preserve">          case  10E50-HP5U15  (50 gal)   :   "Richmond10E50HP5U15"</v>
      </c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</row>
    <row r="429" spans="3:48" s="6" customFormat="1" ht="15" customHeight="1" x14ac:dyDescent="0.25">
      <c r="C429" s="6" t="str">
        <f t="shared" si="283"/>
        <v>Richmond</v>
      </c>
      <c r="D429" s="6" t="str">
        <f t="shared" si="284"/>
        <v>10E50-HP5U30  (50 gal)</v>
      </c>
      <c r="E429" s="6">
        <f t="shared" si="285"/>
        <v>2003660</v>
      </c>
      <c r="F429" s="55">
        <f t="shared" si="286"/>
        <v>50</v>
      </c>
      <c r="G429" s="6" t="str">
        <f t="shared" si="287"/>
        <v>Rheem2020Prem50</v>
      </c>
      <c r="H429" s="116">
        <f t="shared" si="288"/>
        <v>1</v>
      </c>
      <c r="I429" s="154" t="str">
        <f t="shared" si="289"/>
        <v>Richmond10E50HP5U30</v>
      </c>
      <c r="J429" s="91" t="s">
        <v>188</v>
      </c>
      <c r="K429" s="181"/>
      <c r="L429" s="133">
        <f t="shared" si="290"/>
        <v>20</v>
      </c>
      <c r="M429" s="197" t="s">
        <v>95</v>
      </c>
      <c r="N429" s="184">
        <f t="shared" si="282"/>
        <v>36</v>
      </c>
      <c r="O429" s="169">
        <f t="shared" si="262"/>
        <v>2003660</v>
      </c>
      <c r="P429" s="9" t="str">
        <f t="shared" si="291"/>
        <v>10E50-HP5U30  (50 gal)</v>
      </c>
      <c r="Q429" s="11">
        <f t="shared" si="263"/>
        <v>1</v>
      </c>
      <c r="R429" s="179" t="s">
        <v>1194</v>
      </c>
      <c r="S429" s="178">
        <v>50</v>
      </c>
      <c r="T429" s="179" t="s">
        <v>274</v>
      </c>
      <c r="U429" s="180" t="s">
        <v>274</v>
      </c>
      <c r="V429" s="131" t="str">
        <f t="shared" si="264"/>
        <v>Rheem2020Prem50</v>
      </c>
      <c r="W429" s="204">
        <v>1</v>
      </c>
      <c r="X429" s="200"/>
      <c r="Y429" s="201"/>
      <c r="Z429" s="172"/>
      <c r="AA429" s="126" t="str">
        <f t="shared" si="292"/>
        <v>2,     2003660,   "10E50-HP5U30  (50 gal)"</v>
      </c>
      <c r="AB429" s="205" t="str">
        <f t="shared" si="271"/>
        <v>Richmond</v>
      </c>
      <c r="AC429" s="179" t="s">
        <v>1206</v>
      </c>
      <c r="AD429" s="173">
        <f t="shared" si="266"/>
        <v>1</v>
      </c>
      <c r="AE429" s="126" t="str">
        <f t="shared" si="293"/>
        <v xml:space="preserve">          case  10E50-HP5U30  (50 gal)   :   "Richmond10E50HP5U30"</v>
      </c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</row>
    <row r="430" spans="3:48" s="6" customFormat="1" ht="15" customHeight="1" x14ac:dyDescent="0.25">
      <c r="C430" s="6" t="str">
        <f t="shared" si="283"/>
        <v>Richmond</v>
      </c>
      <c r="D430" s="6" t="str">
        <f t="shared" si="284"/>
        <v>10E50-HP5US30  (50 gal)</v>
      </c>
      <c r="E430" s="6">
        <f t="shared" si="285"/>
        <v>2003760</v>
      </c>
      <c r="F430" s="55">
        <f t="shared" si="286"/>
        <v>50</v>
      </c>
      <c r="G430" s="6" t="str">
        <f t="shared" si="287"/>
        <v>Rheem2020Prem50</v>
      </c>
      <c r="H430" s="116">
        <f t="shared" si="288"/>
        <v>1</v>
      </c>
      <c r="I430" s="154" t="str">
        <f t="shared" si="289"/>
        <v>Richmond10E50HP5US30</v>
      </c>
      <c r="J430" s="91" t="s">
        <v>188</v>
      </c>
      <c r="K430" s="181"/>
      <c r="L430" s="133">
        <f t="shared" si="290"/>
        <v>20</v>
      </c>
      <c r="M430" s="197" t="s">
        <v>95</v>
      </c>
      <c r="N430" s="184">
        <f t="shared" si="282"/>
        <v>37</v>
      </c>
      <c r="O430" s="169">
        <f t="shared" si="262"/>
        <v>2003760</v>
      </c>
      <c r="P430" s="9" t="str">
        <f t="shared" si="291"/>
        <v>10E50-HP5US30  (50 gal)</v>
      </c>
      <c r="Q430" s="11">
        <f t="shared" si="263"/>
        <v>1</v>
      </c>
      <c r="R430" s="179" t="s">
        <v>1195</v>
      </c>
      <c r="S430" s="178">
        <v>50</v>
      </c>
      <c r="T430" s="179" t="s">
        <v>274</v>
      </c>
      <c r="U430" s="180" t="s">
        <v>274</v>
      </c>
      <c r="V430" s="131" t="str">
        <f t="shared" si="264"/>
        <v>Rheem2020Prem50</v>
      </c>
      <c r="W430" s="204">
        <v>1</v>
      </c>
      <c r="X430" s="200"/>
      <c r="Y430" s="201"/>
      <c r="Z430" s="172"/>
      <c r="AA430" s="126" t="str">
        <f t="shared" si="292"/>
        <v>2,     2003760,   "10E50-HP5US30  (50 gal)"</v>
      </c>
      <c r="AB430" s="205" t="str">
        <f t="shared" si="271"/>
        <v>Richmond</v>
      </c>
      <c r="AC430" s="179" t="s">
        <v>1207</v>
      </c>
      <c r="AD430" s="173">
        <f t="shared" si="266"/>
        <v>1</v>
      </c>
      <c r="AE430" s="126" t="str">
        <f t="shared" si="293"/>
        <v xml:space="preserve">          case  10E50-HP5US30  (50 gal)   :   "Richmond10E50HP5US30"</v>
      </c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</row>
    <row r="431" spans="3:48" s="6" customFormat="1" ht="15" customHeight="1" x14ac:dyDescent="0.25">
      <c r="C431" s="6" t="str">
        <f t="shared" si="283"/>
        <v>Richmond</v>
      </c>
      <c r="D431" s="6" t="str">
        <f t="shared" si="284"/>
        <v>10E65-HP5U15  (65 gal)</v>
      </c>
      <c r="E431" s="6">
        <f t="shared" si="285"/>
        <v>2003861</v>
      </c>
      <c r="F431" s="55">
        <f t="shared" si="286"/>
        <v>65</v>
      </c>
      <c r="G431" s="6" t="str">
        <f t="shared" si="287"/>
        <v>Rheem2020Prem65</v>
      </c>
      <c r="H431" s="116">
        <f t="shared" si="288"/>
        <v>1</v>
      </c>
      <c r="I431" s="154" t="str">
        <f t="shared" si="289"/>
        <v>Richmond10E65HP5U15</v>
      </c>
      <c r="J431" s="91" t="s">
        <v>188</v>
      </c>
      <c r="K431" s="181"/>
      <c r="L431" s="133">
        <f t="shared" si="290"/>
        <v>20</v>
      </c>
      <c r="M431" s="197" t="s">
        <v>95</v>
      </c>
      <c r="N431" s="184">
        <f t="shared" si="282"/>
        <v>38</v>
      </c>
      <c r="O431" s="169">
        <f t="shared" si="262"/>
        <v>2003861</v>
      </c>
      <c r="P431" s="9" t="str">
        <f t="shared" si="291"/>
        <v>10E65-HP5U15  (65 gal)</v>
      </c>
      <c r="Q431" s="11">
        <f t="shared" si="263"/>
        <v>1</v>
      </c>
      <c r="R431" s="179" t="s">
        <v>1196</v>
      </c>
      <c r="S431" s="178">
        <v>65</v>
      </c>
      <c r="T431" s="179" t="s">
        <v>275</v>
      </c>
      <c r="U431" s="180" t="s">
        <v>275</v>
      </c>
      <c r="V431" s="131" t="str">
        <f t="shared" si="264"/>
        <v>Rheem2020Prem65</v>
      </c>
      <c r="W431" s="204">
        <v>1</v>
      </c>
      <c r="X431" s="200"/>
      <c r="Y431" s="201"/>
      <c r="Z431" s="172"/>
      <c r="AA431" s="126" t="str">
        <f t="shared" si="292"/>
        <v>2,     2003861,   "10E65-HP5U15  (65 gal)"</v>
      </c>
      <c r="AB431" s="205" t="str">
        <f t="shared" si="271"/>
        <v>Richmond</v>
      </c>
      <c r="AC431" s="179" t="s">
        <v>1208</v>
      </c>
      <c r="AD431" s="173">
        <f t="shared" si="266"/>
        <v>1</v>
      </c>
      <c r="AE431" s="126" t="str">
        <f t="shared" si="293"/>
        <v xml:space="preserve">          case  10E65-HP5U15  (65 gal)   :   "Richmond10E65HP5U15"</v>
      </c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</row>
    <row r="432" spans="3:48" s="6" customFormat="1" ht="15" customHeight="1" x14ac:dyDescent="0.25">
      <c r="C432" s="6" t="str">
        <f t="shared" si="283"/>
        <v>Richmond</v>
      </c>
      <c r="D432" s="6" t="str">
        <f t="shared" si="284"/>
        <v>10E65-HP5U30  (65 gal)</v>
      </c>
      <c r="E432" s="6">
        <f t="shared" si="285"/>
        <v>2003961</v>
      </c>
      <c r="F432" s="55">
        <f t="shared" si="286"/>
        <v>65</v>
      </c>
      <c r="G432" s="6" t="str">
        <f t="shared" si="287"/>
        <v>Rheem2020Prem65</v>
      </c>
      <c r="H432" s="116">
        <f t="shared" si="288"/>
        <v>1</v>
      </c>
      <c r="I432" s="154" t="str">
        <f t="shared" si="289"/>
        <v>Richmond10E65HP5U30</v>
      </c>
      <c r="J432" s="91" t="s">
        <v>188</v>
      </c>
      <c r="K432" s="181"/>
      <c r="L432" s="133">
        <f t="shared" si="290"/>
        <v>20</v>
      </c>
      <c r="M432" s="197" t="s">
        <v>95</v>
      </c>
      <c r="N432" s="184">
        <f t="shared" si="282"/>
        <v>39</v>
      </c>
      <c r="O432" s="169">
        <f t="shared" si="262"/>
        <v>2003961</v>
      </c>
      <c r="P432" s="9" t="str">
        <f t="shared" si="291"/>
        <v>10E65-HP5U30  (65 gal)</v>
      </c>
      <c r="Q432" s="11">
        <f t="shared" si="263"/>
        <v>1</v>
      </c>
      <c r="R432" s="179" t="s">
        <v>1197</v>
      </c>
      <c r="S432" s="178">
        <v>65</v>
      </c>
      <c r="T432" s="179" t="s">
        <v>275</v>
      </c>
      <c r="U432" s="180" t="s">
        <v>275</v>
      </c>
      <c r="V432" s="131" t="str">
        <f t="shared" si="264"/>
        <v>Rheem2020Prem65</v>
      </c>
      <c r="W432" s="204">
        <v>1</v>
      </c>
      <c r="X432" s="200"/>
      <c r="Y432" s="201"/>
      <c r="Z432" s="172"/>
      <c r="AA432" s="126" t="str">
        <f t="shared" si="292"/>
        <v>2,     2003961,   "10E65-HP5U30  (65 gal)"</v>
      </c>
      <c r="AB432" s="205" t="str">
        <f t="shared" si="271"/>
        <v>Richmond</v>
      </c>
      <c r="AC432" s="179" t="s">
        <v>1209</v>
      </c>
      <c r="AD432" s="173">
        <f t="shared" si="266"/>
        <v>1</v>
      </c>
      <c r="AE432" s="126" t="str">
        <f t="shared" si="293"/>
        <v xml:space="preserve">          case  10E65-HP5U30  (65 gal)   :   "Richmond10E65HP5U30"</v>
      </c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</row>
    <row r="433" spans="3:48" s="6" customFormat="1" ht="15" customHeight="1" x14ac:dyDescent="0.25">
      <c r="C433" s="6" t="str">
        <f t="shared" si="283"/>
        <v>Richmond</v>
      </c>
      <c r="D433" s="6" t="str">
        <f t="shared" si="284"/>
        <v>10E65-HP5US30  (65 gal)</v>
      </c>
      <c r="E433" s="6">
        <f t="shared" si="285"/>
        <v>2004061</v>
      </c>
      <c r="F433" s="55">
        <f t="shared" si="286"/>
        <v>65</v>
      </c>
      <c r="G433" s="6" t="str">
        <f t="shared" si="287"/>
        <v>Rheem2020Prem65</v>
      </c>
      <c r="H433" s="116">
        <f t="shared" si="288"/>
        <v>1</v>
      </c>
      <c r="I433" s="154" t="str">
        <f t="shared" si="289"/>
        <v>Richmond10E65HP5US30</v>
      </c>
      <c r="J433" s="91" t="s">
        <v>188</v>
      </c>
      <c r="K433" s="181"/>
      <c r="L433" s="133">
        <f t="shared" si="290"/>
        <v>20</v>
      </c>
      <c r="M433" s="197" t="s">
        <v>95</v>
      </c>
      <c r="N433" s="184">
        <f t="shared" si="282"/>
        <v>40</v>
      </c>
      <c r="O433" s="169">
        <f t="shared" si="262"/>
        <v>2004061</v>
      </c>
      <c r="P433" s="9" t="str">
        <f t="shared" si="291"/>
        <v>10E65-HP5US30  (65 gal)</v>
      </c>
      <c r="Q433" s="11">
        <f t="shared" si="263"/>
        <v>1</v>
      </c>
      <c r="R433" s="179" t="s">
        <v>1198</v>
      </c>
      <c r="S433" s="178">
        <v>65</v>
      </c>
      <c r="T433" s="179" t="s">
        <v>275</v>
      </c>
      <c r="U433" s="180" t="s">
        <v>275</v>
      </c>
      <c r="V433" s="131" t="str">
        <f t="shared" si="264"/>
        <v>Rheem2020Prem65</v>
      </c>
      <c r="W433" s="204">
        <v>1</v>
      </c>
      <c r="X433" s="200"/>
      <c r="Y433" s="201"/>
      <c r="Z433" s="172"/>
      <c r="AA433" s="126" t="str">
        <f t="shared" si="292"/>
        <v>2,     2004061,   "10E65-HP5US30  (65 gal)"</v>
      </c>
      <c r="AB433" s="205" t="str">
        <f t="shared" si="271"/>
        <v>Richmond</v>
      </c>
      <c r="AC433" s="179" t="s">
        <v>1210</v>
      </c>
      <c r="AD433" s="173">
        <f t="shared" si="266"/>
        <v>1</v>
      </c>
      <c r="AE433" s="126" t="str">
        <f t="shared" si="293"/>
        <v xml:space="preserve">          case  10E65-HP5US30  (65 gal)   :   "Richmond10E65HP5US30"</v>
      </c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</row>
    <row r="434" spans="3:48" s="6" customFormat="1" ht="15" customHeight="1" x14ac:dyDescent="0.25">
      <c r="C434" s="6" t="str">
        <f t="shared" si="283"/>
        <v>Richmond</v>
      </c>
      <c r="D434" s="6" t="str">
        <f t="shared" si="284"/>
        <v>10E80-HP5U15  (80 gal)</v>
      </c>
      <c r="E434" s="6">
        <f t="shared" si="285"/>
        <v>2004162</v>
      </c>
      <c r="F434" s="55">
        <f t="shared" si="286"/>
        <v>80</v>
      </c>
      <c r="G434" s="6" t="str">
        <f t="shared" si="287"/>
        <v>Rheem2020Prem80</v>
      </c>
      <c r="H434" s="116">
        <f t="shared" si="288"/>
        <v>1</v>
      </c>
      <c r="I434" s="154" t="str">
        <f t="shared" si="289"/>
        <v>Richmond10E80HP5U15</v>
      </c>
      <c r="J434" s="91" t="s">
        <v>188</v>
      </c>
      <c r="K434" s="181"/>
      <c r="L434" s="133">
        <f t="shared" si="290"/>
        <v>20</v>
      </c>
      <c r="M434" s="197" t="s">
        <v>95</v>
      </c>
      <c r="N434" s="184">
        <f t="shared" si="282"/>
        <v>41</v>
      </c>
      <c r="O434" s="169">
        <f t="shared" si="262"/>
        <v>2004162</v>
      </c>
      <c r="P434" s="9" t="str">
        <f t="shared" si="291"/>
        <v>10E80-HP5U15  (80 gal)</v>
      </c>
      <c r="Q434" s="11">
        <f t="shared" si="263"/>
        <v>1</v>
      </c>
      <c r="R434" s="179" t="s">
        <v>1199</v>
      </c>
      <c r="S434" s="178">
        <v>80</v>
      </c>
      <c r="T434" s="179" t="s">
        <v>276</v>
      </c>
      <c r="U434" s="180" t="s">
        <v>276</v>
      </c>
      <c r="V434" s="131" t="str">
        <f t="shared" si="264"/>
        <v>Rheem2020Prem80</v>
      </c>
      <c r="W434" s="204">
        <v>1</v>
      </c>
      <c r="X434" s="200"/>
      <c r="Y434" s="201"/>
      <c r="Z434" s="172"/>
      <c r="AA434" s="126" t="str">
        <f t="shared" si="292"/>
        <v>2,     2004162,   "10E80-HP5U15  (80 gal)"</v>
      </c>
      <c r="AB434" s="205" t="str">
        <f t="shared" si="271"/>
        <v>Richmond</v>
      </c>
      <c r="AC434" s="179" t="s">
        <v>1211</v>
      </c>
      <c r="AD434" s="173">
        <f t="shared" si="266"/>
        <v>1</v>
      </c>
      <c r="AE434" s="126" t="str">
        <f t="shared" si="293"/>
        <v xml:space="preserve">          case  10E80-HP5U15  (80 gal)   :   "Richmond10E80HP5U15"</v>
      </c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</row>
    <row r="435" spans="3:48" s="6" customFormat="1" ht="15" customHeight="1" x14ac:dyDescent="0.25">
      <c r="C435" s="6" t="str">
        <f t="shared" si="283"/>
        <v>Richmond</v>
      </c>
      <c r="D435" s="6" t="str">
        <f t="shared" si="284"/>
        <v>10E80-HP5U30  (80 gal)</v>
      </c>
      <c r="E435" s="6">
        <f t="shared" si="285"/>
        <v>2004262</v>
      </c>
      <c r="F435" s="55">
        <f t="shared" si="286"/>
        <v>80</v>
      </c>
      <c r="G435" s="6" t="str">
        <f t="shared" si="287"/>
        <v>Rheem2020Prem80</v>
      </c>
      <c r="H435" s="116">
        <f t="shared" si="288"/>
        <v>1</v>
      </c>
      <c r="I435" s="154" t="str">
        <f t="shared" si="289"/>
        <v>Richmond10E80HP5U30</v>
      </c>
      <c r="J435" s="91" t="s">
        <v>188</v>
      </c>
      <c r="K435" s="181"/>
      <c r="L435" s="133">
        <f t="shared" si="290"/>
        <v>20</v>
      </c>
      <c r="M435" s="197" t="s">
        <v>95</v>
      </c>
      <c r="N435" s="184">
        <f t="shared" si="282"/>
        <v>42</v>
      </c>
      <c r="O435" s="169">
        <f t="shared" si="262"/>
        <v>2004262</v>
      </c>
      <c r="P435" s="9" t="str">
        <f t="shared" si="291"/>
        <v>10E80-HP5U30  (80 gal)</v>
      </c>
      <c r="Q435" s="11">
        <f t="shared" si="263"/>
        <v>1</v>
      </c>
      <c r="R435" s="179" t="s">
        <v>1200</v>
      </c>
      <c r="S435" s="178">
        <v>80</v>
      </c>
      <c r="T435" s="179" t="s">
        <v>276</v>
      </c>
      <c r="U435" s="180" t="s">
        <v>276</v>
      </c>
      <c r="V435" s="131" t="str">
        <f t="shared" si="264"/>
        <v>Rheem2020Prem80</v>
      </c>
      <c r="W435" s="204">
        <v>1</v>
      </c>
      <c r="X435" s="200"/>
      <c r="Y435" s="201"/>
      <c r="Z435" s="172"/>
      <c r="AA435" s="126" t="str">
        <f t="shared" si="292"/>
        <v>2,     2004262,   "10E80-HP5U30  (80 gal)"</v>
      </c>
      <c r="AB435" s="205" t="str">
        <f t="shared" si="271"/>
        <v>Richmond</v>
      </c>
      <c r="AC435" s="179" t="s">
        <v>1212</v>
      </c>
      <c r="AD435" s="173">
        <f t="shared" si="266"/>
        <v>1</v>
      </c>
      <c r="AE435" s="126" t="str">
        <f t="shared" si="293"/>
        <v xml:space="preserve">          case  10E80-HP5U30  (80 gal)   :   "Richmond10E80HP5U30"</v>
      </c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</row>
    <row r="436" spans="3:48" s="6" customFormat="1" ht="15" customHeight="1" x14ac:dyDescent="0.25">
      <c r="C436" s="6" t="str">
        <f t="shared" si="283"/>
        <v>Richmond</v>
      </c>
      <c r="D436" s="6" t="str">
        <f t="shared" si="284"/>
        <v>10E80-HP5US30  (80 gal)</v>
      </c>
      <c r="E436" s="6">
        <f t="shared" si="285"/>
        <v>2004362</v>
      </c>
      <c r="F436" s="55">
        <f t="shared" si="286"/>
        <v>80</v>
      </c>
      <c r="G436" s="6" t="str">
        <f t="shared" si="287"/>
        <v>Rheem2020Prem80</v>
      </c>
      <c r="H436" s="116">
        <f t="shared" si="288"/>
        <v>1</v>
      </c>
      <c r="I436" s="154" t="str">
        <f t="shared" si="289"/>
        <v>Richmond10E80HP5US30</v>
      </c>
      <c r="J436" s="91" t="s">
        <v>188</v>
      </c>
      <c r="K436" s="181"/>
      <c r="L436" s="133">
        <f t="shared" si="290"/>
        <v>20</v>
      </c>
      <c r="M436" s="197" t="s">
        <v>95</v>
      </c>
      <c r="N436" s="184">
        <f t="shared" si="282"/>
        <v>43</v>
      </c>
      <c r="O436" s="169">
        <f t="shared" si="262"/>
        <v>2004362</v>
      </c>
      <c r="P436" s="9" t="str">
        <f t="shared" si="291"/>
        <v>10E80-HP5US30  (80 gal)</v>
      </c>
      <c r="Q436" s="11">
        <f t="shared" si="263"/>
        <v>1</v>
      </c>
      <c r="R436" s="179" t="s">
        <v>1201</v>
      </c>
      <c r="S436" s="178">
        <v>80</v>
      </c>
      <c r="T436" s="179" t="s">
        <v>276</v>
      </c>
      <c r="U436" s="180" t="s">
        <v>276</v>
      </c>
      <c r="V436" s="131" t="str">
        <f t="shared" si="264"/>
        <v>Rheem2020Prem80</v>
      </c>
      <c r="W436" s="204">
        <v>1</v>
      </c>
      <c r="X436" s="200"/>
      <c r="Y436" s="201"/>
      <c r="Z436" s="172"/>
      <c r="AA436" s="126" t="str">
        <f t="shared" si="292"/>
        <v>2,     2004362,   "10E80-HP5US30  (80 gal)"</v>
      </c>
      <c r="AB436" s="205" t="str">
        <f t="shared" si="271"/>
        <v>Richmond</v>
      </c>
      <c r="AC436" s="179" t="s">
        <v>1213</v>
      </c>
      <c r="AD436" s="173">
        <f t="shared" si="266"/>
        <v>1</v>
      </c>
      <c r="AE436" s="126" t="str">
        <f t="shared" si="293"/>
        <v xml:space="preserve">          case  10E80-HP5US30  (80 gal)   :   "Richmond10E80HP5US30"</v>
      </c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</row>
    <row r="437" spans="3:48" s="6" customFormat="1" ht="15" customHeight="1" x14ac:dyDescent="0.25">
      <c r="C437" s="146" t="str">
        <f t="shared" ref="C437:C446" si="294">M437</f>
        <v>Richmond</v>
      </c>
      <c r="D437" s="146" t="str">
        <f t="shared" ref="D437:D446" si="295">P437</f>
        <v>10E40-HP120  (40 gal)</v>
      </c>
      <c r="E437" s="146">
        <f t="shared" si="272"/>
        <v>2002281</v>
      </c>
      <c r="F437" s="55">
        <f t="shared" ref="F437:F446" si="296">S437</f>
        <v>40</v>
      </c>
      <c r="G437" s="6" t="str">
        <f t="shared" ref="G437:G446" si="297">V437</f>
        <v>RheemPlugInDedicated40</v>
      </c>
      <c r="H437" s="116">
        <f t="shared" si="268"/>
        <v>0</v>
      </c>
      <c r="I437" s="154" t="str">
        <f t="shared" si="273"/>
        <v>Richmond10E40HP120</v>
      </c>
      <c r="J437" s="91" t="s">
        <v>188</v>
      </c>
      <c r="K437" s="32">
        <v>2</v>
      </c>
      <c r="L437" s="75">
        <f t="shared" si="269"/>
        <v>20</v>
      </c>
      <c r="M437" s="12" t="s">
        <v>95</v>
      </c>
      <c r="N437" s="61">
        <v>22</v>
      </c>
      <c r="O437" s="169">
        <f t="shared" si="262"/>
        <v>2002281</v>
      </c>
      <c r="P437" s="59" t="str">
        <f t="shared" si="261"/>
        <v>10E40-HP120  (40 gal)</v>
      </c>
      <c r="Q437" s="153">
        <f t="shared" si="263"/>
        <v>1</v>
      </c>
      <c r="R437" s="143" t="s">
        <v>773</v>
      </c>
      <c r="S437" s="14">
        <v>40</v>
      </c>
      <c r="T437" s="99"/>
      <c r="U437" s="80" t="s">
        <v>730</v>
      </c>
      <c r="V437" s="85" t="str">
        <f t="shared" si="264"/>
        <v>RheemPlugInDedicated40</v>
      </c>
      <c r="W437" s="117">
        <v>0</v>
      </c>
      <c r="X437" s="46" t="s">
        <v>8</v>
      </c>
      <c r="Y437" s="47">
        <v>44760</v>
      </c>
      <c r="Z437" s="44"/>
      <c r="AA437" s="126" t="str">
        <f t="shared" si="265"/>
        <v>2,     2002281,   "10E40-HP120  (40 gal)"</v>
      </c>
      <c r="AB437" s="127" t="str">
        <f>M437</f>
        <v>Richmond</v>
      </c>
      <c r="AC437" s="143" t="s">
        <v>783</v>
      </c>
      <c r="AD437" s="173">
        <f t="shared" si="266"/>
        <v>1</v>
      </c>
      <c r="AE437" s="126" t="str">
        <f t="shared" si="267"/>
        <v xml:space="preserve">          case  10E40-HP120  (40 gal)   :   "Richmond10E40HP120"</v>
      </c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</row>
    <row r="438" spans="3:48" s="6" customFormat="1" ht="15" customHeight="1" x14ac:dyDescent="0.25">
      <c r="C438" s="146" t="str">
        <f t="shared" si="294"/>
        <v>Richmond</v>
      </c>
      <c r="D438" s="146" t="str">
        <f t="shared" si="295"/>
        <v>10E50-HP120  (50 gal)</v>
      </c>
      <c r="E438" s="146">
        <f t="shared" si="272"/>
        <v>2002382</v>
      </c>
      <c r="F438" s="55">
        <f t="shared" si="296"/>
        <v>50</v>
      </c>
      <c r="G438" s="6" t="str">
        <f t="shared" si="297"/>
        <v>RheemPlugInDedicated50</v>
      </c>
      <c r="H438" s="116">
        <f t="shared" si="268"/>
        <v>0</v>
      </c>
      <c r="I438" s="154" t="str">
        <f t="shared" si="273"/>
        <v>Richmond10E50HP120</v>
      </c>
      <c r="J438" s="91" t="s">
        <v>188</v>
      </c>
      <c r="K438" s="32">
        <v>2</v>
      </c>
      <c r="L438" s="75">
        <f t="shared" si="269"/>
        <v>20</v>
      </c>
      <c r="M438" s="12" t="s">
        <v>95</v>
      </c>
      <c r="N438" s="62">
        <f t="shared" ref="N438:N446" si="298">N437+1</f>
        <v>23</v>
      </c>
      <c r="O438" s="169">
        <f t="shared" si="262"/>
        <v>2002382</v>
      </c>
      <c r="P438" s="59" t="str">
        <f t="shared" si="261"/>
        <v>10E50-HP120  (50 gal)</v>
      </c>
      <c r="Q438" s="153">
        <f t="shared" si="263"/>
        <v>1</v>
      </c>
      <c r="R438" s="143" t="s">
        <v>774</v>
      </c>
      <c r="S438" s="14">
        <v>50</v>
      </c>
      <c r="T438" s="99"/>
      <c r="U438" s="80" t="s">
        <v>731</v>
      </c>
      <c r="V438" s="85" t="str">
        <f t="shared" si="264"/>
        <v>RheemPlugInDedicated50</v>
      </c>
      <c r="W438" s="117">
        <v>0</v>
      </c>
      <c r="X438" s="46" t="s">
        <v>8</v>
      </c>
      <c r="Y438" s="47">
        <v>44760</v>
      </c>
      <c r="Z438" s="44"/>
      <c r="AA438" s="126" t="str">
        <f t="shared" si="265"/>
        <v>2,     2002382,   "10E50-HP120  (50 gal)"</v>
      </c>
      <c r="AB438" s="128" t="str">
        <f t="shared" si="271"/>
        <v>Richmond</v>
      </c>
      <c r="AC438" s="143" t="s">
        <v>784</v>
      </c>
      <c r="AD438" s="173">
        <f t="shared" si="266"/>
        <v>1</v>
      </c>
      <c r="AE438" s="126" t="str">
        <f t="shared" si="267"/>
        <v xml:space="preserve">          case  10E50-HP120  (50 gal)   :   "Richmond10E50HP120"</v>
      </c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</row>
    <row r="439" spans="3:48" s="6" customFormat="1" ht="15" customHeight="1" x14ac:dyDescent="0.25">
      <c r="C439" s="146" t="str">
        <f t="shared" si="294"/>
        <v>Richmond</v>
      </c>
      <c r="D439" s="146" t="str">
        <f t="shared" si="295"/>
        <v>10E40-HP120M  (40 gal)</v>
      </c>
      <c r="E439" s="146">
        <f t="shared" si="272"/>
        <v>2002477</v>
      </c>
      <c r="F439" s="55">
        <f t="shared" si="296"/>
        <v>40</v>
      </c>
      <c r="G439" s="6" t="str">
        <f t="shared" si="297"/>
        <v>RheemPlugInShared40</v>
      </c>
      <c r="H439" s="116">
        <f t="shared" si="268"/>
        <v>1</v>
      </c>
      <c r="I439" s="154" t="str">
        <f t="shared" si="273"/>
        <v>Richmond10E40HP120M</v>
      </c>
      <c r="J439" s="91" t="s">
        <v>188</v>
      </c>
      <c r="K439" s="32">
        <v>3</v>
      </c>
      <c r="L439" s="75">
        <f t="shared" si="269"/>
        <v>20</v>
      </c>
      <c r="M439" s="12" t="s">
        <v>95</v>
      </c>
      <c r="N439" s="62">
        <f t="shared" si="298"/>
        <v>24</v>
      </c>
      <c r="O439" s="169">
        <f t="shared" si="262"/>
        <v>2002477</v>
      </c>
      <c r="P439" s="59" t="str">
        <f t="shared" si="261"/>
        <v>10E40-HP120M  (40 gal)</v>
      </c>
      <c r="Q439" s="153">
        <f t="shared" si="263"/>
        <v>1</v>
      </c>
      <c r="R439" s="143" t="s">
        <v>775</v>
      </c>
      <c r="S439" s="14">
        <v>40</v>
      </c>
      <c r="T439" s="99"/>
      <c r="U439" s="80" t="s">
        <v>726</v>
      </c>
      <c r="V439" s="85" t="str">
        <f t="shared" si="264"/>
        <v>RheemPlugInShared40</v>
      </c>
      <c r="W439" s="117">
        <v>1</v>
      </c>
      <c r="X439" s="46" t="s">
        <v>8</v>
      </c>
      <c r="Y439" s="47">
        <v>44760</v>
      </c>
      <c r="Z439" s="44"/>
      <c r="AA439" s="126" t="str">
        <f t="shared" si="265"/>
        <v>2,     2002477,   "10E40-HP120M  (40 gal)"</v>
      </c>
      <c r="AB439" s="128" t="str">
        <f t="shared" si="271"/>
        <v>Richmond</v>
      </c>
      <c r="AC439" s="143" t="s">
        <v>785</v>
      </c>
      <c r="AD439" s="173">
        <f t="shared" si="266"/>
        <v>1</v>
      </c>
      <c r="AE439" s="126" t="str">
        <f t="shared" si="267"/>
        <v xml:space="preserve">          case  10E40-HP120M  (40 gal)   :   "Richmond10E40HP120M"</v>
      </c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</row>
    <row r="440" spans="3:48" s="6" customFormat="1" ht="15" customHeight="1" x14ac:dyDescent="0.25">
      <c r="C440" s="146" t="str">
        <f t="shared" si="294"/>
        <v>Richmond</v>
      </c>
      <c r="D440" s="146" t="str">
        <f t="shared" si="295"/>
        <v>10E40-HP120MS  (40 gal)</v>
      </c>
      <c r="E440" s="146">
        <f t="shared" si="272"/>
        <v>2002577</v>
      </c>
      <c r="F440" s="55">
        <f t="shared" si="296"/>
        <v>40</v>
      </c>
      <c r="G440" s="6" t="str">
        <f t="shared" si="297"/>
        <v>RheemPlugInShared40</v>
      </c>
      <c r="H440" s="116">
        <f t="shared" si="268"/>
        <v>1</v>
      </c>
      <c r="I440" s="154" t="str">
        <f t="shared" si="273"/>
        <v>Richmond10E40HP120MS</v>
      </c>
      <c r="J440" s="91" t="s">
        <v>188</v>
      </c>
      <c r="K440" s="32">
        <v>3</v>
      </c>
      <c r="L440" s="75">
        <f t="shared" si="269"/>
        <v>20</v>
      </c>
      <c r="M440" s="12" t="s">
        <v>95</v>
      </c>
      <c r="N440" s="62">
        <f t="shared" si="298"/>
        <v>25</v>
      </c>
      <c r="O440" s="169">
        <f t="shared" si="262"/>
        <v>2002577</v>
      </c>
      <c r="P440" s="59" t="str">
        <f t="shared" si="261"/>
        <v>10E40-HP120MS  (40 gal)</v>
      </c>
      <c r="Q440" s="153">
        <f t="shared" si="263"/>
        <v>1</v>
      </c>
      <c r="R440" s="143" t="s">
        <v>776</v>
      </c>
      <c r="S440" s="14">
        <v>40</v>
      </c>
      <c r="T440" s="99"/>
      <c r="U440" s="80" t="s">
        <v>726</v>
      </c>
      <c r="V440" s="85" t="str">
        <f t="shared" si="264"/>
        <v>RheemPlugInShared40</v>
      </c>
      <c r="W440" s="117">
        <v>1</v>
      </c>
      <c r="X440" s="46" t="s">
        <v>8</v>
      </c>
      <c r="Y440" s="47">
        <v>44760</v>
      </c>
      <c r="Z440" s="44"/>
      <c r="AA440" s="126" t="str">
        <f t="shared" si="265"/>
        <v>2,     2002577,   "10E40-HP120MS  (40 gal)"</v>
      </c>
      <c r="AB440" s="128" t="str">
        <f t="shared" si="271"/>
        <v>Richmond</v>
      </c>
      <c r="AC440" s="143" t="s">
        <v>786</v>
      </c>
      <c r="AD440" s="173">
        <f t="shared" si="266"/>
        <v>1</v>
      </c>
      <c r="AE440" s="126" t="str">
        <f t="shared" si="267"/>
        <v xml:space="preserve">          case  10E40-HP120MS  (40 gal)   :   "Richmond10E40HP120MS"</v>
      </c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</row>
    <row r="441" spans="3:48" s="6" customFormat="1" ht="15" customHeight="1" x14ac:dyDescent="0.25">
      <c r="C441" s="146" t="str">
        <f t="shared" si="294"/>
        <v>Richmond</v>
      </c>
      <c r="D441" s="146" t="str">
        <f t="shared" si="295"/>
        <v>10E50-HP120M  (50 gal)</v>
      </c>
      <c r="E441" s="146">
        <f t="shared" si="272"/>
        <v>2002678</v>
      </c>
      <c r="F441" s="55">
        <f t="shared" si="296"/>
        <v>50</v>
      </c>
      <c r="G441" s="6" t="str">
        <f t="shared" si="297"/>
        <v>RheemPlugInShared50</v>
      </c>
      <c r="H441" s="116">
        <f t="shared" si="268"/>
        <v>1</v>
      </c>
      <c r="I441" s="154" t="str">
        <f t="shared" si="273"/>
        <v>Richmond10E50HP120M</v>
      </c>
      <c r="J441" s="91" t="s">
        <v>188</v>
      </c>
      <c r="K441" s="32">
        <v>3</v>
      </c>
      <c r="L441" s="75">
        <f t="shared" si="269"/>
        <v>20</v>
      </c>
      <c r="M441" s="12" t="s">
        <v>95</v>
      </c>
      <c r="N441" s="62">
        <f t="shared" si="298"/>
        <v>26</v>
      </c>
      <c r="O441" s="169">
        <f t="shared" si="262"/>
        <v>2002678</v>
      </c>
      <c r="P441" s="59" t="str">
        <f t="shared" si="261"/>
        <v>10E50-HP120M  (50 gal)</v>
      </c>
      <c r="Q441" s="153">
        <f t="shared" si="263"/>
        <v>1</v>
      </c>
      <c r="R441" s="143" t="s">
        <v>777</v>
      </c>
      <c r="S441" s="14">
        <v>50</v>
      </c>
      <c r="T441" s="99"/>
      <c r="U441" s="80" t="s">
        <v>727</v>
      </c>
      <c r="V441" s="85" t="str">
        <f t="shared" si="264"/>
        <v>RheemPlugInShared50</v>
      </c>
      <c r="W441" s="117">
        <v>1</v>
      </c>
      <c r="X441" s="46" t="s">
        <v>8</v>
      </c>
      <c r="Y441" s="47">
        <v>44760</v>
      </c>
      <c r="Z441" s="44"/>
      <c r="AA441" s="126" t="str">
        <f t="shared" si="265"/>
        <v>2,     2002678,   "10E50-HP120M  (50 gal)"</v>
      </c>
      <c r="AB441" s="128" t="str">
        <f t="shared" si="271"/>
        <v>Richmond</v>
      </c>
      <c r="AC441" s="143" t="s">
        <v>787</v>
      </c>
      <c r="AD441" s="173">
        <f t="shared" si="266"/>
        <v>1</v>
      </c>
      <c r="AE441" s="126" t="str">
        <f t="shared" si="267"/>
        <v xml:space="preserve">          case  10E50-HP120M  (50 gal)   :   "Richmond10E50HP120M"</v>
      </c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</row>
    <row r="442" spans="3:48" s="6" customFormat="1" ht="15" customHeight="1" x14ac:dyDescent="0.25">
      <c r="C442" s="146" t="str">
        <f t="shared" si="294"/>
        <v>Richmond</v>
      </c>
      <c r="D442" s="146" t="str">
        <f t="shared" si="295"/>
        <v>10E50-HP120MS  (50 gal)</v>
      </c>
      <c r="E442" s="146">
        <f t="shared" si="272"/>
        <v>2002778</v>
      </c>
      <c r="F442" s="55">
        <f t="shared" si="296"/>
        <v>50</v>
      </c>
      <c r="G442" s="6" t="str">
        <f t="shared" si="297"/>
        <v>RheemPlugInShared50</v>
      </c>
      <c r="H442" s="116">
        <f t="shared" si="268"/>
        <v>1</v>
      </c>
      <c r="I442" s="154" t="str">
        <f t="shared" si="273"/>
        <v>Richmond10E50HP120MS</v>
      </c>
      <c r="J442" s="91" t="s">
        <v>188</v>
      </c>
      <c r="K442" s="32">
        <v>3</v>
      </c>
      <c r="L442" s="75">
        <f t="shared" si="269"/>
        <v>20</v>
      </c>
      <c r="M442" s="12" t="s">
        <v>95</v>
      </c>
      <c r="N442" s="62">
        <f t="shared" si="298"/>
        <v>27</v>
      </c>
      <c r="O442" s="169">
        <f t="shared" si="262"/>
        <v>2002778</v>
      </c>
      <c r="P442" s="59" t="str">
        <f t="shared" si="261"/>
        <v>10E50-HP120MS  (50 gal)</v>
      </c>
      <c r="Q442" s="153">
        <f t="shared" si="263"/>
        <v>1</v>
      </c>
      <c r="R442" s="143" t="s">
        <v>778</v>
      </c>
      <c r="S442" s="14">
        <v>50</v>
      </c>
      <c r="T442" s="99"/>
      <c r="U442" s="80" t="s">
        <v>727</v>
      </c>
      <c r="V442" s="85" t="str">
        <f t="shared" si="264"/>
        <v>RheemPlugInShared50</v>
      </c>
      <c r="W442" s="117">
        <v>1</v>
      </c>
      <c r="X442" s="46" t="s">
        <v>8</v>
      </c>
      <c r="Y442" s="47">
        <v>44760</v>
      </c>
      <c r="Z442" s="44"/>
      <c r="AA442" s="126" t="str">
        <f t="shared" si="265"/>
        <v>2,     2002778,   "10E50-HP120MS  (50 gal)"</v>
      </c>
      <c r="AB442" s="128" t="str">
        <f t="shared" si="271"/>
        <v>Richmond</v>
      </c>
      <c r="AC442" s="143" t="s">
        <v>788</v>
      </c>
      <c r="AD442" s="173">
        <f t="shared" si="266"/>
        <v>1</v>
      </c>
      <c r="AE442" s="126" t="str">
        <f t="shared" si="267"/>
        <v xml:space="preserve">          case  10E50-HP120MS  (50 gal)   :   "Richmond10E50HP120MS"</v>
      </c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</row>
    <row r="443" spans="3:48" s="6" customFormat="1" ht="15" customHeight="1" x14ac:dyDescent="0.25">
      <c r="C443" s="146" t="str">
        <f t="shared" si="294"/>
        <v>Richmond</v>
      </c>
      <c r="D443" s="146" t="str">
        <f t="shared" si="295"/>
        <v>10E65-HP120M  (65 gal)</v>
      </c>
      <c r="E443" s="146">
        <f t="shared" si="272"/>
        <v>2002879</v>
      </c>
      <c r="F443" s="55">
        <f t="shared" si="296"/>
        <v>65</v>
      </c>
      <c r="G443" s="6" t="str">
        <f t="shared" si="297"/>
        <v>RheemPlugInShared65</v>
      </c>
      <c r="H443" s="116">
        <f t="shared" si="268"/>
        <v>1</v>
      </c>
      <c r="I443" s="154" t="str">
        <f t="shared" si="273"/>
        <v>Richmond10E65HP120M</v>
      </c>
      <c r="J443" s="91" t="s">
        <v>188</v>
      </c>
      <c r="K443" s="32">
        <v>3</v>
      </c>
      <c r="L443" s="75">
        <f t="shared" si="269"/>
        <v>20</v>
      </c>
      <c r="M443" s="12" t="s">
        <v>95</v>
      </c>
      <c r="N443" s="62">
        <f t="shared" si="298"/>
        <v>28</v>
      </c>
      <c r="O443" s="169">
        <f t="shared" si="262"/>
        <v>2002879</v>
      </c>
      <c r="P443" s="59" t="str">
        <f t="shared" si="261"/>
        <v>10E65-HP120M  (65 gal)</v>
      </c>
      <c r="Q443" s="153">
        <f t="shared" si="263"/>
        <v>1</v>
      </c>
      <c r="R443" s="143" t="s">
        <v>779</v>
      </c>
      <c r="S443" s="14">
        <v>65</v>
      </c>
      <c r="T443" s="99"/>
      <c r="U443" s="80" t="s">
        <v>728</v>
      </c>
      <c r="V443" s="85" t="str">
        <f t="shared" si="264"/>
        <v>RheemPlugInShared65</v>
      </c>
      <c r="W443" s="117">
        <v>1</v>
      </c>
      <c r="X443" s="46">
        <v>3</v>
      </c>
      <c r="Y443" s="47">
        <v>44760</v>
      </c>
      <c r="Z443" s="44"/>
      <c r="AA443" s="126" t="str">
        <f t="shared" si="265"/>
        <v>2,     2002879,   "10E65-HP120M  (65 gal)"</v>
      </c>
      <c r="AB443" s="128" t="str">
        <f t="shared" si="271"/>
        <v>Richmond</v>
      </c>
      <c r="AC443" s="143" t="s">
        <v>789</v>
      </c>
      <c r="AD443" s="173">
        <f t="shared" si="266"/>
        <v>1</v>
      </c>
      <c r="AE443" s="126" t="str">
        <f t="shared" si="267"/>
        <v xml:space="preserve">          case  10E65-HP120M  (65 gal)   :   "Richmond10E65HP120M"</v>
      </c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</row>
    <row r="444" spans="3:48" s="6" customFormat="1" ht="15" customHeight="1" x14ac:dyDescent="0.25">
      <c r="C444" s="146" t="str">
        <f t="shared" si="294"/>
        <v>Richmond</v>
      </c>
      <c r="D444" s="146" t="str">
        <f t="shared" si="295"/>
        <v>10E65-HP120MS  (65 gal)</v>
      </c>
      <c r="E444" s="146">
        <f t="shared" si="272"/>
        <v>2002979</v>
      </c>
      <c r="F444" s="55">
        <f t="shared" si="296"/>
        <v>65</v>
      </c>
      <c r="G444" s="6" t="str">
        <f t="shared" si="297"/>
        <v>RheemPlugInShared65</v>
      </c>
      <c r="H444" s="116">
        <f t="shared" si="268"/>
        <v>1</v>
      </c>
      <c r="I444" s="154" t="str">
        <f t="shared" si="273"/>
        <v>Richmond10E65HP120MS</v>
      </c>
      <c r="J444" s="91" t="s">
        <v>188</v>
      </c>
      <c r="K444" s="32">
        <v>3</v>
      </c>
      <c r="L444" s="75">
        <f t="shared" si="269"/>
        <v>20</v>
      </c>
      <c r="M444" s="12" t="s">
        <v>95</v>
      </c>
      <c r="N444" s="62">
        <f t="shared" si="298"/>
        <v>29</v>
      </c>
      <c r="O444" s="169">
        <f t="shared" si="262"/>
        <v>2002979</v>
      </c>
      <c r="P444" s="59" t="str">
        <f t="shared" si="261"/>
        <v>10E65-HP120MS  (65 gal)</v>
      </c>
      <c r="Q444" s="153">
        <f t="shared" si="263"/>
        <v>1</v>
      </c>
      <c r="R444" s="143" t="s">
        <v>780</v>
      </c>
      <c r="S444" s="14">
        <v>65</v>
      </c>
      <c r="T444" s="99"/>
      <c r="U444" s="80" t="s">
        <v>728</v>
      </c>
      <c r="V444" s="85" t="str">
        <f t="shared" si="264"/>
        <v>RheemPlugInShared65</v>
      </c>
      <c r="W444" s="117">
        <v>1</v>
      </c>
      <c r="X444" s="46">
        <v>3</v>
      </c>
      <c r="Y444" s="47">
        <v>44760</v>
      </c>
      <c r="Z444" s="44"/>
      <c r="AA444" s="126" t="str">
        <f t="shared" si="265"/>
        <v>2,     2002979,   "10E65-HP120MS  (65 gal)"</v>
      </c>
      <c r="AB444" s="128" t="str">
        <f t="shared" si="271"/>
        <v>Richmond</v>
      </c>
      <c r="AC444" s="143" t="s">
        <v>790</v>
      </c>
      <c r="AD444" s="173">
        <f t="shared" si="266"/>
        <v>1</v>
      </c>
      <c r="AE444" s="126" t="str">
        <f t="shared" si="267"/>
        <v xml:space="preserve">          case  10E65-HP120MS  (65 gal)   :   "Richmond10E65HP120MS"</v>
      </c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</row>
    <row r="445" spans="3:48" s="6" customFormat="1" ht="15" customHeight="1" x14ac:dyDescent="0.25">
      <c r="C445" s="146" t="str">
        <f t="shared" si="294"/>
        <v>Richmond</v>
      </c>
      <c r="D445" s="146" t="str">
        <f t="shared" si="295"/>
        <v>10E80-HP120M  (80 gal)</v>
      </c>
      <c r="E445" s="146">
        <f t="shared" si="272"/>
        <v>2003080</v>
      </c>
      <c r="F445" s="55">
        <f t="shared" si="296"/>
        <v>80</v>
      </c>
      <c r="G445" s="6" t="str">
        <f t="shared" si="297"/>
        <v>RheemPlugInShared80</v>
      </c>
      <c r="H445" s="116">
        <f t="shared" si="268"/>
        <v>1</v>
      </c>
      <c r="I445" s="154" t="str">
        <f t="shared" si="273"/>
        <v>Richmond10E80HP120M</v>
      </c>
      <c r="J445" s="91" t="s">
        <v>188</v>
      </c>
      <c r="K445" s="32">
        <v>3</v>
      </c>
      <c r="L445" s="75">
        <f t="shared" si="269"/>
        <v>20</v>
      </c>
      <c r="M445" s="12" t="s">
        <v>95</v>
      </c>
      <c r="N445" s="62">
        <f t="shared" si="298"/>
        <v>30</v>
      </c>
      <c r="O445" s="169">
        <f t="shared" si="262"/>
        <v>2003080</v>
      </c>
      <c r="P445" s="59" t="str">
        <f t="shared" si="261"/>
        <v>10E80-HP120M  (80 gal)</v>
      </c>
      <c r="Q445" s="153">
        <f t="shared" si="263"/>
        <v>1</v>
      </c>
      <c r="R445" s="143" t="s">
        <v>781</v>
      </c>
      <c r="S445" s="14">
        <v>80</v>
      </c>
      <c r="T445" s="99"/>
      <c r="U445" s="80" t="s">
        <v>729</v>
      </c>
      <c r="V445" s="85" t="str">
        <f t="shared" si="264"/>
        <v>RheemPlugInShared80</v>
      </c>
      <c r="W445" s="117">
        <v>1</v>
      </c>
      <c r="X445" s="46" t="s">
        <v>13</v>
      </c>
      <c r="Y445" s="47">
        <v>44760</v>
      </c>
      <c r="Z445" s="44"/>
      <c r="AA445" s="126" t="str">
        <f t="shared" si="265"/>
        <v>2,     2003080,   "10E80-HP120M  (80 gal)"</v>
      </c>
      <c r="AB445" s="128" t="str">
        <f t="shared" si="271"/>
        <v>Richmond</v>
      </c>
      <c r="AC445" s="143" t="s">
        <v>791</v>
      </c>
      <c r="AD445" s="173">
        <f t="shared" si="266"/>
        <v>1</v>
      </c>
      <c r="AE445" s="126" t="str">
        <f t="shared" si="267"/>
        <v xml:space="preserve">          case  10E80-HP120M  (80 gal)   :   "Richmond10E80HP120M"</v>
      </c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</row>
    <row r="446" spans="3:48" s="6" customFormat="1" ht="15" customHeight="1" x14ac:dyDescent="0.25">
      <c r="C446" s="146" t="str">
        <f t="shared" si="294"/>
        <v>Richmond</v>
      </c>
      <c r="D446" s="146" t="str">
        <f t="shared" si="295"/>
        <v>10E80-HP120MS  (80 gal)</v>
      </c>
      <c r="E446" s="146">
        <f t="shared" si="272"/>
        <v>2003180</v>
      </c>
      <c r="F446" s="55">
        <f t="shared" si="296"/>
        <v>80</v>
      </c>
      <c r="G446" s="6" t="str">
        <f t="shared" si="297"/>
        <v>RheemPlugInShared80</v>
      </c>
      <c r="H446" s="116">
        <f t="shared" si="268"/>
        <v>1</v>
      </c>
      <c r="I446" s="154" t="str">
        <f t="shared" si="273"/>
        <v>Richmond10E80HP120MS</v>
      </c>
      <c r="J446" s="91" t="s">
        <v>188</v>
      </c>
      <c r="K446" s="32">
        <v>3</v>
      </c>
      <c r="L446" s="75">
        <f t="shared" si="269"/>
        <v>20</v>
      </c>
      <c r="M446" s="12" t="s">
        <v>95</v>
      </c>
      <c r="N446" s="62">
        <f t="shared" si="298"/>
        <v>31</v>
      </c>
      <c r="O446" s="169">
        <f t="shared" si="262"/>
        <v>2003180</v>
      </c>
      <c r="P446" s="59" t="str">
        <f t="shared" si="261"/>
        <v>10E80-HP120MS  (80 gal)</v>
      </c>
      <c r="Q446" s="153">
        <f t="shared" si="263"/>
        <v>1</v>
      </c>
      <c r="R446" s="143" t="s">
        <v>782</v>
      </c>
      <c r="S446" s="14">
        <v>80</v>
      </c>
      <c r="T446" s="99"/>
      <c r="U446" s="80" t="s">
        <v>729</v>
      </c>
      <c r="V446" s="85" t="str">
        <f t="shared" si="264"/>
        <v>RheemPlugInShared80</v>
      </c>
      <c r="W446" s="117">
        <v>1</v>
      </c>
      <c r="X446" s="46" t="s">
        <v>13</v>
      </c>
      <c r="Y446" s="47">
        <v>44760</v>
      </c>
      <c r="Z446" s="44"/>
      <c r="AA446" s="126" t="str">
        <f t="shared" si="265"/>
        <v>2,     2003180,   "10E80-HP120MS  (80 gal)"</v>
      </c>
      <c r="AB446" s="128" t="str">
        <f t="shared" si="271"/>
        <v>Richmond</v>
      </c>
      <c r="AC446" s="143" t="s">
        <v>792</v>
      </c>
      <c r="AD446" s="173">
        <f t="shared" si="266"/>
        <v>1</v>
      </c>
      <c r="AE446" s="126" t="str">
        <f t="shared" si="267"/>
        <v xml:space="preserve">          case  10E80-HP120MS  (80 gal)   :   "Richmond10E80HP120MS"</v>
      </c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</row>
    <row r="447" spans="3:48" s="6" customFormat="1" ht="15" customHeight="1" x14ac:dyDescent="0.25">
      <c r="C447" s="105" t="str">
        <f t="shared" si="249"/>
        <v>Richmond</v>
      </c>
      <c r="D447" s="105" t="str">
        <f t="shared" si="250"/>
        <v>10E40-HP515  (40 gal)</v>
      </c>
      <c r="E447" s="105">
        <f t="shared" si="272"/>
        <v>2001059</v>
      </c>
      <c r="F447" s="55">
        <f t="shared" si="255"/>
        <v>40</v>
      </c>
      <c r="G447" s="6" t="str">
        <f t="shared" si="252"/>
        <v>Rheem2020Prem40</v>
      </c>
      <c r="H447" s="116">
        <f t="shared" si="206"/>
        <v>1</v>
      </c>
      <c r="I447" s="154" t="str">
        <f t="shared" si="273"/>
        <v>Richmond10E40HP515</v>
      </c>
      <c r="J447" s="91" t="s">
        <v>188</v>
      </c>
      <c r="K447" s="32">
        <v>4</v>
      </c>
      <c r="L447" s="75">
        <f t="shared" si="269"/>
        <v>20</v>
      </c>
      <c r="M447" s="12" t="s">
        <v>95</v>
      </c>
      <c r="N447" s="61">
        <v>10</v>
      </c>
      <c r="O447" s="169">
        <f t="shared" si="262"/>
        <v>2001059</v>
      </c>
      <c r="P447" s="59" t="str">
        <f t="shared" si="261"/>
        <v>10E40-HP515  (40 gal)</v>
      </c>
      <c r="Q447" s="153">
        <f t="shared" si="263"/>
        <v>1</v>
      </c>
      <c r="R447" t="s">
        <v>291</v>
      </c>
      <c r="S447" s="14">
        <v>40</v>
      </c>
      <c r="T447" s="99"/>
      <c r="U447" s="80" t="s">
        <v>273</v>
      </c>
      <c r="V447" s="85" t="str">
        <f t="shared" si="264"/>
        <v>Rheem2020Prem40</v>
      </c>
      <c r="W447" s="117">
        <v>1</v>
      </c>
      <c r="X447" s="46">
        <v>2</v>
      </c>
      <c r="Y447" s="47">
        <v>43944</v>
      </c>
      <c r="Z447" s="44"/>
      <c r="AA447" s="126" t="str">
        <f t="shared" si="265"/>
        <v>2,     2001059,   "10E40-HP515  (40 gal)"</v>
      </c>
      <c r="AB447" s="127" t="str">
        <f>M447</f>
        <v>Richmond</v>
      </c>
      <c r="AC447" s="129" t="s">
        <v>603</v>
      </c>
      <c r="AD447" s="173">
        <f t="shared" si="266"/>
        <v>1</v>
      </c>
      <c r="AE447" s="126" t="str">
        <f t="shared" si="267"/>
        <v xml:space="preserve">          case  10E40-HP515  (40 gal)   :   "Richmond10E40HP515"</v>
      </c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</row>
    <row r="448" spans="3:48" s="6" customFormat="1" ht="15" customHeight="1" x14ac:dyDescent="0.25">
      <c r="C448" s="105" t="str">
        <f t="shared" si="249"/>
        <v>Richmond</v>
      </c>
      <c r="D448" s="105" t="str">
        <f t="shared" si="250"/>
        <v>10E50-HP515  (50 gal)</v>
      </c>
      <c r="E448" s="105">
        <f t="shared" si="272"/>
        <v>2001160</v>
      </c>
      <c r="F448" s="55">
        <f t="shared" si="255"/>
        <v>50</v>
      </c>
      <c r="G448" s="6" t="str">
        <f t="shared" si="252"/>
        <v>Rheem2020Prem50</v>
      </c>
      <c r="H448" s="116">
        <f t="shared" si="206"/>
        <v>1</v>
      </c>
      <c r="I448" s="154" t="str">
        <f t="shared" si="273"/>
        <v>Richmond10E50HP515</v>
      </c>
      <c r="J448" s="91" t="s">
        <v>188</v>
      </c>
      <c r="K448" s="32">
        <v>4</v>
      </c>
      <c r="L448" s="75">
        <f t="shared" si="269"/>
        <v>20</v>
      </c>
      <c r="M448" s="12" t="s">
        <v>95</v>
      </c>
      <c r="N448" s="62">
        <f t="shared" ref="N448:N458" si="299">N447+1</f>
        <v>11</v>
      </c>
      <c r="O448" s="169">
        <f t="shared" si="262"/>
        <v>2001160</v>
      </c>
      <c r="P448" s="59" t="str">
        <f t="shared" si="261"/>
        <v>10E50-HP515  (50 gal)</v>
      </c>
      <c r="Q448" s="153">
        <f t="shared" si="263"/>
        <v>1</v>
      </c>
      <c r="R448" t="s">
        <v>292</v>
      </c>
      <c r="S448" s="14">
        <v>50</v>
      </c>
      <c r="T448" s="99"/>
      <c r="U448" s="80" t="s">
        <v>274</v>
      </c>
      <c r="V448" s="85" t="str">
        <f t="shared" si="264"/>
        <v>Rheem2020Prem50</v>
      </c>
      <c r="W448" s="117">
        <v>1</v>
      </c>
      <c r="X448" s="46" t="s">
        <v>8</v>
      </c>
      <c r="Y448" s="47">
        <v>43944</v>
      </c>
      <c r="Z448" s="44"/>
      <c r="AA448" s="126" t="str">
        <f t="shared" si="265"/>
        <v>2,     2001160,   "10E50-HP515  (50 gal)"</v>
      </c>
      <c r="AB448" s="128" t="str">
        <f t="shared" si="271"/>
        <v>Richmond</v>
      </c>
      <c r="AC448" s="129" t="s">
        <v>608</v>
      </c>
      <c r="AD448" s="173">
        <f t="shared" si="266"/>
        <v>1</v>
      </c>
      <c r="AE448" s="126" t="str">
        <f t="shared" si="267"/>
        <v xml:space="preserve">          case  10E50-HP515  (50 gal)   :   "Richmond10E50HP515"</v>
      </c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</row>
    <row r="449" spans="3:1039" s="6" customFormat="1" ht="15" customHeight="1" x14ac:dyDescent="0.25">
      <c r="C449" s="105" t="str">
        <f t="shared" si="249"/>
        <v>Richmond</v>
      </c>
      <c r="D449" s="105" t="str">
        <f t="shared" si="250"/>
        <v>10E65-HP515  (65 gal)</v>
      </c>
      <c r="E449" s="105">
        <f t="shared" si="272"/>
        <v>2001261</v>
      </c>
      <c r="F449" s="55">
        <f t="shared" ref="F449:F458" si="300">S449</f>
        <v>65</v>
      </c>
      <c r="G449" s="6" t="str">
        <f t="shared" si="252"/>
        <v>Rheem2020Prem65</v>
      </c>
      <c r="H449" s="116">
        <f t="shared" si="206"/>
        <v>1</v>
      </c>
      <c r="I449" s="154" t="str">
        <f t="shared" si="273"/>
        <v>Richmond10E65HP515</v>
      </c>
      <c r="J449" s="91" t="s">
        <v>188</v>
      </c>
      <c r="K449" s="32">
        <v>4</v>
      </c>
      <c r="L449" s="75">
        <f t="shared" si="269"/>
        <v>20</v>
      </c>
      <c r="M449" s="12" t="s">
        <v>95</v>
      </c>
      <c r="N449" s="62">
        <f t="shared" si="299"/>
        <v>12</v>
      </c>
      <c r="O449" s="169">
        <f t="shared" si="262"/>
        <v>2001261</v>
      </c>
      <c r="P449" s="59" t="str">
        <f t="shared" si="261"/>
        <v>10E65-HP515  (65 gal)</v>
      </c>
      <c r="Q449" s="153">
        <f t="shared" si="263"/>
        <v>1</v>
      </c>
      <c r="R449" t="s">
        <v>293</v>
      </c>
      <c r="S449" s="14">
        <v>65</v>
      </c>
      <c r="T449" s="99"/>
      <c r="U449" s="80" t="s">
        <v>275</v>
      </c>
      <c r="V449" s="85" t="str">
        <f t="shared" si="264"/>
        <v>Rheem2020Prem65</v>
      </c>
      <c r="W449" s="117">
        <v>1</v>
      </c>
      <c r="X449" s="46" t="s">
        <v>8</v>
      </c>
      <c r="Y449" s="47">
        <v>43944</v>
      </c>
      <c r="Z449" s="44"/>
      <c r="AA449" s="126" t="str">
        <f t="shared" si="265"/>
        <v>2,     2001261,   "10E65-HP515  (65 gal)"</v>
      </c>
      <c r="AB449" s="128" t="str">
        <f t="shared" si="271"/>
        <v>Richmond</v>
      </c>
      <c r="AC449" s="129" t="s">
        <v>613</v>
      </c>
      <c r="AD449" s="173">
        <f t="shared" si="266"/>
        <v>1</v>
      </c>
      <c r="AE449" s="126" t="str">
        <f t="shared" si="267"/>
        <v xml:space="preserve">          case  10E65-HP515  (65 gal)   :   "Richmond10E65HP515"</v>
      </c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</row>
    <row r="450" spans="3:1039" s="6" customFormat="1" ht="15" customHeight="1" x14ac:dyDescent="0.25">
      <c r="C450" s="105" t="str">
        <f t="shared" si="249"/>
        <v>Richmond</v>
      </c>
      <c r="D450" s="105" t="str">
        <f t="shared" si="250"/>
        <v>10E80-HP515  (80 gal)</v>
      </c>
      <c r="E450" s="105">
        <f t="shared" si="272"/>
        <v>2001362</v>
      </c>
      <c r="F450" s="55">
        <f t="shared" si="300"/>
        <v>80</v>
      </c>
      <c r="G450" s="6" t="str">
        <f t="shared" si="252"/>
        <v>Rheem2020Prem80</v>
      </c>
      <c r="H450" s="116">
        <f t="shared" si="206"/>
        <v>1</v>
      </c>
      <c r="I450" s="154" t="str">
        <f t="shared" si="273"/>
        <v>Richmond10E80HP515</v>
      </c>
      <c r="J450" s="91" t="s">
        <v>188</v>
      </c>
      <c r="K450" s="32">
        <v>4</v>
      </c>
      <c r="L450" s="75">
        <f t="shared" si="269"/>
        <v>20</v>
      </c>
      <c r="M450" s="12" t="s">
        <v>95</v>
      </c>
      <c r="N450" s="62">
        <f t="shared" si="299"/>
        <v>13</v>
      </c>
      <c r="O450" s="169">
        <f t="shared" si="262"/>
        <v>2001362</v>
      </c>
      <c r="P450" s="59" t="str">
        <f t="shared" si="261"/>
        <v>10E80-HP515  (80 gal)</v>
      </c>
      <c r="Q450" s="153">
        <f t="shared" si="263"/>
        <v>1</v>
      </c>
      <c r="R450" t="s">
        <v>294</v>
      </c>
      <c r="S450" s="14">
        <v>80</v>
      </c>
      <c r="T450" s="99"/>
      <c r="U450" s="80" t="s">
        <v>276</v>
      </c>
      <c r="V450" s="85" t="str">
        <f t="shared" si="264"/>
        <v>Rheem2020Prem80</v>
      </c>
      <c r="W450" s="117">
        <v>1</v>
      </c>
      <c r="X450" s="46">
        <v>4</v>
      </c>
      <c r="Y450" s="47">
        <v>43944</v>
      </c>
      <c r="Z450" s="44"/>
      <c r="AA450" s="126" t="str">
        <f t="shared" si="265"/>
        <v>2,     2001362,   "10E80-HP515  (80 gal)"</v>
      </c>
      <c r="AB450" s="128" t="str">
        <f t="shared" si="271"/>
        <v>Richmond</v>
      </c>
      <c r="AC450" s="129" t="s">
        <v>618</v>
      </c>
      <c r="AD450" s="173">
        <f t="shared" si="266"/>
        <v>1</v>
      </c>
      <c r="AE450" s="126" t="str">
        <f t="shared" si="267"/>
        <v xml:space="preserve">          case  10E80-HP515  (80 gal)   :   "Richmond10E80HP515"</v>
      </c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</row>
    <row r="451" spans="3:1039" s="6" customFormat="1" ht="15" customHeight="1" x14ac:dyDescent="0.25">
      <c r="C451" s="105" t="str">
        <f t="shared" si="249"/>
        <v>Richmond</v>
      </c>
      <c r="D451" s="105" t="str">
        <f t="shared" si="250"/>
        <v>10E40-HP530  (40 gal)</v>
      </c>
      <c r="E451" s="105">
        <f t="shared" si="272"/>
        <v>2001459</v>
      </c>
      <c r="F451" s="55">
        <f t="shared" si="300"/>
        <v>40</v>
      </c>
      <c r="G451" s="6" t="str">
        <f t="shared" si="252"/>
        <v>Rheem2020Prem40</v>
      </c>
      <c r="H451" s="116">
        <f t="shared" ref="H451:H572" si="301">W451</f>
        <v>1</v>
      </c>
      <c r="I451" s="154" t="str">
        <f t="shared" si="273"/>
        <v>Richmond10E40HP530</v>
      </c>
      <c r="J451" s="91" t="s">
        <v>188</v>
      </c>
      <c r="K451" s="32">
        <v>4</v>
      </c>
      <c r="L451" s="75">
        <f t="shared" si="269"/>
        <v>20</v>
      </c>
      <c r="M451" s="12" t="s">
        <v>95</v>
      </c>
      <c r="N451" s="62">
        <f t="shared" si="299"/>
        <v>14</v>
      </c>
      <c r="O451" s="169">
        <f t="shared" si="262"/>
        <v>2001459</v>
      </c>
      <c r="P451" s="59" t="str">
        <f t="shared" si="261"/>
        <v>10E40-HP530  (40 gal)</v>
      </c>
      <c r="Q451" s="153">
        <f t="shared" si="263"/>
        <v>1</v>
      </c>
      <c r="R451" t="s">
        <v>295</v>
      </c>
      <c r="S451" s="14">
        <v>40</v>
      </c>
      <c r="T451" s="99"/>
      <c r="U451" s="80" t="s">
        <v>273</v>
      </c>
      <c r="V451" s="85" t="str">
        <f t="shared" si="264"/>
        <v>Rheem2020Prem40</v>
      </c>
      <c r="W451" s="117">
        <v>1</v>
      </c>
      <c r="X451" s="46">
        <v>2</v>
      </c>
      <c r="Y451" s="47">
        <v>43944</v>
      </c>
      <c r="Z451" s="44"/>
      <c r="AA451" s="126" t="str">
        <f t="shared" si="265"/>
        <v>2,     2001459,   "10E40-HP530  (40 gal)"</v>
      </c>
      <c r="AB451" s="128" t="str">
        <f t="shared" si="271"/>
        <v>Richmond</v>
      </c>
      <c r="AC451" s="129" t="s">
        <v>604</v>
      </c>
      <c r="AD451" s="173">
        <f t="shared" si="266"/>
        <v>1</v>
      </c>
      <c r="AE451" s="126" t="str">
        <f t="shared" si="267"/>
        <v xml:space="preserve">          case  10E40-HP530  (40 gal)   :   "Richmond10E40HP530"</v>
      </c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</row>
    <row r="452" spans="3:1039" s="6" customFormat="1" ht="15" customHeight="1" x14ac:dyDescent="0.25">
      <c r="C452" s="105" t="str">
        <f t="shared" ref="C452:C562" si="302">M452</f>
        <v>Richmond</v>
      </c>
      <c r="D452" s="105" t="str">
        <f t="shared" ref="D452:D562" si="303">P452</f>
        <v>10E50-HP530  (50 gal)</v>
      </c>
      <c r="E452" s="105">
        <f t="shared" si="272"/>
        <v>2001560</v>
      </c>
      <c r="F452" s="55">
        <f t="shared" si="300"/>
        <v>50</v>
      </c>
      <c r="G452" s="6" t="str">
        <f t="shared" ref="G452:G562" si="304">V452</f>
        <v>Rheem2020Prem50</v>
      </c>
      <c r="H452" s="116">
        <f t="shared" si="301"/>
        <v>1</v>
      </c>
      <c r="I452" s="154" t="str">
        <f t="shared" si="273"/>
        <v>Richmond10E50HP530</v>
      </c>
      <c r="J452" s="91" t="s">
        <v>188</v>
      </c>
      <c r="K452" s="32">
        <v>4</v>
      </c>
      <c r="L452" s="75">
        <f t="shared" si="269"/>
        <v>20</v>
      </c>
      <c r="M452" s="12" t="s">
        <v>95</v>
      </c>
      <c r="N452" s="62">
        <f t="shared" si="299"/>
        <v>15</v>
      </c>
      <c r="O452" s="169">
        <f t="shared" si="262"/>
        <v>2001560</v>
      </c>
      <c r="P452" s="59" t="str">
        <f t="shared" si="261"/>
        <v>10E50-HP530  (50 gal)</v>
      </c>
      <c r="Q452" s="153">
        <f t="shared" si="263"/>
        <v>1</v>
      </c>
      <c r="R452" t="s">
        <v>296</v>
      </c>
      <c r="S452" s="14">
        <v>50</v>
      </c>
      <c r="T452" s="99"/>
      <c r="U452" s="80" t="s">
        <v>274</v>
      </c>
      <c r="V452" s="85" t="str">
        <f t="shared" si="264"/>
        <v>Rheem2020Prem50</v>
      </c>
      <c r="W452" s="117">
        <v>1</v>
      </c>
      <c r="X452" s="46" t="s">
        <v>8</v>
      </c>
      <c r="Y452" s="47">
        <v>43944</v>
      </c>
      <c r="Z452" s="44"/>
      <c r="AA452" s="126" t="str">
        <f t="shared" si="265"/>
        <v>2,     2001560,   "10E50-HP530  (50 gal)"</v>
      </c>
      <c r="AB452" s="128" t="str">
        <f t="shared" si="271"/>
        <v>Richmond</v>
      </c>
      <c r="AC452" s="129" t="s">
        <v>609</v>
      </c>
      <c r="AD452" s="173">
        <f t="shared" si="266"/>
        <v>1</v>
      </c>
      <c r="AE452" s="126" t="str">
        <f t="shared" si="267"/>
        <v xml:space="preserve">          case  10E50-HP530  (50 gal)   :   "Richmond10E50HP530"</v>
      </c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</row>
    <row r="453" spans="3:1039" s="6" customFormat="1" ht="15" customHeight="1" x14ac:dyDescent="0.25">
      <c r="C453" s="105" t="str">
        <f t="shared" si="302"/>
        <v>Richmond</v>
      </c>
      <c r="D453" s="105" t="str">
        <f t="shared" si="303"/>
        <v>10E65-HP530  (65 gal)</v>
      </c>
      <c r="E453" s="105">
        <f t="shared" si="272"/>
        <v>2001661</v>
      </c>
      <c r="F453" s="55">
        <f t="shared" si="300"/>
        <v>65</v>
      </c>
      <c r="G453" s="6" t="str">
        <f t="shared" si="304"/>
        <v>Rheem2020Prem65</v>
      </c>
      <c r="H453" s="116">
        <f t="shared" si="301"/>
        <v>1</v>
      </c>
      <c r="I453" s="154" t="str">
        <f t="shared" si="273"/>
        <v>Richmond10E65HP530</v>
      </c>
      <c r="J453" s="91" t="s">
        <v>188</v>
      </c>
      <c r="K453" s="32">
        <v>4</v>
      </c>
      <c r="L453" s="75">
        <f t="shared" si="269"/>
        <v>20</v>
      </c>
      <c r="M453" s="12" t="s">
        <v>95</v>
      </c>
      <c r="N453" s="62">
        <f t="shared" si="299"/>
        <v>16</v>
      </c>
      <c r="O453" s="169">
        <f t="shared" si="262"/>
        <v>2001661</v>
      </c>
      <c r="P453" s="59" t="str">
        <f t="shared" si="261"/>
        <v>10E65-HP530  (65 gal)</v>
      </c>
      <c r="Q453" s="153">
        <f t="shared" si="263"/>
        <v>1</v>
      </c>
      <c r="R453" t="s">
        <v>297</v>
      </c>
      <c r="S453" s="14">
        <v>65</v>
      </c>
      <c r="T453" s="99"/>
      <c r="U453" s="80" t="s">
        <v>275</v>
      </c>
      <c r="V453" s="85" t="str">
        <f t="shared" si="264"/>
        <v>Rheem2020Prem65</v>
      </c>
      <c r="W453" s="117">
        <v>1</v>
      </c>
      <c r="X453" s="46" t="s">
        <v>8</v>
      </c>
      <c r="Y453" s="47">
        <v>43944</v>
      </c>
      <c r="Z453" s="44"/>
      <c r="AA453" s="126" t="str">
        <f t="shared" si="265"/>
        <v>2,     2001661,   "10E65-HP530  (65 gal)"</v>
      </c>
      <c r="AB453" s="128" t="str">
        <f t="shared" si="271"/>
        <v>Richmond</v>
      </c>
      <c r="AC453" s="129" t="s">
        <v>614</v>
      </c>
      <c r="AD453" s="173">
        <f t="shared" si="266"/>
        <v>1</v>
      </c>
      <c r="AE453" s="126" t="str">
        <f t="shared" si="267"/>
        <v xml:space="preserve">          case  10E65-HP530  (65 gal)   :   "Richmond10E65HP530"</v>
      </c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</row>
    <row r="454" spans="3:1039" s="6" customFormat="1" ht="15" customHeight="1" x14ac:dyDescent="0.25">
      <c r="C454" s="105" t="str">
        <f t="shared" si="302"/>
        <v>Richmond</v>
      </c>
      <c r="D454" s="105" t="str">
        <f t="shared" si="303"/>
        <v>10E80-HP530  (80 gal)</v>
      </c>
      <c r="E454" s="105">
        <f t="shared" si="272"/>
        <v>2001762</v>
      </c>
      <c r="F454" s="55">
        <f t="shared" si="300"/>
        <v>80</v>
      </c>
      <c r="G454" s="6" t="str">
        <f t="shared" si="304"/>
        <v>Rheem2020Prem80</v>
      </c>
      <c r="H454" s="116">
        <f t="shared" si="301"/>
        <v>1</v>
      </c>
      <c r="I454" s="154" t="str">
        <f t="shared" si="273"/>
        <v>Richmond10E80HP530</v>
      </c>
      <c r="J454" s="91" t="s">
        <v>188</v>
      </c>
      <c r="K454" s="32">
        <v>4</v>
      </c>
      <c r="L454" s="75">
        <f t="shared" si="269"/>
        <v>20</v>
      </c>
      <c r="M454" s="12" t="s">
        <v>95</v>
      </c>
      <c r="N454" s="62">
        <f t="shared" si="299"/>
        <v>17</v>
      </c>
      <c r="O454" s="169">
        <f t="shared" si="262"/>
        <v>2001762</v>
      </c>
      <c r="P454" s="59" t="str">
        <f t="shared" si="261"/>
        <v>10E80-HP530  (80 gal)</v>
      </c>
      <c r="Q454" s="153">
        <f t="shared" si="263"/>
        <v>1</v>
      </c>
      <c r="R454" t="s">
        <v>298</v>
      </c>
      <c r="S454" s="14">
        <v>80</v>
      </c>
      <c r="T454" s="99"/>
      <c r="U454" s="80" t="s">
        <v>276</v>
      </c>
      <c r="V454" s="85" t="str">
        <f t="shared" si="264"/>
        <v>Rheem2020Prem80</v>
      </c>
      <c r="W454" s="117">
        <v>1</v>
      </c>
      <c r="X454" s="46">
        <v>4</v>
      </c>
      <c r="Y454" s="47">
        <v>43944</v>
      </c>
      <c r="Z454" s="44"/>
      <c r="AA454" s="126" t="str">
        <f t="shared" si="265"/>
        <v>2,     2001762,   "10E80-HP530  (80 gal)"</v>
      </c>
      <c r="AB454" s="128" t="str">
        <f t="shared" si="271"/>
        <v>Richmond</v>
      </c>
      <c r="AC454" s="129" t="s">
        <v>619</v>
      </c>
      <c r="AD454" s="173">
        <f t="shared" si="266"/>
        <v>1</v>
      </c>
      <c r="AE454" s="126" t="str">
        <f t="shared" si="267"/>
        <v xml:space="preserve">          case  10E80-HP530  (80 gal)   :   "Richmond10E80HP530"</v>
      </c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</row>
    <row r="455" spans="3:1039" s="6" customFormat="1" ht="15" customHeight="1" x14ac:dyDescent="0.25">
      <c r="C455" s="105" t="str">
        <f t="shared" si="302"/>
        <v>Richmond</v>
      </c>
      <c r="D455" s="105" t="str">
        <f t="shared" si="303"/>
        <v>10E40-HP5S30  (40 gal)</v>
      </c>
      <c r="E455" s="105">
        <f t="shared" si="272"/>
        <v>2001859</v>
      </c>
      <c r="F455" s="55">
        <f t="shared" si="300"/>
        <v>40</v>
      </c>
      <c r="G455" s="6" t="str">
        <f t="shared" si="304"/>
        <v>Rheem2020Prem40</v>
      </c>
      <c r="H455" s="116">
        <f t="shared" si="301"/>
        <v>1</v>
      </c>
      <c r="I455" s="154" t="str">
        <f t="shared" si="273"/>
        <v>Richmond10E40HP5S30</v>
      </c>
      <c r="J455" s="91" t="s">
        <v>188</v>
      </c>
      <c r="K455" s="32">
        <v>4</v>
      </c>
      <c r="L455" s="75">
        <f t="shared" si="269"/>
        <v>20</v>
      </c>
      <c r="M455" s="12" t="s">
        <v>95</v>
      </c>
      <c r="N455" s="62">
        <f t="shared" si="299"/>
        <v>18</v>
      </c>
      <c r="O455" s="169">
        <f t="shared" si="262"/>
        <v>2001859</v>
      </c>
      <c r="P455" s="59" t="str">
        <f t="shared" si="261"/>
        <v>10E40-HP5S30  (40 gal)</v>
      </c>
      <c r="Q455" s="153">
        <f t="shared" si="263"/>
        <v>1</v>
      </c>
      <c r="R455" t="s">
        <v>299</v>
      </c>
      <c r="S455" s="14">
        <v>40</v>
      </c>
      <c r="T455" s="99"/>
      <c r="U455" s="80" t="s">
        <v>273</v>
      </c>
      <c r="V455" s="85" t="str">
        <f t="shared" si="264"/>
        <v>Rheem2020Prem40</v>
      </c>
      <c r="W455" s="117">
        <v>1</v>
      </c>
      <c r="X455" s="46">
        <v>2</v>
      </c>
      <c r="Y455" s="47">
        <v>43944</v>
      </c>
      <c r="Z455" s="44"/>
      <c r="AA455" s="126" t="str">
        <f t="shared" si="265"/>
        <v>2,     2001859,   "10E40-HP5S30  (40 gal)"</v>
      </c>
      <c r="AB455" s="128" t="str">
        <f t="shared" si="271"/>
        <v>Richmond</v>
      </c>
      <c r="AC455" s="129" t="s">
        <v>605</v>
      </c>
      <c r="AD455" s="173">
        <f t="shared" si="266"/>
        <v>1</v>
      </c>
      <c r="AE455" s="126" t="str">
        <f t="shared" si="267"/>
        <v xml:space="preserve">          case  10E40-HP5S30  (40 gal)   :   "Richmond10E40HP5S30"</v>
      </c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</row>
    <row r="456" spans="3:1039" s="6" customFormat="1" ht="15" customHeight="1" x14ac:dyDescent="0.25">
      <c r="C456" s="105" t="str">
        <f t="shared" si="302"/>
        <v>Richmond</v>
      </c>
      <c r="D456" s="105" t="str">
        <f t="shared" si="303"/>
        <v>10E50-HP5S30  (50 gal)</v>
      </c>
      <c r="E456" s="105">
        <f t="shared" si="272"/>
        <v>2001960</v>
      </c>
      <c r="F456" s="55">
        <f t="shared" si="300"/>
        <v>50</v>
      </c>
      <c r="G456" s="6" t="str">
        <f t="shared" si="304"/>
        <v>Rheem2020Prem50</v>
      </c>
      <c r="H456" s="116">
        <f t="shared" si="301"/>
        <v>1</v>
      </c>
      <c r="I456" s="154" t="str">
        <f t="shared" si="273"/>
        <v>Richmond10E50HP5S30</v>
      </c>
      <c r="J456" s="91" t="s">
        <v>188</v>
      </c>
      <c r="K456" s="32">
        <v>4</v>
      </c>
      <c r="L456" s="75">
        <f t="shared" si="269"/>
        <v>20</v>
      </c>
      <c r="M456" s="12" t="s">
        <v>95</v>
      </c>
      <c r="N456" s="62">
        <f t="shared" si="299"/>
        <v>19</v>
      </c>
      <c r="O456" s="169">
        <f t="shared" si="262"/>
        <v>2001960</v>
      </c>
      <c r="P456" s="59" t="str">
        <f t="shared" si="261"/>
        <v>10E50-HP5S30  (50 gal)</v>
      </c>
      <c r="Q456" s="153">
        <f t="shared" si="263"/>
        <v>1</v>
      </c>
      <c r="R456" t="s">
        <v>300</v>
      </c>
      <c r="S456" s="14">
        <v>50</v>
      </c>
      <c r="T456" s="99"/>
      <c r="U456" s="80" t="s">
        <v>274</v>
      </c>
      <c r="V456" s="85" t="str">
        <f t="shared" si="264"/>
        <v>Rheem2020Prem50</v>
      </c>
      <c r="W456" s="117">
        <v>1</v>
      </c>
      <c r="X456" s="46" t="s">
        <v>8</v>
      </c>
      <c r="Y456" s="47">
        <v>43944</v>
      </c>
      <c r="Z456" s="44"/>
      <c r="AA456" s="126" t="str">
        <f t="shared" si="265"/>
        <v>2,     2001960,   "10E50-HP5S30  (50 gal)"</v>
      </c>
      <c r="AB456" s="128" t="str">
        <f t="shared" si="271"/>
        <v>Richmond</v>
      </c>
      <c r="AC456" s="129" t="s">
        <v>610</v>
      </c>
      <c r="AD456" s="173">
        <f t="shared" si="266"/>
        <v>1</v>
      </c>
      <c r="AE456" s="126" t="str">
        <f t="shared" si="267"/>
        <v xml:space="preserve">          case  10E50-HP5S30  (50 gal)   :   "Richmond10E50HP5S30"</v>
      </c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</row>
    <row r="457" spans="3:1039" s="6" customFormat="1" ht="15" customHeight="1" x14ac:dyDescent="0.25">
      <c r="C457" s="105" t="str">
        <f t="shared" si="302"/>
        <v>Richmond</v>
      </c>
      <c r="D457" s="105" t="str">
        <f t="shared" si="303"/>
        <v>10E65-HP5S30  (65 gal)</v>
      </c>
      <c r="E457" s="105">
        <f t="shared" si="272"/>
        <v>2002061</v>
      </c>
      <c r="F457" s="55">
        <f t="shared" si="300"/>
        <v>65</v>
      </c>
      <c r="G457" s="6" t="str">
        <f t="shared" si="304"/>
        <v>Rheem2020Prem65</v>
      </c>
      <c r="H457" s="116">
        <f t="shared" si="301"/>
        <v>1</v>
      </c>
      <c r="I457" s="154" t="str">
        <f t="shared" si="273"/>
        <v>Richmond10E65HP5S30</v>
      </c>
      <c r="J457" s="91" t="s">
        <v>188</v>
      </c>
      <c r="K457" s="32">
        <v>4</v>
      </c>
      <c r="L457" s="75">
        <f t="shared" si="269"/>
        <v>20</v>
      </c>
      <c r="M457" s="12" t="s">
        <v>95</v>
      </c>
      <c r="N457" s="62">
        <f t="shared" si="299"/>
        <v>20</v>
      </c>
      <c r="O457" s="169">
        <f t="shared" si="262"/>
        <v>2002061</v>
      </c>
      <c r="P457" s="59" t="str">
        <f t="shared" si="261"/>
        <v>10E65-HP5S30  (65 gal)</v>
      </c>
      <c r="Q457" s="153">
        <f t="shared" si="263"/>
        <v>1</v>
      </c>
      <c r="R457" t="s">
        <v>301</v>
      </c>
      <c r="S457" s="14">
        <v>65</v>
      </c>
      <c r="T457" s="99"/>
      <c r="U457" s="80" t="s">
        <v>275</v>
      </c>
      <c r="V457" s="85" t="str">
        <f t="shared" si="264"/>
        <v>Rheem2020Prem65</v>
      </c>
      <c r="W457" s="117">
        <v>1</v>
      </c>
      <c r="X457" s="46" t="s">
        <v>8</v>
      </c>
      <c r="Y457" s="47">
        <v>43944</v>
      </c>
      <c r="Z457" s="44"/>
      <c r="AA457" s="126" t="str">
        <f t="shared" si="265"/>
        <v>2,     2002061,   "10E65-HP5S30  (65 gal)"</v>
      </c>
      <c r="AB457" s="128" t="str">
        <f t="shared" si="271"/>
        <v>Richmond</v>
      </c>
      <c r="AC457" s="129" t="s">
        <v>615</v>
      </c>
      <c r="AD457" s="173">
        <f t="shared" si="266"/>
        <v>1</v>
      </c>
      <c r="AE457" s="126" t="str">
        <f t="shared" si="267"/>
        <v xml:space="preserve">          case  10E65-HP5S30  (65 gal)   :   "Richmond10E65HP5S30"</v>
      </c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</row>
    <row r="458" spans="3:1039" s="6" customFormat="1" ht="15" customHeight="1" x14ac:dyDescent="0.25">
      <c r="C458" s="105" t="str">
        <f t="shared" si="302"/>
        <v>Richmond</v>
      </c>
      <c r="D458" s="105" t="str">
        <f t="shared" si="303"/>
        <v>10E80-HP5S30  (80 gal)</v>
      </c>
      <c r="E458" s="105">
        <f t="shared" si="272"/>
        <v>2002162</v>
      </c>
      <c r="F458" s="55">
        <f t="shared" si="300"/>
        <v>80</v>
      </c>
      <c r="G458" s="6" t="str">
        <f t="shared" si="304"/>
        <v>Rheem2020Prem80</v>
      </c>
      <c r="H458" s="116">
        <f t="shared" si="301"/>
        <v>1</v>
      </c>
      <c r="I458" s="154" t="str">
        <f t="shared" si="273"/>
        <v>Richmond10E80HP5S30</v>
      </c>
      <c r="J458" s="91" t="s">
        <v>188</v>
      </c>
      <c r="K458" s="32">
        <v>4</v>
      </c>
      <c r="L458" s="75">
        <f t="shared" si="269"/>
        <v>20</v>
      </c>
      <c r="M458" s="12" t="s">
        <v>95</v>
      </c>
      <c r="N458" s="62">
        <f t="shared" si="299"/>
        <v>21</v>
      </c>
      <c r="O458" s="169">
        <f t="shared" ref="O458:O521" si="305" xml:space="preserve"> (L458*100000) + (N458*100) + VLOOKUP( U458, $R$2:$T$70, 2, FALSE )</f>
        <v>2002162</v>
      </c>
      <c r="P458" s="59" t="str">
        <f t="shared" si="261"/>
        <v>10E80-HP5S30  (80 gal)</v>
      </c>
      <c r="Q458" s="153">
        <f t="shared" ref="Q458:Q521" si="306">COUNTIF(P$87:P$605, P458)</f>
        <v>1</v>
      </c>
      <c r="R458" t="s">
        <v>302</v>
      </c>
      <c r="S458" s="14">
        <v>80</v>
      </c>
      <c r="T458" s="99"/>
      <c r="U458" s="80" t="s">
        <v>276</v>
      </c>
      <c r="V458" s="85" t="str">
        <f t="shared" ref="V458:V521" si="307">VLOOKUP( U458, $R$2:$T$71, 3, FALSE )</f>
        <v>Rheem2020Prem80</v>
      </c>
      <c r="W458" s="117">
        <v>1</v>
      </c>
      <c r="X458" s="46">
        <v>4</v>
      </c>
      <c r="Y458" s="47">
        <v>43944</v>
      </c>
      <c r="Z458" s="44"/>
      <c r="AA458" s="126" t="str">
        <f t="shared" si="265"/>
        <v>2,     2002162,   "10E80-HP5S30  (80 gal)"</v>
      </c>
      <c r="AB458" s="128" t="str">
        <f t="shared" si="271"/>
        <v>Richmond</v>
      </c>
      <c r="AC458" s="129" t="s">
        <v>620</v>
      </c>
      <c r="AD458" s="173">
        <f t="shared" ref="AD458:AD521" si="308">COUNTIF(AC$74:AC$605, AC458)</f>
        <v>1</v>
      </c>
      <c r="AE458" s="126" t="str">
        <f t="shared" si="267"/>
        <v xml:space="preserve">          case  10E80-HP5S30  (80 gal)   :   "Richmond10E80HP5S30"</v>
      </c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</row>
    <row r="459" spans="3:1039" s="6" customFormat="1" ht="15" customHeight="1" x14ac:dyDescent="0.25">
      <c r="C459" s="6" t="str">
        <f t="shared" si="302"/>
        <v>Richmond</v>
      </c>
      <c r="D459" s="6" t="str">
        <f t="shared" si="303"/>
        <v>10E50-HP4D  (50 gal)</v>
      </c>
      <c r="E459" s="6">
        <f t="shared" si="272"/>
        <v>2000139</v>
      </c>
      <c r="F459" s="55">
        <f t="shared" si="255"/>
        <v>50</v>
      </c>
      <c r="G459" s="6" t="str">
        <f t="shared" si="304"/>
        <v>RheemHBDR4550</v>
      </c>
      <c r="H459" s="116">
        <f t="shared" si="301"/>
        <v>0</v>
      </c>
      <c r="I459" s="154" t="str">
        <f t="shared" si="273"/>
        <v>Richmond10E50HP4D</v>
      </c>
      <c r="J459" s="91" t="s">
        <v>188</v>
      </c>
      <c r="K459" s="32">
        <v>3</v>
      </c>
      <c r="L459" s="75">
        <f t="shared" si="269"/>
        <v>20</v>
      </c>
      <c r="M459" s="12" t="s">
        <v>95</v>
      </c>
      <c r="N459" s="61">
        <v>1</v>
      </c>
      <c r="O459" s="169">
        <f t="shared" si="305"/>
        <v>2000139</v>
      </c>
      <c r="P459" s="59" t="str">
        <f t="shared" si="261"/>
        <v>10E50-HP4D  (50 gal)</v>
      </c>
      <c r="Q459" s="153">
        <f t="shared" si="306"/>
        <v>1</v>
      </c>
      <c r="R459" s="13" t="s">
        <v>131</v>
      </c>
      <c r="S459" s="14">
        <v>50</v>
      </c>
      <c r="T459" s="99" t="s">
        <v>259</v>
      </c>
      <c r="U459" s="80" t="s">
        <v>259</v>
      </c>
      <c r="V459" s="85" t="str">
        <f t="shared" si="307"/>
        <v>RheemHBDR4550</v>
      </c>
      <c r="W459" s="115">
        <v>0</v>
      </c>
      <c r="X459" s="46" t="str">
        <f>[1]ESTAR_to_AWHS!I61</f>
        <v>2-3</v>
      </c>
      <c r="Y459" s="47">
        <f>[1]ESTAR_to_AWHS!J61</f>
        <v>42667</v>
      </c>
      <c r="Z459" s="44" t="s">
        <v>88</v>
      </c>
      <c r="AA459" s="126" t="str">
        <f t="shared" si="265"/>
        <v>2,     2000139,   "10E50-HP4D  (50 gal)"</v>
      </c>
      <c r="AB459" s="128" t="str">
        <f t="shared" si="271"/>
        <v>Richmond</v>
      </c>
      <c r="AC459" s="129" t="s">
        <v>606</v>
      </c>
      <c r="AD459" s="173">
        <f t="shared" si="308"/>
        <v>1</v>
      </c>
      <c r="AE459" s="126" t="str">
        <f t="shared" si="267"/>
        <v xml:space="preserve">          case  10E50-HP4D  (50 gal)   :   "Richmond10E50HP4D"</v>
      </c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  <c r="BU459"/>
      <c r="BV459"/>
      <c r="BW459"/>
      <c r="BX459"/>
      <c r="BY459"/>
      <c r="BZ459"/>
      <c r="CA459"/>
      <c r="CB459"/>
      <c r="CC459"/>
      <c r="CD459"/>
      <c r="CE459"/>
      <c r="CF459"/>
      <c r="CG459"/>
      <c r="CH459"/>
      <c r="CI459"/>
      <c r="CJ459"/>
      <c r="CK459"/>
      <c r="CL459"/>
      <c r="CM459"/>
      <c r="CN459"/>
      <c r="CO459"/>
      <c r="CP459"/>
      <c r="CQ459"/>
      <c r="CR459"/>
      <c r="CS459"/>
      <c r="CT459"/>
      <c r="CU459"/>
      <c r="CV459"/>
      <c r="CW459"/>
      <c r="CX459"/>
      <c r="CY459"/>
      <c r="CZ459"/>
      <c r="DA459"/>
      <c r="DB459"/>
      <c r="DC459"/>
      <c r="DD459"/>
      <c r="DE459"/>
      <c r="DF459"/>
      <c r="DG459"/>
      <c r="DH459"/>
      <c r="DI459"/>
      <c r="DJ459"/>
      <c r="DK459"/>
      <c r="DL459"/>
      <c r="DM459"/>
      <c r="DN459"/>
      <c r="DO459"/>
      <c r="DP459"/>
      <c r="DQ459"/>
      <c r="DR459"/>
      <c r="DS459"/>
      <c r="DT459"/>
      <c r="DU459"/>
      <c r="DV459"/>
      <c r="DW459"/>
      <c r="DX459"/>
      <c r="DY459"/>
      <c r="DZ459"/>
      <c r="EA459"/>
      <c r="EB459"/>
      <c r="EC459"/>
      <c r="ED459"/>
      <c r="EE459"/>
      <c r="EF459"/>
      <c r="EG459"/>
      <c r="EH459"/>
      <c r="EI459"/>
      <c r="EJ459"/>
      <c r="EK459"/>
      <c r="EL459"/>
      <c r="EM459"/>
      <c r="EN459"/>
      <c r="EO459"/>
      <c r="EP459"/>
      <c r="EQ459"/>
      <c r="ER459"/>
      <c r="ES459"/>
      <c r="ET459"/>
      <c r="EU459"/>
      <c r="EV459"/>
      <c r="EW459"/>
      <c r="EX459"/>
      <c r="EY459"/>
      <c r="EZ459"/>
      <c r="FA459"/>
      <c r="FB459"/>
      <c r="FC459"/>
      <c r="FD459"/>
      <c r="FE459"/>
      <c r="FF459"/>
      <c r="FG459"/>
      <c r="FH459"/>
      <c r="FI459"/>
      <c r="FJ459"/>
      <c r="FK459"/>
      <c r="FL459"/>
      <c r="FM459"/>
      <c r="FN459"/>
      <c r="FO459"/>
      <c r="FP459"/>
      <c r="FQ459"/>
      <c r="FR459"/>
      <c r="FS459"/>
      <c r="FT459"/>
      <c r="FU459"/>
      <c r="FV459"/>
      <c r="FW459"/>
      <c r="FX459"/>
      <c r="FY459"/>
      <c r="FZ459"/>
      <c r="GA459"/>
      <c r="GB459"/>
      <c r="GC459"/>
      <c r="GD459"/>
      <c r="GE459"/>
      <c r="GF459"/>
      <c r="GG459"/>
      <c r="GH459"/>
      <c r="GI459"/>
      <c r="GJ459"/>
      <c r="GK459"/>
      <c r="GL459"/>
      <c r="GM459"/>
      <c r="GN459"/>
      <c r="GO459"/>
      <c r="GP459"/>
      <c r="GQ459"/>
      <c r="GR459"/>
      <c r="GS459"/>
      <c r="GT459"/>
      <c r="GU459"/>
      <c r="GV459"/>
      <c r="GW459"/>
      <c r="GX459"/>
      <c r="GY459"/>
      <c r="GZ459"/>
      <c r="HA459"/>
      <c r="HB459"/>
      <c r="HC459"/>
      <c r="HD459"/>
      <c r="HE459"/>
      <c r="HF459"/>
      <c r="HG459"/>
      <c r="HH459"/>
      <c r="HI459"/>
      <c r="HJ459"/>
      <c r="HK459"/>
      <c r="HL459"/>
      <c r="HM459"/>
      <c r="HN459"/>
      <c r="HO459"/>
      <c r="HP459"/>
      <c r="HQ459"/>
      <c r="HR459"/>
      <c r="HS459"/>
      <c r="HT459"/>
      <c r="HU459"/>
      <c r="HV459"/>
      <c r="HW459"/>
      <c r="HX459"/>
      <c r="HY459"/>
      <c r="HZ459"/>
      <c r="IA459"/>
      <c r="IB459"/>
      <c r="IC459"/>
      <c r="ID459"/>
      <c r="IE459"/>
      <c r="IF459"/>
      <c r="IG459"/>
      <c r="IH459"/>
      <c r="II459"/>
      <c r="IJ459"/>
      <c r="IK459"/>
      <c r="IL459"/>
      <c r="IM459"/>
      <c r="IN459"/>
      <c r="IO459"/>
      <c r="IP459"/>
      <c r="IQ459"/>
      <c r="IR459"/>
      <c r="IS459"/>
      <c r="IT459"/>
      <c r="IU459"/>
      <c r="IV459"/>
      <c r="IW459"/>
      <c r="IX459"/>
      <c r="IY459"/>
      <c r="IZ459"/>
      <c r="JA459"/>
      <c r="JB459"/>
      <c r="JC459"/>
      <c r="JD459"/>
      <c r="JE459"/>
      <c r="JF459"/>
      <c r="JG459"/>
      <c r="JH459"/>
      <c r="JI459"/>
      <c r="JJ459"/>
      <c r="JK459"/>
      <c r="JL459"/>
      <c r="JM459"/>
      <c r="JN459"/>
      <c r="JO459"/>
      <c r="JP459"/>
      <c r="JQ459"/>
      <c r="JR459"/>
      <c r="JS459"/>
      <c r="JT459"/>
      <c r="JU459"/>
      <c r="JV459"/>
      <c r="JW459"/>
      <c r="JX459"/>
      <c r="JY459"/>
      <c r="JZ459"/>
      <c r="KA459"/>
      <c r="KB459"/>
      <c r="KC459"/>
      <c r="KD459"/>
      <c r="KE459"/>
      <c r="KF459"/>
      <c r="KG459"/>
      <c r="KH459"/>
      <c r="KI459"/>
      <c r="KJ459"/>
      <c r="KK459"/>
      <c r="KL459"/>
      <c r="KM459"/>
      <c r="KN459"/>
      <c r="KO459"/>
      <c r="KP459"/>
      <c r="KQ459"/>
      <c r="KR459"/>
      <c r="KS459"/>
      <c r="KT459"/>
      <c r="KU459"/>
      <c r="KV459"/>
      <c r="KW459"/>
      <c r="KX459"/>
      <c r="KY459"/>
      <c r="KZ459"/>
      <c r="LA459"/>
      <c r="LB459"/>
      <c r="LC459"/>
      <c r="LD459"/>
      <c r="LE459"/>
      <c r="LF459"/>
      <c r="LG459"/>
      <c r="LH459"/>
      <c r="LI459"/>
      <c r="LJ459"/>
      <c r="LK459"/>
      <c r="LL459"/>
      <c r="LM459"/>
      <c r="LN459"/>
      <c r="LO459"/>
      <c r="LP459"/>
      <c r="LQ459"/>
      <c r="LR459"/>
      <c r="LS459"/>
      <c r="LT459"/>
      <c r="LU459"/>
      <c r="LV459"/>
      <c r="LW459"/>
      <c r="LX459"/>
      <c r="LY459"/>
      <c r="LZ459"/>
      <c r="MA459"/>
      <c r="MB459"/>
      <c r="MC459"/>
      <c r="MD459"/>
      <c r="ME459"/>
      <c r="MF459"/>
      <c r="MG459"/>
      <c r="MH459"/>
      <c r="MI459"/>
      <c r="MJ459"/>
      <c r="MK459"/>
      <c r="ML459"/>
      <c r="MM459"/>
      <c r="MN459"/>
      <c r="MO459"/>
      <c r="MP459"/>
      <c r="MQ459"/>
      <c r="MR459"/>
      <c r="MS459"/>
      <c r="MT459"/>
      <c r="MU459"/>
      <c r="MV459"/>
      <c r="MW459"/>
      <c r="MX459"/>
      <c r="MY459"/>
      <c r="MZ459"/>
      <c r="NA459"/>
      <c r="NB459"/>
      <c r="NC459"/>
      <c r="ND459"/>
      <c r="NE459"/>
      <c r="NF459"/>
      <c r="NG459"/>
      <c r="NH459"/>
      <c r="NI459"/>
      <c r="NJ459"/>
      <c r="NK459"/>
      <c r="NL459"/>
      <c r="NM459"/>
      <c r="NN459"/>
      <c r="NO459"/>
      <c r="NP459"/>
      <c r="NQ459"/>
      <c r="NR459"/>
      <c r="NS459"/>
      <c r="NT459"/>
      <c r="NU459"/>
      <c r="NV459"/>
      <c r="NW459"/>
      <c r="NX459"/>
      <c r="NY459"/>
      <c r="NZ459"/>
      <c r="OA459"/>
      <c r="OB459"/>
      <c r="OC459"/>
      <c r="OD459"/>
      <c r="OE459"/>
      <c r="OF459"/>
      <c r="OG459"/>
      <c r="OH459"/>
      <c r="OI459"/>
      <c r="OJ459"/>
      <c r="OK459"/>
      <c r="OL459"/>
      <c r="OM459"/>
      <c r="ON459"/>
      <c r="OO459"/>
      <c r="OP459"/>
      <c r="OQ459"/>
      <c r="OR459"/>
      <c r="OS459"/>
      <c r="OT459"/>
      <c r="OU459"/>
      <c r="OV459"/>
      <c r="OW459"/>
      <c r="OX459"/>
      <c r="OY459"/>
      <c r="OZ459"/>
      <c r="PA459"/>
      <c r="PB459"/>
      <c r="PC459"/>
      <c r="PD459"/>
      <c r="PE459"/>
      <c r="PF459"/>
      <c r="PG459"/>
      <c r="PH459"/>
      <c r="PI459"/>
      <c r="PJ459"/>
      <c r="PK459"/>
      <c r="PL459"/>
      <c r="PM459"/>
      <c r="PN459"/>
      <c r="PO459"/>
      <c r="PP459"/>
      <c r="PQ459"/>
      <c r="PR459"/>
      <c r="PS459"/>
      <c r="PT459"/>
      <c r="PU459"/>
      <c r="PV459"/>
      <c r="PW459"/>
      <c r="PX459"/>
      <c r="PY459"/>
      <c r="PZ459"/>
      <c r="QA459"/>
      <c r="QB459"/>
      <c r="QC459"/>
      <c r="QD459"/>
      <c r="QE459"/>
      <c r="QF459"/>
      <c r="QG459"/>
      <c r="QH459"/>
      <c r="QI459"/>
      <c r="QJ459"/>
      <c r="QK459"/>
      <c r="QL459"/>
      <c r="QM459"/>
      <c r="QN459"/>
      <c r="QO459"/>
      <c r="QP459"/>
      <c r="QQ459"/>
      <c r="QR459"/>
      <c r="QS459"/>
      <c r="QT459"/>
      <c r="QU459"/>
      <c r="QV459"/>
      <c r="QW459"/>
      <c r="QX459"/>
      <c r="QY459"/>
      <c r="QZ459"/>
      <c r="RA459"/>
      <c r="RB459"/>
      <c r="RC459"/>
      <c r="RD459"/>
      <c r="RE459"/>
      <c r="RF459"/>
      <c r="RG459"/>
      <c r="RH459"/>
      <c r="RI459"/>
      <c r="RJ459"/>
      <c r="RK459"/>
      <c r="RL459"/>
      <c r="RM459"/>
      <c r="RN459"/>
      <c r="RO459"/>
      <c r="RP459"/>
      <c r="RQ459"/>
      <c r="RR459"/>
      <c r="RS459"/>
      <c r="RT459"/>
      <c r="RU459"/>
      <c r="RV459"/>
      <c r="RW459"/>
      <c r="RX459"/>
      <c r="RY459"/>
      <c r="RZ459"/>
      <c r="SA459"/>
      <c r="SB459"/>
      <c r="SC459"/>
      <c r="SD459"/>
      <c r="SE459"/>
      <c r="SF459"/>
      <c r="SG459"/>
      <c r="SH459"/>
      <c r="SI459"/>
      <c r="SJ459"/>
      <c r="SK459"/>
      <c r="SL459"/>
      <c r="SM459"/>
      <c r="SN459"/>
      <c r="SO459"/>
      <c r="SP459"/>
      <c r="SQ459"/>
      <c r="SR459"/>
      <c r="SS459"/>
      <c r="ST459"/>
      <c r="SU459"/>
      <c r="SV459"/>
      <c r="SW459"/>
      <c r="SX459"/>
      <c r="SY459"/>
      <c r="SZ459"/>
      <c r="TA459"/>
      <c r="TB459"/>
      <c r="TC459"/>
      <c r="TD459"/>
      <c r="TE459"/>
      <c r="TF459"/>
      <c r="TG459"/>
      <c r="TH459"/>
      <c r="TI459"/>
      <c r="TJ459"/>
      <c r="TK459"/>
      <c r="TL459"/>
      <c r="TM459"/>
      <c r="TN459"/>
      <c r="TO459"/>
      <c r="TP459"/>
      <c r="TQ459"/>
      <c r="TR459"/>
      <c r="TS459"/>
      <c r="TT459"/>
      <c r="TU459"/>
      <c r="TV459"/>
      <c r="TW459"/>
      <c r="TX459"/>
      <c r="TY459"/>
      <c r="TZ459"/>
      <c r="UA459"/>
      <c r="UB459"/>
      <c r="UC459"/>
      <c r="UD459"/>
      <c r="UE459"/>
      <c r="UF459"/>
      <c r="UG459"/>
      <c r="UH459"/>
      <c r="UI459"/>
      <c r="UJ459"/>
      <c r="UK459"/>
      <c r="UL459"/>
      <c r="UM459"/>
      <c r="UN459"/>
      <c r="UO459"/>
      <c r="UP459"/>
      <c r="UQ459"/>
      <c r="UR459"/>
      <c r="US459"/>
      <c r="UT459"/>
      <c r="UU459"/>
      <c r="UV459"/>
      <c r="UW459"/>
      <c r="UX459"/>
      <c r="UY459"/>
      <c r="UZ459"/>
      <c r="VA459"/>
      <c r="VB459"/>
      <c r="VC459"/>
      <c r="VD459"/>
      <c r="VE459"/>
      <c r="VF459"/>
      <c r="VG459"/>
      <c r="VH459"/>
      <c r="VI459"/>
      <c r="VJ459"/>
      <c r="VK459"/>
      <c r="VL459"/>
      <c r="VM459"/>
      <c r="VN459"/>
      <c r="VO459"/>
      <c r="VP459"/>
      <c r="VQ459"/>
      <c r="VR459"/>
      <c r="VS459"/>
      <c r="VT459"/>
      <c r="VU459"/>
      <c r="VV459"/>
      <c r="VW459"/>
      <c r="VX459"/>
      <c r="VY459"/>
      <c r="VZ459"/>
      <c r="WA459"/>
      <c r="WB459"/>
      <c r="WC459"/>
      <c r="WD459"/>
      <c r="WE459"/>
      <c r="WF459"/>
      <c r="WG459"/>
      <c r="WH459"/>
      <c r="WI459"/>
      <c r="WJ459"/>
      <c r="WK459"/>
      <c r="WL459"/>
      <c r="WM459"/>
      <c r="WN459"/>
      <c r="WO459"/>
      <c r="WP459"/>
      <c r="WQ459"/>
      <c r="WR459"/>
      <c r="WS459"/>
      <c r="WT459"/>
      <c r="WU459"/>
      <c r="WV459"/>
      <c r="WW459"/>
      <c r="WX459"/>
      <c r="WY459"/>
      <c r="WZ459"/>
      <c r="XA459"/>
      <c r="XB459"/>
      <c r="XC459"/>
      <c r="XD459"/>
      <c r="XE459"/>
      <c r="XF459"/>
      <c r="XG459"/>
      <c r="XH459"/>
      <c r="XI459"/>
      <c r="XJ459"/>
      <c r="XK459"/>
      <c r="XL459"/>
      <c r="XM459"/>
      <c r="XN459"/>
      <c r="XO459"/>
      <c r="XP459"/>
      <c r="XQ459"/>
      <c r="XR459"/>
      <c r="XS459"/>
      <c r="XT459"/>
      <c r="XU459"/>
      <c r="XV459"/>
      <c r="XW459"/>
      <c r="XX459"/>
      <c r="XY459"/>
      <c r="XZ459"/>
      <c r="YA459"/>
      <c r="YB459"/>
      <c r="YC459"/>
      <c r="YD459"/>
      <c r="YE459"/>
      <c r="YF459"/>
      <c r="YG459"/>
      <c r="YH459"/>
      <c r="YI459"/>
      <c r="YJ459"/>
      <c r="YK459"/>
      <c r="YL459"/>
      <c r="YM459"/>
      <c r="YN459"/>
      <c r="YO459"/>
      <c r="YP459"/>
      <c r="YQ459"/>
      <c r="YR459"/>
      <c r="YS459"/>
      <c r="YT459"/>
      <c r="YU459"/>
      <c r="YV459"/>
      <c r="YW459"/>
      <c r="YX459"/>
      <c r="YY459"/>
      <c r="YZ459"/>
      <c r="ZA459"/>
      <c r="ZB459"/>
      <c r="ZC459"/>
      <c r="ZD459"/>
      <c r="ZE459"/>
      <c r="ZF459"/>
      <c r="ZG459"/>
      <c r="ZH459"/>
      <c r="ZI459"/>
      <c r="ZJ459"/>
      <c r="ZK459"/>
      <c r="ZL459"/>
      <c r="ZM459"/>
      <c r="ZN459"/>
      <c r="ZO459"/>
      <c r="ZP459"/>
      <c r="ZQ459"/>
      <c r="ZR459"/>
      <c r="ZS459"/>
      <c r="ZT459"/>
      <c r="ZU459"/>
      <c r="ZV459"/>
      <c r="ZW459"/>
      <c r="ZX459"/>
      <c r="ZY459"/>
      <c r="ZZ459"/>
      <c r="AAA459"/>
      <c r="AAB459"/>
      <c r="AAC459"/>
      <c r="AAD459"/>
      <c r="AAE459"/>
      <c r="AAF459"/>
      <c r="AAG459"/>
      <c r="AAH459"/>
      <c r="AAI459"/>
      <c r="AAJ459"/>
      <c r="AAK459"/>
      <c r="AAL459"/>
      <c r="AAM459"/>
      <c r="AAN459"/>
      <c r="AAO459"/>
      <c r="AAP459"/>
      <c r="AAQ459"/>
      <c r="AAR459"/>
      <c r="AAS459"/>
      <c r="AAT459"/>
      <c r="AAU459"/>
      <c r="AAV459"/>
      <c r="AAW459"/>
      <c r="AAX459"/>
      <c r="AAY459"/>
      <c r="AAZ459"/>
      <c r="ABA459"/>
      <c r="ABB459"/>
      <c r="ABC459"/>
      <c r="ABD459"/>
      <c r="ABE459"/>
      <c r="ABF459"/>
      <c r="ABG459"/>
      <c r="ABH459"/>
      <c r="ABI459"/>
      <c r="ABJ459"/>
      <c r="ABK459"/>
      <c r="ABL459"/>
      <c r="ABM459"/>
      <c r="ABN459"/>
      <c r="ABO459"/>
      <c r="ABP459"/>
      <c r="ABQ459"/>
      <c r="ABR459"/>
      <c r="ABS459"/>
      <c r="ABT459"/>
      <c r="ABU459"/>
      <c r="ABV459"/>
      <c r="ABW459"/>
      <c r="ABX459"/>
      <c r="ABY459"/>
      <c r="ABZ459"/>
      <c r="ACA459"/>
      <c r="ACB459"/>
      <c r="ACC459"/>
      <c r="ACD459"/>
      <c r="ACE459"/>
      <c r="ACF459"/>
      <c r="ACG459"/>
      <c r="ACH459"/>
      <c r="ACI459"/>
      <c r="ACJ459"/>
      <c r="ACK459"/>
      <c r="ACL459"/>
      <c r="ACM459"/>
      <c r="ACN459"/>
      <c r="ACO459"/>
      <c r="ACP459"/>
      <c r="ACQ459"/>
      <c r="ACR459"/>
      <c r="ACS459"/>
      <c r="ACT459"/>
      <c r="ACU459"/>
      <c r="ACV459"/>
      <c r="ACW459"/>
      <c r="ACX459"/>
      <c r="ACY459"/>
      <c r="ACZ459"/>
      <c r="ADA459"/>
      <c r="ADB459"/>
      <c r="ADC459"/>
      <c r="ADD459"/>
      <c r="ADE459"/>
      <c r="ADF459"/>
      <c r="ADG459"/>
      <c r="ADH459"/>
      <c r="ADI459"/>
      <c r="ADJ459"/>
      <c r="ADK459"/>
      <c r="ADL459"/>
      <c r="ADM459"/>
      <c r="ADN459"/>
      <c r="ADO459"/>
      <c r="ADP459"/>
      <c r="ADQ459"/>
      <c r="ADR459"/>
      <c r="ADS459"/>
      <c r="ADT459"/>
      <c r="ADU459"/>
      <c r="ADV459"/>
      <c r="ADW459"/>
      <c r="ADX459"/>
      <c r="ADY459"/>
      <c r="ADZ459"/>
      <c r="AEA459"/>
      <c r="AEB459"/>
      <c r="AEC459"/>
      <c r="AED459"/>
      <c r="AEE459"/>
      <c r="AEF459"/>
      <c r="AEG459"/>
      <c r="AEH459"/>
      <c r="AEI459"/>
      <c r="AEJ459"/>
      <c r="AEK459"/>
      <c r="AEL459"/>
      <c r="AEM459"/>
      <c r="AEN459"/>
      <c r="AEO459"/>
      <c r="AEP459"/>
      <c r="AEQ459"/>
      <c r="AER459"/>
      <c r="AES459"/>
      <c r="AET459"/>
      <c r="AEU459"/>
      <c r="AEV459"/>
      <c r="AEW459"/>
      <c r="AEX459"/>
      <c r="AEY459"/>
      <c r="AEZ459"/>
      <c r="AFA459"/>
      <c r="AFB459"/>
      <c r="AFC459"/>
      <c r="AFD459"/>
      <c r="AFE459"/>
      <c r="AFF459"/>
      <c r="AFG459"/>
      <c r="AFH459"/>
      <c r="AFI459"/>
      <c r="AFJ459"/>
      <c r="AFK459"/>
      <c r="AFL459"/>
      <c r="AFM459"/>
      <c r="AFN459"/>
      <c r="AFO459"/>
      <c r="AFP459"/>
      <c r="AFQ459"/>
      <c r="AFR459"/>
      <c r="AFS459"/>
      <c r="AFT459"/>
      <c r="AFU459"/>
      <c r="AFV459"/>
      <c r="AFW459"/>
      <c r="AFX459"/>
      <c r="AFY459"/>
      <c r="AFZ459"/>
      <c r="AGA459"/>
      <c r="AGB459"/>
      <c r="AGC459"/>
      <c r="AGD459"/>
      <c r="AGE459"/>
      <c r="AGF459"/>
      <c r="AGG459"/>
      <c r="AGH459"/>
      <c r="AGI459"/>
      <c r="AGJ459"/>
      <c r="AGK459"/>
      <c r="AGL459"/>
      <c r="AGM459"/>
      <c r="AGN459"/>
      <c r="AGO459"/>
      <c r="AGP459"/>
      <c r="AGQ459"/>
      <c r="AGR459"/>
      <c r="AGS459"/>
      <c r="AGT459"/>
      <c r="AGU459"/>
      <c r="AGV459"/>
      <c r="AGW459"/>
      <c r="AGX459"/>
      <c r="AGY459"/>
      <c r="AGZ459"/>
      <c r="AHA459"/>
      <c r="AHB459"/>
      <c r="AHC459"/>
      <c r="AHD459"/>
      <c r="AHE459"/>
      <c r="AHF459"/>
      <c r="AHG459"/>
      <c r="AHH459"/>
      <c r="AHI459"/>
      <c r="AHJ459"/>
      <c r="AHK459"/>
      <c r="AHL459"/>
      <c r="AHM459"/>
      <c r="AHN459"/>
      <c r="AHO459"/>
      <c r="AHP459"/>
      <c r="AHQ459"/>
      <c r="AHR459"/>
      <c r="AHS459"/>
      <c r="AHT459"/>
      <c r="AHU459"/>
      <c r="AHV459"/>
      <c r="AHW459"/>
      <c r="AHX459"/>
      <c r="AHY459"/>
      <c r="AHZ459"/>
      <c r="AIA459"/>
      <c r="AIB459"/>
      <c r="AIC459"/>
      <c r="AID459"/>
      <c r="AIE459"/>
      <c r="AIF459"/>
      <c r="AIG459"/>
      <c r="AIH459"/>
      <c r="AII459"/>
      <c r="AIJ459"/>
      <c r="AIK459"/>
      <c r="AIL459"/>
      <c r="AIM459"/>
      <c r="AIN459"/>
      <c r="AIO459"/>
      <c r="AIP459"/>
      <c r="AIQ459"/>
      <c r="AIR459"/>
      <c r="AIS459"/>
      <c r="AIT459"/>
      <c r="AIU459"/>
      <c r="AIV459"/>
      <c r="AIW459"/>
      <c r="AIX459"/>
      <c r="AIY459"/>
      <c r="AIZ459"/>
      <c r="AJA459"/>
      <c r="AJB459"/>
      <c r="AJC459"/>
      <c r="AJD459"/>
      <c r="AJE459"/>
      <c r="AJF459"/>
      <c r="AJG459"/>
      <c r="AJH459"/>
      <c r="AJI459"/>
      <c r="AJJ459"/>
      <c r="AJK459"/>
      <c r="AJL459"/>
      <c r="AJM459"/>
      <c r="AJN459"/>
      <c r="AJO459"/>
      <c r="AJP459"/>
      <c r="AJQ459"/>
      <c r="AJR459"/>
      <c r="AJS459"/>
      <c r="AJT459"/>
      <c r="AJU459"/>
      <c r="AJV459"/>
      <c r="AJW459"/>
      <c r="AJX459"/>
      <c r="AJY459"/>
      <c r="AJZ459"/>
      <c r="AKA459"/>
      <c r="AKB459"/>
      <c r="AKC459"/>
      <c r="AKD459"/>
      <c r="AKE459"/>
      <c r="AKF459"/>
      <c r="AKG459"/>
      <c r="AKH459"/>
      <c r="AKI459"/>
      <c r="AKJ459"/>
      <c r="AKK459"/>
      <c r="AKL459"/>
      <c r="AKM459"/>
      <c r="AKN459"/>
      <c r="AKO459"/>
      <c r="AKP459"/>
      <c r="AKQ459"/>
      <c r="AKR459"/>
      <c r="AKS459"/>
      <c r="AKT459"/>
      <c r="AKU459"/>
      <c r="AKV459"/>
      <c r="AKW459"/>
      <c r="AKX459"/>
      <c r="AKY459"/>
      <c r="AKZ459"/>
      <c r="ALA459"/>
      <c r="ALB459"/>
      <c r="ALC459"/>
      <c r="ALD459"/>
      <c r="ALE459"/>
      <c r="ALF459"/>
      <c r="ALG459"/>
      <c r="ALH459"/>
      <c r="ALI459"/>
      <c r="ALJ459"/>
      <c r="ALK459"/>
      <c r="ALL459"/>
      <c r="ALM459"/>
      <c r="ALN459"/>
      <c r="ALO459"/>
      <c r="ALP459"/>
      <c r="ALQ459"/>
      <c r="ALR459"/>
      <c r="ALS459"/>
      <c r="ALT459"/>
      <c r="ALU459"/>
      <c r="ALV459"/>
      <c r="ALW459"/>
      <c r="ALX459"/>
      <c r="ALY459"/>
      <c r="ALZ459"/>
      <c r="AMA459"/>
      <c r="AMB459"/>
      <c r="AMC459"/>
      <c r="AMD459"/>
      <c r="AME459"/>
      <c r="AMF459"/>
      <c r="AMG459"/>
      <c r="AMH459"/>
      <c r="AMI459"/>
      <c r="AMJ459"/>
      <c r="AMK459"/>
      <c r="AML459"/>
      <c r="AMM459"/>
      <c r="AMN459"/>
      <c r="AMO459"/>
      <c r="AMP459"/>
      <c r="AMQ459"/>
      <c r="AMR459"/>
      <c r="AMS459"/>
      <c r="AMT459"/>
      <c r="AMU459"/>
      <c r="AMV459"/>
      <c r="AMW459"/>
      <c r="AMX459"/>
      <c r="AMY459"/>
    </row>
    <row r="460" spans="3:1039" s="6" customFormat="1" ht="15" customHeight="1" x14ac:dyDescent="0.25">
      <c r="C460" s="6" t="str">
        <f t="shared" si="302"/>
        <v>Richmond</v>
      </c>
      <c r="D460" s="6" t="str">
        <f t="shared" si="303"/>
        <v>10E65-HP4D  (65 gal)</v>
      </c>
      <c r="E460" s="6">
        <f t="shared" si="272"/>
        <v>2000240</v>
      </c>
      <c r="F460" s="55">
        <f t="shared" si="255"/>
        <v>65</v>
      </c>
      <c r="G460" s="6" t="str">
        <f t="shared" si="304"/>
        <v>RheemHBDR4565</v>
      </c>
      <c r="H460" s="116">
        <f t="shared" si="301"/>
        <v>0</v>
      </c>
      <c r="I460" s="154" t="str">
        <f t="shared" si="273"/>
        <v>Richmond10E65HP4D</v>
      </c>
      <c r="J460" s="91" t="s">
        <v>188</v>
      </c>
      <c r="K460" s="32">
        <v>3</v>
      </c>
      <c r="L460" s="75">
        <f t="shared" si="269"/>
        <v>20</v>
      </c>
      <c r="M460" s="12" t="s">
        <v>95</v>
      </c>
      <c r="N460" s="62">
        <f t="shared" ref="N460:N467" si="309">N459+1</f>
        <v>2</v>
      </c>
      <c r="O460" s="169">
        <f t="shared" si="305"/>
        <v>2000240</v>
      </c>
      <c r="P460" s="59" t="str">
        <f t="shared" si="261"/>
        <v>10E65-HP4D  (65 gal)</v>
      </c>
      <c r="Q460" s="153">
        <f t="shared" si="306"/>
        <v>1</v>
      </c>
      <c r="R460" s="13" t="s">
        <v>132</v>
      </c>
      <c r="S460" s="14">
        <v>65</v>
      </c>
      <c r="T460" s="99" t="s">
        <v>260</v>
      </c>
      <c r="U460" s="80" t="s">
        <v>260</v>
      </c>
      <c r="V460" s="85" t="str">
        <f t="shared" si="307"/>
        <v>RheemHBDR4565</v>
      </c>
      <c r="W460" s="115">
        <v>0</v>
      </c>
      <c r="X460" s="46" t="str">
        <f>[1]ESTAR_to_AWHS!I62</f>
        <v>2-3</v>
      </c>
      <c r="Y460" s="47">
        <f>[1]ESTAR_to_AWHS!J62</f>
        <v>42667</v>
      </c>
      <c r="Z460" s="44" t="s">
        <v>88</v>
      </c>
      <c r="AA460" s="126" t="str">
        <f t="shared" si="265"/>
        <v>2,     2000240,   "10E65-HP4D  (65 gal)"</v>
      </c>
      <c r="AB460" s="128" t="str">
        <f t="shared" si="271"/>
        <v>Richmond</v>
      </c>
      <c r="AC460" s="129" t="s">
        <v>611</v>
      </c>
      <c r="AD460" s="173">
        <f t="shared" si="308"/>
        <v>1</v>
      </c>
      <c r="AE460" s="126" t="str">
        <f t="shared" si="267"/>
        <v xml:space="preserve">          case  10E65-HP4D  (65 gal)   :   "Richmond10E65HP4D"</v>
      </c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  <c r="BX460"/>
      <c r="BY460"/>
      <c r="BZ460"/>
      <c r="CA460"/>
      <c r="CB460"/>
      <c r="CC460"/>
      <c r="CD460"/>
      <c r="CE460"/>
      <c r="CF460"/>
      <c r="CG460"/>
      <c r="CH460"/>
      <c r="CI460"/>
      <c r="CJ460"/>
      <c r="CK460"/>
      <c r="CL460"/>
      <c r="CM460"/>
      <c r="CN460"/>
      <c r="CO460"/>
      <c r="CP460"/>
      <c r="CQ460"/>
      <c r="CR460"/>
      <c r="CS460"/>
      <c r="CT460"/>
      <c r="CU460"/>
      <c r="CV460"/>
      <c r="CW460"/>
      <c r="CX460"/>
      <c r="CY460"/>
      <c r="CZ460"/>
      <c r="DA460"/>
      <c r="DB460"/>
      <c r="DC460"/>
      <c r="DD460"/>
      <c r="DE460"/>
      <c r="DF460"/>
      <c r="DG460"/>
      <c r="DH460"/>
      <c r="DI460"/>
      <c r="DJ460"/>
      <c r="DK460"/>
      <c r="DL460"/>
      <c r="DM460"/>
      <c r="DN460"/>
      <c r="DO460"/>
      <c r="DP460"/>
      <c r="DQ460"/>
      <c r="DR460"/>
      <c r="DS460"/>
      <c r="DT460"/>
      <c r="DU460"/>
      <c r="DV460"/>
      <c r="DW460"/>
      <c r="DX460"/>
      <c r="DY460"/>
      <c r="DZ460"/>
      <c r="EA460"/>
      <c r="EB460"/>
      <c r="EC460"/>
      <c r="ED460"/>
      <c r="EE460"/>
      <c r="EF460"/>
      <c r="EG460"/>
      <c r="EH460"/>
      <c r="EI460"/>
      <c r="EJ460"/>
      <c r="EK460"/>
      <c r="EL460"/>
      <c r="EM460"/>
      <c r="EN460"/>
      <c r="EO460"/>
      <c r="EP460"/>
      <c r="EQ460"/>
      <c r="ER460"/>
      <c r="ES460"/>
      <c r="ET460"/>
      <c r="EU460"/>
      <c r="EV460"/>
      <c r="EW460"/>
      <c r="EX460"/>
      <c r="EY460"/>
      <c r="EZ460"/>
      <c r="FA460"/>
      <c r="FB460"/>
      <c r="FC460"/>
      <c r="FD460"/>
      <c r="FE460"/>
      <c r="FF460"/>
      <c r="FG460"/>
      <c r="FH460"/>
      <c r="FI460"/>
      <c r="FJ460"/>
      <c r="FK460"/>
      <c r="FL460"/>
      <c r="FM460"/>
      <c r="FN460"/>
      <c r="FO460"/>
      <c r="FP460"/>
      <c r="FQ460"/>
      <c r="FR460"/>
      <c r="FS460"/>
      <c r="FT460"/>
      <c r="FU460"/>
      <c r="FV460"/>
      <c r="FW460"/>
      <c r="FX460"/>
      <c r="FY460"/>
      <c r="FZ460"/>
      <c r="GA460"/>
      <c r="GB460"/>
      <c r="GC460"/>
      <c r="GD460"/>
      <c r="GE460"/>
      <c r="GF460"/>
      <c r="GG460"/>
      <c r="GH460"/>
      <c r="GI460"/>
      <c r="GJ460"/>
      <c r="GK460"/>
      <c r="GL460"/>
      <c r="GM460"/>
      <c r="GN460"/>
      <c r="GO460"/>
      <c r="GP460"/>
      <c r="GQ460"/>
      <c r="GR460"/>
      <c r="GS460"/>
      <c r="GT460"/>
      <c r="GU460"/>
      <c r="GV460"/>
      <c r="GW460"/>
      <c r="GX460"/>
      <c r="GY460"/>
      <c r="GZ460"/>
      <c r="HA460"/>
      <c r="HB460"/>
      <c r="HC460"/>
      <c r="HD460"/>
      <c r="HE460"/>
      <c r="HF460"/>
      <c r="HG460"/>
      <c r="HH460"/>
      <c r="HI460"/>
      <c r="HJ460"/>
      <c r="HK460"/>
      <c r="HL460"/>
      <c r="HM460"/>
      <c r="HN460"/>
      <c r="HO460"/>
      <c r="HP460"/>
      <c r="HQ460"/>
      <c r="HR460"/>
      <c r="HS460"/>
      <c r="HT460"/>
      <c r="HU460"/>
      <c r="HV460"/>
      <c r="HW460"/>
      <c r="HX460"/>
      <c r="HY460"/>
      <c r="HZ460"/>
      <c r="IA460"/>
      <c r="IB460"/>
      <c r="IC460"/>
      <c r="ID460"/>
      <c r="IE460"/>
      <c r="IF460"/>
      <c r="IG460"/>
      <c r="IH460"/>
      <c r="II460"/>
      <c r="IJ460"/>
      <c r="IK460"/>
      <c r="IL460"/>
      <c r="IM460"/>
      <c r="IN460"/>
      <c r="IO460"/>
      <c r="IP460"/>
      <c r="IQ460"/>
      <c r="IR460"/>
      <c r="IS460"/>
      <c r="IT460"/>
      <c r="IU460"/>
      <c r="IV460"/>
      <c r="IW460"/>
      <c r="IX460"/>
      <c r="IY460"/>
      <c r="IZ460"/>
      <c r="JA460"/>
      <c r="JB460"/>
      <c r="JC460"/>
      <c r="JD460"/>
      <c r="JE460"/>
      <c r="JF460"/>
      <c r="JG460"/>
      <c r="JH460"/>
      <c r="JI460"/>
      <c r="JJ460"/>
      <c r="JK460"/>
      <c r="JL460"/>
      <c r="JM460"/>
      <c r="JN460"/>
      <c r="JO460"/>
      <c r="JP460"/>
      <c r="JQ460"/>
      <c r="JR460"/>
      <c r="JS460"/>
      <c r="JT460"/>
      <c r="JU460"/>
      <c r="JV460"/>
      <c r="JW460"/>
      <c r="JX460"/>
      <c r="JY460"/>
      <c r="JZ460"/>
      <c r="KA460"/>
      <c r="KB460"/>
      <c r="KC460"/>
      <c r="KD460"/>
      <c r="KE460"/>
      <c r="KF460"/>
      <c r="KG460"/>
      <c r="KH460"/>
      <c r="KI460"/>
      <c r="KJ460"/>
      <c r="KK460"/>
      <c r="KL460"/>
      <c r="KM460"/>
      <c r="KN460"/>
      <c r="KO460"/>
      <c r="KP460"/>
      <c r="KQ460"/>
      <c r="KR460"/>
      <c r="KS460"/>
      <c r="KT460"/>
      <c r="KU460"/>
      <c r="KV460"/>
      <c r="KW460"/>
      <c r="KX460"/>
      <c r="KY460"/>
      <c r="KZ460"/>
      <c r="LA460"/>
      <c r="LB460"/>
      <c r="LC460"/>
      <c r="LD460"/>
      <c r="LE460"/>
      <c r="LF460"/>
      <c r="LG460"/>
      <c r="LH460"/>
      <c r="LI460"/>
      <c r="LJ460"/>
      <c r="LK460"/>
      <c r="LL460"/>
      <c r="LM460"/>
      <c r="LN460"/>
      <c r="LO460"/>
      <c r="LP460"/>
      <c r="LQ460"/>
      <c r="LR460"/>
      <c r="LS460"/>
      <c r="LT460"/>
      <c r="LU460"/>
      <c r="LV460"/>
      <c r="LW460"/>
      <c r="LX460"/>
      <c r="LY460"/>
      <c r="LZ460"/>
      <c r="MA460"/>
      <c r="MB460"/>
      <c r="MC460"/>
      <c r="MD460"/>
      <c r="ME460"/>
      <c r="MF460"/>
      <c r="MG460"/>
      <c r="MH460"/>
      <c r="MI460"/>
      <c r="MJ460"/>
      <c r="MK460"/>
      <c r="ML460"/>
      <c r="MM460"/>
      <c r="MN460"/>
      <c r="MO460"/>
      <c r="MP460"/>
      <c r="MQ460"/>
      <c r="MR460"/>
      <c r="MS460"/>
      <c r="MT460"/>
      <c r="MU460"/>
      <c r="MV460"/>
      <c r="MW460"/>
      <c r="MX460"/>
      <c r="MY460"/>
      <c r="MZ460"/>
      <c r="NA460"/>
      <c r="NB460"/>
      <c r="NC460"/>
      <c r="ND460"/>
      <c r="NE460"/>
      <c r="NF460"/>
      <c r="NG460"/>
      <c r="NH460"/>
      <c r="NI460"/>
      <c r="NJ460"/>
      <c r="NK460"/>
      <c r="NL460"/>
      <c r="NM460"/>
      <c r="NN460"/>
      <c r="NO460"/>
      <c r="NP460"/>
      <c r="NQ460"/>
      <c r="NR460"/>
      <c r="NS460"/>
      <c r="NT460"/>
      <c r="NU460"/>
      <c r="NV460"/>
      <c r="NW460"/>
      <c r="NX460"/>
      <c r="NY460"/>
      <c r="NZ460"/>
      <c r="OA460"/>
      <c r="OB460"/>
      <c r="OC460"/>
      <c r="OD460"/>
      <c r="OE460"/>
      <c r="OF460"/>
      <c r="OG460"/>
      <c r="OH460"/>
      <c r="OI460"/>
      <c r="OJ460"/>
      <c r="OK460"/>
      <c r="OL460"/>
      <c r="OM460"/>
      <c r="ON460"/>
      <c r="OO460"/>
      <c r="OP460"/>
      <c r="OQ460"/>
      <c r="OR460"/>
      <c r="OS460"/>
      <c r="OT460"/>
      <c r="OU460"/>
      <c r="OV460"/>
      <c r="OW460"/>
      <c r="OX460"/>
      <c r="OY460"/>
      <c r="OZ460"/>
      <c r="PA460"/>
      <c r="PB460"/>
      <c r="PC460"/>
      <c r="PD460"/>
      <c r="PE460"/>
      <c r="PF460"/>
      <c r="PG460"/>
      <c r="PH460"/>
      <c r="PI460"/>
      <c r="PJ460"/>
      <c r="PK460"/>
      <c r="PL460"/>
      <c r="PM460"/>
      <c r="PN460"/>
      <c r="PO460"/>
      <c r="PP460"/>
      <c r="PQ460"/>
      <c r="PR460"/>
      <c r="PS460"/>
      <c r="PT460"/>
      <c r="PU460"/>
      <c r="PV460"/>
      <c r="PW460"/>
      <c r="PX460"/>
      <c r="PY460"/>
      <c r="PZ460"/>
      <c r="QA460"/>
      <c r="QB460"/>
      <c r="QC460"/>
      <c r="QD460"/>
      <c r="QE460"/>
      <c r="QF460"/>
      <c r="QG460"/>
      <c r="QH460"/>
      <c r="QI460"/>
      <c r="QJ460"/>
      <c r="QK460"/>
      <c r="QL460"/>
      <c r="QM460"/>
      <c r="QN460"/>
      <c r="QO460"/>
      <c r="QP460"/>
      <c r="QQ460"/>
      <c r="QR460"/>
      <c r="QS460"/>
      <c r="QT460"/>
      <c r="QU460"/>
      <c r="QV460"/>
      <c r="QW460"/>
      <c r="QX460"/>
      <c r="QY460"/>
      <c r="QZ460"/>
      <c r="RA460"/>
      <c r="RB460"/>
      <c r="RC460"/>
      <c r="RD460"/>
      <c r="RE460"/>
      <c r="RF460"/>
      <c r="RG460"/>
      <c r="RH460"/>
      <c r="RI460"/>
      <c r="RJ460"/>
      <c r="RK460"/>
      <c r="RL460"/>
      <c r="RM460"/>
      <c r="RN460"/>
      <c r="RO460"/>
      <c r="RP460"/>
      <c r="RQ460"/>
      <c r="RR460"/>
      <c r="RS460"/>
      <c r="RT460"/>
      <c r="RU460"/>
      <c r="RV460"/>
      <c r="RW460"/>
      <c r="RX460"/>
      <c r="RY460"/>
      <c r="RZ460"/>
      <c r="SA460"/>
      <c r="SB460"/>
      <c r="SC460"/>
      <c r="SD460"/>
      <c r="SE460"/>
      <c r="SF460"/>
      <c r="SG460"/>
      <c r="SH460"/>
      <c r="SI460"/>
      <c r="SJ460"/>
      <c r="SK460"/>
      <c r="SL460"/>
      <c r="SM460"/>
      <c r="SN460"/>
      <c r="SO460"/>
      <c r="SP460"/>
      <c r="SQ460"/>
      <c r="SR460"/>
      <c r="SS460"/>
      <c r="ST460"/>
      <c r="SU460"/>
      <c r="SV460"/>
      <c r="SW460"/>
      <c r="SX460"/>
      <c r="SY460"/>
      <c r="SZ460"/>
      <c r="TA460"/>
      <c r="TB460"/>
      <c r="TC460"/>
      <c r="TD460"/>
      <c r="TE460"/>
      <c r="TF460"/>
      <c r="TG460"/>
      <c r="TH460"/>
      <c r="TI460"/>
      <c r="TJ460"/>
      <c r="TK460"/>
      <c r="TL460"/>
      <c r="TM460"/>
      <c r="TN460"/>
      <c r="TO460"/>
      <c r="TP460"/>
      <c r="TQ460"/>
      <c r="TR460"/>
      <c r="TS460"/>
      <c r="TT460"/>
      <c r="TU460"/>
      <c r="TV460"/>
      <c r="TW460"/>
      <c r="TX460"/>
      <c r="TY460"/>
      <c r="TZ460"/>
      <c r="UA460"/>
      <c r="UB460"/>
      <c r="UC460"/>
      <c r="UD460"/>
      <c r="UE460"/>
      <c r="UF460"/>
      <c r="UG460"/>
      <c r="UH460"/>
      <c r="UI460"/>
      <c r="UJ460"/>
      <c r="UK460"/>
      <c r="UL460"/>
      <c r="UM460"/>
      <c r="UN460"/>
      <c r="UO460"/>
      <c r="UP460"/>
      <c r="UQ460"/>
      <c r="UR460"/>
      <c r="US460"/>
      <c r="UT460"/>
      <c r="UU460"/>
      <c r="UV460"/>
      <c r="UW460"/>
      <c r="UX460"/>
      <c r="UY460"/>
      <c r="UZ460"/>
      <c r="VA460"/>
      <c r="VB460"/>
      <c r="VC460"/>
      <c r="VD460"/>
      <c r="VE460"/>
      <c r="VF460"/>
      <c r="VG460"/>
      <c r="VH460"/>
      <c r="VI460"/>
      <c r="VJ460"/>
      <c r="VK460"/>
      <c r="VL460"/>
      <c r="VM460"/>
      <c r="VN460"/>
      <c r="VO460"/>
      <c r="VP460"/>
      <c r="VQ460"/>
      <c r="VR460"/>
      <c r="VS460"/>
      <c r="VT460"/>
      <c r="VU460"/>
      <c r="VV460"/>
      <c r="VW460"/>
      <c r="VX460"/>
      <c r="VY460"/>
      <c r="VZ460"/>
      <c r="WA460"/>
      <c r="WB460"/>
      <c r="WC460"/>
      <c r="WD460"/>
      <c r="WE460"/>
      <c r="WF460"/>
      <c r="WG460"/>
      <c r="WH460"/>
      <c r="WI460"/>
      <c r="WJ460"/>
      <c r="WK460"/>
      <c r="WL460"/>
      <c r="WM460"/>
      <c r="WN460"/>
      <c r="WO460"/>
      <c r="WP460"/>
      <c r="WQ460"/>
      <c r="WR460"/>
      <c r="WS460"/>
      <c r="WT460"/>
      <c r="WU460"/>
      <c r="WV460"/>
      <c r="WW460"/>
      <c r="WX460"/>
      <c r="WY460"/>
      <c r="WZ460"/>
      <c r="XA460"/>
      <c r="XB460"/>
      <c r="XC460"/>
      <c r="XD460"/>
      <c r="XE460"/>
      <c r="XF460"/>
      <c r="XG460"/>
      <c r="XH460"/>
      <c r="XI460"/>
      <c r="XJ460"/>
      <c r="XK460"/>
      <c r="XL460"/>
      <c r="XM460"/>
      <c r="XN460"/>
      <c r="XO460"/>
      <c r="XP460"/>
      <c r="XQ460"/>
      <c r="XR460"/>
      <c r="XS460"/>
      <c r="XT460"/>
      <c r="XU460"/>
      <c r="XV460"/>
      <c r="XW460"/>
      <c r="XX460"/>
      <c r="XY460"/>
      <c r="XZ460"/>
      <c r="YA460"/>
      <c r="YB460"/>
      <c r="YC460"/>
      <c r="YD460"/>
      <c r="YE460"/>
      <c r="YF460"/>
      <c r="YG460"/>
      <c r="YH460"/>
      <c r="YI460"/>
      <c r="YJ460"/>
      <c r="YK460"/>
      <c r="YL460"/>
      <c r="YM460"/>
      <c r="YN460"/>
      <c r="YO460"/>
      <c r="YP460"/>
      <c r="YQ460"/>
      <c r="YR460"/>
      <c r="YS460"/>
      <c r="YT460"/>
      <c r="YU460"/>
      <c r="YV460"/>
      <c r="YW460"/>
      <c r="YX460"/>
      <c r="YY460"/>
      <c r="YZ460"/>
      <c r="ZA460"/>
      <c r="ZB460"/>
      <c r="ZC460"/>
      <c r="ZD460"/>
      <c r="ZE460"/>
      <c r="ZF460"/>
      <c r="ZG460"/>
      <c r="ZH460"/>
      <c r="ZI460"/>
      <c r="ZJ460"/>
      <c r="ZK460"/>
      <c r="ZL460"/>
      <c r="ZM460"/>
      <c r="ZN460"/>
      <c r="ZO460"/>
      <c r="ZP460"/>
      <c r="ZQ460"/>
      <c r="ZR460"/>
      <c r="ZS460"/>
      <c r="ZT460"/>
      <c r="ZU460"/>
      <c r="ZV460"/>
      <c r="ZW460"/>
      <c r="ZX460"/>
      <c r="ZY460"/>
      <c r="ZZ460"/>
      <c r="AAA460"/>
      <c r="AAB460"/>
      <c r="AAC460"/>
      <c r="AAD460"/>
      <c r="AAE460"/>
      <c r="AAF460"/>
      <c r="AAG460"/>
      <c r="AAH460"/>
      <c r="AAI460"/>
      <c r="AAJ460"/>
      <c r="AAK460"/>
      <c r="AAL460"/>
      <c r="AAM460"/>
      <c r="AAN460"/>
      <c r="AAO460"/>
      <c r="AAP460"/>
      <c r="AAQ460"/>
      <c r="AAR460"/>
      <c r="AAS460"/>
      <c r="AAT460"/>
      <c r="AAU460"/>
      <c r="AAV460"/>
      <c r="AAW460"/>
      <c r="AAX460"/>
      <c r="AAY460"/>
      <c r="AAZ460"/>
      <c r="ABA460"/>
      <c r="ABB460"/>
      <c r="ABC460"/>
      <c r="ABD460"/>
      <c r="ABE460"/>
      <c r="ABF460"/>
      <c r="ABG460"/>
      <c r="ABH460"/>
      <c r="ABI460"/>
      <c r="ABJ460"/>
      <c r="ABK460"/>
      <c r="ABL460"/>
      <c r="ABM460"/>
      <c r="ABN460"/>
      <c r="ABO460"/>
      <c r="ABP460"/>
      <c r="ABQ460"/>
      <c r="ABR460"/>
      <c r="ABS460"/>
      <c r="ABT460"/>
      <c r="ABU460"/>
      <c r="ABV460"/>
      <c r="ABW460"/>
      <c r="ABX460"/>
      <c r="ABY460"/>
      <c r="ABZ460"/>
      <c r="ACA460"/>
      <c r="ACB460"/>
      <c r="ACC460"/>
      <c r="ACD460"/>
      <c r="ACE460"/>
      <c r="ACF460"/>
      <c r="ACG460"/>
      <c r="ACH460"/>
      <c r="ACI460"/>
      <c r="ACJ460"/>
      <c r="ACK460"/>
      <c r="ACL460"/>
      <c r="ACM460"/>
      <c r="ACN460"/>
      <c r="ACO460"/>
      <c r="ACP460"/>
      <c r="ACQ460"/>
      <c r="ACR460"/>
      <c r="ACS460"/>
      <c r="ACT460"/>
      <c r="ACU460"/>
      <c r="ACV460"/>
      <c r="ACW460"/>
      <c r="ACX460"/>
      <c r="ACY460"/>
      <c r="ACZ460"/>
      <c r="ADA460"/>
      <c r="ADB460"/>
      <c r="ADC460"/>
      <c r="ADD460"/>
      <c r="ADE460"/>
      <c r="ADF460"/>
      <c r="ADG460"/>
      <c r="ADH460"/>
      <c r="ADI460"/>
      <c r="ADJ460"/>
      <c r="ADK460"/>
      <c r="ADL460"/>
      <c r="ADM460"/>
      <c r="ADN460"/>
      <c r="ADO460"/>
      <c r="ADP460"/>
      <c r="ADQ460"/>
      <c r="ADR460"/>
      <c r="ADS460"/>
      <c r="ADT460"/>
      <c r="ADU460"/>
      <c r="ADV460"/>
      <c r="ADW460"/>
      <c r="ADX460"/>
      <c r="ADY460"/>
      <c r="ADZ460"/>
      <c r="AEA460"/>
      <c r="AEB460"/>
      <c r="AEC460"/>
      <c r="AED460"/>
      <c r="AEE460"/>
      <c r="AEF460"/>
      <c r="AEG460"/>
      <c r="AEH460"/>
      <c r="AEI460"/>
      <c r="AEJ460"/>
      <c r="AEK460"/>
      <c r="AEL460"/>
      <c r="AEM460"/>
      <c r="AEN460"/>
      <c r="AEO460"/>
      <c r="AEP460"/>
      <c r="AEQ460"/>
      <c r="AER460"/>
      <c r="AES460"/>
      <c r="AET460"/>
      <c r="AEU460"/>
      <c r="AEV460"/>
      <c r="AEW460"/>
      <c r="AEX460"/>
      <c r="AEY460"/>
      <c r="AEZ460"/>
      <c r="AFA460"/>
      <c r="AFB460"/>
      <c r="AFC460"/>
      <c r="AFD460"/>
      <c r="AFE460"/>
      <c r="AFF460"/>
      <c r="AFG460"/>
      <c r="AFH460"/>
      <c r="AFI460"/>
      <c r="AFJ460"/>
      <c r="AFK460"/>
      <c r="AFL460"/>
      <c r="AFM460"/>
      <c r="AFN460"/>
      <c r="AFO460"/>
      <c r="AFP460"/>
      <c r="AFQ460"/>
      <c r="AFR460"/>
      <c r="AFS460"/>
      <c r="AFT460"/>
      <c r="AFU460"/>
      <c r="AFV460"/>
      <c r="AFW460"/>
      <c r="AFX460"/>
      <c r="AFY460"/>
      <c r="AFZ460"/>
      <c r="AGA460"/>
      <c r="AGB460"/>
      <c r="AGC460"/>
      <c r="AGD460"/>
      <c r="AGE460"/>
      <c r="AGF460"/>
      <c r="AGG460"/>
      <c r="AGH460"/>
      <c r="AGI460"/>
      <c r="AGJ460"/>
      <c r="AGK460"/>
      <c r="AGL460"/>
      <c r="AGM460"/>
      <c r="AGN460"/>
      <c r="AGO460"/>
      <c r="AGP460"/>
      <c r="AGQ460"/>
      <c r="AGR460"/>
      <c r="AGS460"/>
      <c r="AGT460"/>
      <c r="AGU460"/>
      <c r="AGV460"/>
      <c r="AGW460"/>
      <c r="AGX460"/>
      <c r="AGY460"/>
      <c r="AGZ460"/>
      <c r="AHA460"/>
      <c r="AHB460"/>
      <c r="AHC460"/>
      <c r="AHD460"/>
      <c r="AHE460"/>
      <c r="AHF460"/>
      <c r="AHG460"/>
      <c r="AHH460"/>
      <c r="AHI460"/>
      <c r="AHJ460"/>
      <c r="AHK460"/>
      <c r="AHL460"/>
      <c r="AHM460"/>
      <c r="AHN460"/>
      <c r="AHO460"/>
      <c r="AHP460"/>
      <c r="AHQ460"/>
      <c r="AHR460"/>
      <c r="AHS460"/>
      <c r="AHT460"/>
      <c r="AHU460"/>
      <c r="AHV460"/>
      <c r="AHW460"/>
      <c r="AHX460"/>
      <c r="AHY460"/>
      <c r="AHZ460"/>
      <c r="AIA460"/>
      <c r="AIB460"/>
      <c r="AIC460"/>
      <c r="AID460"/>
      <c r="AIE460"/>
      <c r="AIF460"/>
      <c r="AIG460"/>
      <c r="AIH460"/>
      <c r="AII460"/>
      <c r="AIJ460"/>
      <c r="AIK460"/>
      <c r="AIL460"/>
      <c r="AIM460"/>
      <c r="AIN460"/>
      <c r="AIO460"/>
      <c r="AIP460"/>
      <c r="AIQ460"/>
      <c r="AIR460"/>
      <c r="AIS460"/>
      <c r="AIT460"/>
      <c r="AIU460"/>
      <c r="AIV460"/>
      <c r="AIW460"/>
      <c r="AIX460"/>
      <c r="AIY460"/>
      <c r="AIZ460"/>
      <c r="AJA460"/>
      <c r="AJB460"/>
      <c r="AJC460"/>
      <c r="AJD460"/>
      <c r="AJE460"/>
      <c r="AJF460"/>
      <c r="AJG460"/>
      <c r="AJH460"/>
      <c r="AJI460"/>
      <c r="AJJ460"/>
      <c r="AJK460"/>
      <c r="AJL460"/>
      <c r="AJM460"/>
      <c r="AJN460"/>
      <c r="AJO460"/>
      <c r="AJP460"/>
      <c r="AJQ460"/>
      <c r="AJR460"/>
      <c r="AJS460"/>
      <c r="AJT460"/>
      <c r="AJU460"/>
      <c r="AJV460"/>
      <c r="AJW460"/>
      <c r="AJX460"/>
      <c r="AJY460"/>
      <c r="AJZ460"/>
      <c r="AKA460"/>
      <c r="AKB460"/>
      <c r="AKC460"/>
      <c r="AKD460"/>
      <c r="AKE460"/>
      <c r="AKF460"/>
      <c r="AKG460"/>
      <c r="AKH460"/>
      <c r="AKI460"/>
      <c r="AKJ460"/>
      <c r="AKK460"/>
      <c r="AKL460"/>
      <c r="AKM460"/>
      <c r="AKN460"/>
      <c r="AKO460"/>
      <c r="AKP460"/>
      <c r="AKQ460"/>
      <c r="AKR460"/>
      <c r="AKS460"/>
      <c r="AKT460"/>
      <c r="AKU460"/>
      <c r="AKV460"/>
      <c r="AKW460"/>
      <c r="AKX460"/>
      <c r="AKY460"/>
      <c r="AKZ460"/>
      <c r="ALA460"/>
      <c r="ALB460"/>
      <c r="ALC460"/>
      <c r="ALD460"/>
      <c r="ALE460"/>
      <c r="ALF460"/>
      <c r="ALG460"/>
      <c r="ALH460"/>
      <c r="ALI460"/>
      <c r="ALJ460"/>
      <c r="ALK460"/>
      <c r="ALL460"/>
      <c r="ALM460"/>
      <c r="ALN460"/>
      <c r="ALO460"/>
      <c r="ALP460"/>
      <c r="ALQ460"/>
      <c r="ALR460"/>
      <c r="ALS460"/>
      <c r="ALT460"/>
      <c r="ALU460"/>
      <c r="ALV460"/>
      <c r="ALW460"/>
      <c r="ALX460"/>
      <c r="ALY460"/>
      <c r="ALZ460"/>
      <c r="AMA460"/>
      <c r="AMB460"/>
      <c r="AMC460"/>
      <c r="AMD460"/>
      <c r="AME460"/>
      <c r="AMF460"/>
      <c r="AMG460"/>
      <c r="AMH460"/>
      <c r="AMI460"/>
      <c r="AMJ460"/>
      <c r="AMK460"/>
      <c r="AML460"/>
      <c r="AMM460"/>
      <c r="AMN460"/>
      <c r="AMO460"/>
      <c r="AMP460"/>
      <c r="AMQ460"/>
      <c r="AMR460"/>
      <c r="AMS460"/>
      <c r="AMT460"/>
      <c r="AMU460"/>
      <c r="AMV460"/>
      <c r="AMW460"/>
      <c r="AMX460"/>
      <c r="AMY460"/>
    </row>
    <row r="461" spans="3:1039" s="6" customFormat="1" ht="15" customHeight="1" x14ac:dyDescent="0.25">
      <c r="C461" s="6" t="str">
        <f t="shared" si="302"/>
        <v>Richmond</v>
      </c>
      <c r="D461" s="6" t="str">
        <f t="shared" si="303"/>
        <v>10E80-HP4D  (80 gal)</v>
      </c>
      <c r="E461" s="6">
        <f t="shared" si="272"/>
        <v>2000341</v>
      </c>
      <c r="F461" s="55">
        <f t="shared" si="255"/>
        <v>80</v>
      </c>
      <c r="G461" s="6" t="str">
        <f t="shared" si="304"/>
        <v>RheemHBDR4580</v>
      </c>
      <c r="H461" s="116">
        <f t="shared" si="301"/>
        <v>0</v>
      </c>
      <c r="I461" s="154" t="str">
        <f t="shared" si="273"/>
        <v>Richmond10E80HP4D</v>
      </c>
      <c r="J461" s="91" t="s">
        <v>188</v>
      </c>
      <c r="K461" s="32">
        <v>3</v>
      </c>
      <c r="L461" s="75">
        <f t="shared" si="269"/>
        <v>20</v>
      </c>
      <c r="M461" s="12" t="s">
        <v>95</v>
      </c>
      <c r="N461" s="62">
        <f t="shared" si="309"/>
        <v>3</v>
      </c>
      <c r="O461" s="169">
        <f t="shared" si="305"/>
        <v>2000341</v>
      </c>
      <c r="P461" s="59" t="str">
        <f t="shared" si="261"/>
        <v>10E80-HP4D  (80 gal)</v>
      </c>
      <c r="Q461" s="153">
        <f t="shared" si="306"/>
        <v>1</v>
      </c>
      <c r="R461" s="13" t="s">
        <v>133</v>
      </c>
      <c r="S461" s="14">
        <v>80</v>
      </c>
      <c r="T461" s="99" t="s">
        <v>261</v>
      </c>
      <c r="U461" s="80" t="s">
        <v>261</v>
      </c>
      <c r="V461" s="85" t="str">
        <f t="shared" si="307"/>
        <v>RheemHBDR4580</v>
      </c>
      <c r="W461" s="115">
        <v>0</v>
      </c>
      <c r="X461" s="46">
        <f>[1]ESTAR_to_AWHS!I63</f>
        <v>4</v>
      </c>
      <c r="Y461" s="47">
        <f>[1]ESTAR_to_AWHS!J63</f>
        <v>42667</v>
      </c>
      <c r="Z461" s="44" t="s">
        <v>88</v>
      </c>
      <c r="AA461" s="126" t="str">
        <f t="shared" si="265"/>
        <v>2,     2000341,   "10E80-HP4D  (80 gal)"</v>
      </c>
      <c r="AB461" s="128" t="str">
        <f t="shared" si="271"/>
        <v>Richmond</v>
      </c>
      <c r="AC461" s="129" t="s">
        <v>616</v>
      </c>
      <c r="AD461" s="173">
        <f t="shared" si="308"/>
        <v>1</v>
      </c>
      <c r="AE461" s="126" t="str">
        <f t="shared" si="267"/>
        <v xml:space="preserve">          case  10E80-HP4D  (80 gal)   :   "Richmond10E80HP4D"</v>
      </c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  <c r="BW461"/>
      <c r="BX461"/>
      <c r="BY461"/>
      <c r="BZ461"/>
      <c r="CA461"/>
      <c r="CB461"/>
      <c r="CC461"/>
      <c r="CD461"/>
      <c r="CE461"/>
      <c r="CF461"/>
      <c r="CG461"/>
      <c r="CH461"/>
      <c r="CI461"/>
      <c r="CJ461"/>
      <c r="CK461"/>
      <c r="CL461"/>
      <c r="CM461"/>
      <c r="CN461"/>
      <c r="CO461"/>
      <c r="CP461"/>
      <c r="CQ461"/>
      <c r="CR461"/>
      <c r="CS461"/>
      <c r="CT461"/>
      <c r="CU461"/>
      <c r="CV461"/>
      <c r="CW461"/>
      <c r="CX461"/>
      <c r="CY461"/>
      <c r="CZ461"/>
      <c r="DA461"/>
      <c r="DB461"/>
      <c r="DC461"/>
      <c r="DD461"/>
      <c r="DE461"/>
      <c r="DF461"/>
      <c r="DG461"/>
      <c r="DH461"/>
      <c r="DI461"/>
      <c r="DJ461"/>
      <c r="DK461"/>
      <c r="DL461"/>
      <c r="DM461"/>
      <c r="DN461"/>
      <c r="DO461"/>
      <c r="DP461"/>
      <c r="DQ461"/>
      <c r="DR461"/>
      <c r="DS461"/>
      <c r="DT461"/>
      <c r="DU461"/>
      <c r="DV461"/>
      <c r="DW461"/>
      <c r="DX461"/>
      <c r="DY461"/>
      <c r="DZ461"/>
      <c r="EA461"/>
      <c r="EB461"/>
      <c r="EC461"/>
      <c r="ED461"/>
      <c r="EE461"/>
      <c r="EF461"/>
      <c r="EG461"/>
      <c r="EH461"/>
      <c r="EI461"/>
      <c r="EJ461"/>
      <c r="EK461"/>
      <c r="EL461"/>
      <c r="EM461"/>
      <c r="EN461"/>
      <c r="EO461"/>
      <c r="EP461"/>
      <c r="EQ461"/>
      <c r="ER461"/>
      <c r="ES461"/>
      <c r="ET461"/>
      <c r="EU461"/>
      <c r="EV461"/>
      <c r="EW461"/>
      <c r="EX461"/>
      <c r="EY461"/>
      <c r="EZ461"/>
      <c r="FA461"/>
      <c r="FB461"/>
      <c r="FC461"/>
      <c r="FD461"/>
      <c r="FE461"/>
      <c r="FF461"/>
      <c r="FG461"/>
      <c r="FH461"/>
      <c r="FI461"/>
      <c r="FJ461"/>
      <c r="FK461"/>
      <c r="FL461"/>
      <c r="FM461"/>
      <c r="FN461"/>
      <c r="FO461"/>
      <c r="FP461"/>
      <c r="FQ461"/>
      <c r="FR461"/>
      <c r="FS461"/>
      <c r="FT461"/>
      <c r="FU461"/>
      <c r="FV461"/>
      <c r="FW461"/>
      <c r="FX461"/>
      <c r="FY461"/>
      <c r="FZ461"/>
      <c r="GA461"/>
      <c r="GB461"/>
      <c r="GC461"/>
      <c r="GD461"/>
      <c r="GE461"/>
      <c r="GF461"/>
      <c r="GG461"/>
      <c r="GH461"/>
      <c r="GI461"/>
      <c r="GJ461"/>
      <c r="GK461"/>
      <c r="GL461"/>
      <c r="GM461"/>
      <c r="GN461"/>
      <c r="GO461"/>
      <c r="GP461"/>
      <c r="GQ461"/>
      <c r="GR461"/>
      <c r="GS461"/>
      <c r="GT461"/>
      <c r="GU461"/>
      <c r="GV461"/>
      <c r="GW461"/>
      <c r="GX461"/>
      <c r="GY461"/>
      <c r="GZ461"/>
      <c r="HA461"/>
      <c r="HB461"/>
      <c r="HC461"/>
      <c r="HD461"/>
      <c r="HE461"/>
      <c r="HF461"/>
      <c r="HG461"/>
      <c r="HH461"/>
      <c r="HI461"/>
      <c r="HJ461"/>
      <c r="HK461"/>
      <c r="HL461"/>
      <c r="HM461"/>
      <c r="HN461"/>
      <c r="HO461"/>
      <c r="HP461"/>
      <c r="HQ461"/>
      <c r="HR461"/>
      <c r="HS461"/>
      <c r="HT461"/>
      <c r="HU461"/>
      <c r="HV461"/>
      <c r="HW461"/>
      <c r="HX461"/>
      <c r="HY461"/>
      <c r="HZ461"/>
      <c r="IA461"/>
      <c r="IB461"/>
      <c r="IC461"/>
      <c r="ID461"/>
      <c r="IE461"/>
      <c r="IF461"/>
      <c r="IG461"/>
      <c r="IH461"/>
      <c r="II461"/>
      <c r="IJ461"/>
      <c r="IK461"/>
      <c r="IL461"/>
      <c r="IM461"/>
      <c r="IN461"/>
      <c r="IO461"/>
      <c r="IP461"/>
      <c r="IQ461"/>
      <c r="IR461"/>
      <c r="IS461"/>
      <c r="IT461"/>
      <c r="IU461"/>
      <c r="IV461"/>
      <c r="IW461"/>
      <c r="IX461"/>
      <c r="IY461"/>
      <c r="IZ461"/>
      <c r="JA461"/>
      <c r="JB461"/>
      <c r="JC461"/>
      <c r="JD461"/>
      <c r="JE461"/>
      <c r="JF461"/>
      <c r="JG461"/>
      <c r="JH461"/>
      <c r="JI461"/>
      <c r="JJ461"/>
      <c r="JK461"/>
      <c r="JL461"/>
      <c r="JM461"/>
      <c r="JN461"/>
      <c r="JO461"/>
      <c r="JP461"/>
      <c r="JQ461"/>
      <c r="JR461"/>
      <c r="JS461"/>
      <c r="JT461"/>
      <c r="JU461"/>
      <c r="JV461"/>
      <c r="JW461"/>
      <c r="JX461"/>
      <c r="JY461"/>
      <c r="JZ461"/>
      <c r="KA461"/>
      <c r="KB461"/>
      <c r="KC461"/>
      <c r="KD461"/>
      <c r="KE461"/>
      <c r="KF461"/>
      <c r="KG461"/>
      <c r="KH461"/>
      <c r="KI461"/>
      <c r="KJ461"/>
      <c r="KK461"/>
      <c r="KL461"/>
      <c r="KM461"/>
      <c r="KN461"/>
      <c r="KO461"/>
      <c r="KP461"/>
      <c r="KQ461"/>
      <c r="KR461"/>
      <c r="KS461"/>
      <c r="KT461"/>
      <c r="KU461"/>
      <c r="KV461"/>
      <c r="KW461"/>
      <c r="KX461"/>
      <c r="KY461"/>
      <c r="KZ461"/>
      <c r="LA461"/>
      <c r="LB461"/>
      <c r="LC461"/>
      <c r="LD461"/>
      <c r="LE461"/>
      <c r="LF461"/>
      <c r="LG461"/>
      <c r="LH461"/>
      <c r="LI461"/>
      <c r="LJ461"/>
      <c r="LK461"/>
      <c r="LL461"/>
      <c r="LM461"/>
      <c r="LN461"/>
      <c r="LO461"/>
      <c r="LP461"/>
      <c r="LQ461"/>
      <c r="LR461"/>
      <c r="LS461"/>
      <c r="LT461"/>
      <c r="LU461"/>
      <c r="LV461"/>
      <c r="LW461"/>
      <c r="LX461"/>
      <c r="LY461"/>
      <c r="LZ461"/>
      <c r="MA461"/>
      <c r="MB461"/>
      <c r="MC461"/>
      <c r="MD461"/>
      <c r="ME461"/>
      <c r="MF461"/>
      <c r="MG461"/>
      <c r="MH461"/>
      <c r="MI461"/>
      <c r="MJ461"/>
      <c r="MK461"/>
      <c r="ML461"/>
      <c r="MM461"/>
      <c r="MN461"/>
      <c r="MO461"/>
      <c r="MP461"/>
      <c r="MQ461"/>
      <c r="MR461"/>
      <c r="MS461"/>
      <c r="MT461"/>
      <c r="MU461"/>
      <c r="MV461"/>
      <c r="MW461"/>
      <c r="MX461"/>
      <c r="MY461"/>
      <c r="MZ461"/>
      <c r="NA461"/>
      <c r="NB461"/>
      <c r="NC461"/>
      <c r="ND461"/>
      <c r="NE461"/>
      <c r="NF461"/>
      <c r="NG461"/>
      <c r="NH461"/>
      <c r="NI461"/>
      <c r="NJ461"/>
      <c r="NK461"/>
      <c r="NL461"/>
      <c r="NM461"/>
      <c r="NN461"/>
      <c r="NO461"/>
      <c r="NP461"/>
      <c r="NQ461"/>
      <c r="NR461"/>
      <c r="NS461"/>
      <c r="NT461"/>
      <c r="NU461"/>
      <c r="NV461"/>
      <c r="NW461"/>
      <c r="NX461"/>
      <c r="NY461"/>
      <c r="NZ461"/>
      <c r="OA461"/>
      <c r="OB461"/>
      <c r="OC461"/>
      <c r="OD461"/>
      <c r="OE461"/>
      <c r="OF461"/>
      <c r="OG461"/>
      <c r="OH461"/>
      <c r="OI461"/>
      <c r="OJ461"/>
      <c r="OK461"/>
      <c r="OL461"/>
      <c r="OM461"/>
      <c r="ON461"/>
      <c r="OO461"/>
      <c r="OP461"/>
      <c r="OQ461"/>
      <c r="OR461"/>
      <c r="OS461"/>
      <c r="OT461"/>
      <c r="OU461"/>
      <c r="OV461"/>
      <c r="OW461"/>
      <c r="OX461"/>
      <c r="OY461"/>
      <c r="OZ461"/>
      <c r="PA461"/>
      <c r="PB461"/>
      <c r="PC461"/>
      <c r="PD461"/>
      <c r="PE461"/>
      <c r="PF461"/>
      <c r="PG461"/>
      <c r="PH461"/>
      <c r="PI461"/>
      <c r="PJ461"/>
      <c r="PK461"/>
      <c r="PL461"/>
      <c r="PM461"/>
      <c r="PN461"/>
      <c r="PO461"/>
      <c r="PP461"/>
      <c r="PQ461"/>
      <c r="PR461"/>
      <c r="PS461"/>
      <c r="PT461"/>
      <c r="PU461"/>
      <c r="PV461"/>
      <c r="PW461"/>
      <c r="PX461"/>
      <c r="PY461"/>
      <c r="PZ461"/>
      <c r="QA461"/>
      <c r="QB461"/>
      <c r="QC461"/>
      <c r="QD461"/>
      <c r="QE461"/>
      <c r="QF461"/>
      <c r="QG461"/>
      <c r="QH461"/>
      <c r="QI461"/>
      <c r="QJ461"/>
      <c r="QK461"/>
      <c r="QL461"/>
      <c r="QM461"/>
      <c r="QN461"/>
      <c r="QO461"/>
      <c r="QP461"/>
      <c r="QQ461"/>
      <c r="QR461"/>
      <c r="QS461"/>
      <c r="QT461"/>
      <c r="QU461"/>
      <c r="QV461"/>
      <c r="QW461"/>
      <c r="QX461"/>
      <c r="QY461"/>
      <c r="QZ461"/>
      <c r="RA461"/>
      <c r="RB461"/>
      <c r="RC461"/>
      <c r="RD461"/>
      <c r="RE461"/>
      <c r="RF461"/>
      <c r="RG461"/>
      <c r="RH461"/>
      <c r="RI461"/>
      <c r="RJ461"/>
      <c r="RK461"/>
      <c r="RL461"/>
      <c r="RM461"/>
      <c r="RN461"/>
      <c r="RO461"/>
      <c r="RP461"/>
      <c r="RQ461"/>
      <c r="RR461"/>
      <c r="RS461"/>
      <c r="RT461"/>
      <c r="RU461"/>
      <c r="RV461"/>
      <c r="RW461"/>
      <c r="RX461"/>
      <c r="RY461"/>
      <c r="RZ461"/>
      <c r="SA461"/>
      <c r="SB461"/>
      <c r="SC461"/>
      <c r="SD461"/>
      <c r="SE461"/>
      <c r="SF461"/>
      <c r="SG461"/>
      <c r="SH461"/>
      <c r="SI461"/>
      <c r="SJ461"/>
      <c r="SK461"/>
      <c r="SL461"/>
      <c r="SM461"/>
      <c r="SN461"/>
      <c r="SO461"/>
      <c r="SP461"/>
      <c r="SQ461"/>
      <c r="SR461"/>
      <c r="SS461"/>
      <c r="ST461"/>
      <c r="SU461"/>
      <c r="SV461"/>
      <c r="SW461"/>
      <c r="SX461"/>
      <c r="SY461"/>
      <c r="SZ461"/>
      <c r="TA461"/>
      <c r="TB461"/>
      <c r="TC461"/>
      <c r="TD461"/>
      <c r="TE461"/>
      <c r="TF461"/>
      <c r="TG461"/>
      <c r="TH461"/>
      <c r="TI461"/>
      <c r="TJ461"/>
      <c r="TK461"/>
      <c r="TL461"/>
      <c r="TM461"/>
      <c r="TN461"/>
      <c r="TO461"/>
      <c r="TP461"/>
      <c r="TQ461"/>
      <c r="TR461"/>
      <c r="TS461"/>
      <c r="TT461"/>
      <c r="TU461"/>
      <c r="TV461"/>
      <c r="TW461"/>
      <c r="TX461"/>
      <c r="TY461"/>
      <c r="TZ461"/>
      <c r="UA461"/>
      <c r="UB461"/>
      <c r="UC461"/>
      <c r="UD461"/>
      <c r="UE461"/>
      <c r="UF461"/>
      <c r="UG461"/>
      <c r="UH461"/>
      <c r="UI461"/>
      <c r="UJ461"/>
      <c r="UK461"/>
      <c r="UL461"/>
      <c r="UM461"/>
      <c r="UN461"/>
      <c r="UO461"/>
      <c r="UP461"/>
      <c r="UQ461"/>
      <c r="UR461"/>
      <c r="US461"/>
      <c r="UT461"/>
      <c r="UU461"/>
      <c r="UV461"/>
      <c r="UW461"/>
      <c r="UX461"/>
      <c r="UY461"/>
      <c r="UZ461"/>
      <c r="VA461"/>
      <c r="VB461"/>
      <c r="VC461"/>
      <c r="VD461"/>
      <c r="VE461"/>
      <c r="VF461"/>
      <c r="VG461"/>
      <c r="VH461"/>
      <c r="VI461"/>
      <c r="VJ461"/>
      <c r="VK461"/>
      <c r="VL461"/>
      <c r="VM461"/>
      <c r="VN461"/>
      <c r="VO461"/>
      <c r="VP461"/>
      <c r="VQ461"/>
      <c r="VR461"/>
      <c r="VS461"/>
      <c r="VT461"/>
      <c r="VU461"/>
      <c r="VV461"/>
      <c r="VW461"/>
      <c r="VX461"/>
      <c r="VY461"/>
      <c r="VZ461"/>
      <c r="WA461"/>
      <c r="WB461"/>
      <c r="WC461"/>
      <c r="WD461"/>
      <c r="WE461"/>
      <c r="WF461"/>
      <c r="WG461"/>
      <c r="WH461"/>
      <c r="WI461"/>
      <c r="WJ461"/>
      <c r="WK461"/>
      <c r="WL461"/>
      <c r="WM461"/>
      <c r="WN461"/>
      <c r="WO461"/>
      <c r="WP461"/>
      <c r="WQ461"/>
      <c r="WR461"/>
      <c r="WS461"/>
      <c r="WT461"/>
      <c r="WU461"/>
      <c r="WV461"/>
      <c r="WW461"/>
      <c r="WX461"/>
      <c r="WY461"/>
      <c r="WZ461"/>
      <c r="XA461"/>
      <c r="XB461"/>
      <c r="XC461"/>
      <c r="XD461"/>
      <c r="XE461"/>
      <c r="XF461"/>
      <c r="XG461"/>
      <c r="XH461"/>
      <c r="XI461"/>
      <c r="XJ461"/>
      <c r="XK461"/>
      <c r="XL461"/>
      <c r="XM461"/>
      <c r="XN461"/>
      <c r="XO461"/>
      <c r="XP461"/>
      <c r="XQ461"/>
      <c r="XR461"/>
      <c r="XS461"/>
      <c r="XT461"/>
      <c r="XU461"/>
      <c r="XV461"/>
      <c r="XW461"/>
      <c r="XX461"/>
      <c r="XY461"/>
      <c r="XZ461"/>
      <c r="YA461"/>
      <c r="YB461"/>
      <c r="YC461"/>
      <c r="YD461"/>
      <c r="YE461"/>
      <c r="YF461"/>
      <c r="YG461"/>
      <c r="YH461"/>
      <c r="YI461"/>
      <c r="YJ461"/>
      <c r="YK461"/>
      <c r="YL461"/>
      <c r="YM461"/>
      <c r="YN461"/>
      <c r="YO461"/>
      <c r="YP461"/>
      <c r="YQ461"/>
      <c r="YR461"/>
      <c r="YS461"/>
      <c r="YT461"/>
      <c r="YU461"/>
      <c r="YV461"/>
      <c r="YW461"/>
      <c r="YX461"/>
      <c r="YY461"/>
      <c r="YZ461"/>
      <c r="ZA461"/>
      <c r="ZB461"/>
      <c r="ZC461"/>
      <c r="ZD461"/>
      <c r="ZE461"/>
      <c r="ZF461"/>
      <c r="ZG461"/>
      <c r="ZH461"/>
      <c r="ZI461"/>
      <c r="ZJ461"/>
      <c r="ZK461"/>
      <c r="ZL461"/>
      <c r="ZM461"/>
      <c r="ZN461"/>
      <c r="ZO461"/>
      <c r="ZP461"/>
      <c r="ZQ461"/>
      <c r="ZR461"/>
      <c r="ZS461"/>
      <c r="ZT461"/>
      <c r="ZU461"/>
      <c r="ZV461"/>
      <c r="ZW461"/>
      <c r="ZX461"/>
      <c r="ZY461"/>
      <c r="ZZ461"/>
      <c r="AAA461"/>
      <c r="AAB461"/>
      <c r="AAC461"/>
      <c r="AAD461"/>
      <c r="AAE461"/>
      <c r="AAF461"/>
      <c r="AAG461"/>
      <c r="AAH461"/>
      <c r="AAI461"/>
      <c r="AAJ461"/>
      <c r="AAK461"/>
      <c r="AAL461"/>
      <c r="AAM461"/>
      <c r="AAN461"/>
      <c r="AAO461"/>
      <c r="AAP461"/>
      <c r="AAQ461"/>
      <c r="AAR461"/>
      <c r="AAS461"/>
      <c r="AAT461"/>
      <c r="AAU461"/>
      <c r="AAV461"/>
      <c r="AAW461"/>
      <c r="AAX461"/>
      <c r="AAY461"/>
      <c r="AAZ461"/>
      <c r="ABA461"/>
      <c r="ABB461"/>
      <c r="ABC461"/>
      <c r="ABD461"/>
      <c r="ABE461"/>
      <c r="ABF461"/>
      <c r="ABG461"/>
      <c r="ABH461"/>
      <c r="ABI461"/>
      <c r="ABJ461"/>
      <c r="ABK461"/>
      <c r="ABL461"/>
      <c r="ABM461"/>
      <c r="ABN461"/>
      <c r="ABO461"/>
      <c r="ABP461"/>
      <c r="ABQ461"/>
      <c r="ABR461"/>
      <c r="ABS461"/>
      <c r="ABT461"/>
      <c r="ABU461"/>
      <c r="ABV461"/>
      <c r="ABW461"/>
      <c r="ABX461"/>
      <c r="ABY461"/>
      <c r="ABZ461"/>
      <c r="ACA461"/>
      <c r="ACB461"/>
      <c r="ACC461"/>
      <c r="ACD461"/>
      <c r="ACE461"/>
      <c r="ACF461"/>
      <c r="ACG461"/>
      <c r="ACH461"/>
      <c r="ACI461"/>
      <c r="ACJ461"/>
      <c r="ACK461"/>
      <c r="ACL461"/>
      <c r="ACM461"/>
      <c r="ACN461"/>
      <c r="ACO461"/>
      <c r="ACP461"/>
      <c r="ACQ461"/>
      <c r="ACR461"/>
      <c r="ACS461"/>
      <c r="ACT461"/>
      <c r="ACU461"/>
      <c r="ACV461"/>
      <c r="ACW461"/>
      <c r="ACX461"/>
      <c r="ACY461"/>
      <c r="ACZ461"/>
      <c r="ADA461"/>
      <c r="ADB461"/>
      <c r="ADC461"/>
      <c r="ADD461"/>
      <c r="ADE461"/>
      <c r="ADF461"/>
      <c r="ADG461"/>
      <c r="ADH461"/>
      <c r="ADI461"/>
      <c r="ADJ461"/>
      <c r="ADK461"/>
      <c r="ADL461"/>
      <c r="ADM461"/>
      <c r="ADN461"/>
      <c r="ADO461"/>
      <c r="ADP461"/>
      <c r="ADQ461"/>
      <c r="ADR461"/>
      <c r="ADS461"/>
      <c r="ADT461"/>
      <c r="ADU461"/>
      <c r="ADV461"/>
      <c r="ADW461"/>
      <c r="ADX461"/>
      <c r="ADY461"/>
      <c r="ADZ461"/>
      <c r="AEA461"/>
      <c r="AEB461"/>
      <c r="AEC461"/>
      <c r="AED461"/>
      <c r="AEE461"/>
      <c r="AEF461"/>
      <c r="AEG461"/>
      <c r="AEH461"/>
      <c r="AEI461"/>
      <c r="AEJ461"/>
      <c r="AEK461"/>
      <c r="AEL461"/>
      <c r="AEM461"/>
      <c r="AEN461"/>
      <c r="AEO461"/>
      <c r="AEP461"/>
      <c r="AEQ461"/>
      <c r="AER461"/>
      <c r="AES461"/>
      <c r="AET461"/>
      <c r="AEU461"/>
      <c r="AEV461"/>
      <c r="AEW461"/>
      <c r="AEX461"/>
      <c r="AEY461"/>
      <c r="AEZ461"/>
      <c r="AFA461"/>
      <c r="AFB461"/>
      <c r="AFC461"/>
      <c r="AFD461"/>
      <c r="AFE461"/>
      <c r="AFF461"/>
      <c r="AFG461"/>
      <c r="AFH461"/>
      <c r="AFI461"/>
      <c r="AFJ461"/>
      <c r="AFK461"/>
      <c r="AFL461"/>
      <c r="AFM461"/>
      <c r="AFN461"/>
      <c r="AFO461"/>
      <c r="AFP461"/>
      <c r="AFQ461"/>
      <c r="AFR461"/>
      <c r="AFS461"/>
      <c r="AFT461"/>
      <c r="AFU461"/>
      <c r="AFV461"/>
      <c r="AFW461"/>
      <c r="AFX461"/>
      <c r="AFY461"/>
      <c r="AFZ461"/>
      <c r="AGA461"/>
      <c r="AGB461"/>
      <c r="AGC461"/>
      <c r="AGD461"/>
      <c r="AGE461"/>
      <c r="AGF461"/>
      <c r="AGG461"/>
      <c r="AGH461"/>
      <c r="AGI461"/>
      <c r="AGJ461"/>
      <c r="AGK461"/>
      <c r="AGL461"/>
      <c r="AGM461"/>
      <c r="AGN461"/>
      <c r="AGO461"/>
      <c r="AGP461"/>
      <c r="AGQ461"/>
      <c r="AGR461"/>
      <c r="AGS461"/>
      <c r="AGT461"/>
      <c r="AGU461"/>
      <c r="AGV461"/>
      <c r="AGW461"/>
      <c r="AGX461"/>
      <c r="AGY461"/>
      <c r="AGZ461"/>
      <c r="AHA461"/>
      <c r="AHB461"/>
      <c r="AHC461"/>
      <c r="AHD461"/>
      <c r="AHE461"/>
      <c r="AHF461"/>
      <c r="AHG461"/>
      <c r="AHH461"/>
      <c r="AHI461"/>
      <c r="AHJ461"/>
      <c r="AHK461"/>
      <c r="AHL461"/>
      <c r="AHM461"/>
      <c r="AHN461"/>
      <c r="AHO461"/>
      <c r="AHP461"/>
      <c r="AHQ461"/>
      <c r="AHR461"/>
      <c r="AHS461"/>
      <c r="AHT461"/>
      <c r="AHU461"/>
      <c r="AHV461"/>
      <c r="AHW461"/>
      <c r="AHX461"/>
      <c r="AHY461"/>
      <c r="AHZ461"/>
      <c r="AIA461"/>
      <c r="AIB461"/>
      <c r="AIC461"/>
      <c r="AID461"/>
      <c r="AIE461"/>
      <c r="AIF461"/>
      <c r="AIG461"/>
      <c r="AIH461"/>
      <c r="AII461"/>
      <c r="AIJ461"/>
      <c r="AIK461"/>
      <c r="AIL461"/>
      <c r="AIM461"/>
      <c r="AIN461"/>
      <c r="AIO461"/>
      <c r="AIP461"/>
      <c r="AIQ461"/>
      <c r="AIR461"/>
      <c r="AIS461"/>
      <c r="AIT461"/>
      <c r="AIU461"/>
      <c r="AIV461"/>
      <c r="AIW461"/>
      <c r="AIX461"/>
      <c r="AIY461"/>
      <c r="AIZ461"/>
      <c r="AJA461"/>
      <c r="AJB461"/>
      <c r="AJC461"/>
      <c r="AJD461"/>
      <c r="AJE461"/>
      <c r="AJF461"/>
      <c r="AJG461"/>
      <c r="AJH461"/>
      <c r="AJI461"/>
      <c r="AJJ461"/>
      <c r="AJK461"/>
      <c r="AJL461"/>
      <c r="AJM461"/>
      <c r="AJN461"/>
      <c r="AJO461"/>
      <c r="AJP461"/>
      <c r="AJQ461"/>
      <c r="AJR461"/>
      <c r="AJS461"/>
      <c r="AJT461"/>
      <c r="AJU461"/>
      <c r="AJV461"/>
      <c r="AJW461"/>
      <c r="AJX461"/>
      <c r="AJY461"/>
      <c r="AJZ461"/>
      <c r="AKA461"/>
      <c r="AKB461"/>
      <c r="AKC461"/>
      <c r="AKD461"/>
      <c r="AKE461"/>
      <c r="AKF461"/>
      <c r="AKG461"/>
      <c r="AKH461"/>
      <c r="AKI461"/>
      <c r="AKJ461"/>
      <c r="AKK461"/>
      <c r="AKL461"/>
      <c r="AKM461"/>
      <c r="AKN461"/>
      <c r="AKO461"/>
      <c r="AKP461"/>
      <c r="AKQ461"/>
      <c r="AKR461"/>
      <c r="AKS461"/>
      <c r="AKT461"/>
      <c r="AKU461"/>
      <c r="AKV461"/>
      <c r="AKW461"/>
      <c r="AKX461"/>
      <c r="AKY461"/>
      <c r="AKZ461"/>
      <c r="ALA461"/>
      <c r="ALB461"/>
      <c r="ALC461"/>
      <c r="ALD461"/>
      <c r="ALE461"/>
      <c r="ALF461"/>
      <c r="ALG461"/>
      <c r="ALH461"/>
      <c r="ALI461"/>
      <c r="ALJ461"/>
      <c r="ALK461"/>
      <c r="ALL461"/>
      <c r="ALM461"/>
      <c r="ALN461"/>
      <c r="ALO461"/>
      <c r="ALP461"/>
      <c r="ALQ461"/>
      <c r="ALR461"/>
      <c r="ALS461"/>
      <c r="ALT461"/>
      <c r="ALU461"/>
      <c r="ALV461"/>
      <c r="ALW461"/>
      <c r="ALX461"/>
      <c r="ALY461"/>
      <c r="ALZ461"/>
      <c r="AMA461"/>
      <c r="AMB461"/>
      <c r="AMC461"/>
      <c r="AMD461"/>
      <c r="AME461"/>
      <c r="AMF461"/>
      <c r="AMG461"/>
      <c r="AMH461"/>
      <c r="AMI461"/>
      <c r="AMJ461"/>
      <c r="AMK461"/>
      <c r="AML461"/>
      <c r="AMM461"/>
      <c r="AMN461"/>
      <c r="AMO461"/>
      <c r="AMP461"/>
      <c r="AMQ461"/>
      <c r="AMR461"/>
      <c r="AMS461"/>
      <c r="AMT461"/>
      <c r="AMU461"/>
      <c r="AMV461"/>
      <c r="AMW461"/>
      <c r="AMX461"/>
      <c r="AMY461"/>
    </row>
    <row r="462" spans="3:1039" s="6" customFormat="1" ht="15" customHeight="1" x14ac:dyDescent="0.25">
      <c r="C462" s="6" t="str">
        <f t="shared" si="302"/>
        <v>Richmond</v>
      </c>
      <c r="D462" s="6" t="str">
        <f t="shared" si="303"/>
        <v>12E50-HP  (50 gal)</v>
      </c>
      <c r="E462" s="6">
        <f t="shared" si="272"/>
        <v>2000421</v>
      </c>
      <c r="F462" s="55">
        <f t="shared" si="255"/>
        <v>50</v>
      </c>
      <c r="G462" s="6" t="str">
        <f t="shared" si="304"/>
        <v>RheemHB50</v>
      </c>
      <c r="H462" s="116">
        <f t="shared" si="301"/>
        <v>0</v>
      </c>
      <c r="I462" s="154" t="str">
        <f t="shared" si="273"/>
        <v>Richmond12E50HP</v>
      </c>
      <c r="J462" s="91" t="s">
        <v>188</v>
      </c>
      <c r="K462" s="32">
        <v>1</v>
      </c>
      <c r="L462" s="75">
        <f t="shared" si="269"/>
        <v>20</v>
      </c>
      <c r="M462" s="12" t="s">
        <v>95</v>
      </c>
      <c r="N462" s="62">
        <f t="shared" si="309"/>
        <v>4</v>
      </c>
      <c r="O462" s="169">
        <f t="shared" si="305"/>
        <v>2000421</v>
      </c>
      <c r="P462" s="59" t="str">
        <f t="shared" si="261"/>
        <v>12E50-HP  (50 gal)</v>
      </c>
      <c r="Q462" s="153">
        <f t="shared" si="306"/>
        <v>1</v>
      </c>
      <c r="R462" s="13" t="s">
        <v>145</v>
      </c>
      <c r="S462" s="14">
        <v>50</v>
      </c>
      <c r="T462" s="30" t="s">
        <v>91</v>
      </c>
      <c r="U462" s="80" t="s">
        <v>91</v>
      </c>
      <c r="V462" s="85" t="str">
        <f t="shared" si="307"/>
        <v>RheemHB50</v>
      </c>
      <c r="W462" s="115">
        <v>0</v>
      </c>
      <c r="X462" s="46" t="str">
        <f>[1]ESTAR_to_AWHS!I148</f>
        <v>1-2</v>
      </c>
      <c r="Y462" s="47">
        <f>[1]ESTAR_to_AWHS!J148</f>
        <v>42505</v>
      </c>
      <c r="Z462" s="44" t="s">
        <v>88</v>
      </c>
      <c r="AA462" s="126" t="str">
        <f t="shared" si="265"/>
        <v>2,     2000421,   "12E50-HP  (50 gal)"</v>
      </c>
      <c r="AB462" s="128" t="str">
        <f t="shared" si="271"/>
        <v>Richmond</v>
      </c>
      <c r="AC462" s="129" t="s">
        <v>621</v>
      </c>
      <c r="AD462" s="173">
        <f t="shared" si="308"/>
        <v>1</v>
      </c>
      <c r="AE462" s="126" t="str">
        <f t="shared" si="267"/>
        <v xml:space="preserve">          case  12E50-HP  (50 gal)   :   "Richmond12E50HP"</v>
      </c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</row>
    <row r="463" spans="3:1039" s="6" customFormat="1" ht="15" customHeight="1" x14ac:dyDescent="0.25">
      <c r="C463" s="6" t="str">
        <f t="shared" si="302"/>
        <v>Richmond</v>
      </c>
      <c r="D463" s="6" t="str">
        <f t="shared" si="303"/>
        <v>12E80-HP  (80 gal)</v>
      </c>
      <c r="E463" s="6">
        <f t="shared" si="272"/>
        <v>2000534</v>
      </c>
      <c r="F463" s="55">
        <f t="shared" si="255"/>
        <v>80</v>
      </c>
      <c r="G463" s="6" t="str">
        <f t="shared" si="304"/>
        <v>AOSmithSHPT80</v>
      </c>
      <c r="H463" s="116">
        <f t="shared" si="301"/>
        <v>0</v>
      </c>
      <c r="I463" s="154" t="str">
        <f t="shared" si="273"/>
        <v>Richmond12E80HP</v>
      </c>
      <c r="J463" s="91" t="s">
        <v>188</v>
      </c>
      <c r="K463" s="32">
        <v>1</v>
      </c>
      <c r="L463" s="75">
        <f t="shared" si="269"/>
        <v>20</v>
      </c>
      <c r="M463" s="12" t="s">
        <v>95</v>
      </c>
      <c r="N463" s="62">
        <f t="shared" si="309"/>
        <v>5</v>
      </c>
      <c r="O463" s="169">
        <f t="shared" si="305"/>
        <v>2000534</v>
      </c>
      <c r="P463" s="59" t="str">
        <f t="shared" si="261"/>
        <v>12E80-HP  (80 gal)</v>
      </c>
      <c r="Q463" s="153">
        <f t="shared" si="306"/>
        <v>1</v>
      </c>
      <c r="R463" s="13" t="s">
        <v>146</v>
      </c>
      <c r="S463" s="14">
        <v>80</v>
      </c>
      <c r="T463" s="100" t="s">
        <v>161</v>
      </c>
      <c r="U463" s="80" t="s">
        <v>161</v>
      </c>
      <c r="V463" s="85" t="str">
        <f t="shared" si="307"/>
        <v>AOSmithSHPT80</v>
      </c>
      <c r="W463" s="115">
        <v>0</v>
      </c>
      <c r="X463" s="46">
        <f>[1]ESTAR_to_AWHS!I149</f>
        <v>3</v>
      </c>
      <c r="Y463" s="47">
        <f>[1]ESTAR_to_AWHS!J149</f>
        <v>42505</v>
      </c>
      <c r="Z463" s="44" t="s">
        <v>88</v>
      </c>
      <c r="AA463" s="126" t="str">
        <f t="shared" si="265"/>
        <v>2,     2000534,   "12E80-HP  (80 gal)"</v>
      </c>
      <c r="AB463" s="128" t="str">
        <f t="shared" si="271"/>
        <v>Richmond</v>
      </c>
      <c r="AC463" s="129" t="s">
        <v>622</v>
      </c>
      <c r="AD463" s="173">
        <f t="shared" si="308"/>
        <v>1</v>
      </c>
      <c r="AE463" s="126" t="str">
        <f t="shared" si="267"/>
        <v xml:space="preserve">          case  12E80-HP  (80 gal)   :   "Richmond12E80HP"</v>
      </c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</row>
    <row r="464" spans="3:1039" s="6" customFormat="1" ht="15" customHeight="1" x14ac:dyDescent="0.25">
      <c r="C464" s="6" t="str">
        <f t="shared" si="302"/>
        <v>Richmond</v>
      </c>
      <c r="D464" s="6" t="str">
        <f t="shared" si="303"/>
        <v>HB50RM  (50 gal)</v>
      </c>
      <c r="E464" s="6">
        <f t="shared" si="272"/>
        <v>2000621</v>
      </c>
      <c r="F464" s="55">
        <f t="shared" si="255"/>
        <v>50</v>
      </c>
      <c r="G464" s="6" t="str">
        <f t="shared" si="304"/>
        <v>RheemHB50</v>
      </c>
      <c r="H464" s="116">
        <f t="shared" si="301"/>
        <v>0</v>
      </c>
      <c r="I464" s="154" t="str">
        <f t="shared" si="273"/>
        <v>RichmondHB50RM</v>
      </c>
      <c r="J464" s="91" t="s">
        <v>188</v>
      </c>
      <c r="K464" s="32">
        <v>1</v>
      </c>
      <c r="L464" s="75">
        <f t="shared" si="269"/>
        <v>20</v>
      </c>
      <c r="M464" s="12" t="s">
        <v>95</v>
      </c>
      <c r="N464" s="62">
        <f t="shared" si="309"/>
        <v>6</v>
      </c>
      <c r="O464" s="169">
        <f t="shared" si="305"/>
        <v>2000621</v>
      </c>
      <c r="P464" s="59" t="str">
        <f t="shared" ref="P464:P555" si="310">R464 &amp; "  (" &amp; S464 &amp; " gal)"</f>
        <v>HB50RM  (50 gal)</v>
      </c>
      <c r="Q464" s="153">
        <f t="shared" si="306"/>
        <v>1</v>
      </c>
      <c r="R464" s="13" t="s">
        <v>147</v>
      </c>
      <c r="S464" s="14">
        <v>50</v>
      </c>
      <c r="T464" s="30" t="s">
        <v>91</v>
      </c>
      <c r="U464" s="80" t="s">
        <v>91</v>
      </c>
      <c r="V464" s="85" t="str">
        <f t="shared" si="307"/>
        <v>RheemHB50</v>
      </c>
      <c r="W464" s="115">
        <v>0</v>
      </c>
      <c r="X464" s="46">
        <f>[1]ESTAR_to_AWHS!I150</f>
        <v>3</v>
      </c>
      <c r="Y464" s="47">
        <f>[1]ESTAR_to_AWHS!J150</f>
        <v>42402</v>
      </c>
      <c r="Z464" s="44" t="s">
        <v>88</v>
      </c>
      <c r="AA464" s="126" t="str">
        <f t="shared" si="265"/>
        <v>2,     2000621,   "HB50RM  (50 gal)"</v>
      </c>
      <c r="AB464" s="128" t="str">
        <f t="shared" si="271"/>
        <v>Richmond</v>
      </c>
      <c r="AC464" s="129" t="s">
        <v>623</v>
      </c>
      <c r="AD464" s="173">
        <f t="shared" si="308"/>
        <v>1</v>
      </c>
      <c r="AE464" s="126" t="str">
        <f t="shared" si="267"/>
        <v xml:space="preserve">          case  HB50RM  (50 gal)   :   "RichmondHB50RM"</v>
      </c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</row>
    <row r="465" spans="3:48" s="6" customFormat="1" ht="15" customHeight="1" x14ac:dyDescent="0.25">
      <c r="C465" s="6" t="str">
        <f t="shared" si="302"/>
        <v>Richmond</v>
      </c>
      <c r="D465" s="6" t="str">
        <f t="shared" si="303"/>
        <v>10E50-HP4D15  (50 gal)</v>
      </c>
      <c r="E465" s="6">
        <f t="shared" si="272"/>
        <v>2000742</v>
      </c>
      <c r="F465" s="55">
        <f t="shared" si="255"/>
        <v>50</v>
      </c>
      <c r="G465" s="6" t="str">
        <f t="shared" si="304"/>
        <v>RheemHBDR2250</v>
      </c>
      <c r="H465" s="116">
        <f t="shared" si="301"/>
        <v>0</v>
      </c>
      <c r="I465" s="154" t="str">
        <f t="shared" si="273"/>
        <v>Richmond10E50HP4D15</v>
      </c>
      <c r="J465" s="91" t="s">
        <v>188</v>
      </c>
      <c r="K465" s="32">
        <v>3</v>
      </c>
      <c r="L465" s="75">
        <f t="shared" si="269"/>
        <v>20</v>
      </c>
      <c r="M465" s="12" t="s">
        <v>95</v>
      </c>
      <c r="N465" s="62">
        <f t="shared" si="309"/>
        <v>7</v>
      </c>
      <c r="O465" s="169">
        <f t="shared" si="305"/>
        <v>2000742</v>
      </c>
      <c r="P465" s="59" t="str">
        <f t="shared" si="310"/>
        <v>10E50-HP4D15  (50 gal)</v>
      </c>
      <c r="Q465" s="153">
        <f t="shared" si="306"/>
        <v>1</v>
      </c>
      <c r="R465" s="13" t="s">
        <v>253</v>
      </c>
      <c r="S465" s="14">
        <v>50</v>
      </c>
      <c r="T465" s="99" t="s">
        <v>216</v>
      </c>
      <c r="U465" s="80" t="s">
        <v>216</v>
      </c>
      <c r="V465" s="85" t="str">
        <f t="shared" si="307"/>
        <v>RheemHBDR2250</v>
      </c>
      <c r="W465" s="115">
        <v>0</v>
      </c>
      <c r="X465" s="46" t="s">
        <v>8</v>
      </c>
      <c r="Y465" s="47"/>
      <c r="Z465" s="44"/>
      <c r="AA465" s="126" t="str">
        <f t="shared" si="265"/>
        <v>2,     2000742,   "10E50-HP4D15  (50 gal)"</v>
      </c>
      <c r="AB465" s="128" t="str">
        <f t="shared" si="271"/>
        <v>Richmond</v>
      </c>
      <c r="AC465" s="129" t="s">
        <v>607</v>
      </c>
      <c r="AD465" s="173">
        <f t="shared" si="308"/>
        <v>1</v>
      </c>
      <c r="AE465" s="126" t="str">
        <f t="shared" si="267"/>
        <v xml:space="preserve">          case  10E50-HP4D15  (50 gal)   :   "Richmond10E50HP4D15"</v>
      </c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</row>
    <row r="466" spans="3:48" s="6" customFormat="1" ht="15" customHeight="1" x14ac:dyDescent="0.25">
      <c r="C466" s="6" t="str">
        <f t="shared" si="302"/>
        <v>Richmond</v>
      </c>
      <c r="D466" s="6" t="str">
        <f t="shared" si="303"/>
        <v>10E65-HP4D15  (65 gal)</v>
      </c>
      <c r="E466" s="6">
        <f t="shared" si="272"/>
        <v>2000843</v>
      </c>
      <c r="F466" s="55">
        <f t="shared" si="255"/>
        <v>65</v>
      </c>
      <c r="G466" s="6" t="str">
        <f t="shared" si="304"/>
        <v>RheemHBDR2265</v>
      </c>
      <c r="H466" s="116">
        <f t="shared" si="301"/>
        <v>0</v>
      </c>
      <c r="I466" s="154" t="str">
        <f t="shared" si="273"/>
        <v>Richmond10E65HP4D15</v>
      </c>
      <c r="J466" s="91" t="s">
        <v>188</v>
      </c>
      <c r="K466" s="32">
        <v>3</v>
      </c>
      <c r="L466" s="75">
        <f t="shared" si="269"/>
        <v>20</v>
      </c>
      <c r="M466" s="12" t="s">
        <v>95</v>
      </c>
      <c r="N466" s="62">
        <f t="shared" si="309"/>
        <v>8</v>
      </c>
      <c r="O466" s="169">
        <f t="shared" si="305"/>
        <v>2000843</v>
      </c>
      <c r="P466" s="59" t="str">
        <f t="shared" si="310"/>
        <v>10E65-HP4D15  (65 gal)</v>
      </c>
      <c r="Q466" s="153">
        <f t="shared" si="306"/>
        <v>1</v>
      </c>
      <c r="R466" s="13" t="s">
        <v>244</v>
      </c>
      <c r="S466" s="14">
        <v>65</v>
      </c>
      <c r="T466" s="99" t="s">
        <v>217</v>
      </c>
      <c r="U466" s="80" t="s">
        <v>217</v>
      </c>
      <c r="V466" s="85" t="str">
        <f t="shared" si="307"/>
        <v>RheemHBDR2265</v>
      </c>
      <c r="W466" s="115">
        <v>0</v>
      </c>
      <c r="X466" s="46" t="s">
        <v>8</v>
      </c>
      <c r="Y466" s="47"/>
      <c r="Z466" s="44"/>
      <c r="AA466" s="126" t="str">
        <f t="shared" si="265"/>
        <v>2,     2000843,   "10E65-HP4D15  (65 gal)"</v>
      </c>
      <c r="AB466" s="128" t="str">
        <f t="shared" si="271"/>
        <v>Richmond</v>
      </c>
      <c r="AC466" s="129" t="s">
        <v>612</v>
      </c>
      <c r="AD466" s="173">
        <f t="shared" si="308"/>
        <v>1</v>
      </c>
      <c r="AE466" s="126" t="str">
        <f t="shared" si="267"/>
        <v xml:space="preserve">          case  10E65-HP4D15  (65 gal)   :   "Richmond10E65HP4D15"</v>
      </c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</row>
    <row r="467" spans="3:48" s="6" customFormat="1" ht="15" customHeight="1" x14ac:dyDescent="0.25">
      <c r="C467" s="6" t="str">
        <f t="shared" si="302"/>
        <v>Richmond</v>
      </c>
      <c r="D467" s="6" t="str">
        <f t="shared" si="303"/>
        <v>10E80-HP4D15  (80 gal)</v>
      </c>
      <c r="E467" s="6">
        <f t="shared" si="272"/>
        <v>2000944</v>
      </c>
      <c r="F467" s="55">
        <f t="shared" si="255"/>
        <v>80</v>
      </c>
      <c r="G467" s="6" t="str">
        <f t="shared" si="304"/>
        <v>RheemHBDR2280</v>
      </c>
      <c r="H467" s="116">
        <f t="shared" si="301"/>
        <v>0</v>
      </c>
      <c r="I467" s="154" t="str">
        <f t="shared" si="273"/>
        <v>Richmond10E80HP4D15</v>
      </c>
      <c r="J467" s="91" t="s">
        <v>188</v>
      </c>
      <c r="K467" s="32">
        <v>3</v>
      </c>
      <c r="L467" s="75">
        <f t="shared" si="269"/>
        <v>20</v>
      </c>
      <c r="M467" s="12" t="s">
        <v>95</v>
      </c>
      <c r="N467" s="62">
        <f t="shared" si="309"/>
        <v>9</v>
      </c>
      <c r="O467" s="169">
        <f t="shared" si="305"/>
        <v>2000944</v>
      </c>
      <c r="P467" s="59" t="str">
        <f t="shared" si="310"/>
        <v>10E80-HP4D15  (80 gal)</v>
      </c>
      <c r="Q467" s="153">
        <f t="shared" si="306"/>
        <v>1</v>
      </c>
      <c r="R467" s="13" t="s">
        <v>245</v>
      </c>
      <c r="S467" s="14">
        <v>80</v>
      </c>
      <c r="T467" s="99" t="s">
        <v>218</v>
      </c>
      <c r="U467" s="80" t="s">
        <v>218</v>
      </c>
      <c r="V467" s="85" t="str">
        <f t="shared" si="307"/>
        <v>RheemHBDR2280</v>
      </c>
      <c r="W467" s="115">
        <v>0</v>
      </c>
      <c r="X467" s="46" t="s">
        <v>251</v>
      </c>
      <c r="Y467" s="47"/>
      <c r="Z467" s="44"/>
      <c r="AA467" s="126" t="str">
        <f t="shared" si="265"/>
        <v>2,     2000944,   "10E80-HP4D15  (80 gal)"</v>
      </c>
      <c r="AB467" s="128" t="str">
        <f t="shared" si="271"/>
        <v>Richmond</v>
      </c>
      <c r="AC467" s="129" t="s">
        <v>617</v>
      </c>
      <c r="AD467" s="173">
        <f t="shared" si="308"/>
        <v>1</v>
      </c>
      <c r="AE467" s="126" t="str">
        <f t="shared" si="267"/>
        <v xml:space="preserve">          case  10E80-HP4D15  (80 gal)   :   "Richmond10E80HP4D15"</v>
      </c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</row>
    <row r="468" spans="3:48" s="6" customFormat="1" ht="15" customHeight="1" x14ac:dyDescent="0.25">
      <c r="C468" s="6" t="str">
        <f t="shared" ref="C468:C469" si="311">M468</f>
        <v>Ruud</v>
      </c>
      <c r="D468" s="6" t="str">
        <f t="shared" ref="D468:D469" si="312">P468</f>
        <v>PROUH40 T2 RU400-15  (40 gal)</v>
      </c>
      <c r="E468" s="6">
        <f t="shared" ref="E468:E469" si="313">O468</f>
        <v>2104759</v>
      </c>
      <c r="F468" s="55">
        <f t="shared" ref="F468:F469" si="314">S468</f>
        <v>40</v>
      </c>
      <c r="G468" s="6" t="str">
        <f t="shared" ref="G468:G469" si="315">V468</f>
        <v>Rheem2020Prem40</v>
      </c>
      <c r="H468" s="116">
        <f t="shared" si="301"/>
        <v>1</v>
      </c>
      <c r="I468" s="154" t="str">
        <f t="shared" ref="I468:I469" si="316">AC468</f>
        <v>RuudPROUH40T2RU40015</v>
      </c>
      <c r="J468" s="91" t="s">
        <v>188</v>
      </c>
      <c r="K468" s="181"/>
      <c r="L468" s="133">
        <f t="shared" ref="L468:L469" si="317">VLOOKUP( M468, $M$2:$N$24, 2, FALSE )</f>
        <v>21</v>
      </c>
      <c r="M468" s="197" t="s">
        <v>96</v>
      </c>
      <c r="N468" s="183">
        <v>47</v>
      </c>
      <c r="O468" s="169">
        <f t="shared" si="305"/>
        <v>2104759</v>
      </c>
      <c r="P468" s="9" t="str">
        <f t="shared" ref="P468:P469" si="318">R468 &amp; "  (" &amp; S468 &amp; " gal)"</f>
        <v>PROUH40 T2 RU400-15  (40 gal)</v>
      </c>
      <c r="Q468" s="11">
        <f t="shared" si="306"/>
        <v>1</v>
      </c>
      <c r="R468" s="198" t="s">
        <v>1214</v>
      </c>
      <c r="S468" s="178">
        <v>40</v>
      </c>
      <c r="T468" s="179" t="s">
        <v>273</v>
      </c>
      <c r="U468" s="180" t="s">
        <v>273</v>
      </c>
      <c r="V468" s="131" t="str">
        <f t="shared" si="307"/>
        <v>Rheem2020Prem40</v>
      </c>
      <c r="W468" s="186">
        <v>1</v>
      </c>
      <c r="X468" s="207"/>
      <c r="Y468" s="208"/>
      <c r="Z468" s="209"/>
      <c r="AA468" s="126" t="str">
        <f t="shared" ref="AA468:AA469" si="319">"2,     "&amp;E468&amp;",   """&amp;P468&amp;""""</f>
        <v>2,     2104759,   "PROUH40 T2 RU400-15  (40 gal)"</v>
      </c>
      <c r="AB468" s="205" t="str">
        <f>M468</f>
        <v>Ruud</v>
      </c>
      <c r="AC468" s="198" t="s">
        <v>1226</v>
      </c>
      <c r="AD468" s="173">
        <f t="shared" si="308"/>
        <v>1</v>
      </c>
      <c r="AE468" s="126" t="str">
        <f t="shared" ref="AE468:AE469" si="320">"          case  "&amp;D468&amp;"   :   """&amp;AC468&amp;""""</f>
        <v xml:space="preserve">          case  PROUH40 T2 RU400-15  (40 gal)   :   "RuudPROUH40T2RU40015"</v>
      </c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</row>
    <row r="469" spans="3:48" s="6" customFormat="1" ht="15" customHeight="1" x14ac:dyDescent="0.25">
      <c r="C469" s="6" t="str">
        <f t="shared" si="311"/>
        <v>Ruud</v>
      </c>
      <c r="D469" s="6" t="str">
        <f t="shared" si="312"/>
        <v>PROUH40 T2 RU400-30  (40 gal)</v>
      </c>
      <c r="E469" s="6">
        <f t="shared" si="313"/>
        <v>2104859</v>
      </c>
      <c r="F469" s="55">
        <f t="shared" si="314"/>
        <v>40</v>
      </c>
      <c r="G469" s="6" t="str">
        <f t="shared" si="315"/>
        <v>Rheem2020Prem40</v>
      </c>
      <c r="H469" s="116">
        <f t="shared" si="301"/>
        <v>1</v>
      </c>
      <c r="I469" s="154" t="str">
        <f t="shared" si="316"/>
        <v>RuudPROUH40T2RU40030</v>
      </c>
      <c r="J469" s="91" t="s">
        <v>188</v>
      </c>
      <c r="K469" s="181"/>
      <c r="L469" s="133">
        <f t="shared" si="317"/>
        <v>21</v>
      </c>
      <c r="M469" s="197" t="s">
        <v>96</v>
      </c>
      <c r="N469" s="184">
        <f t="shared" ref="N469:N479" si="321">N468+1</f>
        <v>48</v>
      </c>
      <c r="O469" s="169">
        <f t="shared" si="305"/>
        <v>2104859</v>
      </c>
      <c r="P469" s="9" t="str">
        <f t="shared" si="318"/>
        <v>PROUH40 T2 RU400-30  (40 gal)</v>
      </c>
      <c r="Q469" s="11">
        <f t="shared" si="306"/>
        <v>1</v>
      </c>
      <c r="R469" s="198" t="s">
        <v>1215</v>
      </c>
      <c r="S469" s="178">
        <v>40</v>
      </c>
      <c r="T469" s="179" t="s">
        <v>273</v>
      </c>
      <c r="U469" s="180" t="s">
        <v>273</v>
      </c>
      <c r="V469" s="131" t="str">
        <f t="shared" si="307"/>
        <v>Rheem2020Prem40</v>
      </c>
      <c r="W469" s="186">
        <v>1</v>
      </c>
      <c r="X469" s="200"/>
      <c r="Y469" s="201"/>
      <c r="Z469" s="172"/>
      <c r="AA469" s="126" t="str">
        <f t="shared" si="319"/>
        <v>2,     2104859,   "PROUH40 T2 RU400-30  (40 gal)"</v>
      </c>
      <c r="AB469" s="205" t="str">
        <f t="shared" si="271"/>
        <v>Ruud</v>
      </c>
      <c r="AC469" s="198" t="s">
        <v>1227</v>
      </c>
      <c r="AD469" s="173">
        <f t="shared" si="308"/>
        <v>1</v>
      </c>
      <c r="AE469" s="126" t="str">
        <f t="shared" si="320"/>
        <v xml:space="preserve">          case  PROUH40 T2 RU400-30  (40 gal)   :   "RuudPROUH40T2RU40030"</v>
      </c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</row>
    <row r="470" spans="3:48" s="6" customFormat="1" ht="15" customHeight="1" x14ac:dyDescent="0.25">
      <c r="C470" s="6" t="str">
        <f t="shared" ref="C470:C479" si="322">M470</f>
        <v>Ruud</v>
      </c>
      <c r="D470" s="6" t="str">
        <f t="shared" ref="D470:D479" si="323">P470</f>
        <v>PROUH40 T2 RU400-SO  (40 gal)</v>
      </c>
      <c r="E470" s="6">
        <f t="shared" ref="E470:E479" si="324">O470</f>
        <v>2104959</v>
      </c>
      <c r="F470" s="55">
        <f t="shared" ref="F470:F479" si="325">S470</f>
        <v>40</v>
      </c>
      <c r="G470" s="6" t="str">
        <f t="shared" ref="G470:G479" si="326">V470</f>
        <v>Rheem2020Prem40</v>
      </c>
      <c r="H470" s="116">
        <f t="shared" ref="H470:H479" si="327">W470</f>
        <v>1</v>
      </c>
      <c r="I470" s="154" t="str">
        <f t="shared" ref="I470:I479" si="328">AC470</f>
        <v>RuudPROUH40T2RU400SO</v>
      </c>
      <c r="J470" s="91" t="s">
        <v>188</v>
      </c>
      <c r="K470" s="181"/>
      <c r="L470" s="133">
        <f t="shared" ref="L470:L479" si="329">VLOOKUP( M470, $M$2:$N$24, 2, FALSE )</f>
        <v>21</v>
      </c>
      <c r="M470" s="197" t="s">
        <v>96</v>
      </c>
      <c r="N470" s="184">
        <f t="shared" si="321"/>
        <v>49</v>
      </c>
      <c r="O470" s="169">
        <f t="shared" si="305"/>
        <v>2104959</v>
      </c>
      <c r="P470" s="9" t="str">
        <f t="shared" ref="P470:P479" si="330">R470 &amp; "  (" &amp; S470 &amp; " gal)"</f>
        <v>PROUH40 T2 RU400-SO  (40 gal)</v>
      </c>
      <c r="Q470" s="11">
        <f t="shared" si="306"/>
        <v>1</v>
      </c>
      <c r="R470" s="198" t="s">
        <v>1216</v>
      </c>
      <c r="S470" s="178">
        <v>40</v>
      </c>
      <c r="T470" s="179" t="s">
        <v>273</v>
      </c>
      <c r="U470" s="180" t="s">
        <v>273</v>
      </c>
      <c r="V470" s="131" t="str">
        <f t="shared" si="307"/>
        <v>Rheem2020Prem40</v>
      </c>
      <c r="W470" s="186">
        <v>1</v>
      </c>
      <c r="X470" s="200"/>
      <c r="Y470" s="201"/>
      <c r="Z470" s="172"/>
      <c r="AA470" s="126" t="str">
        <f t="shared" ref="AA470:AA479" si="331">"2,     "&amp;E470&amp;",   """&amp;P470&amp;""""</f>
        <v>2,     2104959,   "PROUH40 T2 RU400-SO  (40 gal)"</v>
      </c>
      <c r="AB470" s="205" t="str">
        <f t="shared" si="271"/>
        <v>Ruud</v>
      </c>
      <c r="AC470" s="198" t="s">
        <v>1228</v>
      </c>
      <c r="AD470" s="173">
        <f t="shared" si="308"/>
        <v>1</v>
      </c>
      <c r="AE470" s="126" t="str">
        <f t="shared" ref="AE470:AE479" si="332">"          case  "&amp;D470&amp;"   :   """&amp;AC470&amp;""""</f>
        <v xml:space="preserve">          case  PROUH40 T2 RU400-SO  (40 gal)   :   "RuudPROUH40T2RU400SO"</v>
      </c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</row>
    <row r="471" spans="3:48" s="6" customFormat="1" ht="15" customHeight="1" x14ac:dyDescent="0.25">
      <c r="C471" s="6" t="str">
        <f t="shared" si="322"/>
        <v>Ruud</v>
      </c>
      <c r="D471" s="6" t="str">
        <f t="shared" si="323"/>
        <v>PROUH50 T2 RU400-15  (50 gal)</v>
      </c>
      <c r="E471" s="6">
        <f t="shared" si="324"/>
        <v>2105060</v>
      </c>
      <c r="F471" s="55">
        <f t="shared" si="325"/>
        <v>50</v>
      </c>
      <c r="G471" s="6" t="str">
        <f t="shared" si="326"/>
        <v>Rheem2020Prem50</v>
      </c>
      <c r="H471" s="116">
        <f t="shared" si="327"/>
        <v>1</v>
      </c>
      <c r="I471" s="154" t="str">
        <f t="shared" si="328"/>
        <v>RuudPROUH50T2RU40015</v>
      </c>
      <c r="J471" s="91" t="s">
        <v>188</v>
      </c>
      <c r="K471" s="181"/>
      <c r="L471" s="133">
        <f t="shared" si="329"/>
        <v>21</v>
      </c>
      <c r="M471" s="197" t="s">
        <v>96</v>
      </c>
      <c r="N471" s="184">
        <f t="shared" si="321"/>
        <v>50</v>
      </c>
      <c r="O471" s="169">
        <f t="shared" si="305"/>
        <v>2105060</v>
      </c>
      <c r="P471" s="9" t="str">
        <f t="shared" si="330"/>
        <v>PROUH50 T2 RU400-15  (50 gal)</v>
      </c>
      <c r="Q471" s="11">
        <f t="shared" si="306"/>
        <v>1</v>
      </c>
      <c r="R471" s="198" t="s">
        <v>1217</v>
      </c>
      <c r="S471" s="178">
        <v>50</v>
      </c>
      <c r="T471" s="179" t="s">
        <v>274</v>
      </c>
      <c r="U471" s="180" t="s">
        <v>274</v>
      </c>
      <c r="V471" s="131" t="str">
        <f t="shared" si="307"/>
        <v>Rheem2020Prem50</v>
      </c>
      <c r="W471" s="186">
        <v>1</v>
      </c>
      <c r="X471" s="200"/>
      <c r="Y471" s="201"/>
      <c r="Z471" s="172"/>
      <c r="AA471" s="126" t="str">
        <f t="shared" si="331"/>
        <v>2,     2105060,   "PROUH50 T2 RU400-15  (50 gal)"</v>
      </c>
      <c r="AB471" s="205" t="str">
        <f t="shared" si="271"/>
        <v>Ruud</v>
      </c>
      <c r="AC471" s="198" t="s">
        <v>1229</v>
      </c>
      <c r="AD471" s="173">
        <f t="shared" si="308"/>
        <v>1</v>
      </c>
      <c r="AE471" s="126" t="str">
        <f t="shared" si="332"/>
        <v xml:space="preserve">          case  PROUH50 T2 RU400-15  (50 gal)   :   "RuudPROUH50T2RU40015"</v>
      </c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</row>
    <row r="472" spans="3:48" s="6" customFormat="1" ht="15" customHeight="1" x14ac:dyDescent="0.25">
      <c r="C472" s="6" t="str">
        <f t="shared" si="322"/>
        <v>Ruud</v>
      </c>
      <c r="D472" s="6" t="str">
        <f t="shared" si="323"/>
        <v>PROUH50 T2 RU400-30  (50 gal)</v>
      </c>
      <c r="E472" s="6">
        <f t="shared" si="324"/>
        <v>2105160</v>
      </c>
      <c r="F472" s="55">
        <f t="shared" si="325"/>
        <v>50</v>
      </c>
      <c r="G472" s="6" t="str">
        <f t="shared" si="326"/>
        <v>Rheem2020Prem50</v>
      </c>
      <c r="H472" s="116">
        <f t="shared" si="327"/>
        <v>1</v>
      </c>
      <c r="I472" s="154" t="str">
        <f t="shared" si="328"/>
        <v>RuudPROUH50T2RU40030</v>
      </c>
      <c r="J472" s="91" t="s">
        <v>188</v>
      </c>
      <c r="K472" s="181"/>
      <c r="L472" s="133">
        <f t="shared" si="329"/>
        <v>21</v>
      </c>
      <c r="M472" s="197" t="s">
        <v>96</v>
      </c>
      <c r="N472" s="184">
        <f t="shared" si="321"/>
        <v>51</v>
      </c>
      <c r="O472" s="169">
        <f t="shared" si="305"/>
        <v>2105160</v>
      </c>
      <c r="P472" s="9" t="str">
        <f t="shared" si="330"/>
        <v>PROUH50 T2 RU400-30  (50 gal)</v>
      </c>
      <c r="Q472" s="11">
        <f t="shared" si="306"/>
        <v>1</v>
      </c>
      <c r="R472" s="198" t="s">
        <v>1218</v>
      </c>
      <c r="S472" s="178">
        <v>50</v>
      </c>
      <c r="T472" s="179" t="s">
        <v>274</v>
      </c>
      <c r="U472" s="180" t="s">
        <v>274</v>
      </c>
      <c r="V472" s="131" t="str">
        <f t="shared" si="307"/>
        <v>Rheem2020Prem50</v>
      </c>
      <c r="W472" s="186">
        <v>1</v>
      </c>
      <c r="X472" s="200"/>
      <c r="Y472" s="201"/>
      <c r="Z472" s="172"/>
      <c r="AA472" s="126" t="str">
        <f t="shared" si="331"/>
        <v>2,     2105160,   "PROUH50 T2 RU400-30  (50 gal)"</v>
      </c>
      <c r="AB472" s="205" t="str">
        <f t="shared" si="271"/>
        <v>Ruud</v>
      </c>
      <c r="AC472" s="198" t="s">
        <v>1230</v>
      </c>
      <c r="AD472" s="173">
        <f t="shared" si="308"/>
        <v>1</v>
      </c>
      <c r="AE472" s="126" t="str">
        <f t="shared" si="332"/>
        <v xml:space="preserve">          case  PROUH50 T2 RU400-30  (50 gal)   :   "RuudPROUH50T2RU40030"</v>
      </c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</row>
    <row r="473" spans="3:48" s="6" customFormat="1" ht="15" customHeight="1" x14ac:dyDescent="0.25">
      <c r="C473" s="6" t="str">
        <f t="shared" si="322"/>
        <v>Ruud</v>
      </c>
      <c r="D473" s="6" t="str">
        <f t="shared" si="323"/>
        <v>PROUH50 T2 RU400-SO  (50 gal)</v>
      </c>
      <c r="E473" s="6">
        <f t="shared" si="324"/>
        <v>2105260</v>
      </c>
      <c r="F473" s="55">
        <f t="shared" si="325"/>
        <v>50</v>
      </c>
      <c r="G473" s="6" t="str">
        <f t="shared" si="326"/>
        <v>Rheem2020Prem50</v>
      </c>
      <c r="H473" s="116">
        <f t="shared" si="327"/>
        <v>1</v>
      </c>
      <c r="I473" s="154" t="str">
        <f t="shared" si="328"/>
        <v>RuudPROUH50T2RU400SO</v>
      </c>
      <c r="J473" s="91" t="s">
        <v>188</v>
      </c>
      <c r="K473" s="181"/>
      <c r="L473" s="133">
        <f t="shared" si="329"/>
        <v>21</v>
      </c>
      <c r="M473" s="197" t="s">
        <v>96</v>
      </c>
      <c r="N473" s="184">
        <f t="shared" si="321"/>
        <v>52</v>
      </c>
      <c r="O473" s="169">
        <f t="shared" si="305"/>
        <v>2105260</v>
      </c>
      <c r="P473" s="9" t="str">
        <f t="shared" si="330"/>
        <v>PROUH50 T2 RU400-SO  (50 gal)</v>
      </c>
      <c r="Q473" s="11">
        <f t="shared" si="306"/>
        <v>1</v>
      </c>
      <c r="R473" s="198" t="s">
        <v>1219</v>
      </c>
      <c r="S473" s="178">
        <v>50</v>
      </c>
      <c r="T473" s="179" t="s">
        <v>274</v>
      </c>
      <c r="U473" s="180" t="s">
        <v>274</v>
      </c>
      <c r="V473" s="131" t="str">
        <f t="shared" si="307"/>
        <v>Rheem2020Prem50</v>
      </c>
      <c r="W473" s="186">
        <v>1</v>
      </c>
      <c r="X473" s="200"/>
      <c r="Y473" s="201"/>
      <c r="Z473" s="172"/>
      <c r="AA473" s="126" t="str">
        <f t="shared" si="331"/>
        <v>2,     2105260,   "PROUH50 T2 RU400-SO  (50 gal)"</v>
      </c>
      <c r="AB473" s="205" t="str">
        <f t="shared" si="271"/>
        <v>Ruud</v>
      </c>
      <c r="AC473" s="198" t="s">
        <v>1231</v>
      </c>
      <c r="AD473" s="173">
        <f t="shared" si="308"/>
        <v>1</v>
      </c>
      <c r="AE473" s="126" t="str">
        <f t="shared" si="332"/>
        <v xml:space="preserve">          case  PROUH50 T2 RU400-SO  (50 gal)   :   "RuudPROUH50T2RU400SO"</v>
      </c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</row>
    <row r="474" spans="3:48" s="6" customFormat="1" ht="15" customHeight="1" x14ac:dyDescent="0.25">
      <c r="C474" s="6" t="str">
        <f t="shared" si="322"/>
        <v>Ruud</v>
      </c>
      <c r="D474" s="6" t="str">
        <f t="shared" si="323"/>
        <v>PROUH65 T2 RU400-15  (65 gal)</v>
      </c>
      <c r="E474" s="6">
        <f t="shared" si="324"/>
        <v>2105361</v>
      </c>
      <c r="F474" s="55">
        <f t="shared" si="325"/>
        <v>65</v>
      </c>
      <c r="G474" s="6" t="str">
        <f t="shared" si="326"/>
        <v>Rheem2020Prem65</v>
      </c>
      <c r="H474" s="116">
        <f t="shared" si="327"/>
        <v>1</v>
      </c>
      <c r="I474" s="154" t="str">
        <f t="shared" si="328"/>
        <v>RuudPROUH65T2RU40015</v>
      </c>
      <c r="J474" s="91" t="s">
        <v>188</v>
      </c>
      <c r="K474" s="181"/>
      <c r="L474" s="133">
        <f t="shared" si="329"/>
        <v>21</v>
      </c>
      <c r="M474" s="197" t="s">
        <v>96</v>
      </c>
      <c r="N474" s="184">
        <f t="shared" si="321"/>
        <v>53</v>
      </c>
      <c r="O474" s="169">
        <f t="shared" si="305"/>
        <v>2105361</v>
      </c>
      <c r="P474" s="9" t="str">
        <f t="shared" si="330"/>
        <v>PROUH65 T2 RU400-15  (65 gal)</v>
      </c>
      <c r="Q474" s="11">
        <f t="shared" si="306"/>
        <v>1</v>
      </c>
      <c r="R474" s="198" t="s">
        <v>1220</v>
      </c>
      <c r="S474" s="178">
        <v>65</v>
      </c>
      <c r="T474" s="179" t="s">
        <v>275</v>
      </c>
      <c r="U474" s="180" t="s">
        <v>275</v>
      </c>
      <c r="V474" s="131" t="str">
        <f t="shared" si="307"/>
        <v>Rheem2020Prem65</v>
      </c>
      <c r="W474" s="186">
        <v>1</v>
      </c>
      <c r="X474" s="200"/>
      <c r="Y474" s="201"/>
      <c r="Z474" s="172"/>
      <c r="AA474" s="126" t="str">
        <f t="shared" si="331"/>
        <v>2,     2105361,   "PROUH65 T2 RU400-15  (65 gal)"</v>
      </c>
      <c r="AB474" s="205" t="str">
        <f t="shared" si="271"/>
        <v>Ruud</v>
      </c>
      <c r="AC474" s="198" t="s">
        <v>1232</v>
      </c>
      <c r="AD474" s="173">
        <f t="shared" si="308"/>
        <v>1</v>
      </c>
      <c r="AE474" s="126" t="str">
        <f t="shared" si="332"/>
        <v xml:space="preserve">          case  PROUH65 T2 RU400-15  (65 gal)   :   "RuudPROUH65T2RU40015"</v>
      </c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</row>
    <row r="475" spans="3:48" s="6" customFormat="1" ht="15" customHeight="1" x14ac:dyDescent="0.25">
      <c r="C475" s="6" t="str">
        <f t="shared" si="322"/>
        <v>Ruud</v>
      </c>
      <c r="D475" s="6" t="str">
        <f t="shared" si="323"/>
        <v>PROUH65 T2 RU400-30  (65 gal)</v>
      </c>
      <c r="E475" s="6">
        <f t="shared" si="324"/>
        <v>2105461</v>
      </c>
      <c r="F475" s="55">
        <f t="shared" si="325"/>
        <v>65</v>
      </c>
      <c r="G475" s="6" t="str">
        <f t="shared" si="326"/>
        <v>Rheem2020Prem65</v>
      </c>
      <c r="H475" s="116">
        <f t="shared" si="327"/>
        <v>1</v>
      </c>
      <c r="I475" s="154" t="str">
        <f t="shared" si="328"/>
        <v>RuudPROUH65T2RU40030</v>
      </c>
      <c r="J475" s="91" t="s">
        <v>188</v>
      </c>
      <c r="K475" s="181"/>
      <c r="L475" s="133">
        <f t="shared" si="329"/>
        <v>21</v>
      </c>
      <c r="M475" s="197" t="s">
        <v>96</v>
      </c>
      <c r="N475" s="184">
        <f t="shared" si="321"/>
        <v>54</v>
      </c>
      <c r="O475" s="169">
        <f t="shared" si="305"/>
        <v>2105461</v>
      </c>
      <c r="P475" s="9" t="str">
        <f t="shared" si="330"/>
        <v>PROUH65 T2 RU400-30  (65 gal)</v>
      </c>
      <c r="Q475" s="11">
        <f t="shared" si="306"/>
        <v>1</v>
      </c>
      <c r="R475" s="198" t="s">
        <v>1221</v>
      </c>
      <c r="S475" s="178">
        <v>65</v>
      </c>
      <c r="T475" s="179" t="s">
        <v>275</v>
      </c>
      <c r="U475" s="180" t="s">
        <v>275</v>
      </c>
      <c r="V475" s="131" t="str">
        <f t="shared" si="307"/>
        <v>Rheem2020Prem65</v>
      </c>
      <c r="W475" s="186">
        <v>1</v>
      </c>
      <c r="X475" s="200"/>
      <c r="Y475" s="201"/>
      <c r="Z475" s="172"/>
      <c r="AA475" s="126" t="str">
        <f t="shared" si="331"/>
        <v>2,     2105461,   "PROUH65 T2 RU400-30  (65 gal)"</v>
      </c>
      <c r="AB475" s="205" t="str">
        <f t="shared" si="271"/>
        <v>Ruud</v>
      </c>
      <c r="AC475" s="198" t="s">
        <v>1233</v>
      </c>
      <c r="AD475" s="173">
        <f t="shared" si="308"/>
        <v>1</v>
      </c>
      <c r="AE475" s="126" t="str">
        <f t="shared" si="332"/>
        <v xml:space="preserve">          case  PROUH65 T2 RU400-30  (65 gal)   :   "RuudPROUH65T2RU40030"</v>
      </c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</row>
    <row r="476" spans="3:48" s="6" customFormat="1" ht="15" customHeight="1" x14ac:dyDescent="0.25">
      <c r="C476" s="6" t="str">
        <f t="shared" si="322"/>
        <v>Ruud</v>
      </c>
      <c r="D476" s="6" t="str">
        <f t="shared" si="323"/>
        <v>PROUH65 T2 RU400-SO  (65 gal)</v>
      </c>
      <c r="E476" s="6">
        <f t="shared" si="324"/>
        <v>2105561</v>
      </c>
      <c r="F476" s="55">
        <f t="shared" si="325"/>
        <v>65</v>
      </c>
      <c r="G476" s="6" t="str">
        <f t="shared" si="326"/>
        <v>Rheem2020Prem65</v>
      </c>
      <c r="H476" s="116">
        <f t="shared" si="327"/>
        <v>1</v>
      </c>
      <c r="I476" s="154" t="str">
        <f t="shared" si="328"/>
        <v>RuudPROUH65T2RU400SO</v>
      </c>
      <c r="J476" s="91" t="s">
        <v>188</v>
      </c>
      <c r="K476" s="181"/>
      <c r="L476" s="133">
        <f t="shared" si="329"/>
        <v>21</v>
      </c>
      <c r="M476" s="197" t="s">
        <v>96</v>
      </c>
      <c r="N476" s="184">
        <f t="shared" si="321"/>
        <v>55</v>
      </c>
      <c r="O476" s="169">
        <f t="shared" si="305"/>
        <v>2105561</v>
      </c>
      <c r="P476" s="9" t="str">
        <f t="shared" si="330"/>
        <v>PROUH65 T2 RU400-SO  (65 gal)</v>
      </c>
      <c r="Q476" s="11">
        <f t="shared" si="306"/>
        <v>1</v>
      </c>
      <c r="R476" s="198" t="s">
        <v>1222</v>
      </c>
      <c r="S476" s="178">
        <v>65</v>
      </c>
      <c r="T476" s="179" t="s">
        <v>275</v>
      </c>
      <c r="U476" s="180" t="s">
        <v>275</v>
      </c>
      <c r="V476" s="131" t="str">
        <f t="shared" si="307"/>
        <v>Rheem2020Prem65</v>
      </c>
      <c r="W476" s="186">
        <v>1</v>
      </c>
      <c r="X476" s="200"/>
      <c r="Y476" s="201"/>
      <c r="Z476" s="172"/>
      <c r="AA476" s="126" t="str">
        <f t="shared" si="331"/>
        <v>2,     2105561,   "PROUH65 T2 RU400-SO  (65 gal)"</v>
      </c>
      <c r="AB476" s="205" t="str">
        <f t="shared" si="271"/>
        <v>Ruud</v>
      </c>
      <c r="AC476" s="198" t="s">
        <v>1234</v>
      </c>
      <c r="AD476" s="173">
        <f t="shared" si="308"/>
        <v>1</v>
      </c>
      <c r="AE476" s="126" t="str">
        <f t="shared" si="332"/>
        <v xml:space="preserve">          case  PROUH65 T2 RU400-SO  (65 gal)   :   "RuudPROUH65T2RU400SO"</v>
      </c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</row>
    <row r="477" spans="3:48" s="6" customFormat="1" ht="15" customHeight="1" x14ac:dyDescent="0.25">
      <c r="C477" s="6" t="str">
        <f t="shared" si="322"/>
        <v>Ruud</v>
      </c>
      <c r="D477" s="6" t="str">
        <f t="shared" si="323"/>
        <v>PROUH80 T2 RU400-15  (80 gal)</v>
      </c>
      <c r="E477" s="6">
        <f t="shared" si="324"/>
        <v>2105662</v>
      </c>
      <c r="F477" s="55">
        <f t="shared" si="325"/>
        <v>80</v>
      </c>
      <c r="G477" s="6" t="str">
        <f t="shared" si="326"/>
        <v>Rheem2020Prem80</v>
      </c>
      <c r="H477" s="116">
        <f t="shared" si="327"/>
        <v>1</v>
      </c>
      <c r="I477" s="154" t="str">
        <f t="shared" si="328"/>
        <v>RuudPROUH80T2RU40015</v>
      </c>
      <c r="J477" s="91" t="s">
        <v>188</v>
      </c>
      <c r="K477" s="181"/>
      <c r="L477" s="133">
        <f t="shared" si="329"/>
        <v>21</v>
      </c>
      <c r="M477" s="197" t="s">
        <v>96</v>
      </c>
      <c r="N477" s="184">
        <f t="shared" si="321"/>
        <v>56</v>
      </c>
      <c r="O477" s="169">
        <f t="shared" si="305"/>
        <v>2105662</v>
      </c>
      <c r="P477" s="9" t="str">
        <f t="shared" si="330"/>
        <v>PROUH80 T2 RU400-15  (80 gal)</v>
      </c>
      <c r="Q477" s="11">
        <f t="shared" si="306"/>
        <v>1</v>
      </c>
      <c r="R477" s="198" t="s">
        <v>1223</v>
      </c>
      <c r="S477" s="178">
        <v>80</v>
      </c>
      <c r="T477" s="179" t="s">
        <v>276</v>
      </c>
      <c r="U477" s="180" t="s">
        <v>276</v>
      </c>
      <c r="V477" s="131" t="str">
        <f t="shared" si="307"/>
        <v>Rheem2020Prem80</v>
      </c>
      <c r="W477" s="186">
        <v>1</v>
      </c>
      <c r="X477" s="200"/>
      <c r="Y477" s="201"/>
      <c r="Z477" s="172"/>
      <c r="AA477" s="126" t="str">
        <f t="shared" si="331"/>
        <v>2,     2105662,   "PROUH80 T2 RU400-15  (80 gal)"</v>
      </c>
      <c r="AB477" s="205" t="str">
        <f t="shared" si="271"/>
        <v>Ruud</v>
      </c>
      <c r="AC477" s="198" t="s">
        <v>1235</v>
      </c>
      <c r="AD477" s="173">
        <f t="shared" si="308"/>
        <v>1</v>
      </c>
      <c r="AE477" s="126" t="str">
        <f t="shared" si="332"/>
        <v xml:space="preserve">          case  PROUH80 T2 RU400-15  (80 gal)   :   "RuudPROUH80T2RU40015"</v>
      </c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</row>
    <row r="478" spans="3:48" s="6" customFormat="1" ht="15" customHeight="1" x14ac:dyDescent="0.25">
      <c r="C478" s="6" t="str">
        <f t="shared" si="322"/>
        <v>Ruud</v>
      </c>
      <c r="D478" s="6" t="str">
        <f t="shared" si="323"/>
        <v>PROUH80 T2 RU400-30  (80 gal)</v>
      </c>
      <c r="E478" s="6">
        <f t="shared" si="324"/>
        <v>2105762</v>
      </c>
      <c r="F478" s="55">
        <f t="shared" si="325"/>
        <v>80</v>
      </c>
      <c r="G478" s="6" t="str">
        <f t="shared" si="326"/>
        <v>Rheem2020Prem80</v>
      </c>
      <c r="H478" s="116">
        <f t="shared" si="327"/>
        <v>1</v>
      </c>
      <c r="I478" s="154" t="str">
        <f t="shared" si="328"/>
        <v>RuudPROUH80T2RU40030</v>
      </c>
      <c r="J478" s="91" t="s">
        <v>188</v>
      </c>
      <c r="K478" s="181"/>
      <c r="L478" s="133">
        <f t="shared" si="329"/>
        <v>21</v>
      </c>
      <c r="M478" s="197" t="s">
        <v>96</v>
      </c>
      <c r="N478" s="184">
        <f t="shared" si="321"/>
        <v>57</v>
      </c>
      <c r="O478" s="169">
        <f t="shared" si="305"/>
        <v>2105762</v>
      </c>
      <c r="P478" s="9" t="str">
        <f t="shared" si="330"/>
        <v>PROUH80 T2 RU400-30  (80 gal)</v>
      </c>
      <c r="Q478" s="11">
        <f t="shared" si="306"/>
        <v>1</v>
      </c>
      <c r="R478" s="198" t="s">
        <v>1224</v>
      </c>
      <c r="S478" s="178">
        <v>80</v>
      </c>
      <c r="T478" s="179" t="s">
        <v>276</v>
      </c>
      <c r="U478" s="180" t="s">
        <v>276</v>
      </c>
      <c r="V478" s="131" t="str">
        <f t="shared" si="307"/>
        <v>Rheem2020Prem80</v>
      </c>
      <c r="W478" s="186">
        <v>1</v>
      </c>
      <c r="X478" s="200"/>
      <c r="Y478" s="201"/>
      <c r="Z478" s="172"/>
      <c r="AA478" s="126" t="str">
        <f t="shared" si="331"/>
        <v>2,     2105762,   "PROUH80 T2 RU400-30  (80 gal)"</v>
      </c>
      <c r="AB478" s="205" t="str">
        <f t="shared" si="271"/>
        <v>Ruud</v>
      </c>
      <c r="AC478" s="198" t="s">
        <v>1236</v>
      </c>
      <c r="AD478" s="173">
        <f t="shared" si="308"/>
        <v>1</v>
      </c>
      <c r="AE478" s="126" t="str">
        <f t="shared" si="332"/>
        <v xml:space="preserve">          case  PROUH80 T2 RU400-30  (80 gal)   :   "RuudPROUH80T2RU40030"</v>
      </c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</row>
    <row r="479" spans="3:48" s="6" customFormat="1" ht="15" customHeight="1" x14ac:dyDescent="0.25">
      <c r="C479" s="6" t="str">
        <f t="shared" si="322"/>
        <v>Ruud</v>
      </c>
      <c r="D479" s="6" t="str">
        <f t="shared" si="323"/>
        <v>PROUH80 T2 RU400-SO  (80 gal)</v>
      </c>
      <c r="E479" s="6">
        <f t="shared" si="324"/>
        <v>2105862</v>
      </c>
      <c r="F479" s="55">
        <f t="shared" si="325"/>
        <v>80</v>
      </c>
      <c r="G479" s="6" t="str">
        <f t="shared" si="326"/>
        <v>Rheem2020Prem80</v>
      </c>
      <c r="H479" s="116">
        <f t="shared" si="327"/>
        <v>1</v>
      </c>
      <c r="I479" s="154" t="str">
        <f t="shared" si="328"/>
        <v>RuudPROUH80T2RU400SO</v>
      </c>
      <c r="J479" s="91" t="s">
        <v>188</v>
      </c>
      <c r="K479" s="181"/>
      <c r="L479" s="133">
        <f t="shared" si="329"/>
        <v>21</v>
      </c>
      <c r="M479" s="197" t="s">
        <v>96</v>
      </c>
      <c r="N479" s="184">
        <f t="shared" si="321"/>
        <v>58</v>
      </c>
      <c r="O479" s="169">
        <f t="shared" si="305"/>
        <v>2105862</v>
      </c>
      <c r="P479" s="9" t="str">
        <f t="shared" si="330"/>
        <v>PROUH80 T2 RU400-SO  (80 gal)</v>
      </c>
      <c r="Q479" s="11">
        <f t="shared" si="306"/>
        <v>1</v>
      </c>
      <c r="R479" s="198" t="s">
        <v>1225</v>
      </c>
      <c r="S479" s="178">
        <v>80</v>
      </c>
      <c r="T479" s="179" t="s">
        <v>276</v>
      </c>
      <c r="U479" s="180" t="s">
        <v>276</v>
      </c>
      <c r="V479" s="131" t="str">
        <f t="shared" si="307"/>
        <v>Rheem2020Prem80</v>
      </c>
      <c r="W479" s="186">
        <v>1</v>
      </c>
      <c r="X479" s="200"/>
      <c r="Y479" s="201"/>
      <c r="Z479" s="172"/>
      <c r="AA479" s="126" t="str">
        <f t="shared" si="331"/>
        <v>2,     2105862,   "PROUH80 T2 RU400-SO  (80 gal)"</v>
      </c>
      <c r="AB479" s="205" t="str">
        <f t="shared" si="271"/>
        <v>Ruud</v>
      </c>
      <c r="AC479" s="198" t="s">
        <v>1237</v>
      </c>
      <c r="AD479" s="173">
        <f t="shared" si="308"/>
        <v>1</v>
      </c>
      <c r="AE479" s="126" t="str">
        <f t="shared" si="332"/>
        <v xml:space="preserve">          case  PROUH80 T2 RU400-SO  (80 gal)   :   "RuudPROUH80T2RU400SO"</v>
      </c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</row>
    <row r="480" spans="3:48" s="6" customFormat="1" ht="15" customHeight="1" x14ac:dyDescent="0.25">
      <c r="C480" s="120" t="str">
        <f t="shared" si="302"/>
        <v>Ruud</v>
      </c>
      <c r="D480" s="120" t="str">
        <f t="shared" si="303"/>
        <v>HPLD40-1RU  (40 gal)</v>
      </c>
      <c r="E480" s="120">
        <f t="shared" si="272"/>
        <v>2103359</v>
      </c>
      <c r="F480" s="55">
        <f t="shared" si="255"/>
        <v>40</v>
      </c>
      <c r="G480" s="6" t="str">
        <f t="shared" si="304"/>
        <v>Rheem2020Prem40</v>
      </c>
      <c r="H480" s="116">
        <f t="shared" ref="H480:H483" si="333">W480</f>
        <v>0</v>
      </c>
      <c r="I480" s="154" t="str">
        <f t="shared" si="273"/>
        <v>RuudHPLD401RU</v>
      </c>
      <c r="J480" s="91" t="s">
        <v>188</v>
      </c>
      <c r="K480" s="32">
        <v>4</v>
      </c>
      <c r="L480" s="75">
        <f t="shared" si="269"/>
        <v>21</v>
      </c>
      <c r="M480" s="12" t="s">
        <v>96</v>
      </c>
      <c r="N480" s="61">
        <v>33</v>
      </c>
      <c r="O480" s="169">
        <f t="shared" si="305"/>
        <v>2103359</v>
      </c>
      <c r="P480" s="59" t="str">
        <f t="shared" si="310"/>
        <v>HPLD40-1RU  (40 gal)</v>
      </c>
      <c r="Q480" s="153">
        <f t="shared" si="306"/>
        <v>1</v>
      </c>
      <c r="R480" s="13" t="s">
        <v>413</v>
      </c>
      <c r="S480" s="14">
        <v>40</v>
      </c>
      <c r="T480" s="99"/>
      <c r="U480" s="80" t="s">
        <v>273</v>
      </c>
      <c r="V480" s="85" t="str">
        <f t="shared" si="307"/>
        <v>Rheem2020Prem40</v>
      </c>
      <c r="W480" s="115">
        <v>0</v>
      </c>
      <c r="X480" s="106">
        <v>2</v>
      </c>
      <c r="Y480" s="107">
        <v>44127</v>
      </c>
      <c r="Z480" s="108"/>
      <c r="AA480" s="126" t="str">
        <f t="shared" si="265"/>
        <v>2,     2103359,   "HPLD40-1RU  (40 gal)"</v>
      </c>
      <c r="AB480" s="127" t="str">
        <f>M480</f>
        <v>Ruud</v>
      </c>
      <c r="AC480" s="130" t="s">
        <v>624</v>
      </c>
      <c r="AD480" s="173">
        <f t="shared" si="308"/>
        <v>1</v>
      </c>
      <c r="AE480" s="126" t="str">
        <f t="shared" si="267"/>
        <v xml:space="preserve">          case  HPLD40-1RU  (40 gal)   :   "RuudHPLD401RU"</v>
      </c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</row>
    <row r="481" spans="3:48" s="6" customFormat="1" ht="15" customHeight="1" x14ac:dyDescent="0.25">
      <c r="C481" s="120" t="str">
        <f t="shared" si="302"/>
        <v>Ruud</v>
      </c>
      <c r="D481" s="120" t="str">
        <f t="shared" si="303"/>
        <v>HPLD50-1RU  (50 gal)</v>
      </c>
      <c r="E481" s="120">
        <f t="shared" si="272"/>
        <v>2103460</v>
      </c>
      <c r="F481" s="55">
        <f t="shared" si="255"/>
        <v>50</v>
      </c>
      <c r="G481" s="6" t="str">
        <f t="shared" si="304"/>
        <v>Rheem2020Prem50</v>
      </c>
      <c r="H481" s="116">
        <f t="shared" si="333"/>
        <v>0</v>
      </c>
      <c r="I481" s="154" t="str">
        <f t="shared" si="273"/>
        <v>RuudHPLD501RU</v>
      </c>
      <c r="J481" s="91" t="s">
        <v>188</v>
      </c>
      <c r="K481" s="32">
        <v>4</v>
      </c>
      <c r="L481" s="75">
        <f t="shared" si="269"/>
        <v>21</v>
      </c>
      <c r="M481" s="12" t="s">
        <v>96</v>
      </c>
      <c r="N481" s="62">
        <f t="shared" ref="N481:N483" si="334">N480+1</f>
        <v>34</v>
      </c>
      <c r="O481" s="169">
        <f t="shared" si="305"/>
        <v>2103460</v>
      </c>
      <c r="P481" s="59" t="str">
        <f t="shared" si="310"/>
        <v>HPLD50-1RU  (50 gal)</v>
      </c>
      <c r="Q481" s="153">
        <f t="shared" si="306"/>
        <v>1</v>
      </c>
      <c r="R481" s="13" t="s">
        <v>414</v>
      </c>
      <c r="S481" s="14">
        <v>50</v>
      </c>
      <c r="T481" s="99"/>
      <c r="U481" s="80" t="s">
        <v>274</v>
      </c>
      <c r="V481" s="85" t="str">
        <f t="shared" si="307"/>
        <v>Rheem2020Prem50</v>
      </c>
      <c r="W481" s="115">
        <v>0</v>
      </c>
      <c r="X481" s="46" t="s">
        <v>8</v>
      </c>
      <c r="Y481" s="47">
        <v>44127</v>
      </c>
      <c r="Z481" s="44"/>
      <c r="AA481" s="126" t="str">
        <f t="shared" si="265"/>
        <v>2,     2103460,   "HPLD50-1RU  (50 gal)"</v>
      </c>
      <c r="AB481" s="128" t="str">
        <f t="shared" si="271"/>
        <v>Ruud</v>
      </c>
      <c r="AC481" s="130" t="s">
        <v>625</v>
      </c>
      <c r="AD481" s="173">
        <f t="shared" si="308"/>
        <v>1</v>
      </c>
      <c r="AE481" s="126" t="str">
        <f t="shared" si="267"/>
        <v xml:space="preserve">          case  HPLD50-1RU  (50 gal)   :   "RuudHPLD501RU"</v>
      </c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</row>
    <row r="482" spans="3:48" s="6" customFormat="1" ht="15" customHeight="1" x14ac:dyDescent="0.25">
      <c r="C482" s="120" t="str">
        <f t="shared" si="302"/>
        <v>Ruud</v>
      </c>
      <c r="D482" s="120" t="str">
        <f t="shared" si="303"/>
        <v>HPLD65-1RU  (65 gal)</v>
      </c>
      <c r="E482" s="120">
        <f t="shared" si="272"/>
        <v>2103561</v>
      </c>
      <c r="F482" s="55">
        <f t="shared" si="255"/>
        <v>65</v>
      </c>
      <c r="G482" s="6" t="str">
        <f t="shared" si="304"/>
        <v>Rheem2020Prem65</v>
      </c>
      <c r="H482" s="116">
        <f t="shared" si="333"/>
        <v>0</v>
      </c>
      <c r="I482" s="154" t="str">
        <f t="shared" si="273"/>
        <v>RuudHPLD651RU</v>
      </c>
      <c r="J482" s="91" t="s">
        <v>188</v>
      </c>
      <c r="K482" s="32">
        <v>4</v>
      </c>
      <c r="L482" s="75">
        <f t="shared" si="269"/>
        <v>21</v>
      </c>
      <c r="M482" s="12" t="s">
        <v>96</v>
      </c>
      <c r="N482" s="62">
        <f t="shared" si="334"/>
        <v>35</v>
      </c>
      <c r="O482" s="169">
        <f t="shared" si="305"/>
        <v>2103561</v>
      </c>
      <c r="P482" s="59" t="str">
        <f t="shared" si="310"/>
        <v>HPLD65-1RU  (65 gal)</v>
      </c>
      <c r="Q482" s="153">
        <f t="shared" si="306"/>
        <v>1</v>
      </c>
      <c r="R482" s="13" t="s">
        <v>415</v>
      </c>
      <c r="S482" s="14">
        <v>65</v>
      </c>
      <c r="T482" s="99"/>
      <c r="U482" s="80" t="s">
        <v>275</v>
      </c>
      <c r="V482" s="85" t="str">
        <f t="shared" si="307"/>
        <v>Rheem2020Prem65</v>
      </c>
      <c r="W482" s="115">
        <v>0</v>
      </c>
      <c r="X482" s="46" t="s">
        <v>8</v>
      </c>
      <c r="Y482" s="47">
        <v>44127</v>
      </c>
      <c r="Z482" s="44"/>
      <c r="AA482" s="126" t="str">
        <f t="shared" ref="AA482:AA567" si="335">"2,     "&amp;E482&amp;",   """&amp;P482&amp;""""</f>
        <v>2,     2103561,   "HPLD65-1RU  (65 gal)"</v>
      </c>
      <c r="AB482" s="128" t="str">
        <f t="shared" si="271"/>
        <v>Ruud</v>
      </c>
      <c r="AC482" s="130" t="s">
        <v>626</v>
      </c>
      <c r="AD482" s="173">
        <f t="shared" si="308"/>
        <v>1</v>
      </c>
      <c r="AE482" s="126" t="str">
        <f t="shared" ref="AE482:AE567" si="336">"          case  "&amp;D482&amp;"   :   """&amp;AC482&amp;""""</f>
        <v xml:space="preserve">          case  HPLD65-1RU  (65 gal)   :   "RuudHPLD651RU"</v>
      </c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</row>
    <row r="483" spans="3:48" s="6" customFormat="1" ht="15" customHeight="1" x14ac:dyDescent="0.25">
      <c r="C483" s="120" t="str">
        <f t="shared" si="302"/>
        <v>Ruud</v>
      </c>
      <c r="D483" s="120" t="str">
        <f t="shared" si="303"/>
        <v>HPLD80-1RU  (80 gal)</v>
      </c>
      <c r="E483" s="120">
        <f t="shared" si="272"/>
        <v>2103662</v>
      </c>
      <c r="F483" s="55">
        <f t="shared" si="255"/>
        <v>80</v>
      </c>
      <c r="G483" s="6" t="str">
        <f t="shared" si="304"/>
        <v>Rheem2020Prem80</v>
      </c>
      <c r="H483" s="116">
        <f t="shared" si="333"/>
        <v>0</v>
      </c>
      <c r="I483" s="154" t="str">
        <f t="shared" si="273"/>
        <v>RuudHPLD801RU</v>
      </c>
      <c r="J483" s="91" t="s">
        <v>188</v>
      </c>
      <c r="K483" s="32">
        <v>4</v>
      </c>
      <c r="L483" s="75">
        <f t="shared" si="269"/>
        <v>21</v>
      </c>
      <c r="M483" s="12" t="s">
        <v>96</v>
      </c>
      <c r="N483" s="62">
        <f t="shared" si="334"/>
        <v>36</v>
      </c>
      <c r="O483" s="169">
        <f t="shared" si="305"/>
        <v>2103662</v>
      </c>
      <c r="P483" s="59" t="str">
        <f t="shared" si="310"/>
        <v>HPLD80-1RU  (80 gal)</v>
      </c>
      <c r="Q483" s="153">
        <f t="shared" si="306"/>
        <v>1</v>
      </c>
      <c r="R483" s="13" t="s">
        <v>416</v>
      </c>
      <c r="S483" s="14">
        <v>80</v>
      </c>
      <c r="T483" s="99"/>
      <c r="U483" s="80" t="s">
        <v>276</v>
      </c>
      <c r="V483" s="85" t="str">
        <f t="shared" si="307"/>
        <v>Rheem2020Prem80</v>
      </c>
      <c r="W483" s="115">
        <v>0</v>
      </c>
      <c r="X483" s="46">
        <v>4</v>
      </c>
      <c r="Y483" s="47">
        <v>44127</v>
      </c>
      <c r="Z483" s="44"/>
      <c r="AA483" s="126" t="str">
        <f t="shared" si="335"/>
        <v>2,     2103662,   "HPLD80-1RU  (80 gal)"</v>
      </c>
      <c r="AB483" s="128" t="str">
        <f t="shared" si="271"/>
        <v>Ruud</v>
      </c>
      <c r="AC483" s="130" t="s">
        <v>627</v>
      </c>
      <c r="AD483" s="173">
        <f t="shared" si="308"/>
        <v>1</v>
      </c>
      <c r="AE483" s="126" t="str">
        <f t="shared" si="336"/>
        <v xml:space="preserve">          case  HPLD80-1RU  (80 gal)   :   "RuudHPLD801RU"</v>
      </c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</row>
    <row r="484" spans="3:48" s="6" customFormat="1" ht="15" customHeight="1" x14ac:dyDescent="0.25">
      <c r="C484" s="105" t="str">
        <f t="shared" si="302"/>
        <v>Ruud</v>
      </c>
      <c r="D484" s="105" t="str">
        <f t="shared" si="303"/>
        <v>PROUH40 T2 RU375-15  (40 gal)</v>
      </c>
      <c r="E484" s="105">
        <f t="shared" si="272"/>
        <v>2101359</v>
      </c>
      <c r="F484" s="55">
        <f t="shared" ref="F484:F485" si="337">S484</f>
        <v>40</v>
      </c>
      <c r="G484" s="6" t="str">
        <f t="shared" si="304"/>
        <v>Rheem2020Prem40</v>
      </c>
      <c r="H484" s="116">
        <f t="shared" si="301"/>
        <v>1</v>
      </c>
      <c r="I484" s="154" t="str">
        <f t="shared" si="273"/>
        <v>RuudPROUH40T2RU37515</v>
      </c>
      <c r="J484" s="91" t="s">
        <v>188</v>
      </c>
      <c r="K484" s="32">
        <v>4</v>
      </c>
      <c r="L484" s="75">
        <f t="shared" si="269"/>
        <v>21</v>
      </c>
      <c r="M484" s="12" t="s">
        <v>96</v>
      </c>
      <c r="N484" s="61">
        <v>13</v>
      </c>
      <c r="O484" s="169">
        <f t="shared" si="305"/>
        <v>2101359</v>
      </c>
      <c r="P484" s="59" t="str">
        <f t="shared" si="310"/>
        <v>PROUH40 T2 RU375-15  (40 gal)</v>
      </c>
      <c r="Q484" s="153">
        <f t="shared" si="306"/>
        <v>1</v>
      </c>
      <c r="R484" s="13" t="s">
        <v>303</v>
      </c>
      <c r="S484" s="14">
        <v>40</v>
      </c>
      <c r="T484" s="99"/>
      <c r="U484" s="80" t="s">
        <v>273</v>
      </c>
      <c r="V484" s="85" t="str">
        <f t="shared" si="307"/>
        <v>Rheem2020Prem40</v>
      </c>
      <c r="W484" s="117">
        <v>1</v>
      </c>
      <c r="X484" s="106">
        <v>2</v>
      </c>
      <c r="Y484" s="107">
        <v>43944</v>
      </c>
      <c r="Z484" s="108"/>
      <c r="AA484" s="126" t="str">
        <f t="shared" si="335"/>
        <v>2,     2101359,   "PROUH40 T2 RU375-15  (40 gal)"</v>
      </c>
      <c r="AB484" s="128" t="str">
        <f t="shared" si="271"/>
        <v>Ruud</v>
      </c>
      <c r="AC484" t="s">
        <v>637</v>
      </c>
      <c r="AD484" s="173">
        <f t="shared" si="308"/>
        <v>1</v>
      </c>
      <c r="AE484" s="126" t="str">
        <f t="shared" si="336"/>
        <v xml:space="preserve">          case  PROUH40 T2 RU375-15  (40 gal)   :   "RuudPROUH40T2RU37515"</v>
      </c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</row>
    <row r="485" spans="3:48" s="6" customFormat="1" ht="15" customHeight="1" x14ac:dyDescent="0.25">
      <c r="C485" s="105" t="str">
        <f t="shared" si="302"/>
        <v>Ruud</v>
      </c>
      <c r="D485" s="105" t="str">
        <f t="shared" si="303"/>
        <v>PROUH50 T2 RU375-15  (50 gal)</v>
      </c>
      <c r="E485" s="105">
        <f t="shared" si="272"/>
        <v>2101460</v>
      </c>
      <c r="F485" s="55">
        <f t="shared" si="337"/>
        <v>50</v>
      </c>
      <c r="G485" s="6" t="str">
        <f t="shared" si="304"/>
        <v>Rheem2020Prem50</v>
      </c>
      <c r="H485" s="116">
        <f t="shared" si="301"/>
        <v>1</v>
      </c>
      <c r="I485" s="154" t="str">
        <f t="shared" si="273"/>
        <v>RuudPROUH50T2RU37515</v>
      </c>
      <c r="J485" s="91" t="s">
        <v>188</v>
      </c>
      <c r="K485" s="32">
        <v>4</v>
      </c>
      <c r="L485" s="75">
        <f t="shared" ref="L485:L564" si="338">VLOOKUP( M485, $M$2:$N$24, 2, FALSE )</f>
        <v>21</v>
      </c>
      <c r="M485" s="12" t="s">
        <v>96</v>
      </c>
      <c r="N485" s="62">
        <f t="shared" ref="N485:N513" si="339">N484+1</f>
        <v>14</v>
      </c>
      <c r="O485" s="169">
        <f t="shared" si="305"/>
        <v>2101460</v>
      </c>
      <c r="P485" s="59" t="str">
        <f t="shared" si="310"/>
        <v>PROUH50 T2 RU375-15  (50 gal)</v>
      </c>
      <c r="Q485" s="153">
        <f t="shared" si="306"/>
        <v>1</v>
      </c>
      <c r="R485" s="13" t="s">
        <v>304</v>
      </c>
      <c r="S485" s="14">
        <v>50</v>
      </c>
      <c r="T485" s="99"/>
      <c r="U485" s="80" t="s">
        <v>274</v>
      </c>
      <c r="V485" s="85" t="str">
        <f t="shared" si="307"/>
        <v>Rheem2020Prem50</v>
      </c>
      <c r="W485" s="117">
        <v>1</v>
      </c>
      <c r="X485" s="46" t="s">
        <v>8</v>
      </c>
      <c r="Y485" s="47">
        <v>43944</v>
      </c>
      <c r="Z485" s="44"/>
      <c r="AA485" s="126" t="str">
        <f t="shared" si="335"/>
        <v>2,     2101460,   "PROUH50 T2 RU375-15  (50 gal)"</v>
      </c>
      <c r="AB485" s="128" t="str">
        <f t="shared" si="271"/>
        <v>Ruud</v>
      </c>
      <c r="AC485" t="s">
        <v>644</v>
      </c>
      <c r="AD485" s="173">
        <f t="shared" si="308"/>
        <v>1</v>
      </c>
      <c r="AE485" s="126" t="str">
        <f t="shared" si="336"/>
        <v xml:space="preserve">          case  PROUH50 T2 RU375-15  (50 gal)   :   "RuudPROUH50T2RU37515"</v>
      </c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</row>
    <row r="486" spans="3:48" s="6" customFormat="1" ht="15" customHeight="1" x14ac:dyDescent="0.25">
      <c r="C486" s="105" t="str">
        <f t="shared" si="302"/>
        <v>Ruud</v>
      </c>
      <c r="D486" s="105" t="str">
        <f t="shared" si="303"/>
        <v>PROUH65 T2 RU375-15  (65 gal)</v>
      </c>
      <c r="E486" s="105">
        <f t="shared" si="272"/>
        <v>2101561</v>
      </c>
      <c r="F486" s="55">
        <f t="shared" ref="F486:F499" si="340">S486</f>
        <v>65</v>
      </c>
      <c r="G486" s="6" t="str">
        <f t="shared" si="304"/>
        <v>Rheem2020Prem65</v>
      </c>
      <c r="H486" s="116">
        <f t="shared" si="301"/>
        <v>1</v>
      </c>
      <c r="I486" s="154" t="str">
        <f t="shared" si="273"/>
        <v>RuudPROUH65T2RU37515</v>
      </c>
      <c r="J486" s="91" t="s">
        <v>188</v>
      </c>
      <c r="K486" s="32">
        <v>4</v>
      </c>
      <c r="L486" s="75">
        <f t="shared" si="338"/>
        <v>21</v>
      </c>
      <c r="M486" s="12" t="s">
        <v>96</v>
      </c>
      <c r="N486" s="62">
        <f t="shared" si="339"/>
        <v>15</v>
      </c>
      <c r="O486" s="169">
        <f t="shared" si="305"/>
        <v>2101561</v>
      </c>
      <c r="P486" s="59" t="str">
        <f t="shared" si="310"/>
        <v>PROUH65 T2 RU375-15  (65 gal)</v>
      </c>
      <c r="Q486" s="153">
        <f t="shared" si="306"/>
        <v>1</v>
      </c>
      <c r="R486" s="13" t="s">
        <v>305</v>
      </c>
      <c r="S486" s="14">
        <v>65</v>
      </c>
      <c r="T486" s="99"/>
      <c r="U486" s="80" t="s">
        <v>275</v>
      </c>
      <c r="V486" s="85" t="str">
        <f t="shared" si="307"/>
        <v>Rheem2020Prem65</v>
      </c>
      <c r="W486" s="117">
        <v>1</v>
      </c>
      <c r="X486" s="46" t="s">
        <v>8</v>
      </c>
      <c r="Y486" s="47">
        <v>43944</v>
      </c>
      <c r="Z486" s="44"/>
      <c r="AA486" s="126" t="str">
        <f t="shared" si="335"/>
        <v>2,     2101561,   "PROUH65 T2 RU375-15  (65 gal)"</v>
      </c>
      <c r="AB486" s="128" t="str">
        <f t="shared" si="271"/>
        <v>Ruud</v>
      </c>
      <c r="AC486" s="6" t="s">
        <v>650</v>
      </c>
      <c r="AD486" s="173">
        <f t="shared" si="308"/>
        <v>1</v>
      </c>
      <c r="AE486" s="126" t="str">
        <f t="shared" si="336"/>
        <v xml:space="preserve">          case  PROUH65 T2 RU375-15  (65 gal)   :   "RuudPROUH65T2RU37515"</v>
      </c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</row>
    <row r="487" spans="3:48" s="6" customFormat="1" ht="15" customHeight="1" x14ac:dyDescent="0.25">
      <c r="C487" s="105" t="str">
        <f t="shared" si="302"/>
        <v>Ruud</v>
      </c>
      <c r="D487" s="105" t="str">
        <f t="shared" si="303"/>
        <v>PROUH80 T2 RU375-15  (80 gal)</v>
      </c>
      <c r="E487" s="105">
        <f t="shared" si="272"/>
        <v>2101662</v>
      </c>
      <c r="F487" s="55">
        <f t="shared" si="340"/>
        <v>80</v>
      </c>
      <c r="G487" s="6" t="str">
        <f t="shared" si="304"/>
        <v>Rheem2020Prem80</v>
      </c>
      <c r="H487" s="116">
        <f t="shared" si="301"/>
        <v>1</v>
      </c>
      <c r="I487" s="154" t="str">
        <f t="shared" si="273"/>
        <v>RuudPROUH80T2RU37515</v>
      </c>
      <c r="J487" s="91" t="s">
        <v>188</v>
      </c>
      <c r="K487" s="32">
        <v>4</v>
      </c>
      <c r="L487" s="75">
        <f t="shared" si="338"/>
        <v>21</v>
      </c>
      <c r="M487" s="12" t="s">
        <v>96</v>
      </c>
      <c r="N487" s="62">
        <f t="shared" si="339"/>
        <v>16</v>
      </c>
      <c r="O487" s="169">
        <f t="shared" si="305"/>
        <v>2101662</v>
      </c>
      <c r="P487" s="59" t="str">
        <f t="shared" si="310"/>
        <v>PROUH80 T2 RU375-15  (80 gal)</v>
      </c>
      <c r="Q487" s="153">
        <f t="shared" si="306"/>
        <v>1</v>
      </c>
      <c r="R487" s="13" t="s">
        <v>306</v>
      </c>
      <c r="S487" s="14">
        <v>80</v>
      </c>
      <c r="T487" s="99"/>
      <c r="U487" s="80" t="s">
        <v>276</v>
      </c>
      <c r="V487" s="85" t="str">
        <f t="shared" si="307"/>
        <v>Rheem2020Prem80</v>
      </c>
      <c r="W487" s="117">
        <v>1</v>
      </c>
      <c r="X487" s="46">
        <v>4</v>
      </c>
      <c r="Y487" s="47">
        <v>43944</v>
      </c>
      <c r="Z487" s="44"/>
      <c r="AA487" s="126" t="str">
        <f t="shared" si="335"/>
        <v>2,     2101662,   "PROUH80 T2 RU375-15  (80 gal)"</v>
      </c>
      <c r="AB487" s="128" t="str">
        <f t="shared" si="271"/>
        <v>Ruud</v>
      </c>
      <c r="AC487" t="s">
        <v>657</v>
      </c>
      <c r="AD487" s="173">
        <f t="shared" si="308"/>
        <v>1</v>
      </c>
      <c r="AE487" s="126" t="str">
        <f t="shared" si="336"/>
        <v xml:space="preserve">          case  PROUH80 T2 RU375-15  (80 gal)   :   "RuudPROUH80T2RU37515"</v>
      </c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</row>
    <row r="488" spans="3:48" s="6" customFormat="1" ht="15" customHeight="1" x14ac:dyDescent="0.25">
      <c r="C488" s="105" t="str">
        <f t="shared" si="302"/>
        <v>Ruud</v>
      </c>
      <c r="D488" s="105" t="str">
        <f t="shared" si="303"/>
        <v>PROUH40 T2 RU375-30  (40 gal)</v>
      </c>
      <c r="E488" s="105">
        <f t="shared" si="272"/>
        <v>2101759</v>
      </c>
      <c r="F488" s="55">
        <f t="shared" si="340"/>
        <v>40</v>
      </c>
      <c r="G488" s="6" t="str">
        <f t="shared" si="304"/>
        <v>Rheem2020Prem40</v>
      </c>
      <c r="H488" s="116">
        <f t="shared" si="301"/>
        <v>1</v>
      </c>
      <c r="I488" s="154" t="str">
        <f t="shared" si="273"/>
        <v>RuudPROUH40T2RU37530</v>
      </c>
      <c r="J488" s="91" t="s">
        <v>188</v>
      </c>
      <c r="K488" s="32">
        <v>4</v>
      </c>
      <c r="L488" s="75">
        <f t="shared" si="338"/>
        <v>21</v>
      </c>
      <c r="M488" s="12" t="s">
        <v>96</v>
      </c>
      <c r="N488" s="62">
        <f t="shared" si="339"/>
        <v>17</v>
      </c>
      <c r="O488" s="169">
        <f t="shared" si="305"/>
        <v>2101759</v>
      </c>
      <c r="P488" s="59" t="str">
        <f t="shared" si="310"/>
        <v>PROUH40 T2 RU375-30  (40 gal)</v>
      </c>
      <c r="Q488" s="153">
        <f t="shared" si="306"/>
        <v>1</v>
      </c>
      <c r="R488" s="13" t="s">
        <v>307</v>
      </c>
      <c r="S488" s="14">
        <v>40</v>
      </c>
      <c r="T488" s="99"/>
      <c r="U488" s="80" t="s">
        <v>273</v>
      </c>
      <c r="V488" s="85" t="str">
        <f t="shared" si="307"/>
        <v>Rheem2020Prem40</v>
      </c>
      <c r="W488" s="117">
        <v>1</v>
      </c>
      <c r="X488" s="46">
        <v>2</v>
      </c>
      <c r="Y488" s="47">
        <v>43944</v>
      </c>
      <c r="Z488" s="44"/>
      <c r="AA488" s="126" t="str">
        <f t="shared" si="335"/>
        <v>2,     2101759,   "PROUH40 T2 RU375-30  (40 gal)"</v>
      </c>
      <c r="AB488" s="128" t="str">
        <f t="shared" si="271"/>
        <v>Ruud</v>
      </c>
      <c r="AC488" t="s">
        <v>638</v>
      </c>
      <c r="AD488" s="173">
        <f t="shared" si="308"/>
        <v>1</v>
      </c>
      <c r="AE488" s="126" t="str">
        <f t="shared" si="336"/>
        <v xml:space="preserve">          case  PROUH40 T2 RU375-30  (40 gal)   :   "RuudPROUH40T2RU37530"</v>
      </c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</row>
    <row r="489" spans="3:48" s="6" customFormat="1" ht="15" customHeight="1" x14ac:dyDescent="0.25">
      <c r="C489" s="105" t="str">
        <f t="shared" si="302"/>
        <v>Ruud</v>
      </c>
      <c r="D489" s="105" t="str">
        <f t="shared" si="303"/>
        <v>PROUH50 T2 RU375-30  (50 gal)</v>
      </c>
      <c r="E489" s="105">
        <f t="shared" si="272"/>
        <v>2101860</v>
      </c>
      <c r="F489" s="55">
        <f t="shared" si="340"/>
        <v>50</v>
      </c>
      <c r="G489" s="6" t="str">
        <f t="shared" si="304"/>
        <v>Rheem2020Prem50</v>
      </c>
      <c r="H489" s="116">
        <f t="shared" si="301"/>
        <v>1</v>
      </c>
      <c r="I489" s="154" t="str">
        <f t="shared" si="273"/>
        <v>RuudPROUH50T2RU37530</v>
      </c>
      <c r="J489" s="91" t="s">
        <v>188</v>
      </c>
      <c r="K489" s="32">
        <v>4</v>
      </c>
      <c r="L489" s="75">
        <f t="shared" si="338"/>
        <v>21</v>
      </c>
      <c r="M489" s="12" t="s">
        <v>96</v>
      </c>
      <c r="N489" s="62">
        <f t="shared" si="339"/>
        <v>18</v>
      </c>
      <c r="O489" s="169">
        <f t="shared" si="305"/>
        <v>2101860</v>
      </c>
      <c r="P489" s="59" t="str">
        <f t="shared" si="310"/>
        <v>PROUH50 T2 RU375-30  (50 gal)</v>
      </c>
      <c r="Q489" s="153">
        <f t="shared" si="306"/>
        <v>1</v>
      </c>
      <c r="R489" s="13" t="s">
        <v>308</v>
      </c>
      <c r="S489" s="14">
        <v>50</v>
      </c>
      <c r="T489" s="99"/>
      <c r="U489" s="80" t="s">
        <v>274</v>
      </c>
      <c r="V489" s="85" t="str">
        <f t="shared" si="307"/>
        <v>Rheem2020Prem50</v>
      </c>
      <c r="W489" s="117">
        <v>1</v>
      </c>
      <c r="X489" s="46" t="s">
        <v>8</v>
      </c>
      <c r="Y489" s="47">
        <v>43944</v>
      </c>
      <c r="Z489" s="44"/>
      <c r="AA489" s="126" t="str">
        <f t="shared" si="335"/>
        <v>2,     2101860,   "PROUH50 T2 RU375-30  (50 gal)"</v>
      </c>
      <c r="AB489" s="128" t="str">
        <f t="shared" si="271"/>
        <v>Ruud</v>
      </c>
      <c r="AC489" t="s">
        <v>645</v>
      </c>
      <c r="AD489" s="173">
        <f t="shared" si="308"/>
        <v>1</v>
      </c>
      <c r="AE489" s="126" t="str">
        <f t="shared" si="336"/>
        <v xml:space="preserve">          case  PROUH50 T2 RU375-30  (50 gal)   :   "RuudPROUH50T2RU37530"</v>
      </c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</row>
    <row r="490" spans="3:48" s="6" customFormat="1" ht="15" customHeight="1" x14ac:dyDescent="0.25">
      <c r="C490" s="105" t="str">
        <f t="shared" si="302"/>
        <v>Ruud</v>
      </c>
      <c r="D490" s="105" t="str">
        <f t="shared" si="303"/>
        <v>PROUH65 T2 RU375-30  (65 gal)</v>
      </c>
      <c r="E490" s="105">
        <f t="shared" si="272"/>
        <v>2101961</v>
      </c>
      <c r="F490" s="55">
        <f t="shared" si="340"/>
        <v>65</v>
      </c>
      <c r="G490" s="6" t="str">
        <f t="shared" si="304"/>
        <v>Rheem2020Prem65</v>
      </c>
      <c r="H490" s="116">
        <f t="shared" si="301"/>
        <v>1</v>
      </c>
      <c r="I490" s="154" t="str">
        <f t="shared" si="273"/>
        <v>RuudPROUH65T2RU37530</v>
      </c>
      <c r="J490" s="91" t="s">
        <v>188</v>
      </c>
      <c r="K490" s="32">
        <v>4</v>
      </c>
      <c r="L490" s="75">
        <f t="shared" si="338"/>
        <v>21</v>
      </c>
      <c r="M490" s="12" t="s">
        <v>96</v>
      </c>
      <c r="N490" s="62">
        <f t="shared" si="339"/>
        <v>19</v>
      </c>
      <c r="O490" s="169">
        <f t="shared" si="305"/>
        <v>2101961</v>
      </c>
      <c r="P490" s="59" t="str">
        <f t="shared" si="310"/>
        <v>PROUH65 T2 RU375-30  (65 gal)</v>
      </c>
      <c r="Q490" s="153">
        <f t="shared" si="306"/>
        <v>1</v>
      </c>
      <c r="R490" s="13" t="s">
        <v>309</v>
      </c>
      <c r="S490" s="14">
        <v>65</v>
      </c>
      <c r="T490" s="99"/>
      <c r="U490" s="80" t="s">
        <v>275</v>
      </c>
      <c r="V490" s="85" t="str">
        <f t="shared" si="307"/>
        <v>Rheem2020Prem65</v>
      </c>
      <c r="W490" s="117">
        <v>1</v>
      </c>
      <c r="X490" s="46" t="s">
        <v>8</v>
      </c>
      <c r="Y490" s="47">
        <v>43944</v>
      </c>
      <c r="Z490" s="44"/>
      <c r="AA490" s="126" t="str">
        <f t="shared" si="335"/>
        <v>2,     2101961,   "PROUH65 T2 RU375-30  (65 gal)"</v>
      </c>
      <c r="AB490" s="128" t="str">
        <f t="shared" si="271"/>
        <v>Ruud</v>
      </c>
      <c r="AC490" s="6" t="s">
        <v>651</v>
      </c>
      <c r="AD490" s="173">
        <f t="shared" si="308"/>
        <v>1</v>
      </c>
      <c r="AE490" s="126" t="str">
        <f t="shared" si="336"/>
        <v xml:space="preserve">          case  PROUH65 T2 RU375-30  (65 gal)   :   "RuudPROUH65T2RU37530"</v>
      </c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</row>
    <row r="491" spans="3:48" s="6" customFormat="1" ht="15" customHeight="1" x14ac:dyDescent="0.25">
      <c r="C491" s="105" t="str">
        <f t="shared" si="302"/>
        <v>Ruud</v>
      </c>
      <c r="D491" s="105" t="str">
        <f t="shared" si="303"/>
        <v>PROUH80 T2 RU375-30  (80 gal)</v>
      </c>
      <c r="E491" s="105">
        <f t="shared" si="272"/>
        <v>2102062</v>
      </c>
      <c r="F491" s="55">
        <f t="shared" si="340"/>
        <v>80</v>
      </c>
      <c r="G491" s="6" t="str">
        <f t="shared" si="304"/>
        <v>Rheem2020Prem80</v>
      </c>
      <c r="H491" s="116">
        <f t="shared" si="301"/>
        <v>1</v>
      </c>
      <c r="I491" s="154" t="str">
        <f t="shared" si="273"/>
        <v>RuudPROUH80T2RU37530</v>
      </c>
      <c r="J491" s="91" t="s">
        <v>188</v>
      </c>
      <c r="K491" s="32">
        <v>4</v>
      </c>
      <c r="L491" s="75">
        <f t="shared" si="338"/>
        <v>21</v>
      </c>
      <c r="M491" s="12" t="s">
        <v>96</v>
      </c>
      <c r="N491" s="62">
        <f t="shared" si="339"/>
        <v>20</v>
      </c>
      <c r="O491" s="169">
        <f t="shared" si="305"/>
        <v>2102062</v>
      </c>
      <c r="P491" s="59" t="str">
        <f t="shared" si="310"/>
        <v>PROUH80 T2 RU375-30  (80 gal)</v>
      </c>
      <c r="Q491" s="153">
        <f t="shared" si="306"/>
        <v>1</v>
      </c>
      <c r="R491" s="13" t="s">
        <v>310</v>
      </c>
      <c r="S491" s="14">
        <v>80</v>
      </c>
      <c r="T491" s="99"/>
      <c r="U491" s="80" t="s">
        <v>276</v>
      </c>
      <c r="V491" s="85" t="str">
        <f t="shared" si="307"/>
        <v>Rheem2020Prem80</v>
      </c>
      <c r="W491" s="117">
        <v>1</v>
      </c>
      <c r="X491" s="46">
        <v>4</v>
      </c>
      <c r="Y491" s="47">
        <v>43944</v>
      </c>
      <c r="Z491" s="44"/>
      <c r="AA491" s="126" t="str">
        <f t="shared" si="335"/>
        <v>2,     2102062,   "PROUH80 T2 RU375-30  (80 gal)"</v>
      </c>
      <c r="AB491" s="128" t="str">
        <f t="shared" si="271"/>
        <v>Ruud</v>
      </c>
      <c r="AC491" t="s">
        <v>658</v>
      </c>
      <c r="AD491" s="173">
        <f t="shared" si="308"/>
        <v>1</v>
      </c>
      <c r="AE491" s="126" t="str">
        <f t="shared" si="336"/>
        <v xml:space="preserve">          case  PROUH80 T2 RU375-30  (80 gal)   :   "RuudPROUH80T2RU37530"</v>
      </c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</row>
    <row r="492" spans="3:48" s="6" customFormat="1" ht="15" customHeight="1" x14ac:dyDescent="0.25">
      <c r="C492" s="105" t="str">
        <f t="shared" si="302"/>
        <v>Ruud</v>
      </c>
      <c r="D492" s="105" t="str">
        <f t="shared" si="303"/>
        <v>PROUH40 T2 RU375-SO  (40 gal)</v>
      </c>
      <c r="E492" s="105">
        <f t="shared" si="272"/>
        <v>2102159</v>
      </c>
      <c r="F492" s="55">
        <f t="shared" si="340"/>
        <v>40</v>
      </c>
      <c r="G492" s="6" t="str">
        <f t="shared" si="304"/>
        <v>Rheem2020Prem40</v>
      </c>
      <c r="H492" s="116">
        <f t="shared" si="301"/>
        <v>1</v>
      </c>
      <c r="I492" s="154" t="str">
        <f t="shared" si="273"/>
        <v>RuudPROUH40T2RU375SO</v>
      </c>
      <c r="J492" s="91" t="s">
        <v>188</v>
      </c>
      <c r="K492" s="32">
        <v>4</v>
      </c>
      <c r="L492" s="75">
        <f t="shared" si="338"/>
        <v>21</v>
      </c>
      <c r="M492" s="12" t="s">
        <v>96</v>
      </c>
      <c r="N492" s="62">
        <f t="shared" si="339"/>
        <v>21</v>
      </c>
      <c r="O492" s="169">
        <f t="shared" si="305"/>
        <v>2102159</v>
      </c>
      <c r="P492" s="59" t="str">
        <f t="shared" si="310"/>
        <v>PROUH40 T2 RU375-SO  (40 gal)</v>
      </c>
      <c r="Q492" s="153">
        <f t="shared" si="306"/>
        <v>1</v>
      </c>
      <c r="R492" s="13" t="s">
        <v>311</v>
      </c>
      <c r="S492" s="14">
        <v>40</v>
      </c>
      <c r="T492" s="99"/>
      <c r="U492" s="80" t="s">
        <v>273</v>
      </c>
      <c r="V492" s="85" t="str">
        <f t="shared" si="307"/>
        <v>Rheem2020Prem40</v>
      </c>
      <c r="W492" s="117">
        <v>1</v>
      </c>
      <c r="X492" s="46">
        <v>2</v>
      </c>
      <c r="Y492" s="47">
        <v>43944</v>
      </c>
      <c r="Z492" s="44"/>
      <c r="AA492" s="126" t="str">
        <f t="shared" si="335"/>
        <v>2,     2102159,   "PROUH40 T2 RU375-SO  (40 gal)"</v>
      </c>
      <c r="AB492" s="128" t="str">
        <f t="shared" si="271"/>
        <v>Ruud</v>
      </c>
      <c r="AC492" t="s">
        <v>639</v>
      </c>
      <c r="AD492" s="173">
        <f t="shared" si="308"/>
        <v>1</v>
      </c>
      <c r="AE492" s="126" t="str">
        <f t="shared" si="336"/>
        <v xml:space="preserve">          case  PROUH40 T2 RU375-SO  (40 gal)   :   "RuudPROUH40T2RU375SO"</v>
      </c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</row>
    <row r="493" spans="3:48" s="6" customFormat="1" ht="15" customHeight="1" x14ac:dyDescent="0.25">
      <c r="C493" s="105" t="str">
        <f t="shared" si="302"/>
        <v>Ruud</v>
      </c>
      <c r="D493" s="105" t="str">
        <f t="shared" si="303"/>
        <v>PROUH50 T2 RU375-SO  (50 gal)</v>
      </c>
      <c r="E493" s="105">
        <f t="shared" si="272"/>
        <v>2102260</v>
      </c>
      <c r="F493" s="55">
        <f t="shared" si="340"/>
        <v>50</v>
      </c>
      <c r="G493" s="6" t="str">
        <f t="shared" si="304"/>
        <v>Rheem2020Prem50</v>
      </c>
      <c r="H493" s="116">
        <f t="shared" si="301"/>
        <v>1</v>
      </c>
      <c r="I493" s="154" t="str">
        <f t="shared" si="273"/>
        <v>RuudPROUH50T2RU375SO</v>
      </c>
      <c r="J493" s="91" t="s">
        <v>188</v>
      </c>
      <c r="K493" s="32">
        <v>4</v>
      </c>
      <c r="L493" s="75">
        <f t="shared" si="338"/>
        <v>21</v>
      </c>
      <c r="M493" s="12" t="s">
        <v>96</v>
      </c>
      <c r="N493" s="62">
        <f t="shared" si="339"/>
        <v>22</v>
      </c>
      <c r="O493" s="169">
        <f t="shared" si="305"/>
        <v>2102260</v>
      </c>
      <c r="P493" s="59" t="str">
        <f t="shared" si="310"/>
        <v>PROUH50 T2 RU375-SO  (50 gal)</v>
      </c>
      <c r="Q493" s="153">
        <f t="shared" si="306"/>
        <v>1</v>
      </c>
      <c r="R493" s="13" t="s">
        <v>312</v>
      </c>
      <c r="S493" s="14">
        <v>50</v>
      </c>
      <c r="T493" s="99"/>
      <c r="U493" s="80" t="s">
        <v>274</v>
      </c>
      <c r="V493" s="85" t="str">
        <f t="shared" si="307"/>
        <v>Rheem2020Prem50</v>
      </c>
      <c r="W493" s="117">
        <v>1</v>
      </c>
      <c r="X493" s="46" t="s">
        <v>8</v>
      </c>
      <c r="Y493" s="47">
        <v>43944</v>
      </c>
      <c r="Z493" s="44"/>
      <c r="AA493" s="126" t="str">
        <f t="shared" si="335"/>
        <v>2,     2102260,   "PROUH50 T2 RU375-SO  (50 gal)"</v>
      </c>
      <c r="AB493" s="128" t="str">
        <f t="shared" si="271"/>
        <v>Ruud</v>
      </c>
      <c r="AC493" t="s">
        <v>646</v>
      </c>
      <c r="AD493" s="173">
        <f t="shared" si="308"/>
        <v>1</v>
      </c>
      <c r="AE493" s="126" t="str">
        <f t="shared" si="336"/>
        <v xml:space="preserve">          case  PROUH50 T2 RU375-SO  (50 gal)   :   "RuudPROUH50T2RU375SO"</v>
      </c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</row>
    <row r="494" spans="3:48" s="6" customFormat="1" ht="15" customHeight="1" x14ac:dyDescent="0.25">
      <c r="C494" s="105" t="str">
        <f t="shared" si="302"/>
        <v>Ruud</v>
      </c>
      <c r="D494" s="105" t="str">
        <f t="shared" si="303"/>
        <v>PROUH65 T2 RU375-SO  (65 gal)</v>
      </c>
      <c r="E494" s="105">
        <f t="shared" si="272"/>
        <v>2102361</v>
      </c>
      <c r="F494" s="55">
        <f t="shared" si="340"/>
        <v>65</v>
      </c>
      <c r="G494" s="6" t="str">
        <f t="shared" si="304"/>
        <v>Rheem2020Prem65</v>
      </c>
      <c r="H494" s="116">
        <f t="shared" si="301"/>
        <v>1</v>
      </c>
      <c r="I494" s="154" t="str">
        <f t="shared" si="273"/>
        <v>RuudPROUH65T2RU375SO</v>
      </c>
      <c r="J494" s="91" t="s">
        <v>188</v>
      </c>
      <c r="K494" s="32">
        <v>4</v>
      </c>
      <c r="L494" s="75">
        <f t="shared" si="338"/>
        <v>21</v>
      </c>
      <c r="M494" s="12" t="s">
        <v>96</v>
      </c>
      <c r="N494" s="62">
        <f t="shared" si="339"/>
        <v>23</v>
      </c>
      <c r="O494" s="169">
        <f t="shared" si="305"/>
        <v>2102361</v>
      </c>
      <c r="P494" s="59" t="str">
        <f t="shared" si="310"/>
        <v>PROUH65 T2 RU375-SO  (65 gal)</v>
      </c>
      <c r="Q494" s="153">
        <f t="shared" si="306"/>
        <v>1</v>
      </c>
      <c r="R494" s="13" t="s">
        <v>313</v>
      </c>
      <c r="S494" s="14">
        <v>65</v>
      </c>
      <c r="T494" s="99"/>
      <c r="U494" s="80" t="s">
        <v>275</v>
      </c>
      <c r="V494" s="85" t="str">
        <f t="shared" si="307"/>
        <v>Rheem2020Prem65</v>
      </c>
      <c r="W494" s="117">
        <v>1</v>
      </c>
      <c r="X494" s="46" t="s">
        <v>8</v>
      </c>
      <c r="Y494" s="47">
        <v>43944</v>
      </c>
      <c r="Z494" s="44"/>
      <c r="AA494" s="126" t="str">
        <f t="shared" si="335"/>
        <v>2,     2102361,   "PROUH65 T2 RU375-SO  (65 gal)"</v>
      </c>
      <c r="AB494" s="128" t="str">
        <f t="shared" si="271"/>
        <v>Ruud</v>
      </c>
      <c r="AC494" s="6" t="s">
        <v>652</v>
      </c>
      <c r="AD494" s="173">
        <f t="shared" si="308"/>
        <v>1</v>
      </c>
      <c r="AE494" s="126" t="str">
        <f t="shared" si="336"/>
        <v xml:space="preserve">          case  PROUH65 T2 RU375-SO  (65 gal)   :   "RuudPROUH65T2RU375SO"</v>
      </c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</row>
    <row r="495" spans="3:48" s="6" customFormat="1" ht="15" customHeight="1" x14ac:dyDescent="0.25">
      <c r="C495" s="105" t="str">
        <f t="shared" si="302"/>
        <v>Ruud</v>
      </c>
      <c r="D495" s="105" t="str">
        <f t="shared" si="303"/>
        <v>PROUH80 T2 RU375-SO  (80 gal)</v>
      </c>
      <c r="E495" s="105">
        <f t="shared" si="272"/>
        <v>2102462</v>
      </c>
      <c r="F495" s="55">
        <f t="shared" si="340"/>
        <v>80</v>
      </c>
      <c r="G495" s="6" t="str">
        <f t="shared" si="304"/>
        <v>Rheem2020Prem80</v>
      </c>
      <c r="H495" s="116">
        <f t="shared" si="301"/>
        <v>1</v>
      </c>
      <c r="I495" s="154" t="str">
        <f t="shared" si="273"/>
        <v>RuudPROUH80T2RU375SO</v>
      </c>
      <c r="J495" s="91" t="s">
        <v>188</v>
      </c>
      <c r="K495" s="32">
        <v>4</v>
      </c>
      <c r="L495" s="75">
        <f t="shared" si="338"/>
        <v>21</v>
      </c>
      <c r="M495" s="12" t="s">
        <v>96</v>
      </c>
      <c r="N495" s="62">
        <f t="shared" si="339"/>
        <v>24</v>
      </c>
      <c r="O495" s="169">
        <f t="shared" si="305"/>
        <v>2102462</v>
      </c>
      <c r="P495" s="59" t="str">
        <f t="shared" si="310"/>
        <v>PROUH80 T2 RU375-SO  (80 gal)</v>
      </c>
      <c r="Q495" s="153">
        <f t="shared" si="306"/>
        <v>1</v>
      </c>
      <c r="R495" s="13" t="s">
        <v>314</v>
      </c>
      <c r="S495" s="14">
        <v>80</v>
      </c>
      <c r="T495" s="99"/>
      <c r="U495" s="80" t="s">
        <v>276</v>
      </c>
      <c r="V495" s="85" t="str">
        <f t="shared" si="307"/>
        <v>Rheem2020Prem80</v>
      </c>
      <c r="W495" s="117">
        <v>1</v>
      </c>
      <c r="X495" s="46">
        <v>4</v>
      </c>
      <c r="Y495" s="47">
        <v>43944</v>
      </c>
      <c r="Z495" s="44"/>
      <c r="AA495" s="126" t="str">
        <f t="shared" si="335"/>
        <v>2,     2102462,   "PROUH80 T2 RU375-SO  (80 gal)"</v>
      </c>
      <c r="AB495" s="128" t="str">
        <f t="shared" si="271"/>
        <v>Ruud</v>
      </c>
      <c r="AC495" t="s">
        <v>659</v>
      </c>
      <c r="AD495" s="173">
        <f t="shared" si="308"/>
        <v>1</v>
      </c>
      <c r="AE495" s="126" t="str">
        <f t="shared" si="336"/>
        <v xml:space="preserve">          case  PROUH80 T2 RU375-SO  (80 gal)   :   "RuudPROUH80T2RU375SO"</v>
      </c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</row>
    <row r="496" spans="3:48" s="6" customFormat="1" ht="15" customHeight="1" x14ac:dyDescent="0.25">
      <c r="C496" s="105" t="str">
        <f t="shared" si="302"/>
        <v>Ruud</v>
      </c>
      <c r="D496" s="105" t="str">
        <f t="shared" si="303"/>
        <v>PRO H40 T2 RU310BM  (40 gal)</v>
      </c>
      <c r="E496" s="105">
        <f t="shared" si="272"/>
        <v>2102563</v>
      </c>
      <c r="F496" s="55">
        <f t="shared" si="340"/>
        <v>40</v>
      </c>
      <c r="G496" s="6" t="str">
        <f t="shared" si="304"/>
        <v>Rheem2020Build40</v>
      </c>
      <c r="H496" s="116">
        <f t="shared" si="301"/>
        <v>1</v>
      </c>
      <c r="I496" s="154" t="str">
        <f t="shared" si="273"/>
        <v>RuudPROH40T2RU310BM</v>
      </c>
      <c r="J496" s="91" t="s">
        <v>188</v>
      </c>
      <c r="K496" s="32">
        <v>3</v>
      </c>
      <c r="L496" s="75">
        <f t="shared" si="338"/>
        <v>21</v>
      </c>
      <c r="M496" s="12" t="s">
        <v>96</v>
      </c>
      <c r="N496" s="62">
        <f t="shared" si="339"/>
        <v>25</v>
      </c>
      <c r="O496" s="169">
        <f t="shared" si="305"/>
        <v>2102563</v>
      </c>
      <c r="P496" s="59" t="str">
        <f t="shared" si="310"/>
        <v>PRO H40 T2 RU310BM  (40 gal)</v>
      </c>
      <c r="Q496" s="153">
        <f t="shared" si="306"/>
        <v>1</v>
      </c>
      <c r="R496" s="13" t="s">
        <v>339</v>
      </c>
      <c r="S496" s="14">
        <v>40</v>
      </c>
      <c r="T496" s="99"/>
      <c r="U496" s="80" t="s">
        <v>277</v>
      </c>
      <c r="V496" s="85" t="str">
        <f t="shared" si="307"/>
        <v>Rheem2020Build40</v>
      </c>
      <c r="W496" s="117">
        <v>1</v>
      </c>
      <c r="X496" s="46">
        <v>2</v>
      </c>
      <c r="Y496" s="47">
        <v>43944</v>
      </c>
      <c r="Z496" s="44"/>
      <c r="AA496" s="126" t="str">
        <f t="shared" si="335"/>
        <v>2,     2102563,   "PRO H40 T2 RU310BM  (40 gal)"</v>
      </c>
      <c r="AB496" s="128" t="str">
        <f t="shared" si="271"/>
        <v>Ruud</v>
      </c>
      <c r="AC496" t="s">
        <v>633</v>
      </c>
      <c r="AD496" s="173">
        <f t="shared" si="308"/>
        <v>1</v>
      </c>
      <c r="AE496" s="126" t="str">
        <f t="shared" si="336"/>
        <v xml:space="preserve">          case  PRO H40 T2 RU310BM  (40 gal)   :   "RuudPROH40T2RU310BM"</v>
      </c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</row>
    <row r="497" spans="3:48" s="6" customFormat="1" ht="15" customHeight="1" x14ac:dyDescent="0.25">
      <c r="C497" s="105" t="str">
        <f t="shared" si="302"/>
        <v>Ruud</v>
      </c>
      <c r="D497" s="105" t="str">
        <f t="shared" si="303"/>
        <v>PRO H50 T2 RU310BM  (50 gal)</v>
      </c>
      <c r="E497" s="105">
        <f t="shared" si="272"/>
        <v>2102664</v>
      </c>
      <c r="F497" s="55">
        <f t="shared" si="340"/>
        <v>50</v>
      </c>
      <c r="G497" s="6" t="str">
        <f t="shared" si="304"/>
        <v>Rheem2020Build50</v>
      </c>
      <c r="H497" s="116">
        <f t="shared" si="301"/>
        <v>1</v>
      </c>
      <c r="I497" s="154" t="str">
        <f t="shared" si="273"/>
        <v>RuudPROH50T2RU310BM</v>
      </c>
      <c r="J497" s="91" t="s">
        <v>188</v>
      </c>
      <c r="K497" s="32">
        <v>3</v>
      </c>
      <c r="L497" s="75">
        <f t="shared" si="338"/>
        <v>21</v>
      </c>
      <c r="M497" s="12" t="s">
        <v>96</v>
      </c>
      <c r="N497" s="62">
        <f t="shared" si="339"/>
        <v>26</v>
      </c>
      <c r="O497" s="169">
        <f t="shared" si="305"/>
        <v>2102664</v>
      </c>
      <c r="P497" s="59" t="str">
        <f t="shared" si="310"/>
        <v>PRO H50 T2 RU310BM  (50 gal)</v>
      </c>
      <c r="Q497" s="153">
        <f t="shared" si="306"/>
        <v>1</v>
      </c>
      <c r="R497" s="13" t="s">
        <v>340</v>
      </c>
      <c r="S497" s="14">
        <v>50</v>
      </c>
      <c r="T497" s="99"/>
      <c r="U497" s="80" t="s">
        <v>278</v>
      </c>
      <c r="V497" s="85" t="str">
        <f t="shared" si="307"/>
        <v>Rheem2020Build50</v>
      </c>
      <c r="W497" s="117">
        <v>1</v>
      </c>
      <c r="X497" s="46" t="s">
        <v>8</v>
      </c>
      <c r="Y497" s="47">
        <v>43944</v>
      </c>
      <c r="Z497" s="44"/>
      <c r="AA497" s="126" t="str">
        <f t="shared" si="335"/>
        <v>2,     2102664,   "PRO H50 T2 RU310BM  (50 gal)"</v>
      </c>
      <c r="AB497" s="128" t="str">
        <f t="shared" si="271"/>
        <v>Ruud</v>
      </c>
      <c r="AC497" t="s">
        <v>634</v>
      </c>
      <c r="AD497" s="173">
        <f t="shared" si="308"/>
        <v>1</v>
      </c>
      <c r="AE497" s="126" t="str">
        <f t="shared" si="336"/>
        <v xml:space="preserve">          case  PRO H50 T2 RU310BM  (50 gal)   :   "RuudPROH50T2RU310BM"</v>
      </c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</row>
    <row r="498" spans="3:48" s="6" customFormat="1" ht="15" customHeight="1" x14ac:dyDescent="0.25">
      <c r="C498" s="105" t="str">
        <f t="shared" si="302"/>
        <v>Ruud</v>
      </c>
      <c r="D498" s="105" t="str">
        <f t="shared" si="303"/>
        <v>PRO H65 T2 RU310BM  (65 gal)</v>
      </c>
      <c r="E498" s="105">
        <f t="shared" ref="E498:E586" si="341">O498</f>
        <v>2102765</v>
      </c>
      <c r="F498" s="55">
        <f t="shared" si="340"/>
        <v>65</v>
      </c>
      <c r="G498" s="6" t="str">
        <f t="shared" si="304"/>
        <v>Rheem2020Build65</v>
      </c>
      <c r="H498" s="116">
        <f t="shared" si="301"/>
        <v>1</v>
      </c>
      <c r="I498" s="154" t="str">
        <f t="shared" ref="I498:I586" si="342">AC498</f>
        <v>RuudPROH65T2RU310BM</v>
      </c>
      <c r="J498" s="91" t="s">
        <v>188</v>
      </c>
      <c r="K498" s="32">
        <v>3</v>
      </c>
      <c r="L498" s="75">
        <f t="shared" si="338"/>
        <v>21</v>
      </c>
      <c r="M498" s="12" t="s">
        <v>96</v>
      </c>
      <c r="N498" s="62">
        <f t="shared" si="339"/>
        <v>27</v>
      </c>
      <c r="O498" s="169">
        <f t="shared" si="305"/>
        <v>2102765</v>
      </c>
      <c r="P498" s="59" t="str">
        <f t="shared" si="310"/>
        <v>PRO H65 T2 RU310BM  (65 gal)</v>
      </c>
      <c r="Q498" s="153">
        <f t="shared" si="306"/>
        <v>1</v>
      </c>
      <c r="R498" s="13" t="s">
        <v>341</v>
      </c>
      <c r="S498" s="14">
        <v>65</v>
      </c>
      <c r="T498" s="99"/>
      <c r="U498" s="80" t="s">
        <v>279</v>
      </c>
      <c r="V498" s="85" t="str">
        <f t="shared" si="307"/>
        <v>Rheem2020Build65</v>
      </c>
      <c r="W498" s="117">
        <v>1</v>
      </c>
      <c r="X498" s="46" t="s">
        <v>8</v>
      </c>
      <c r="Y498" s="47">
        <v>43944</v>
      </c>
      <c r="Z498" s="44"/>
      <c r="AA498" s="126" t="str">
        <f t="shared" si="335"/>
        <v>2,     2102765,   "PRO H65 T2 RU310BM  (65 gal)"</v>
      </c>
      <c r="AB498" s="128" t="str">
        <f t="shared" si="271"/>
        <v>Ruud</v>
      </c>
      <c r="AC498" t="s">
        <v>635</v>
      </c>
      <c r="AD498" s="173">
        <f t="shared" si="308"/>
        <v>1</v>
      </c>
      <c r="AE498" s="126" t="str">
        <f t="shared" si="336"/>
        <v xml:space="preserve">          case  PRO H65 T2 RU310BM  (65 gal)   :   "RuudPROH65T2RU310BM"</v>
      </c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</row>
    <row r="499" spans="3:48" s="6" customFormat="1" ht="15" customHeight="1" x14ac:dyDescent="0.25">
      <c r="C499" s="105" t="str">
        <f t="shared" si="302"/>
        <v>Ruud</v>
      </c>
      <c r="D499" s="105" t="str">
        <f t="shared" si="303"/>
        <v>PRO H80 T2 RU310BM  (80 gal)</v>
      </c>
      <c r="E499" s="105">
        <f t="shared" si="341"/>
        <v>2102866</v>
      </c>
      <c r="F499" s="55">
        <f t="shared" si="340"/>
        <v>80</v>
      </c>
      <c r="G499" s="6" t="str">
        <f t="shared" si="304"/>
        <v>Rheem2020Build80</v>
      </c>
      <c r="H499" s="116">
        <f t="shared" si="301"/>
        <v>1</v>
      </c>
      <c r="I499" s="154" t="str">
        <f t="shared" si="342"/>
        <v>RuudPROH80T2RU310BM</v>
      </c>
      <c r="J499" s="91" t="s">
        <v>188</v>
      </c>
      <c r="K499" s="32">
        <v>3</v>
      </c>
      <c r="L499" s="75">
        <f t="shared" si="338"/>
        <v>21</v>
      </c>
      <c r="M499" s="12" t="s">
        <v>96</v>
      </c>
      <c r="N499" s="62">
        <f t="shared" si="339"/>
        <v>28</v>
      </c>
      <c r="O499" s="169">
        <f t="shared" si="305"/>
        <v>2102866</v>
      </c>
      <c r="P499" s="59" t="str">
        <f t="shared" si="310"/>
        <v>PRO H80 T2 RU310BM  (80 gal)</v>
      </c>
      <c r="Q499" s="153">
        <f t="shared" si="306"/>
        <v>1</v>
      </c>
      <c r="R499" s="13" t="s">
        <v>342</v>
      </c>
      <c r="S499" s="14">
        <v>80</v>
      </c>
      <c r="T499" s="99"/>
      <c r="U499" s="80" t="s">
        <v>280</v>
      </c>
      <c r="V499" s="85" t="str">
        <f t="shared" si="307"/>
        <v>Rheem2020Build80</v>
      </c>
      <c r="W499" s="117">
        <v>1</v>
      </c>
      <c r="X499" s="46" t="s">
        <v>13</v>
      </c>
      <c r="Y499" s="47">
        <v>43944</v>
      </c>
      <c r="Z499" s="44"/>
      <c r="AA499" s="126" t="str">
        <f t="shared" si="335"/>
        <v>2,     2102866,   "PRO H80 T2 RU310BM  (80 gal)"</v>
      </c>
      <c r="AB499" s="128" t="str">
        <f t="shared" si="271"/>
        <v>Ruud</v>
      </c>
      <c r="AC499" t="s">
        <v>636</v>
      </c>
      <c r="AD499" s="173">
        <f t="shared" si="308"/>
        <v>1</v>
      </c>
      <c r="AE499" s="126" t="str">
        <f t="shared" si="336"/>
        <v xml:space="preserve">          case  PRO H80 T2 RU310BM  (80 gal)   :   "RuudPROH80T2RU310BM"</v>
      </c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</row>
    <row r="500" spans="3:48" s="6" customFormat="1" ht="15" customHeight="1" x14ac:dyDescent="0.25">
      <c r="C500" s="120" t="str">
        <f t="shared" si="302"/>
        <v>Ruud</v>
      </c>
      <c r="D500" s="120" t="str">
        <f t="shared" si="303"/>
        <v>PRO H40 T2 RU310UM  (40 gal)</v>
      </c>
      <c r="E500" s="120">
        <f t="shared" si="341"/>
        <v>2102963</v>
      </c>
      <c r="F500" s="55">
        <f t="shared" ref="F500:F513" si="343">S500</f>
        <v>40</v>
      </c>
      <c r="G500" s="6" t="str">
        <f t="shared" si="304"/>
        <v>Rheem2020Build40</v>
      </c>
      <c r="H500" s="116">
        <f t="shared" ref="H500:H513" si="344">W500</f>
        <v>0</v>
      </c>
      <c r="I500" s="154" t="str">
        <f t="shared" si="342"/>
        <v>RuudPROH40T2RU310UM</v>
      </c>
      <c r="J500" s="91" t="s">
        <v>188</v>
      </c>
      <c r="K500" s="32">
        <v>3</v>
      </c>
      <c r="L500" s="75">
        <f t="shared" si="338"/>
        <v>21</v>
      </c>
      <c r="M500" s="12" t="s">
        <v>96</v>
      </c>
      <c r="N500" s="62">
        <f t="shared" si="339"/>
        <v>29</v>
      </c>
      <c r="O500" s="169">
        <f t="shared" si="305"/>
        <v>2102963</v>
      </c>
      <c r="P500" s="59" t="str">
        <f t="shared" si="310"/>
        <v>PRO H40 T2 RU310UM  (40 gal)</v>
      </c>
      <c r="Q500" s="153">
        <f t="shared" si="306"/>
        <v>1</v>
      </c>
      <c r="R500" s="13" t="s">
        <v>417</v>
      </c>
      <c r="S500" s="14">
        <v>40</v>
      </c>
      <c r="T500" s="99"/>
      <c r="U500" s="80" t="s">
        <v>277</v>
      </c>
      <c r="V500" s="85" t="str">
        <f t="shared" si="307"/>
        <v>Rheem2020Build40</v>
      </c>
      <c r="W500" s="115">
        <v>0</v>
      </c>
      <c r="X500" s="46">
        <v>2</v>
      </c>
      <c r="Y500" s="47">
        <v>44158</v>
      </c>
      <c r="Z500" s="44"/>
      <c r="AA500" s="126" t="str">
        <f t="shared" si="335"/>
        <v>2,     2102963,   "PRO H40 T2 RU310UM  (40 gal)"</v>
      </c>
      <c r="AB500" s="128" t="str">
        <f t="shared" ref="AB500:AB603" si="345">AB499</f>
        <v>Ruud</v>
      </c>
      <c r="AC500" s="130" t="s">
        <v>628</v>
      </c>
      <c r="AD500" s="173">
        <f t="shared" si="308"/>
        <v>1</v>
      </c>
      <c r="AE500" s="126" t="str">
        <f t="shared" si="336"/>
        <v xml:space="preserve">          case  PRO H40 T2 RU310UM  (40 gal)   :   "RuudPROH40T2RU310UM"</v>
      </c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</row>
    <row r="501" spans="3:48" s="6" customFormat="1" ht="15" customHeight="1" x14ac:dyDescent="0.25">
      <c r="C501" s="120" t="str">
        <f t="shared" si="302"/>
        <v>Ruud</v>
      </c>
      <c r="D501" s="120" t="str">
        <f t="shared" si="303"/>
        <v>PRO H50 T2 RU310UM  (50 gal)</v>
      </c>
      <c r="E501" s="120">
        <f t="shared" si="341"/>
        <v>2103064</v>
      </c>
      <c r="F501" s="55">
        <f t="shared" si="343"/>
        <v>50</v>
      </c>
      <c r="G501" s="6" t="str">
        <f t="shared" si="304"/>
        <v>Rheem2020Build50</v>
      </c>
      <c r="H501" s="116">
        <f t="shared" si="344"/>
        <v>0</v>
      </c>
      <c r="I501" s="154" t="str">
        <f t="shared" si="342"/>
        <v>RuudPROH50T2RU310UM</v>
      </c>
      <c r="J501" s="91" t="s">
        <v>188</v>
      </c>
      <c r="K501" s="32">
        <v>3</v>
      </c>
      <c r="L501" s="75">
        <f t="shared" si="338"/>
        <v>21</v>
      </c>
      <c r="M501" s="12" t="s">
        <v>96</v>
      </c>
      <c r="N501" s="62">
        <f t="shared" si="339"/>
        <v>30</v>
      </c>
      <c r="O501" s="169">
        <f t="shared" si="305"/>
        <v>2103064</v>
      </c>
      <c r="P501" s="59" t="str">
        <f t="shared" si="310"/>
        <v>PRO H50 T2 RU310UM  (50 gal)</v>
      </c>
      <c r="Q501" s="153">
        <f t="shared" si="306"/>
        <v>1</v>
      </c>
      <c r="R501" s="13" t="s">
        <v>418</v>
      </c>
      <c r="S501" s="14">
        <v>50</v>
      </c>
      <c r="T501" s="99"/>
      <c r="U501" s="80" t="s">
        <v>278</v>
      </c>
      <c r="V501" s="85" t="str">
        <f t="shared" si="307"/>
        <v>Rheem2020Build50</v>
      </c>
      <c r="W501" s="115">
        <v>0</v>
      </c>
      <c r="X501" s="46" t="s">
        <v>8</v>
      </c>
      <c r="Y501" s="47">
        <v>44158</v>
      </c>
      <c r="Z501" s="44"/>
      <c r="AA501" s="126" t="str">
        <f t="shared" si="335"/>
        <v>2,     2103064,   "PRO H50 T2 RU310UM  (50 gal)"</v>
      </c>
      <c r="AB501" s="128" t="str">
        <f t="shared" si="345"/>
        <v>Ruud</v>
      </c>
      <c r="AC501" s="130" t="s">
        <v>629</v>
      </c>
      <c r="AD501" s="173">
        <f t="shared" si="308"/>
        <v>1</v>
      </c>
      <c r="AE501" s="126" t="str">
        <f t="shared" si="336"/>
        <v xml:space="preserve">          case  PRO H50 T2 RU310UM  (50 gal)   :   "RuudPROH50T2RU310UM"</v>
      </c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</row>
    <row r="502" spans="3:48" s="6" customFormat="1" ht="15" customHeight="1" x14ac:dyDescent="0.25">
      <c r="C502" s="120" t="str">
        <f t="shared" si="302"/>
        <v>Ruud</v>
      </c>
      <c r="D502" s="120" t="str">
        <f t="shared" si="303"/>
        <v>PRO H65 T2 RU310UM  (65 gal)</v>
      </c>
      <c r="E502" s="120">
        <f t="shared" si="341"/>
        <v>2103165</v>
      </c>
      <c r="F502" s="55">
        <f t="shared" si="343"/>
        <v>65</v>
      </c>
      <c r="G502" s="6" t="str">
        <f t="shared" si="304"/>
        <v>Rheem2020Build65</v>
      </c>
      <c r="H502" s="116">
        <f t="shared" si="344"/>
        <v>0</v>
      </c>
      <c r="I502" s="154" t="str">
        <f t="shared" si="342"/>
        <v>RuudPROH65T2RU310UM</v>
      </c>
      <c r="J502" s="91" t="s">
        <v>188</v>
      </c>
      <c r="K502" s="32">
        <v>3</v>
      </c>
      <c r="L502" s="75">
        <f t="shared" si="338"/>
        <v>21</v>
      </c>
      <c r="M502" s="12" t="s">
        <v>96</v>
      </c>
      <c r="N502" s="62">
        <f t="shared" si="339"/>
        <v>31</v>
      </c>
      <c r="O502" s="169">
        <f t="shared" si="305"/>
        <v>2103165</v>
      </c>
      <c r="P502" s="59" t="str">
        <f t="shared" si="310"/>
        <v>PRO H65 T2 RU310UM  (65 gal)</v>
      </c>
      <c r="Q502" s="153">
        <f t="shared" si="306"/>
        <v>1</v>
      </c>
      <c r="R502" s="13" t="s">
        <v>419</v>
      </c>
      <c r="S502" s="14">
        <v>65</v>
      </c>
      <c r="T502" s="99"/>
      <c r="U502" s="80" t="s">
        <v>279</v>
      </c>
      <c r="V502" s="85" t="str">
        <f t="shared" si="307"/>
        <v>Rheem2020Build65</v>
      </c>
      <c r="W502" s="115">
        <v>0</v>
      </c>
      <c r="X502" s="46" t="s">
        <v>8</v>
      </c>
      <c r="Y502" s="47">
        <v>44158</v>
      </c>
      <c r="Z502" s="44"/>
      <c r="AA502" s="126" t="str">
        <f t="shared" si="335"/>
        <v>2,     2103165,   "PRO H65 T2 RU310UM  (65 gal)"</v>
      </c>
      <c r="AB502" s="128" t="str">
        <f t="shared" si="345"/>
        <v>Ruud</v>
      </c>
      <c r="AC502" s="130" t="s">
        <v>630</v>
      </c>
      <c r="AD502" s="173">
        <f t="shared" si="308"/>
        <v>1</v>
      </c>
      <c r="AE502" s="126" t="str">
        <f t="shared" si="336"/>
        <v xml:space="preserve">          case  PRO H65 T2 RU310UM  (65 gal)   :   "RuudPROH65T2RU310UM"</v>
      </c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</row>
    <row r="503" spans="3:48" s="6" customFormat="1" ht="15" customHeight="1" x14ac:dyDescent="0.25">
      <c r="C503" s="120" t="str">
        <f t="shared" si="302"/>
        <v>Ruud</v>
      </c>
      <c r="D503" s="120" t="str">
        <f t="shared" si="303"/>
        <v>PRO H80 T2 RU310UM  (80 gal)</v>
      </c>
      <c r="E503" s="120">
        <f t="shared" si="341"/>
        <v>2103266</v>
      </c>
      <c r="F503" s="55">
        <f t="shared" si="343"/>
        <v>80</v>
      </c>
      <c r="G503" s="6" t="str">
        <f t="shared" si="304"/>
        <v>Rheem2020Build80</v>
      </c>
      <c r="H503" s="116">
        <f t="shared" si="344"/>
        <v>0</v>
      </c>
      <c r="I503" s="154" t="str">
        <f t="shared" si="342"/>
        <v>RuudPROH80T2RU310UM</v>
      </c>
      <c r="J503" s="91" t="s">
        <v>188</v>
      </c>
      <c r="K503" s="32">
        <v>3</v>
      </c>
      <c r="L503" s="75">
        <f t="shared" si="338"/>
        <v>21</v>
      </c>
      <c r="M503" s="12" t="s">
        <v>96</v>
      </c>
      <c r="N503" s="62">
        <f t="shared" si="339"/>
        <v>32</v>
      </c>
      <c r="O503" s="169">
        <f t="shared" si="305"/>
        <v>2103266</v>
      </c>
      <c r="P503" s="59" t="str">
        <f t="shared" si="310"/>
        <v>PRO H80 T2 RU310UM  (80 gal)</v>
      </c>
      <c r="Q503" s="153">
        <f t="shared" si="306"/>
        <v>1</v>
      </c>
      <c r="R503" s="13" t="s">
        <v>420</v>
      </c>
      <c r="S503" s="14">
        <v>80</v>
      </c>
      <c r="T503" s="99"/>
      <c r="U503" s="80" t="s">
        <v>280</v>
      </c>
      <c r="V503" s="85" t="str">
        <f t="shared" si="307"/>
        <v>Rheem2020Build80</v>
      </c>
      <c r="W503" s="115">
        <v>0</v>
      </c>
      <c r="X503" s="46" t="s">
        <v>13</v>
      </c>
      <c r="Y503" s="47">
        <v>44158</v>
      </c>
      <c r="Z503" s="44"/>
      <c r="AA503" s="126" t="str">
        <f t="shared" si="335"/>
        <v>2,     2103266,   "PRO H80 T2 RU310UM  (80 gal)"</v>
      </c>
      <c r="AB503" s="128" t="str">
        <f t="shared" si="345"/>
        <v>Ruud</v>
      </c>
      <c r="AC503" s="130" t="s">
        <v>631</v>
      </c>
      <c r="AD503" s="173">
        <f t="shared" si="308"/>
        <v>1</v>
      </c>
      <c r="AE503" s="126" t="str">
        <f t="shared" si="336"/>
        <v xml:space="preserve">          case  PRO H80 T2 RU310UM  (80 gal)   :   "RuudPROH80T2RU310UM"</v>
      </c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</row>
    <row r="504" spans="3:48" s="6" customFormat="1" ht="15" customHeight="1" x14ac:dyDescent="0.25">
      <c r="C504" s="146" t="str">
        <f t="shared" ref="C504:C513" si="346">M504</f>
        <v>Ruud</v>
      </c>
      <c r="D504" s="146" t="str">
        <f t="shared" ref="D504:D513" si="347">P504</f>
        <v>PROUH40 T0 RU120  (40 gal)</v>
      </c>
      <c r="E504" s="146">
        <f t="shared" si="341"/>
        <v>2103781</v>
      </c>
      <c r="F504" s="55">
        <f t="shared" si="343"/>
        <v>40</v>
      </c>
      <c r="G504" s="6" t="str">
        <f t="shared" ref="G504:G513" si="348">V504</f>
        <v>RheemPlugInDedicated40</v>
      </c>
      <c r="H504" s="116">
        <f t="shared" si="344"/>
        <v>0</v>
      </c>
      <c r="I504" s="154" t="str">
        <f t="shared" si="342"/>
        <v>RuudPROUH40T0RU120</v>
      </c>
      <c r="J504" s="91" t="s">
        <v>188</v>
      </c>
      <c r="K504" s="32">
        <v>2</v>
      </c>
      <c r="L504" s="75">
        <f t="shared" si="338"/>
        <v>21</v>
      </c>
      <c r="M504" s="12" t="s">
        <v>96</v>
      </c>
      <c r="N504" s="61">
        <v>37</v>
      </c>
      <c r="O504" s="169">
        <f t="shared" si="305"/>
        <v>2103781</v>
      </c>
      <c r="P504" s="59" t="str">
        <f t="shared" si="310"/>
        <v>PROUH40 T0 RU120  (40 gal)</v>
      </c>
      <c r="Q504" s="153">
        <f t="shared" si="306"/>
        <v>1</v>
      </c>
      <c r="R504" s="147" t="s">
        <v>793</v>
      </c>
      <c r="S504" s="14">
        <v>40</v>
      </c>
      <c r="T504" s="99"/>
      <c r="U504" s="80" t="s">
        <v>730</v>
      </c>
      <c r="V504" s="85" t="str">
        <f t="shared" si="307"/>
        <v>RheemPlugInDedicated40</v>
      </c>
      <c r="W504" s="115">
        <v>0</v>
      </c>
      <c r="X504" s="106" t="s">
        <v>8</v>
      </c>
      <c r="Y504" s="107">
        <v>44760</v>
      </c>
      <c r="Z504" s="108"/>
      <c r="AA504" s="126" t="str">
        <f t="shared" si="335"/>
        <v>2,     2103781,   "PROUH40 T0 RU120  (40 gal)"</v>
      </c>
      <c r="AB504" s="128" t="str">
        <f t="shared" si="345"/>
        <v>Ruud</v>
      </c>
      <c r="AC504" s="147" t="s">
        <v>803</v>
      </c>
      <c r="AD504" s="173">
        <f t="shared" si="308"/>
        <v>1</v>
      </c>
      <c r="AE504" s="126" t="str">
        <f t="shared" si="336"/>
        <v xml:space="preserve">          case  PROUH40 T0 RU120  (40 gal)   :   "RuudPROUH40T0RU120"</v>
      </c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</row>
    <row r="505" spans="3:48" s="6" customFormat="1" ht="15" customHeight="1" x14ac:dyDescent="0.25">
      <c r="C505" s="146" t="str">
        <f t="shared" si="346"/>
        <v>Ruud</v>
      </c>
      <c r="D505" s="146" t="str">
        <f t="shared" si="347"/>
        <v>PROUH50 T0 RU120  (50 gal)</v>
      </c>
      <c r="E505" s="146">
        <f t="shared" si="341"/>
        <v>2103882</v>
      </c>
      <c r="F505" s="55">
        <f t="shared" si="343"/>
        <v>50</v>
      </c>
      <c r="G505" s="6" t="str">
        <f t="shared" si="348"/>
        <v>RheemPlugInDedicated50</v>
      </c>
      <c r="H505" s="116">
        <f t="shared" si="344"/>
        <v>0</v>
      </c>
      <c r="I505" s="154" t="str">
        <f t="shared" si="342"/>
        <v>RuudPROUH50T0RU120</v>
      </c>
      <c r="J505" s="91" t="s">
        <v>188</v>
      </c>
      <c r="K505" s="32">
        <v>2</v>
      </c>
      <c r="L505" s="75">
        <f t="shared" si="338"/>
        <v>21</v>
      </c>
      <c r="M505" s="12" t="s">
        <v>96</v>
      </c>
      <c r="N505" s="62">
        <f t="shared" si="339"/>
        <v>38</v>
      </c>
      <c r="O505" s="169">
        <f t="shared" si="305"/>
        <v>2103882</v>
      </c>
      <c r="P505" s="59" t="str">
        <f t="shared" si="310"/>
        <v>PROUH50 T0 RU120  (50 gal)</v>
      </c>
      <c r="Q505" s="153">
        <f t="shared" si="306"/>
        <v>1</v>
      </c>
      <c r="R505" s="147" t="s">
        <v>794</v>
      </c>
      <c r="S505" s="14">
        <v>50</v>
      </c>
      <c r="T505" s="99"/>
      <c r="U505" s="80" t="s">
        <v>731</v>
      </c>
      <c r="V505" s="85" t="str">
        <f t="shared" si="307"/>
        <v>RheemPlugInDedicated50</v>
      </c>
      <c r="W505" s="115">
        <v>0</v>
      </c>
      <c r="X505" s="46" t="s">
        <v>8</v>
      </c>
      <c r="Y505" s="47">
        <v>44760</v>
      </c>
      <c r="Z505" s="44"/>
      <c r="AA505" s="126" t="str">
        <f t="shared" si="335"/>
        <v>2,     2103882,   "PROUH50 T0 RU120  (50 gal)"</v>
      </c>
      <c r="AB505" s="128" t="str">
        <f t="shared" si="345"/>
        <v>Ruud</v>
      </c>
      <c r="AC505" s="147" t="s">
        <v>804</v>
      </c>
      <c r="AD505" s="173">
        <f t="shared" si="308"/>
        <v>1</v>
      </c>
      <c r="AE505" s="126" t="str">
        <f t="shared" si="336"/>
        <v xml:space="preserve">          case  PROUH50 T0 RU120  (50 gal)   :   "RuudPROUH50T0RU120"</v>
      </c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</row>
    <row r="506" spans="3:48" s="6" customFormat="1" ht="15" customHeight="1" x14ac:dyDescent="0.25">
      <c r="C506" s="146" t="str">
        <f t="shared" si="346"/>
        <v>Ruud</v>
      </c>
      <c r="D506" s="146" t="str">
        <f t="shared" si="347"/>
        <v>PROUH40 T0 RU120-M  (40 gal)</v>
      </c>
      <c r="E506" s="146">
        <f t="shared" si="341"/>
        <v>2103977</v>
      </c>
      <c r="F506" s="55">
        <f t="shared" si="343"/>
        <v>40</v>
      </c>
      <c r="G506" s="6" t="str">
        <f t="shared" si="348"/>
        <v>RheemPlugInShared40</v>
      </c>
      <c r="H506" s="116">
        <f t="shared" si="344"/>
        <v>1</v>
      </c>
      <c r="I506" s="154" t="str">
        <f t="shared" si="342"/>
        <v>RuudPROUH40T0RU120M</v>
      </c>
      <c r="J506" s="91" t="s">
        <v>188</v>
      </c>
      <c r="K506" s="32">
        <v>3</v>
      </c>
      <c r="L506" s="75">
        <f t="shared" si="338"/>
        <v>21</v>
      </c>
      <c r="M506" s="12" t="s">
        <v>96</v>
      </c>
      <c r="N506" s="62">
        <f t="shared" si="339"/>
        <v>39</v>
      </c>
      <c r="O506" s="169">
        <f t="shared" si="305"/>
        <v>2103977</v>
      </c>
      <c r="P506" s="59" t="str">
        <f t="shared" si="310"/>
        <v>PROUH40 T0 RU120-M  (40 gal)</v>
      </c>
      <c r="Q506" s="153">
        <f t="shared" si="306"/>
        <v>1</v>
      </c>
      <c r="R506" s="147" t="s">
        <v>795</v>
      </c>
      <c r="S506" s="14">
        <v>40</v>
      </c>
      <c r="T506" s="99"/>
      <c r="U506" s="80" t="s">
        <v>726</v>
      </c>
      <c r="V506" s="85" t="str">
        <f t="shared" si="307"/>
        <v>RheemPlugInShared40</v>
      </c>
      <c r="W506" s="117">
        <v>1</v>
      </c>
      <c r="X506" s="106" t="s">
        <v>8</v>
      </c>
      <c r="Y506" s="107">
        <v>44760</v>
      </c>
      <c r="Z506" s="44"/>
      <c r="AA506" s="126" t="str">
        <f t="shared" si="335"/>
        <v>2,     2103977,   "PROUH40 T0 RU120-M  (40 gal)"</v>
      </c>
      <c r="AB506" s="128" t="str">
        <f t="shared" si="345"/>
        <v>Ruud</v>
      </c>
      <c r="AC506" s="143" t="s">
        <v>805</v>
      </c>
      <c r="AD506" s="173">
        <f t="shared" si="308"/>
        <v>1</v>
      </c>
      <c r="AE506" s="126" t="str">
        <f t="shared" si="336"/>
        <v xml:space="preserve">          case  PROUH40 T0 RU120-M  (40 gal)   :   "RuudPROUH40T0RU120M"</v>
      </c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</row>
    <row r="507" spans="3:48" s="6" customFormat="1" ht="15" customHeight="1" x14ac:dyDescent="0.25">
      <c r="C507" s="146" t="str">
        <f t="shared" si="346"/>
        <v>Ruud</v>
      </c>
      <c r="D507" s="146" t="str">
        <f t="shared" si="347"/>
        <v>PROUH40 T0 RU120-MSO  (40 gal)</v>
      </c>
      <c r="E507" s="146">
        <f t="shared" si="341"/>
        <v>2104077</v>
      </c>
      <c r="F507" s="55">
        <f t="shared" si="343"/>
        <v>40</v>
      </c>
      <c r="G507" s="6" t="str">
        <f t="shared" si="348"/>
        <v>RheemPlugInShared40</v>
      </c>
      <c r="H507" s="116">
        <f t="shared" si="344"/>
        <v>1</v>
      </c>
      <c r="I507" s="154" t="str">
        <f t="shared" si="342"/>
        <v>RuudPROUH40T0RU120MSO</v>
      </c>
      <c r="J507" s="91" t="s">
        <v>188</v>
      </c>
      <c r="K507" s="32">
        <v>3</v>
      </c>
      <c r="L507" s="75">
        <f t="shared" si="338"/>
        <v>21</v>
      </c>
      <c r="M507" s="12" t="s">
        <v>96</v>
      </c>
      <c r="N507" s="62">
        <f t="shared" si="339"/>
        <v>40</v>
      </c>
      <c r="O507" s="169">
        <f t="shared" si="305"/>
        <v>2104077</v>
      </c>
      <c r="P507" s="59" t="str">
        <f t="shared" si="310"/>
        <v>PROUH40 T0 RU120-MSO  (40 gal)</v>
      </c>
      <c r="Q507" s="153">
        <f t="shared" si="306"/>
        <v>1</v>
      </c>
      <c r="R507" s="147" t="s">
        <v>796</v>
      </c>
      <c r="S507" s="14">
        <v>40</v>
      </c>
      <c r="T507" s="99"/>
      <c r="U507" s="80" t="s">
        <v>726</v>
      </c>
      <c r="V507" s="85" t="str">
        <f t="shared" si="307"/>
        <v>RheemPlugInShared40</v>
      </c>
      <c r="W507" s="117">
        <v>1</v>
      </c>
      <c r="X507" s="46" t="s">
        <v>8</v>
      </c>
      <c r="Y507" s="47">
        <v>44760</v>
      </c>
      <c r="Z507" s="44"/>
      <c r="AA507" s="126" t="str">
        <f t="shared" si="335"/>
        <v>2,     2104077,   "PROUH40 T0 RU120-MSO  (40 gal)"</v>
      </c>
      <c r="AB507" s="128" t="str">
        <f t="shared" si="345"/>
        <v>Ruud</v>
      </c>
      <c r="AC507" s="143" t="s">
        <v>806</v>
      </c>
      <c r="AD507" s="173">
        <f t="shared" si="308"/>
        <v>1</v>
      </c>
      <c r="AE507" s="126" t="str">
        <f t="shared" si="336"/>
        <v xml:space="preserve">          case  PROUH40 T0 RU120-MSO  (40 gal)   :   "RuudPROUH40T0RU120MSO"</v>
      </c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</row>
    <row r="508" spans="3:48" s="6" customFormat="1" ht="15" customHeight="1" x14ac:dyDescent="0.25">
      <c r="C508" s="146" t="str">
        <f t="shared" si="346"/>
        <v>Ruud</v>
      </c>
      <c r="D508" s="146" t="str">
        <f t="shared" si="347"/>
        <v>PROUH50 T0 RU120-M  (50 gal)</v>
      </c>
      <c r="E508" s="146">
        <f t="shared" si="341"/>
        <v>2104178</v>
      </c>
      <c r="F508" s="55">
        <f t="shared" si="343"/>
        <v>50</v>
      </c>
      <c r="G508" s="6" t="str">
        <f t="shared" si="348"/>
        <v>RheemPlugInShared50</v>
      </c>
      <c r="H508" s="116">
        <f t="shared" si="344"/>
        <v>1</v>
      </c>
      <c r="I508" s="154" t="str">
        <f t="shared" si="342"/>
        <v>RuudPROUH50T0RU120M</v>
      </c>
      <c r="J508" s="91" t="s">
        <v>188</v>
      </c>
      <c r="K508" s="32">
        <v>3</v>
      </c>
      <c r="L508" s="75">
        <f t="shared" si="338"/>
        <v>21</v>
      </c>
      <c r="M508" s="12" t="s">
        <v>96</v>
      </c>
      <c r="N508" s="62">
        <f t="shared" si="339"/>
        <v>41</v>
      </c>
      <c r="O508" s="169">
        <f t="shared" si="305"/>
        <v>2104178</v>
      </c>
      <c r="P508" s="59" t="str">
        <f t="shared" si="310"/>
        <v>PROUH50 T0 RU120-M  (50 gal)</v>
      </c>
      <c r="Q508" s="153">
        <f t="shared" si="306"/>
        <v>1</v>
      </c>
      <c r="R508" s="147" t="s">
        <v>797</v>
      </c>
      <c r="S508" s="14">
        <v>50</v>
      </c>
      <c r="T508" s="99"/>
      <c r="U508" s="80" t="s">
        <v>727</v>
      </c>
      <c r="V508" s="85" t="str">
        <f t="shared" si="307"/>
        <v>RheemPlugInShared50</v>
      </c>
      <c r="W508" s="117">
        <v>1</v>
      </c>
      <c r="X508" s="46" t="s">
        <v>8</v>
      </c>
      <c r="Y508" s="47">
        <v>44760</v>
      </c>
      <c r="Z508" s="44"/>
      <c r="AA508" s="126" t="str">
        <f t="shared" si="335"/>
        <v>2,     2104178,   "PROUH50 T0 RU120-M  (50 gal)"</v>
      </c>
      <c r="AB508" s="128" t="str">
        <f t="shared" si="345"/>
        <v>Ruud</v>
      </c>
      <c r="AC508" s="146" t="s">
        <v>807</v>
      </c>
      <c r="AD508" s="173">
        <f t="shared" si="308"/>
        <v>1</v>
      </c>
      <c r="AE508" s="126" t="str">
        <f t="shared" si="336"/>
        <v xml:space="preserve">          case  PROUH50 T0 RU120-M  (50 gal)   :   "RuudPROUH50T0RU120M"</v>
      </c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</row>
    <row r="509" spans="3:48" s="6" customFormat="1" ht="15" customHeight="1" x14ac:dyDescent="0.25">
      <c r="C509" s="146" t="str">
        <f t="shared" si="346"/>
        <v>Ruud</v>
      </c>
      <c r="D509" s="146" t="str">
        <f t="shared" si="347"/>
        <v>PROUH50 T0 RU120-MSO  (50 gal)</v>
      </c>
      <c r="E509" s="146">
        <f t="shared" si="341"/>
        <v>2104278</v>
      </c>
      <c r="F509" s="55">
        <f t="shared" si="343"/>
        <v>50</v>
      </c>
      <c r="G509" s="6" t="str">
        <f t="shared" si="348"/>
        <v>RheemPlugInShared50</v>
      </c>
      <c r="H509" s="116">
        <f t="shared" si="344"/>
        <v>1</v>
      </c>
      <c r="I509" s="154" t="str">
        <f t="shared" si="342"/>
        <v>RuudPROUH50T0RU120MSO</v>
      </c>
      <c r="J509" s="91" t="s">
        <v>188</v>
      </c>
      <c r="K509" s="32">
        <v>3</v>
      </c>
      <c r="L509" s="75">
        <f t="shared" si="338"/>
        <v>21</v>
      </c>
      <c r="M509" s="12" t="s">
        <v>96</v>
      </c>
      <c r="N509" s="62">
        <f t="shared" si="339"/>
        <v>42</v>
      </c>
      <c r="O509" s="169">
        <f t="shared" si="305"/>
        <v>2104278</v>
      </c>
      <c r="P509" s="59" t="str">
        <f t="shared" si="310"/>
        <v>PROUH50 T0 RU120-MSO  (50 gal)</v>
      </c>
      <c r="Q509" s="153">
        <f t="shared" si="306"/>
        <v>1</v>
      </c>
      <c r="R509" s="147" t="s">
        <v>798</v>
      </c>
      <c r="S509" s="14">
        <v>50</v>
      </c>
      <c r="T509" s="99"/>
      <c r="U509" s="80" t="s">
        <v>727</v>
      </c>
      <c r="V509" s="85" t="str">
        <f t="shared" si="307"/>
        <v>RheemPlugInShared50</v>
      </c>
      <c r="W509" s="117">
        <v>1</v>
      </c>
      <c r="X509" s="46" t="s">
        <v>8</v>
      </c>
      <c r="Y509" s="47">
        <v>44760</v>
      </c>
      <c r="Z509" s="44"/>
      <c r="AA509" s="126" t="str">
        <f t="shared" si="335"/>
        <v>2,     2104278,   "PROUH50 T0 RU120-MSO  (50 gal)"</v>
      </c>
      <c r="AB509" s="128" t="str">
        <f t="shared" si="345"/>
        <v>Ruud</v>
      </c>
      <c r="AC509" s="143" t="s">
        <v>808</v>
      </c>
      <c r="AD509" s="173">
        <f t="shared" si="308"/>
        <v>1</v>
      </c>
      <c r="AE509" s="126" t="str">
        <f t="shared" si="336"/>
        <v xml:space="preserve">          case  PROUH50 T0 RU120-MSO  (50 gal)   :   "RuudPROUH50T0RU120MSO"</v>
      </c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</row>
    <row r="510" spans="3:48" s="6" customFormat="1" ht="15" customHeight="1" x14ac:dyDescent="0.25">
      <c r="C510" s="146" t="str">
        <f t="shared" si="346"/>
        <v>Ruud</v>
      </c>
      <c r="D510" s="146" t="str">
        <f t="shared" si="347"/>
        <v>PROUH65 T0 RU120-M  (65 gal)</v>
      </c>
      <c r="E510" s="146">
        <f t="shared" si="341"/>
        <v>2104379</v>
      </c>
      <c r="F510" s="55">
        <f t="shared" si="343"/>
        <v>65</v>
      </c>
      <c r="G510" s="6" t="str">
        <f t="shared" si="348"/>
        <v>RheemPlugInShared65</v>
      </c>
      <c r="H510" s="116">
        <f t="shared" si="344"/>
        <v>1</v>
      </c>
      <c r="I510" s="154" t="str">
        <f t="shared" si="342"/>
        <v>RuudPROUH65T0RU120M</v>
      </c>
      <c r="J510" s="91" t="s">
        <v>188</v>
      </c>
      <c r="K510" s="32">
        <v>3</v>
      </c>
      <c r="L510" s="75">
        <f t="shared" si="338"/>
        <v>21</v>
      </c>
      <c r="M510" s="12" t="s">
        <v>96</v>
      </c>
      <c r="N510" s="62">
        <f t="shared" si="339"/>
        <v>43</v>
      </c>
      <c r="O510" s="169">
        <f t="shared" si="305"/>
        <v>2104379</v>
      </c>
      <c r="P510" s="59" t="str">
        <f t="shared" si="310"/>
        <v>PROUH65 T0 RU120-M  (65 gal)</v>
      </c>
      <c r="Q510" s="153">
        <f t="shared" si="306"/>
        <v>1</v>
      </c>
      <c r="R510" s="147" t="s">
        <v>799</v>
      </c>
      <c r="S510" s="14">
        <v>65</v>
      </c>
      <c r="T510" s="99"/>
      <c r="U510" s="80" t="s">
        <v>728</v>
      </c>
      <c r="V510" s="85" t="str">
        <f t="shared" si="307"/>
        <v>RheemPlugInShared65</v>
      </c>
      <c r="W510" s="117">
        <v>1</v>
      </c>
      <c r="X510" s="46">
        <v>3</v>
      </c>
      <c r="Y510" s="47">
        <v>44760</v>
      </c>
      <c r="Z510" s="44"/>
      <c r="AA510" s="126" t="str">
        <f t="shared" si="335"/>
        <v>2,     2104379,   "PROUH65 T0 RU120-M  (65 gal)"</v>
      </c>
      <c r="AB510" s="128" t="str">
        <f t="shared" si="345"/>
        <v>Ruud</v>
      </c>
      <c r="AC510" s="143" t="s">
        <v>809</v>
      </c>
      <c r="AD510" s="173">
        <f t="shared" si="308"/>
        <v>1</v>
      </c>
      <c r="AE510" s="126" t="str">
        <f t="shared" si="336"/>
        <v xml:space="preserve">          case  PROUH65 T0 RU120-M  (65 gal)   :   "RuudPROUH65T0RU120M"</v>
      </c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</row>
    <row r="511" spans="3:48" s="6" customFormat="1" ht="15" customHeight="1" x14ac:dyDescent="0.25">
      <c r="C511" s="146" t="str">
        <f t="shared" si="346"/>
        <v>Ruud</v>
      </c>
      <c r="D511" s="146" t="str">
        <f t="shared" si="347"/>
        <v>PROUH65 T0 RU120-MSO  (65 gal)</v>
      </c>
      <c r="E511" s="146">
        <f t="shared" si="341"/>
        <v>2104479</v>
      </c>
      <c r="F511" s="55">
        <f t="shared" si="343"/>
        <v>65</v>
      </c>
      <c r="G511" s="6" t="str">
        <f t="shared" si="348"/>
        <v>RheemPlugInShared65</v>
      </c>
      <c r="H511" s="116">
        <f t="shared" si="344"/>
        <v>1</v>
      </c>
      <c r="I511" s="154" t="str">
        <f t="shared" si="342"/>
        <v>RuudPROUH65T0RU120MSO</v>
      </c>
      <c r="J511" s="91" t="s">
        <v>188</v>
      </c>
      <c r="K511" s="32">
        <v>3</v>
      </c>
      <c r="L511" s="75">
        <f t="shared" si="338"/>
        <v>21</v>
      </c>
      <c r="M511" s="12" t="s">
        <v>96</v>
      </c>
      <c r="N511" s="62">
        <f t="shared" si="339"/>
        <v>44</v>
      </c>
      <c r="O511" s="169">
        <f t="shared" si="305"/>
        <v>2104479</v>
      </c>
      <c r="P511" s="59" t="str">
        <f t="shared" si="310"/>
        <v>PROUH65 T0 RU120-MSO  (65 gal)</v>
      </c>
      <c r="Q511" s="153">
        <f t="shared" si="306"/>
        <v>1</v>
      </c>
      <c r="R511" s="147" t="s">
        <v>800</v>
      </c>
      <c r="S511" s="14">
        <v>65</v>
      </c>
      <c r="T511" s="99"/>
      <c r="U511" s="80" t="s">
        <v>728</v>
      </c>
      <c r="V511" s="85" t="str">
        <f t="shared" si="307"/>
        <v>RheemPlugInShared65</v>
      </c>
      <c r="W511" s="117">
        <v>1</v>
      </c>
      <c r="X511" s="46">
        <v>3</v>
      </c>
      <c r="Y511" s="47">
        <v>44760</v>
      </c>
      <c r="Z511" s="44"/>
      <c r="AA511" s="126" t="str">
        <f t="shared" si="335"/>
        <v>2,     2104479,   "PROUH65 T0 RU120-MSO  (65 gal)"</v>
      </c>
      <c r="AB511" s="128" t="str">
        <f t="shared" si="345"/>
        <v>Ruud</v>
      </c>
      <c r="AC511" s="143" t="s">
        <v>810</v>
      </c>
      <c r="AD511" s="173">
        <f t="shared" si="308"/>
        <v>1</v>
      </c>
      <c r="AE511" s="126" t="str">
        <f t="shared" si="336"/>
        <v xml:space="preserve">          case  PROUH65 T0 RU120-MSO  (65 gal)   :   "RuudPROUH65T0RU120MSO"</v>
      </c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</row>
    <row r="512" spans="3:48" s="6" customFormat="1" ht="15" customHeight="1" x14ac:dyDescent="0.25">
      <c r="C512" s="146" t="str">
        <f t="shared" si="346"/>
        <v>Ruud</v>
      </c>
      <c r="D512" s="146" t="str">
        <f t="shared" si="347"/>
        <v>PROUH80 T0 RU120-M  (80 gal)</v>
      </c>
      <c r="E512" s="146">
        <f t="shared" si="341"/>
        <v>2104580</v>
      </c>
      <c r="F512" s="55">
        <f t="shared" si="343"/>
        <v>80</v>
      </c>
      <c r="G512" s="6" t="str">
        <f t="shared" si="348"/>
        <v>RheemPlugInShared80</v>
      </c>
      <c r="H512" s="116">
        <f t="shared" si="344"/>
        <v>1</v>
      </c>
      <c r="I512" s="154" t="str">
        <f t="shared" si="342"/>
        <v>RuudPROUH80T0RU120M</v>
      </c>
      <c r="J512" s="91" t="s">
        <v>188</v>
      </c>
      <c r="K512" s="32">
        <v>3</v>
      </c>
      <c r="L512" s="75">
        <f t="shared" si="338"/>
        <v>21</v>
      </c>
      <c r="M512" s="12" t="s">
        <v>96</v>
      </c>
      <c r="N512" s="62">
        <f t="shared" si="339"/>
        <v>45</v>
      </c>
      <c r="O512" s="169">
        <f t="shared" si="305"/>
        <v>2104580</v>
      </c>
      <c r="P512" s="59" t="str">
        <f t="shared" si="310"/>
        <v>PROUH80 T0 RU120-M  (80 gal)</v>
      </c>
      <c r="Q512" s="153">
        <f t="shared" si="306"/>
        <v>1</v>
      </c>
      <c r="R512" s="147" t="s">
        <v>801</v>
      </c>
      <c r="S512" s="14">
        <v>80</v>
      </c>
      <c r="T512" s="99"/>
      <c r="U512" s="80" t="s">
        <v>729</v>
      </c>
      <c r="V512" s="85" t="str">
        <f t="shared" si="307"/>
        <v>RheemPlugInShared80</v>
      </c>
      <c r="W512" s="117">
        <v>1</v>
      </c>
      <c r="X512" s="46" t="s">
        <v>13</v>
      </c>
      <c r="Y512" s="47">
        <v>44760</v>
      </c>
      <c r="Z512" s="44"/>
      <c r="AA512" s="126" t="str">
        <f t="shared" si="335"/>
        <v>2,     2104580,   "PROUH80 T0 RU120-M  (80 gal)"</v>
      </c>
      <c r="AB512" s="128" t="str">
        <f t="shared" si="345"/>
        <v>Ruud</v>
      </c>
      <c r="AC512" s="146" t="s">
        <v>811</v>
      </c>
      <c r="AD512" s="173">
        <f t="shared" si="308"/>
        <v>1</v>
      </c>
      <c r="AE512" s="126" t="str">
        <f t="shared" si="336"/>
        <v xml:space="preserve">          case  PROUH80 T0 RU120-M  (80 gal)   :   "RuudPROUH80T0RU120M"</v>
      </c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</row>
    <row r="513" spans="3:1039" s="6" customFormat="1" ht="15" customHeight="1" x14ac:dyDescent="0.25">
      <c r="C513" s="146" t="str">
        <f t="shared" si="346"/>
        <v>Ruud</v>
      </c>
      <c r="D513" s="146" t="str">
        <f t="shared" si="347"/>
        <v>PROUH80 T0 RU120-MSO  (80 gal)</v>
      </c>
      <c r="E513" s="146">
        <f t="shared" si="341"/>
        <v>2104680</v>
      </c>
      <c r="F513" s="55">
        <f t="shared" si="343"/>
        <v>80</v>
      </c>
      <c r="G513" s="6" t="str">
        <f t="shared" si="348"/>
        <v>RheemPlugInShared80</v>
      </c>
      <c r="H513" s="116">
        <f t="shared" si="344"/>
        <v>1</v>
      </c>
      <c r="I513" s="154" t="str">
        <f t="shared" si="342"/>
        <v>RuudPROUH80T0RU120MSO</v>
      </c>
      <c r="J513" s="91" t="s">
        <v>188</v>
      </c>
      <c r="K513" s="32">
        <v>3</v>
      </c>
      <c r="L513" s="75">
        <f t="shared" si="338"/>
        <v>21</v>
      </c>
      <c r="M513" s="12" t="s">
        <v>96</v>
      </c>
      <c r="N513" s="62">
        <f t="shared" si="339"/>
        <v>46</v>
      </c>
      <c r="O513" s="169">
        <f t="shared" si="305"/>
        <v>2104680</v>
      </c>
      <c r="P513" s="59" t="str">
        <f t="shared" si="310"/>
        <v>PROUH80 T0 RU120-MSO  (80 gal)</v>
      </c>
      <c r="Q513" s="153">
        <f t="shared" si="306"/>
        <v>1</v>
      </c>
      <c r="R513" s="147" t="s">
        <v>802</v>
      </c>
      <c r="S513" s="14">
        <v>80</v>
      </c>
      <c r="T513" s="99"/>
      <c r="U513" s="80" t="s">
        <v>729</v>
      </c>
      <c r="V513" s="85" t="str">
        <f t="shared" si="307"/>
        <v>RheemPlugInShared80</v>
      </c>
      <c r="W513" s="117">
        <v>1</v>
      </c>
      <c r="X513" s="46" t="s">
        <v>13</v>
      </c>
      <c r="Y513" s="47">
        <v>44760</v>
      </c>
      <c r="Z513" s="44"/>
      <c r="AA513" s="126" t="str">
        <f t="shared" si="335"/>
        <v>2,     2104680,   "PROUH80 T0 RU120-MSO  (80 gal)"</v>
      </c>
      <c r="AB513" s="128" t="str">
        <f t="shared" si="345"/>
        <v>Ruud</v>
      </c>
      <c r="AC513" s="143" t="s">
        <v>812</v>
      </c>
      <c r="AD513" s="173">
        <f t="shared" si="308"/>
        <v>1</v>
      </c>
      <c r="AE513" s="126" t="str">
        <f t="shared" si="336"/>
        <v xml:space="preserve">          case  PROUH80 T0 RU120-MSO  (80 gal)   :   "RuudPROUH80T0RU120MSO"</v>
      </c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</row>
    <row r="514" spans="3:1039" s="6" customFormat="1" ht="15" customHeight="1" x14ac:dyDescent="0.25">
      <c r="C514" s="6" t="str">
        <f t="shared" si="302"/>
        <v>Ruud</v>
      </c>
      <c r="D514" s="6" t="str">
        <f t="shared" si="303"/>
        <v>HB50RU  (50 gal)</v>
      </c>
      <c r="E514" s="6">
        <f t="shared" si="341"/>
        <v>2100121</v>
      </c>
      <c r="F514" s="55">
        <f t="shared" si="255"/>
        <v>50</v>
      </c>
      <c r="G514" s="6" t="str">
        <f t="shared" si="304"/>
        <v>RheemHB50</v>
      </c>
      <c r="H514" s="116">
        <f t="shared" si="301"/>
        <v>0</v>
      </c>
      <c r="I514" s="154" t="str">
        <f t="shared" si="342"/>
        <v>RuudHB50RU</v>
      </c>
      <c r="J514" s="91" t="s">
        <v>188</v>
      </c>
      <c r="K514" s="32">
        <v>1</v>
      </c>
      <c r="L514" s="75">
        <f t="shared" si="338"/>
        <v>21</v>
      </c>
      <c r="M514" s="12" t="s">
        <v>96</v>
      </c>
      <c r="N514" s="61">
        <v>1</v>
      </c>
      <c r="O514" s="169">
        <f t="shared" si="305"/>
        <v>2100121</v>
      </c>
      <c r="P514" s="59" t="str">
        <f t="shared" si="310"/>
        <v>HB50RU  (50 gal)</v>
      </c>
      <c r="Q514" s="153">
        <f t="shared" si="306"/>
        <v>1</v>
      </c>
      <c r="R514" s="13" t="s">
        <v>148</v>
      </c>
      <c r="S514" s="14">
        <v>50</v>
      </c>
      <c r="T514" s="30" t="s">
        <v>91</v>
      </c>
      <c r="U514" s="80" t="s">
        <v>91</v>
      </c>
      <c r="V514" s="85" t="str">
        <f t="shared" si="307"/>
        <v>RheemHB50</v>
      </c>
      <c r="W514" s="115">
        <v>0</v>
      </c>
      <c r="X514" s="46">
        <f>[1]ESTAR_to_AWHS!I151</f>
        <v>3</v>
      </c>
      <c r="Y514" s="47">
        <f>[1]ESTAR_to_AWHS!J151</f>
        <v>42505</v>
      </c>
      <c r="Z514" s="44" t="s">
        <v>88</v>
      </c>
      <c r="AA514" s="126" t="str">
        <f t="shared" si="335"/>
        <v>2,     2100121,   "HB50RU  (50 gal)"</v>
      </c>
      <c r="AB514" s="128" t="str">
        <f>AB503</f>
        <v>Ruud</v>
      </c>
      <c r="AC514" t="s">
        <v>632</v>
      </c>
      <c r="AD514" s="173">
        <f t="shared" si="308"/>
        <v>1</v>
      </c>
      <c r="AE514" s="126" t="str">
        <f t="shared" si="336"/>
        <v xml:space="preserve">          case  HB50RU  (50 gal)   :   "RuudHB50RU"</v>
      </c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</row>
    <row r="515" spans="3:1039" s="6" customFormat="1" ht="15" customHeight="1" x14ac:dyDescent="0.25">
      <c r="C515" s="6" t="str">
        <f t="shared" si="302"/>
        <v>Ruud</v>
      </c>
      <c r="D515" s="6" t="str">
        <f t="shared" si="303"/>
        <v>PROUH50 T2 RU245  (50 gal)</v>
      </c>
      <c r="E515" s="6">
        <f t="shared" si="341"/>
        <v>2100221</v>
      </c>
      <c r="F515" s="55">
        <f t="shared" si="255"/>
        <v>50</v>
      </c>
      <c r="G515" s="6" t="str">
        <f t="shared" si="304"/>
        <v>RheemHB50</v>
      </c>
      <c r="H515" s="116">
        <f t="shared" si="301"/>
        <v>0</v>
      </c>
      <c r="I515" s="154" t="str">
        <f t="shared" si="342"/>
        <v>RuudPROUH50RU245</v>
      </c>
      <c r="J515" s="91" t="s">
        <v>188</v>
      </c>
      <c r="K515" s="32">
        <v>1</v>
      </c>
      <c r="L515" s="75">
        <f t="shared" si="338"/>
        <v>21</v>
      </c>
      <c r="M515" s="12" t="s">
        <v>96</v>
      </c>
      <c r="N515" s="62">
        <f t="shared" ref="N515:N525" si="349">N514+1</f>
        <v>2</v>
      </c>
      <c r="O515" s="169">
        <f t="shared" si="305"/>
        <v>2100221</v>
      </c>
      <c r="P515" s="59" t="str">
        <f t="shared" si="310"/>
        <v>PROUH50 T2 RU245  (50 gal)</v>
      </c>
      <c r="Q515" s="153">
        <f t="shared" si="306"/>
        <v>1</v>
      </c>
      <c r="R515" s="13" t="s">
        <v>149</v>
      </c>
      <c r="S515" s="14">
        <v>50</v>
      </c>
      <c r="T515" s="30" t="s">
        <v>91</v>
      </c>
      <c r="U515" s="80" t="s">
        <v>91</v>
      </c>
      <c r="V515" s="85" t="str">
        <f t="shared" si="307"/>
        <v>RheemHB50</v>
      </c>
      <c r="W515" s="115">
        <v>0</v>
      </c>
      <c r="X515" s="46" t="str">
        <f>[1]ESTAR_to_AWHS!I152</f>
        <v>1-2</v>
      </c>
      <c r="Y515" s="47">
        <f>[1]ESTAR_to_AWHS!J152</f>
        <v>42505</v>
      </c>
      <c r="Z515" s="44" t="s">
        <v>88</v>
      </c>
      <c r="AA515" s="126" t="str">
        <f t="shared" si="335"/>
        <v>2,     2100221,   "PROUH50 T2 RU245  (50 gal)"</v>
      </c>
      <c r="AB515" s="128" t="str">
        <f t="shared" si="345"/>
        <v>Ruud</v>
      </c>
      <c r="AC515" s="6" t="s">
        <v>640</v>
      </c>
      <c r="AD515" s="173">
        <f t="shared" si="308"/>
        <v>1</v>
      </c>
      <c r="AE515" s="126" t="str">
        <f t="shared" si="336"/>
        <v xml:space="preserve">          case  PROUH50 T2 RU245  (50 gal)   :   "RuudPROUH50RU245"</v>
      </c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</row>
    <row r="516" spans="3:1039" s="6" customFormat="1" ht="15" customHeight="1" x14ac:dyDescent="0.25">
      <c r="C516" s="6" t="str">
        <f t="shared" si="302"/>
        <v>Ruud</v>
      </c>
      <c r="D516" s="6" t="str">
        <f t="shared" si="303"/>
        <v>PROUH50 T2 RU350 D  (50 gal)</v>
      </c>
      <c r="E516" s="6">
        <f t="shared" si="341"/>
        <v>2100339</v>
      </c>
      <c r="F516" s="55">
        <f t="shared" si="255"/>
        <v>50</v>
      </c>
      <c r="G516" s="6" t="str">
        <f t="shared" si="304"/>
        <v>RheemHBDR4550</v>
      </c>
      <c r="H516" s="116">
        <f t="shared" si="301"/>
        <v>0</v>
      </c>
      <c r="I516" s="154" t="str">
        <f t="shared" si="342"/>
        <v>RuudPROUH50RU350D</v>
      </c>
      <c r="J516" s="91" t="s">
        <v>188</v>
      </c>
      <c r="K516" s="32">
        <v>3</v>
      </c>
      <c r="L516" s="75">
        <f t="shared" si="338"/>
        <v>21</v>
      </c>
      <c r="M516" s="12" t="s">
        <v>96</v>
      </c>
      <c r="N516" s="62">
        <f t="shared" si="349"/>
        <v>3</v>
      </c>
      <c r="O516" s="169">
        <f t="shared" si="305"/>
        <v>2100339</v>
      </c>
      <c r="P516" s="59" t="str">
        <f t="shared" si="310"/>
        <v>PROUH50 T2 RU350 D  (50 gal)</v>
      </c>
      <c r="Q516" s="153">
        <f t="shared" si="306"/>
        <v>1</v>
      </c>
      <c r="R516" s="13" t="s">
        <v>134</v>
      </c>
      <c r="S516" s="14">
        <v>50</v>
      </c>
      <c r="T516" s="99" t="s">
        <v>259</v>
      </c>
      <c r="U516" s="80" t="s">
        <v>259</v>
      </c>
      <c r="V516" s="85" t="str">
        <f t="shared" si="307"/>
        <v>RheemHBDR4550</v>
      </c>
      <c r="W516" s="115">
        <v>0</v>
      </c>
      <c r="X516" s="46" t="str">
        <f>[1]ESTAR_to_AWHS!I64</f>
        <v>2-3</v>
      </c>
      <c r="Y516" s="47">
        <f>[1]ESTAR_to_AWHS!J64</f>
        <v>42667</v>
      </c>
      <c r="Z516" s="44" t="s">
        <v>88</v>
      </c>
      <c r="AA516" s="126" t="str">
        <f t="shared" si="335"/>
        <v>2,     2100339,   "PROUH50 T2 RU350 D  (50 gal)"</v>
      </c>
      <c r="AB516" s="128" t="str">
        <f t="shared" si="345"/>
        <v>Ruud</v>
      </c>
      <c r="AC516" s="6" t="s">
        <v>641</v>
      </c>
      <c r="AD516" s="173">
        <f t="shared" si="308"/>
        <v>1</v>
      </c>
      <c r="AE516" s="126" t="str">
        <f t="shared" si="336"/>
        <v xml:space="preserve">          case  PROUH50 T2 RU350 D  (50 gal)   :   "RuudPROUH50RU350D"</v>
      </c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  <c r="BJ516"/>
      <c r="BK516"/>
      <c r="BL516"/>
      <c r="BM516"/>
      <c r="BN516"/>
      <c r="BO516"/>
      <c r="BP516"/>
      <c r="BQ516"/>
      <c r="BR516"/>
      <c r="BS516"/>
      <c r="BT516"/>
      <c r="BU516"/>
      <c r="BV516"/>
      <c r="BW516"/>
      <c r="BX516"/>
      <c r="BY516"/>
      <c r="BZ516"/>
      <c r="CA516"/>
      <c r="CB516"/>
      <c r="CC516"/>
      <c r="CD516"/>
      <c r="CE516"/>
      <c r="CF516"/>
      <c r="CG516"/>
      <c r="CH516"/>
      <c r="CI516"/>
      <c r="CJ516"/>
      <c r="CK516"/>
      <c r="CL516"/>
      <c r="CM516"/>
      <c r="CN516"/>
      <c r="CO516"/>
      <c r="CP516"/>
      <c r="CQ516"/>
      <c r="CR516"/>
      <c r="CS516"/>
      <c r="CT516"/>
      <c r="CU516"/>
      <c r="CV516"/>
      <c r="CW516"/>
      <c r="CX516"/>
      <c r="CY516"/>
      <c r="CZ516"/>
      <c r="DA516"/>
      <c r="DB516"/>
      <c r="DC516"/>
      <c r="DD516"/>
      <c r="DE516"/>
      <c r="DF516"/>
      <c r="DG516"/>
      <c r="DH516"/>
      <c r="DI516"/>
      <c r="DJ516"/>
      <c r="DK516"/>
      <c r="DL516"/>
      <c r="DM516"/>
      <c r="DN516"/>
      <c r="DO516"/>
      <c r="DP516"/>
      <c r="DQ516"/>
      <c r="DR516"/>
      <c r="DS516"/>
      <c r="DT516"/>
      <c r="DU516"/>
      <c r="DV516"/>
      <c r="DW516"/>
      <c r="DX516"/>
      <c r="DY516"/>
      <c r="DZ516"/>
      <c r="EA516"/>
      <c r="EB516"/>
      <c r="EC516"/>
      <c r="ED516"/>
      <c r="EE516"/>
      <c r="EF516"/>
      <c r="EG516"/>
      <c r="EH516"/>
      <c r="EI516"/>
      <c r="EJ516"/>
      <c r="EK516"/>
      <c r="EL516"/>
      <c r="EM516"/>
      <c r="EN516"/>
      <c r="EO516"/>
      <c r="EP516"/>
      <c r="EQ516"/>
      <c r="ER516"/>
      <c r="ES516"/>
      <c r="ET516"/>
      <c r="EU516"/>
      <c r="EV516"/>
      <c r="EW516"/>
      <c r="EX516"/>
      <c r="EY516"/>
      <c r="EZ516"/>
      <c r="FA516"/>
      <c r="FB516"/>
      <c r="FC516"/>
      <c r="FD516"/>
      <c r="FE516"/>
      <c r="FF516"/>
      <c r="FG516"/>
      <c r="FH516"/>
      <c r="FI516"/>
      <c r="FJ516"/>
      <c r="FK516"/>
      <c r="FL516"/>
      <c r="FM516"/>
      <c r="FN516"/>
      <c r="FO516"/>
      <c r="FP516"/>
      <c r="FQ516"/>
      <c r="FR516"/>
      <c r="FS516"/>
      <c r="FT516"/>
      <c r="FU516"/>
      <c r="FV516"/>
      <c r="FW516"/>
      <c r="FX516"/>
      <c r="FY516"/>
      <c r="FZ516"/>
      <c r="GA516"/>
      <c r="GB516"/>
      <c r="GC516"/>
      <c r="GD516"/>
      <c r="GE516"/>
      <c r="GF516"/>
      <c r="GG516"/>
      <c r="GH516"/>
      <c r="GI516"/>
      <c r="GJ516"/>
      <c r="GK516"/>
      <c r="GL516"/>
      <c r="GM516"/>
      <c r="GN516"/>
      <c r="GO516"/>
      <c r="GP516"/>
      <c r="GQ516"/>
      <c r="GR516"/>
      <c r="GS516"/>
      <c r="GT516"/>
      <c r="GU516"/>
      <c r="GV516"/>
      <c r="GW516"/>
      <c r="GX516"/>
      <c r="GY516"/>
      <c r="GZ516"/>
      <c r="HA516"/>
      <c r="HB516"/>
      <c r="HC516"/>
      <c r="HD516"/>
      <c r="HE516"/>
      <c r="HF516"/>
      <c r="HG516"/>
      <c r="HH516"/>
      <c r="HI516"/>
      <c r="HJ516"/>
      <c r="HK516"/>
      <c r="HL516"/>
      <c r="HM516"/>
      <c r="HN516"/>
      <c r="HO516"/>
      <c r="HP516"/>
      <c r="HQ516"/>
      <c r="HR516"/>
      <c r="HS516"/>
      <c r="HT516"/>
      <c r="HU516"/>
      <c r="HV516"/>
      <c r="HW516"/>
      <c r="HX516"/>
      <c r="HY516"/>
      <c r="HZ516"/>
      <c r="IA516"/>
      <c r="IB516"/>
      <c r="IC516"/>
      <c r="ID516"/>
      <c r="IE516"/>
      <c r="IF516"/>
      <c r="IG516"/>
      <c r="IH516"/>
      <c r="II516"/>
      <c r="IJ516"/>
      <c r="IK516"/>
      <c r="IL516"/>
      <c r="IM516"/>
      <c r="IN516"/>
      <c r="IO516"/>
      <c r="IP516"/>
      <c r="IQ516"/>
      <c r="IR516"/>
      <c r="IS516"/>
      <c r="IT516"/>
      <c r="IU516"/>
      <c r="IV516"/>
      <c r="IW516"/>
      <c r="IX516"/>
      <c r="IY516"/>
      <c r="IZ516"/>
      <c r="JA516"/>
      <c r="JB516"/>
      <c r="JC516"/>
      <c r="JD516"/>
      <c r="JE516"/>
      <c r="JF516"/>
      <c r="JG516"/>
      <c r="JH516"/>
      <c r="JI516"/>
      <c r="JJ516"/>
      <c r="JK516"/>
      <c r="JL516"/>
      <c r="JM516"/>
      <c r="JN516"/>
      <c r="JO516"/>
      <c r="JP516"/>
      <c r="JQ516"/>
      <c r="JR516"/>
      <c r="JS516"/>
      <c r="JT516"/>
      <c r="JU516"/>
      <c r="JV516"/>
      <c r="JW516"/>
      <c r="JX516"/>
      <c r="JY516"/>
      <c r="JZ516"/>
      <c r="KA516"/>
      <c r="KB516"/>
      <c r="KC516"/>
      <c r="KD516"/>
      <c r="KE516"/>
      <c r="KF516"/>
      <c r="KG516"/>
      <c r="KH516"/>
      <c r="KI516"/>
      <c r="KJ516"/>
      <c r="KK516"/>
      <c r="KL516"/>
      <c r="KM516"/>
      <c r="KN516"/>
      <c r="KO516"/>
      <c r="KP516"/>
      <c r="KQ516"/>
      <c r="KR516"/>
      <c r="KS516"/>
      <c r="KT516"/>
      <c r="KU516"/>
      <c r="KV516"/>
      <c r="KW516"/>
      <c r="KX516"/>
      <c r="KY516"/>
      <c r="KZ516"/>
      <c r="LA516"/>
      <c r="LB516"/>
      <c r="LC516"/>
      <c r="LD516"/>
      <c r="LE516"/>
      <c r="LF516"/>
      <c r="LG516"/>
      <c r="LH516"/>
      <c r="LI516"/>
      <c r="LJ516"/>
      <c r="LK516"/>
      <c r="LL516"/>
      <c r="LM516"/>
      <c r="LN516"/>
      <c r="LO516"/>
      <c r="LP516"/>
      <c r="LQ516"/>
      <c r="LR516"/>
      <c r="LS516"/>
      <c r="LT516"/>
      <c r="LU516"/>
      <c r="LV516"/>
      <c r="LW516"/>
      <c r="LX516"/>
      <c r="LY516"/>
      <c r="LZ516"/>
      <c r="MA516"/>
      <c r="MB516"/>
      <c r="MC516"/>
      <c r="MD516"/>
      <c r="ME516"/>
      <c r="MF516"/>
      <c r="MG516"/>
      <c r="MH516"/>
      <c r="MI516"/>
      <c r="MJ516"/>
      <c r="MK516"/>
      <c r="ML516"/>
      <c r="MM516"/>
      <c r="MN516"/>
      <c r="MO516"/>
      <c r="MP516"/>
      <c r="MQ516"/>
      <c r="MR516"/>
      <c r="MS516"/>
      <c r="MT516"/>
      <c r="MU516"/>
      <c r="MV516"/>
      <c r="MW516"/>
      <c r="MX516"/>
      <c r="MY516"/>
      <c r="MZ516"/>
      <c r="NA516"/>
      <c r="NB516"/>
      <c r="NC516"/>
      <c r="ND516"/>
      <c r="NE516"/>
      <c r="NF516"/>
      <c r="NG516"/>
      <c r="NH516"/>
      <c r="NI516"/>
      <c r="NJ516"/>
      <c r="NK516"/>
      <c r="NL516"/>
      <c r="NM516"/>
      <c r="NN516"/>
      <c r="NO516"/>
      <c r="NP516"/>
      <c r="NQ516"/>
      <c r="NR516"/>
      <c r="NS516"/>
      <c r="NT516"/>
      <c r="NU516"/>
      <c r="NV516"/>
      <c r="NW516"/>
      <c r="NX516"/>
      <c r="NY516"/>
      <c r="NZ516"/>
      <c r="OA516"/>
      <c r="OB516"/>
      <c r="OC516"/>
      <c r="OD516"/>
      <c r="OE516"/>
      <c r="OF516"/>
      <c r="OG516"/>
      <c r="OH516"/>
      <c r="OI516"/>
      <c r="OJ516"/>
      <c r="OK516"/>
      <c r="OL516"/>
      <c r="OM516"/>
      <c r="ON516"/>
      <c r="OO516"/>
      <c r="OP516"/>
      <c r="OQ516"/>
      <c r="OR516"/>
      <c r="OS516"/>
      <c r="OT516"/>
      <c r="OU516"/>
      <c r="OV516"/>
      <c r="OW516"/>
      <c r="OX516"/>
      <c r="OY516"/>
      <c r="OZ516"/>
      <c r="PA516"/>
      <c r="PB516"/>
      <c r="PC516"/>
      <c r="PD516"/>
      <c r="PE516"/>
      <c r="PF516"/>
      <c r="PG516"/>
      <c r="PH516"/>
      <c r="PI516"/>
      <c r="PJ516"/>
      <c r="PK516"/>
      <c r="PL516"/>
      <c r="PM516"/>
      <c r="PN516"/>
      <c r="PO516"/>
      <c r="PP516"/>
      <c r="PQ516"/>
      <c r="PR516"/>
      <c r="PS516"/>
      <c r="PT516"/>
      <c r="PU516"/>
      <c r="PV516"/>
      <c r="PW516"/>
      <c r="PX516"/>
      <c r="PY516"/>
      <c r="PZ516"/>
      <c r="QA516"/>
      <c r="QB516"/>
      <c r="QC516"/>
      <c r="QD516"/>
      <c r="QE516"/>
      <c r="QF516"/>
      <c r="QG516"/>
      <c r="QH516"/>
      <c r="QI516"/>
      <c r="QJ516"/>
      <c r="QK516"/>
      <c r="QL516"/>
      <c r="QM516"/>
      <c r="QN516"/>
      <c r="QO516"/>
      <c r="QP516"/>
      <c r="QQ516"/>
      <c r="QR516"/>
      <c r="QS516"/>
      <c r="QT516"/>
      <c r="QU516"/>
      <c r="QV516"/>
      <c r="QW516"/>
      <c r="QX516"/>
      <c r="QY516"/>
      <c r="QZ516"/>
      <c r="RA516"/>
      <c r="RB516"/>
      <c r="RC516"/>
      <c r="RD516"/>
      <c r="RE516"/>
      <c r="RF516"/>
      <c r="RG516"/>
      <c r="RH516"/>
      <c r="RI516"/>
      <c r="RJ516"/>
      <c r="RK516"/>
      <c r="RL516"/>
      <c r="RM516"/>
      <c r="RN516"/>
      <c r="RO516"/>
      <c r="RP516"/>
      <c r="RQ516"/>
      <c r="RR516"/>
      <c r="RS516"/>
      <c r="RT516"/>
      <c r="RU516"/>
      <c r="RV516"/>
      <c r="RW516"/>
      <c r="RX516"/>
      <c r="RY516"/>
      <c r="RZ516"/>
      <c r="SA516"/>
      <c r="SB516"/>
      <c r="SC516"/>
      <c r="SD516"/>
      <c r="SE516"/>
      <c r="SF516"/>
      <c r="SG516"/>
      <c r="SH516"/>
      <c r="SI516"/>
      <c r="SJ516"/>
      <c r="SK516"/>
      <c r="SL516"/>
      <c r="SM516"/>
      <c r="SN516"/>
      <c r="SO516"/>
      <c r="SP516"/>
      <c r="SQ516"/>
      <c r="SR516"/>
      <c r="SS516"/>
      <c r="ST516"/>
      <c r="SU516"/>
      <c r="SV516"/>
      <c r="SW516"/>
      <c r="SX516"/>
      <c r="SY516"/>
      <c r="SZ516"/>
      <c r="TA516"/>
      <c r="TB516"/>
      <c r="TC516"/>
      <c r="TD516"/>
      <c r="TE516"/>
      <c r="TF516"/>
      <c r="TG516"/>
      <c r="TH516"/>
      <c r="TI516"/>
      <c r="TJ516"/>
      <c r="TK516"/>
      <c r="TL516"/>
      <c r="TM516"/>
      <c r="TN516"/>
      <c r="TO516"/>
      <c r="TP516"/>
      <c r="TQ516"/>
      <c r="TR516"/>
      <c r="TS516"/>
      <c r="TT516"/>
      <c r="TU516"/>
      <c r="TV516"/>
      <c r="TW516"/>
      <c r="TX516"/>
      <c r="TY516"/>
      <c r="TZ516"/>
      <c r="UA516"/>
      <c r="UB516"/>
      <c r="UC516"/>
      <c r="UD516"/>
      <c r="UE516"/>
      <c r="UF516"/>
      <c r="UG516"/>
      <c r="UH516"/>
      <c r="UI516"/>
      <c r="UJ516"/>
      <c r="UK516"/>
      <c r="UL516"/>
      <c r="UM516"/>
      <c r="UN516"/>
      <c r="UO516"/>
      <c r="UP516"/>
      <c r="UQ516"/>
      <c r="UR516"/>
      <c r="US516"/>
      <c r="UT516"/>
      <c r="UU516"/>
      <c r="UV516"/>
      <c r="UW516"/>
      <c r="UX516"/>
      <c r="UY516"/>
      <c r="UZ516"/>
      <c r="VA516"/>
      <c r="VB516"/>
      <c r="VC516"/>
      <c r="VD516"/>
      <c r="VE516"/>
      <c r="VF516"/>
      <c r="VG516"/>
      <c r="VH516"/>
      <c r="VI516"/>
      <c r="VJ516"/>
      <c r="VK516"/>
      <c r="VL516"/>
      <c r="VM516"/>
      <c r="VN516"/>
      <c r="VO516"/>
      <c r="VP516"/>
      <c r="VQ516"/>
      <c r="VR516"/>
      <c r="VS516"/>
      <c r="VT516"/>
      <c r="VU516"/>
      <c r="VV516"/>
      <c r="VW516"/>
      <c r="VX516"/>
      <c r="VY516"/>
      <c r="VZ516"/>
      <c r="WA516"/>
      <c r="WB516"/>
      <c r="WC516"/>
      <c r="WD516"/>
      <c r="WE516"/>
      <c r="WF516"/>
      <c r="WG516"/>
      <c r="WH516"/>
      <c r="WI516"/>
      <c r="WJ516"/>
      <c r="WK516"/>
      <c r="WL516"/>
      <c r="WM516"/>
      <c r="WN516"/>
      <c r="WO516"/>
      <c r="WP516"/>
      <c r="WQ516"/>
      <c r="WR516"/>
      <c r="WS516"/>
      <c r="WT516"/>
      <c r="WU516"/>
      <c r="WV516"/>
      <c r="WW516"/>
      <c r="WX516"/>
      <c r="WY516"/>
      <c r="WZ516"/>
      <c r="XA516"/>
      <c r="XB516"/>
      <c r="XC516"/>
      <c r="XD516"/>
      <c r="XE516"/>
      <c r="XF516"/>
      <c r="XG516"/>
      <c r="XH516"/>
      <c r="XI516"/>
      <c r="XJ516"/>
      <c r="XK516"/>
      <c r="XL516"/>
      <c r="XM516"/>
      <c r="XN516"/>
      <c r="XO516"/>
      <c r="XP516"/>
      <c r="XQ516"/>
      <c r="XR516"/>
      <c r="XS516"/>
      <c r="XT516"/>
      <c r="XU516"/>
      <c r="XV516"/>
      <c r="XW516"/>
      <c r="XX516"/>
      <c r="XY516"/>
      <c r="XZ516"/>
      <c r="YA516"/>
      <c r="YB516"/>
      <c r="YC516"/>
      <c r="YD516"/>
      <c r="YE516"/>
      <c r="YF516"/>
      <c r="YG516"/>
      <c r="YH516"/>
      <c r="YI516"/>
      <c r="YJ516"/>
      <c r="YK516"/>
      <c r="YL516"/>
      <c r="YM516"/>
      <c r="YN516"/>
      <c r="YO516"/>
      <c r="YP516"/>
      <c r="YQ516"/>
      <c r="YR516"/>
      <c r="YS516"/>
      <c r="YT516"/>
      <c r="YU516"/>
      <c r="YV516"/>
      <c r="YW516"/>
      <c r="YX516"/>
      <c r="YY516"/>
      <c r="YZ516"/>
      <c r="ZA516"/>
      <c r="ZB516"/>
      <c r="ZC516"/>
      <c r="ZD516"/>
      <c r="ZE516"/>
      <c r="ZF516"/>
      <c r="ZG516"/>
      <c r="ZH516"/>
      <c r="ZI516"/>
      <c r="ZJ516"/>
      <c r="ZK516"/>
      <c r="ZL516"/>
      <c r="ZM516"/>
      <c r="ZN516"/>
      <c r="ZO516"/>
      <c r="ZP516"/>
      <c r="ZQ516"/>
      <c r="ZR516"/>
      <c r="ZS516"/>
      <c r="ZT516"/>
      <c r="ZU516"/>
      <c r="ZV516"/>
      <c r="ZW516"/>
      <c r="ZX516"/>
      <c r="ZY516"/>
      <c r="ZZ516"/>
      <c r="AAA516"/>
      <c r="AAB516"/>
      <c r="AAC516"/>
      <c r="AAD516"/>
      <c r="AAE516"/>
      <c r="AAF516"/>
      <c r="AAG516"/>
      <c r="AAH516"/>
      <c r="AAI516"/>
      <c r="AAJ516"/>
      <c r="AAK516"/>
      <c r="AAL516"/>
      <c r="AAM516"/>
      <c r="AAN516"/>
      <c r="AAO516"/>
      <c r="AAP516"/>
      <c r="AAQ516"/>
      <c r="AAR516"/>
      <c r="AAS516"/>
      <c r="AAT516"/>
      <c r="AAU516"/>
      <c r="AAV516"/>
      <c r="AAW516"/>
      <c r="AAX516"/>
      <c r="AAY516"/>
      <c r="AAZ516"/>
      <c r="ABA516"/>
      <c r="ABB516"/>
      <c r="ABC516"/>
      <c r="ABD516"/>
      <c r="ABE516"/>
      <c r="ABF516"/>
      <c r="ABG516"/>
      <c r="ABH516"/>
      <c r="ABI516"/>
      <c r="ABJ516"/>
      <c r="ABK516"/>
      <c r="ABL516"/>
      <c r="ABM516"/>
      <c r="ABN516"/>
      <c r="ABO516"/>
      <c r="ABP516"/>
      <c r="ABQ516"/>
      <c r="ABR516"/>
      <c r="ABS516"/>
      <c r="ABT516"/>
      <c r="ABU516"/>
      <c r="ABV516"/>
      <c r="ABW516"/>
      <c r="ABX516"/>
      <c r="ABY516"/>
      <c r="ABZ516"/>
      <c r="ACA516"/>
      <c r="ACB516"/>
      <c r="ACC516"/>
      <c r="ACD516"/>
      <c r="ACE516"/>
      <c r="ACF516"/>
      <c r="ACG516"/>
      <c r="ACH516"/>
      <c r="ACI516"/>
      <c r="ACJ516"/>
      <c r="ACK516"/>
      <c r="ACL516"/>
      <c r="ACM516"/>
      <c r="ACN516"/>
      <c r="ACO516"/>
      <c r="ACP516"/>
      <c r="ACQ516"/>
      <c r="ACR516"/>
      <c r="ACS516"/>
      <c r="ACT516"/>
      <c r="ACU516"/>
      <c r="ACV516"/>
      <c r="ACW516"/>
      <c r="ACX516"/>
      <c r="ACY516"/>
      <c r="ACZ516"/>
      <c r="ADA516"/>
      <c r="ADB516"/>
      <c r="ADC516"/>
      <c r="ADD516"/>
      <c r="ADE516"/>
      <c r="ADF516"/>
      <c r="ADG516"/>
      <c r="ADH516"/>
      <c r="ADI516"/>
      <c r="ADJ516"/>
      <c r="ADK516"/>
      <c r="ADL516"/>
      <c r="ADM516"/>
      <c r="ADN516"/>
      <c r="ADO516"/>
      <c r="ADP516"/>
      <c r="ADQ516"/>
      <c r="ADR516"/>
      <c r="ADS516"/>
      <c r="ADT516"/>
      <c r="ADU516"/>
      <c r="ADV516"/>
      <c r="ADW516"/>
      <c r="ADX516"/>
      <c r="ADY516"/>
      <c r="ADZ516"/>
      <c r="AEA516"/>
      <c r="AEB516"/>
      <c r="AEC516"/>
      <c r="AED516"/>
      <c r="AEE516"/>
      <c r="AEF516"/>
      <c r="AEG516"/>
      <c r="AEH516"/>
      <c r="AEI516"/>
      <c r="AEJ516"/>
      <c r="AEK516"/>
      <c r="AEL516"/>
      <c r="AEM516"/>
      <c r="AEN516"/>
      <c r="AEO516"/>
      <c r="AEP516"/>
      <c r="AEQ516"/>
      <c r="AER516"/>
      <c r="AES516"/>
      <c r="AET516"/>
      <c r="AEU516"/>
      <c r="AEV516"/>
      <c r="AEW516"/>
      <c r="AEX516"/>
      <c r="AEY516"/>
      <c r="AEZ516"/>
      <c r="AFA516"/>
      <c r="AFB516"/>
      <c r="AFC516"/>
      <c r="AFD516"/>
      <c r="AFE516"/>
      <c r="AFF516"/>
      <c r="AFG516"/>
      <c r="AFH516"/>
      <c r="AFI516"/>
      <c r="AFJ516"/>
      <c r="AFK516"/>
      <c r="AFL516"/>
      <c r="AFM516"/>
      <c r="AFN516"/>
      <c r="AFO516"/>
      <c r="AFP516"/>
      <c r="AFQ516"/>
      <c r="AFR516"/>
      <c r="AFS516"/>
      <c r="AFT516"/>
      <c r="AFU516"/>
      <c r="AFV516"/>
      <c r="AFW516"/>
      <c r="AFX516"/>
      <c r="AFY516"/>
      <c r="AFZ516"/>
      <c r="AGA516"/>
      <c r="AGB516"/>
      <c r="AGC516"/>
      <c r="AGD516"/>
      <c r="AGE516"/>
      <c r="AGF516"/>
      <c r="AGG516"/>
      <c r="AGH516"/>
      <c r="AGI516"/>
      <c r="AGJ516"/>
      <c r="AGK516"/>
      <c r="AGL516"/>
      <c r="AGM516"/>
      <c r="AGN516"/>
      <c r="AGO516"/>
      <c r="AGP516"/>
      <c r="AGQ516"/>
      <c r="AGR516"/>
      <c r="AGS516"/>
      <c r="AGT516"/>
      <c r="AGU516"/>
      <c r="AGV516"/>
      <c r="AGW516"/>
      <c r="AGX516"/>
      <c r="AGY516"/>
      <c r="AGZ516"/>
      <c r="AHA516"/>
      <c r="AHB516"/>
      <c r="AHC516"/>
      <c r="AHD516"/>
      <c r="AHE516"/>
      <c r="AHF516"/>
      <c r="AHG516"/>
      <c r="AHH516"/>
      <c r="AHI516"/>
      <c r="AHJ516"/>
      <c r="AHK516"/>
      <c r="AHL516"/>
      <c r="AHM516"/>
      <c r="AHN516"/>
      <c r="AHO516"/>
      <c r="AHP516"/>
      <c r="AHQ516"/>
      <c r="AHR516"/>
      <c r="AHS516"/>
      <c r="AHT516"/>
      <c r="AHU516"/>
      <c r="AHV516"/>
      <c r="AHW516"/>
      <c r="AHX516"/>
      <c r="AHY516"/>
      <c r="AHZ516"/>
      <c r="AIA516"/>
      <c r="AIB516"/>
      <c r="AIC516"/>
      <c r="AID516"/>
      <c r="AIE516"/>
      <c r="AIF516"/>
      <c r="AIG516"/>
      <c r="AIH516"/>
      <c r="AII516"/>
      <c r="AIJ516"/>
      <c r="AIK516"/>
      <c r="AIL516"/>
      <c r="AIM516"/>
      <c r="AIN516"/>
      <c r="AIO516"/>
      <c r="AIP516"/>
      <c r="AIQ516"/>
      <c r="AIR516"/>
      <c r="AIS516"/>
      <c r="AIT516"/>
      <c r="AIU516"/>
      <c r="AIV516"/>
      <c r="AIW516"/>
      <c r="AIX516"/>
      <c r="AIY516"/>
      <c r="AIZ516"/>
      <c r="AJA516"/>
      <c r="AJB516"/>
      <c r="AJC516"/>
      <c r="AJD516"/>
      <c r="AJE516"/>
      <c r="AJF516"/>
      <c r="AJG516"/>
      <c r="AJH516"/>
      <c r="AJI516"/>
      <c r="AJJ516"/>
      <c r="AJK516"/>
      <c r="AJL516"/>
      <c r="AJM516"/>
      <c r="AJN516"/>
      <c r="AJO516"/>
      <c r="AJP516"/>
      <c r="AJQ516"/>
      <c r="AJR516"/>
      <c r="AJS516"/>
      <c r="AJT516"/>
      <c r="AJU516"/>
      <c r="AJV516"/>
      <c r="AJW516"/>
      <c r="AJX516"/>
      <c r="AJY516"/>
      <c r="AJZ516"/>
      <c r="AKA516"/>
      <c r="AKB516"/>
      <c r="AKC516"/>
      <c r="AKD516"/>
      <c r="AKE516"/>
      <c r="AKF516"/>
      <c r="AKG516"/>
      <c r="AKH516"/>
      <c r="AKI516"/>
      <c r="AKJ516"/>
      <c r="AKK516"/>
      <c r="AKL516"/>
      <c r="AKM516"/>
      <c r="AKN516"/>
      <c r="AKO516"/>
      <c r="AKP516"/>
      <c r="AKQ516"/>
      <c r="AKR516"/>
      <c r="AKS516"/>
      <c r="AKT516"/>
      <c r="AKU516"/>
      <c r="AKV516"/>
      <c r="AKW516"/>
      <c r="AKX516"/>
      <c r="AKY516"/>
      <c r="AKZ516"/>
      <c r="ALA516"/>
      <c r="ALB516"/>
      <c r="ALC516"/>
      <c r="ALD516"/>
      <c r="ALE516"/>
      <c r="ALF516"/>
      <c r="ALG516"/>
      <c r="ALH516"/>
      <c r="ALI516"/>
      <c r="ALJ516"/>
      <c r="ALK516"/>
      <c r="ALL516"/>
      <c r="ALM516"/>
      <c r="ALN516"/>
      <c r="ALO516"/>
      <c r="ALP516"/>
      <c r="ALQ516"/>
      <c r="ALR516"/>
      <c r="ALS516"/>
      <c r="ALT516"/>
      <c r="ALU516"/>
      <c r="ALV516"/>
      <c r="ALW516"/>
      <c r="ALX516"/>
      <c r="ALY516"/>
      <c r="ALZ516"/>
      <c r="AMA516"/>
      <c r="AMB516"/>
      <c r="AMC516"/>
      <c r="AMD516"/>
      <c r="AME516"/>
      <c r="AMF516"/>
      <c r="AMG516"/>
      <c r="AMH516"/>
      <c r="AMI516"/>
      <c r="AMJ516"/>
      <c r="AMK516"/>
      <c r="AML516"/>
      <c r="AMM516"/>
      <c r="AMN516"/>
      <c r="AMO516"/>
      <c r="AMP516"/>
      <c r="AMQ516"/>
      <c r="AMR516"/>
      <c r="AMS516"/>
      <c r="AMT516"/>
      <c r="AMU516"/>
      <c r="AMV516"/>
      <c r="AMW516"/>
      <c r="AMX516"/>
      <c r="AMY516"/>
    </row>
    <row r="517" spans="3:1039" s="6" customFormat="1" ht="15" customHeight="1" x14ac:dyDescent="0.25">
      <c r="C517" s="6" t="str">
        <f t="shared" si="302"/>
        <v>Ruud</v>
      </c>
      <c r="D517" s="6" t="str">
        <f t="shared" si="303"/>
        <v>PROUH65 T2 RU350 D  (65 gal)</v>
      </c>
      <c r="E517" s="6">
        <f t="shared" si="341"/>
        <v>2100440</v>
      </c>
      <c r="F517" s="55">
        <f t="shared" si="255"/>
        <v>65</v>
      </c>
      <c r="G517" s="6" t="str">
        <f t="shared" si="304"/>
        <v>RheemHBDR4565</v>
      </c>
      <c r="H517" s="116">
        <f t="shared" si="301"/>
        <v>0</v>
      </c>
      <c r="I517" s="154" t="str">
        <f t="shared" si="342"/>
        <v>RuudPROUH65RU350D</v>
      </c>
      <c r="J517" s="91" t="s">
        <v>188</v>
      </c>
      <c r="K517" s="32">
        <v>3</v>
      </c>
      <c r="L517" s="75">
        <f t="shared" si="338"/>
        <v>21</v>
      </c>
      <c r="M517" s="12" t="s">
        <v>96</v>
      </c>
      <c r="N517" s="62">
        <f t="shared" si="349"/>
        <v>4</v>
      </c>
      <c r="O517" s="169">
        <f t="shared" si="305"/>
        <v>2100440</v>
      </c>
      <c r="P517" s="59" t="str">
        <f t="shared" si="310"/>
        <v>PROUH65 T2 RU350 D  (65 gal)</v>
      </c>
      <c r="Q517" s="153">
        <f t="shared" si="306"/>
        <v>1</v>
      </c>
      <c r="R517" s="13" t="s">
        <v>135</v>
      </c>
      <c r="S517" s="14">
        <v>65</v>
      </c>
      <c r="T517" s="99" t="s">
        <v>260</v>
      </c>
      <c r="U517" s="80" t="s">
        <v>260</v>
      </c>
      <c r="V517" s="85" t="str">
        <f t="shared" si="307"/>
        <v>RheemHBDR4565</v>
      </c>
      <c r="W517" s="115">
        <v>0</v>
      </c>
      <c r="X517" s="46" t="str">
        <f>[1]ESTAR_to_AWHS!I65</f>
        <v>2-3</v>
      </c>
      <c r="Y517" s="47">
        <f>[1]ESTAR_to_AWHS!J65</f>
        <v>42667</v>
      </c>
      <c r="Z517" s="44" t="s">
        <v>88</v>
      </c>
      <c r="AA517" s="126" t="str">
        <f t="shared" si="335"/>
        <v>2,     2100440,   "PROUH65 T2 RU350 D  (65 gal)"</v>
      </c>
      <c r="AB517" s="128" t="str">
        <f t="shared" si="345"/>
        <v>Ruud</v>
      </c>
      <c r="AC517" s="6" t="s">
        <v>647</v>
      </c>
      <c r="AD517" s="173">
        <f t="shared" si="308"/>
        <v>1</v>
      </c>
      <c r="AE517" s="126" t="str">
        <f t="shared" si="336"/>
        <v xml:space="preserve">          case  PROUH65 T2 RU350 D  (65 gal)   :   "RuudPROUH65RU350D"</v>
      </c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  <c r="BJ517"/>
      <c r="BK517"/>
      <c r="BL517"/>
      <c r="BM517"/>
      <c r="BN517"/>
      <c r="BO517"/>
      <c r="BP517"/>
      <c r="BQ517"/>
      <c r="BR517"/>
      <c r="BS517"/>
      <c r="BT517"/>
      <c r="BU517"/>
      <c r="BV517"/>
      <c r="BW517"/>
      <c r="BX517"/>
      <c r="BY517"/>
      <c r="BZ517"/>
      <c r="CA517"/>
      <c r="CB517"/>
      <c r="CC517"/>
      <c r="CD517"/>
      <c r="CE517"/>
      <c r="CF517"/>
      <c r="CG517"/>
      <c r="CH517"/>
      <c r="CI517"/>
      <c r="CJ517"/>
      <c r="CK517"/>
      <c r="CL517"/>
      <c r="CM517"/>
      <c r="CN517"/>
      <c r="CO517"/>
      <c r="CP517"/>
      <c r="CQ517"/>
      <c r="CR517"/>
      <c r="CS517"/>
      <c r="CT517"/>
      <c r="CU517"/>
      <c r="CV517"/>
      <c r="CW517"/>
      <c r="CX517"/>
      <c r="CY517"/>
      <c r="CZ517"/>
      <c r="DA517"/>
      <c r="DB517"/>
      <c r="DC517"/>
      <c r="DD517"/>
      <c r="DE517"/>
      <c r="DF517"/>
      <c r="DG517"/>
      <c r="DH517"/>
      <c r="DI517"/>
      <c r="DJ517"/>
      <c r="DK517"/>
      <c r="DL517"/>
      <c r="DM517"/>
      <c r="DN517"/>
      <c r="DO517"/>
      <c r="DP517"/>
      <c r="DQ517"/>
      <c r="DR517"/>
      <c r="DS517"/>
      <c r="DT517"/>
      <c r="DU517"/>
      <c r="DV517"/>
      <c r="DW517"/>
      <c r="DX517"/>
      <c r="DY517"/>
      <c r="DZ517"/>
      <c r="EA517"/>
      <c r="EB517"/>
      <c r="EC517"/>
      <c r="ED517"/>
      <c r="EE517"/>
      <c r="EF517"/>
      <c r="EG517"/>
      <c r="EH517"/>
      <c r="EI517"/>
      <c r="EJ517"/>
      <c r="EK517"/>
      <c r="EL517"/>
      <c r="EM517"/>
      <c r="EN517"/>
      <c r="EO517"/>
      <c r="EP517"/>
      <c r="EQ517"/>
      <c r="ER517"/>
      <c r="ES517"/>
      <c r="ET517"/>
      <c r="EU517"/>
      <c r="EV517"/>
      <c r="EW517"/>
      <c r="EX517"/>
      <c r="EY517"/>
      <c r="EZ517"/>
      <c r="FA517"/>
      <c r="FB517"/>
      <c r="FC517"/>
      <c r="FD517"/>
      <c r="FE517"/>
      <c r="FF517"/>
      <c r="FG517"/>
      <c r="FH517"/>
      <c r="FI517"/>
      <c r="FJ517"/>
      <c r="FK517"/>
      <c r="FL517"/>
      <c r="FM517"/>
      <c r="FN517"/>
      <c r="FO517"/>
      <c r="FP517"/>
      <c r="FQ517"/>
      <c r="FR517"/>
      <c r="FS517"/>
      <c r="FT517"/>
      <c r="FU517"/>
      <c r="FV517"/>
      <c r="FW517"/>
      <c r="FX517"/>
      <c r="FY517"/>
      <c r="FZ517"/>
      <c r="GA517"/>
      <c r="GB517"/>
      <c r="GC517"/>
      <c r="GD517"/>
      <c r="GE517"/>
      <c r="GF517"/>
      <c r="GG517"/>
      <c r="GH517"/>
      <c r="GI517"/>
      <c r="GJ517"/>
      <c r="GK517"/>
      <c r="GL517"/>
      <c r="GM517"/>
      <c r="GN517"/>
      <c r="GO517"/>
      <c r="GP517"/>
      <c r="GQ517"/>
      <c r="GR517"/>
      <c r="GS517"/>
      <c r="GT517"/>
      <c r="GU517"/>
      <c r="GV517"/>
      <c r="GW517"/>
      <c r="GX517"/>
      <c r="GY517"/>
      <c r="GZ517"/>
      <c r="HA517"/>
      <c r="HB517"/>
      <c r="HC517"/>
      <c r="HD517"/>
      <c r="HE517"/>
      <c r="HF517"/>
      <c r="HG517"/>
      <c r="HH517"/>
      <c r="HI517"/>
      <c r="HJ517"/>
      <c r="HK517"/>
      <c r="HL517"/>
      <c r="HM517"/>
      <c r="HN517"/>
      <c r="HO517"/>
      <c r="HP517"/>
      <c r="HQ517"/>
      <c r="HR517"/>
      <c r="HS517"/>
      <c r="HT517"/>
      <c r="HU517"/>
      <c r="HV517"/>
      <c r="HW517"/>
      <c r="HX517"/>
      <c r="HY517"/>
      <c r="HZ517"/>
      <c r="IA517"/>
      <c r="IB517"/>
      <c r="IC517"/>
      <c r="ID517"/>
      <c r="IE517"/>
      <c r="IF517"/>
      <c r="IG517"/>
      <c r="IH517"/>
      <c r="II517"/>
      <c r="IJ517"/>
      <c r="IK517"/>
      <c r="IL517"/>
      <c r="IM517"/>
      <c r="IN517"/>
      <c r="IO517"/>
      <c r="IP517"/>
      <c r="IQ517"/>
      <c r="IR517"/>
      <c r="IS517"/>
      <c r="IT517"/>
      <c r="IU517"/>
      <c r="IV517"/>
      <c r="IW517"/>
      <c r="IX517"/>
      <c r="IY517"/>
      <c r="IZ517"/>
      <c r="JA517"/>
      <c r="JB517"/>
      <c r="JC517"/>
      <c r="JD517"/>
      <c r="JE517"/>
      <c r="JF517"/>
      <c r="JG517"/>
      <c r="JH517"/>
      <c r="JI517"/>
      <c r="JJ517"/>
      <c r="JK517"/>
      <c r="JL517"/>
      <c r="JM517"/>
      <c r="JN517"/>
      <c r="JO517"/>
      <c r="JP517"/>
      <c r="JQ517"/>
      <c r="JR517"/>
      <c r="JS517"/>
      <c r="JT517"/>
      <c r="JU517"/>
      <c r="JV517"/>
      <c r="JW517"/>
      <c r="JX517"/>
      <c r="JY517"/>
      <c r="JZ517"/>
      <c r="KA517"/>
      <c r="KB517"/>
      <c r="KC517"/>
      <c r="KD517"/>
      <c r="KE517"/>
      <c r="KF517"/>
      <c r="KG517"/>
      <c r="KH517"/>
      <c r="KI517"/>
      <c r="KJ517"/>
      <c r="KK517"/>
      <c r="KL517"/>
      <c r="KM517"/>
      <c r="KN517"/>
      <c r="KO517"/>
      <c r="KP517"/>
      <c r="KQ517"/>
      <c r="KR517"/>
      <c r="KS517"/>
      <c r="KT517"/>
      <c r="KU517"/>
      <c r="KV517"/>
      <c r="KW517"/>
      <c r="KX517"/>
      <c r="KY517"/>
      <c r="KZ517"/>
      <c r="LA517"/>
      <c r="LB517"/>
      <c r="LC517"/>
      <c r="LD517"/>
      <c r="LE517"/>
      <c r="LF517"/>
      <c r="LG517"/>
      <c r="LH517"/>
      <c r="LI517"/>
      <c r="LJ517"/>
      <c r="LK517"/>
      <c r="LL517"/>
      <c r="LM517"/>
      <c r="LN517"/>
      <c r="LO517"/>
      <c r="LP517"/>
      <c r="LQ517"/>
      <c r="LR517"/>
      <c r="LS517"/>
      <c r="LT517"/>
      <c r="LU517"/>
      <c r="LV517"/>
      <c r="LW517"/>
      <c r="LX517"/>
      <c r="LY517"/>
      <c r="LZ517"/>
      <c r="MA517"/>
      <c r="MB517"/>
      <c r="MC517"/>
      <c r="MD517"/>
      <c r="ME517"/>
      <c r="MF517"/>
      <c r="MG517"/>
      <c r="MH517"/>
      <c r="MI517"/>
      <c r="MJ517"/>
      <c r="MK517"/>
      <c r="ML517"/>
      <c r="MM517"/>
      <c r="MN517"/>
      <c r="MO517"/>
      <c r="MP517"/>
      <c r="MQ517"/>
      <c r="MR517"/>
      <c r="MS517"/>
      <c r="MT517"/>
      <c r="MU517"/>
      <c r="MV517"/>
      <c r="MW517"/>
      <c r="MX517"/>
      <c r="MY517"/>
      <c r="MZ517"/>
      <c r="NA517"/>
      <c r="NB517"/>
      <c r="NC517"/>
      <c r="ND517"/>
      <c r="NE517"/>
      <c r="NF517"/>
      <c r="NG517"/>
      <c r="NH517"/>
      <c r="NI517"/>
      <c r="NJ517"/>
      <c r="NK517"/>
      <c r="NL517"/>
      <c r="NM517"/>
      <c r="NN517"/>
      <c r="NO517"/>
      <c r="NP517"/>
      <c r="NQ517"/>
      <c r="NR517"/>
      <c r="NS517"/>
      <c r="NT517"/>
      <c r="NU517"/>
      <c r="NV517"/>
      <c r="NW517"/>
      <c r="NX517"/>
      <c r="NY517"/>
      <c r="NZ517"/>
      <c r="OA517"/>
      <c r="OB517"/>
      <c r="OC517"/>
      <c r="OD517"/>
      <c r="OE517"/>
      <c r="OF517"/>
      <c r="OG517"/>
      <c r="OH517"/>
      <c r="OI517"/>
      <c r="OJ517"/>
      <c r="OK517"/>
      <c r="OL517"/>
      <c r="OM517"/>
      <c r="ON517"/>
      <c r="OO517"/>
      <c r="OP517"/>
      <c r="OQ517"/>
      <c r="OR517"/>
      <c r="OS517"/>
      <c r="OT517"/>
      <c r="OU517"/>
      <c r="OV517"/>
      <c r="OW517"/>
      <c r="OX517"/>
      <c r="OY517"/>
      <c r="OZ517"/>
      <c r="PA517"/>
      <c r="PB517"/>
      <c r="PC517"/>
      <c r="PD517"/>
      <c r="PE517"/>
      <c r="PF517"/>
      <c r="PG517"/>
      <c r="PH517"/>
      <c r="PI517"/>
      <c r="PJ517"/>
      <c r="PK517"/>
      <c r="PL517"/>
      <c r="PM517"/>
      <c r="PN517"/>
      <c r="PO517"/>
      <c r="PP517"/>
      <c r="PQ517"/>
      <c r="PR517"/>
      <c r="PS517"/>
      <c r="PT517"/>
      <c r="PU517"/>
      <c r="PV517"/>
      <c r="PW517"/>
      <c r="PX517"/>
      <c r="PY517"/>
      <c r="PZ517"/>
      <c r="QA517"/>
      <c r="QB517"/>
      <c r="QC517"/>
      <c r="QD517"/>
      <c r="QE517"/>
      <c r="QF517"/>
      <c r="QG517"/>
      <c r="QH517"/>
      <c r="QI517"/>
      <c r="QJ517"/>
      <c r="QK517"/>
      <c r="QL517"/>
      <c r="QM517"/>
      <c r="QN517"/>
      <c r="QO517"/>
      <c r="QP517"/>
      <c r="QQ517"/>
      <c r="QR517"/>
      <c r="QS517"/>
      <c r="QT517"/>
      <c r="QU517"/>
      <c r="QV517"/>
      <c r="QW517"/>
      <c r="QX517"/>
      <c r="QY517"/>
      <c r="QZ517"/>
      <c r="RA517"/>
      <c r="RB517"/>
      <c r="RC517"/>
      <c r="RD517"/>
      <c r="RE517"/>
      <c r="RF517"/>
      <c r="RG517"/>
      <c r="RH517"/>
      <c r="RI517"/>
      <c r="RJ517"/>
      <c r="RK517"/>
      <c r="RL517"/>
      <c r="RM517"/>
      <c r="RN517"/>
      <c r="RO517"/>
      <c r="RP517"/>
      <c r="RQ517"/>
      <c r="RR517"/>
      <c r="RS517"/>
      <c r="RT517"/>
      <c r="RU517"/>
      <c r="RV517"/>
      <c r="RW517"/>
      <c r="RX517"/>
      <c r="RY517"/>
      <c r="RZ517"/>
      <c r="SA517"/>
      <c r="SB517"/>
      <c r="SC517"/>
      <c r="SD517"/>
      <c r="SE517"/>
      <c r="SF517"/>
      <c r="SG517"/>
      <c r="SH517"/>
      <c r="SI517"/>
      <c r="SJ517"/>
      <c r="SK517"/>
      <c r="SL517"/>
      <c r="SM517"/>
      <c r="SN517"/>
      <c r="SO517"/>
      <c r="SP517"/>
      <c r="SQ517"/>
      <c r="SR517"/>
      <c r="SS517"/>
      <c r="ST517"/>
      <c r="SU517"/>
      <c r="SV517"/>
      <c r="SW517"/>
      <c r="SX517"/>
      <c r="SY517"/>
      <c r="SZ517"/>
      <c r="TA517"/>
      <c r="TB517"/>
      <c r="TC517"/>
      <c r="TD517"/>
      <c r="TE517"/>
      <c r="TF517"/>
      <c r="TG517"/>
      <c r="TH517"/>
      <c r="TI517"/>
      <c r="TJ517"/>
      <c r="TK517"/>
      <c r="TL517"/>
      <c r="TM517"/>
      <c r="TN517"/>
      <c r="TO517"/>
      <c r="TP517"/>
      <c r="TQ517"/>
      <c r="TR517"/>
      <c r="TS517"/>
      <c r="TT517"/>
      <c r="TU517"/>
      <c r="TV517"/>
      <c r="TW517"/>
      <c r="TX517"/>
      <c r="TY517"/>
      <c r="TZ517"/>
      <c r="UA517"/>
      <c r="UB517"/>
      <c r="UC517"/>
      <c r="UD517"/>
      <c r="UE517"/>
      <c r="UF517"/>
      <c r="UG517"/>
      <c r="UH517"/>
      <c r="UI517"/>
      <c r="UJ517"/>
      <c r="UK517"/>
      <c r="UL517"/>
      <c r="UM517"/>
      <c r="UN517"/>
      <c r="UO517"/>
      <c r="UP517"/>
      <c r="UQ517"/>
      <c r="UR517"/>
      <c r="US517"/>
      <c r="UT517"/>
      <c r="UU517"/>
      <c r="UV517"/>
      <c r="UW517"/>
      <c r="UX517"/>
      <c r="UY517"/>
      <c r="UZ517"/>
      <c r="VA517"/>
      <c r="VB517"/>
      <c r="VC517"/>
      <c r="VD517"/>
      <c r="VE517"/>
      <c r="VF517"/>
      <c r="VG517"/>
      <c r="VH517"/>
      <c r="VI517"/>
      <c r="VJ517"/>
      <c r="VK517"/>
      <c r="VL517"/>
      <c r="VM517"/>
      <c r="VN517"/>
      <c r="VO517"/>
      <c r="VP517"/>
      <c r="VQ517"/>
      <c r="VR517"/>
      <c r="VS517"/>
      <c r="VT517"/>
      <c r="VU517"/>
      <c r="VV517"/>
      <c r="VW517"/>
      <c r="VX517"/>
      <c r="VY517"/>
      <c r="VZ517"/>
      <c r="WA517"/>
      <c r="WB517"/>
      <c r="WC517"/>
      <c r="WD517"/>
      <c r="WE517"/>
      <c r="WF517"/>
      <c r="WG517"/>
      <c r="WH517"/>
      <c r="WI517"/>
      <c r="WJ517"/>
      <c r="WK517"/>
      <c r="WL517"/>
      <c r="WM517"/>
      <c r="WN517"/>
      <c r="WO517"/>
      <c r="WP517"/>
      <c r="WQ517"/>
      <c r="WR517"/>
      <c r="WS517"/>
      <c r="WT517"/>
      <c r="WU517"/>
      <c r="WV517"/>
      <c r="WW517"/>
      <c r="WX517"/>
      <c r="WY517"/>
      <c r="WZ517"/>
      <c r="XA517"/>
      <c r="XB517"/>
      <c r="XC517"/>
      <c r="XD517"/>
      <c r="XE517"/>
      <c r="XF517"/>
      <c r="XG517"/>
      <c r="XH517"/>
      <c r="XI517"/>
      <c r="XJ517"/>
      <c r="XK517"/>
      <c r="XL517"/>
      <c r="XM517"/>
      <c r="XN517"/>
      <c r="XO517"/>
      <c r="XP517"/>
      <c r="XQ517"/>
      <c r="XR517"/>
      <c r="XS517"/>
      <c r="XT517"/>
      <c r="XU517"/>
      <c r="XV517"/>
      <c r="XW517"/>
      <c r="XX517"/>
      <c r="XY517"/>
      <c r="XZ517"/>
      <c r="YA517"/>
      <c r="YB517"/>
      <c r="YC517"/>
      <c r="YD517"/>
      <c r="YE517"/>
      <c r="YF517"/>
      <c r="YG517"/>
      <c r="YH517"/>
      <c r="YI517"/>
      <c r="YJ517"/>
      <c r="YK517"/>
      <c r="YL517"/>
      <c r="YM517"/>
      <c r="YN517"/>
      <c r="YO517"/>
      <c r="YP517"/>
      <c r="YQ517"/>
      <c r="YR517"/>
      <c r="YS517"/>
      <c r="YT517"/>
      <c r="YU517"/>
      <c r="YV517"/>
      <c r="YW517"/>
      <c r="YX517"/>
      <c r="YY517"/>
      <c r="YZ517"/>
      <c r="ZA517"/>
      <c r="ZB517"/>
      <c r="ZC517"/>
      <c r="ZD517"/>
      <c r="ZE517"/>
      <c r="ZF517"/>
      <c r="ZG517"/>
      <c r="ZH517"/>
      <c r="ZI517"/>
      <c r="ZJ517"/>
      <c r="ZK517"/>
      <c r="ZL517"/>
      <c r="ZM517"/>
      <c r="ZN517"/>
      <c r="ZO517"/>
      <c r="ZP517"/>
      <c r="ZQ517"/>
      <c r="ZR517"/>
      <c r="ZS517"/>
      <c r="ZT517"/>
      <c r="ZU517"/>
      <c r="ZV517"/>
      <c r="ZW517"/>
      <c r="ZX517"/>
      <c r="ZY517"/>
      <c r="ZZ517"/>
      <c r="AAA517"/>
      <c r="AAB517"/>
      <c r="AAC517"/>
      <c r="AAD517"/>
      <c r="AAE517"/>
      <c r="AAF517"/>
      <c r="AAG517"/>
      <c r="AAH517"/>
      <c r="AAI517"/>
      <c r="AAJ517"/>
      <c r="AAK517"/>
      <c r="AAL517"/>
      <c r="AAM517"/>
      <c r="AAN517"/>
      <c r="AAO517"/>
      <c r="AAP517"/>
      <c r="AAQ517"/>
      <c r="AAR517"/>
      <c r="AAS517"/>
      <c r="AAT517"/>
      <c r="AAU517"/>
      <c r="AAV517"/>
      <c r="AAW517"/>
      <c r="AAX517"/>
      <c r="AAY517"/>
      <c r="AAZ517"/>
      <c r="ABA517"/>
      <c r="ABB517"/>
      <c r="ABC517"/>
      <c r="ABD517"/>
      <c r="ABE517"/>
      <c r="ABF517"/>
      <c r="ABG517"/>
      <c r="ABH517"/>
      <c r="ABI517"/>
      <c r="ABJ517"/>
      <c r="ABK517"/>
      <c r="ABL517"/>
      <c r="ABM517"/>
      <c r="ABN517"/>
      <c r="ABO517"/>
      <c r="ABP517"/>
      <c r="ABQ517"/>
      <c r="ABR517"/>
      <c r="ABS517"/>
      <c r="ABT517"/>
      <c r="ABU517"/>
      <c r="ABV517"/>
      <c r="ABW517"/>
      <c r="ABX517"/>
      <c r="ABY517"/>
      <c r="ABZ517"/>
      <c r="ACA517"/>
      <c r="ACB517"/>
      <c r="ACC517"/>
      <c r="ACD517"/>
      <c r="ACE517"/>
      <c r="ACF517"/>
      <c r="ACG517"/>
      <c r="ACH517"/>
      <c r="ACI517"/>
      <c r="ACJ517"/>
      <c r="ACK517"/>
      <c r="ACL517"/>
      <c r="ACM517"/>
      <c r="ACN517"/>
      <c r="ACO517"/>
      <c r="ACP517"/>
      <c r="ACQ517"/>
      <c r="ACR517"/>
      <c r="ACS517"/>
      <c r="ACT517"/>
      <c r="ACU517"/>
      <c r="ACV517"/>
      <c r="ACW517"/>
      <c r="ACX517"/>
      <c r="ACY517"/>
      <c r="ACZ517"/>
      <c r="ADA517"/>
      <c r="ADB517"/>
      <c r="ADC517"/>
      <c r="ADD517"/>
      <c r="ADE517"/>
      <c r="ADF517"/>
      <c r="ADG517"/>
      <c r="ADH517"/>
      <c r="ADI517"/>
      <c r="ADJ517"/>
      <c r="ADK517"/>
      <c r="ADL517"/>
      <c r="ADM517"/>
      <c r="ADN517"/>
      <c r="ADO517"/>
      <c r="ADP517"/>
      <c r="ADQ517"/>
      <c r="ADR517"/>
      <c r="ADS517"/>
      <c r="ADT517"/>
      <c r="ADU517"/>
      <c r="ADV517"/>
      <c r="ADW517"/>
      <c r="ADX517"/>
      <c r="ADY517"/>
      <c r="ADZ517"/>
      <c r="AEA517"/>
      <c r="AEB517"/>
      <c r="AEC517"/>
      <c r="AED517"/>
      <c r="AEE517"/>
      <c r="AEF517"/>
      <c r="AEG517"/>
      <c r="AEH517"/>
      <c r="AEI517"/>
      <c r="AEJ517"/>
      <c r="AEK517"/>
      <c r="AEL517"/>
      <c r="AEM517"/>
      <c r="AEN517"/>
      <c r="AEO517"/>
      <c r="AEP517"/>
      <c r="AEQ517"/>
      <c r="AER517"/>
      <c r="AES517"/>
      <c r="AET517"/>
      <c r="AEU517"/>
      <c r="AEV517"/>
      <c r="AEW517"/>
      <c r="AEX517"/>
      <c r="AEY517"/>
      <c r="AEZ517"/>
      <c r="AFA517"/>
      <c r="AFB517"/>
      <c r="AFC517"/>
      <c r="AFD517"/>
      <c r="AFE517"/>
      <c r="AFF517"/>
      <c r="AFG517"/>
      <c r="AFH517"/>
      <c r="AFI517"/>
      <c r="AFJ517"/>
      <c r="AFK517"/>
      <c r="AFL517"/>
      <c r="AFM517"/>
      <c r="AFN517"/>
      <c r="AFO517"/>
      <c r="AFP517"/>
      <c r="AFQ517"/>
      <c r="AFR517"/>
      <c r="AFS517"/>
      <c r="AFT517"/>
      <c r="AFU517"/>
      <c r="AFV517"/>
      <c r="AFW517"/>
      <c r="AFX517"/>
      <c r="AFY517"/>
      <c r="AFZ517"/>
      <c r="AGA517"/>
      <c r="AGB517"/>
      <c r="AGC517"/>
      <c r="AGD517"/>
      <c r="AGE517"/>
      <c r="AGF517"/>
      <c r="AGG517"/>
      <c r="AGH517"/>
      <c r="AGI517"/>
      <c r="AGJ517"/>
      <c r="AGK517"/>
      <c r="AGL517"/>
      <c r="AGM517"/>
      <c r="AGN517"/>
      <c r="AGO517"/>
      <c r="AGP517"/>
      <c r="AGQ517"/>
      <c r="AGR517"/>
      <c r="AGS517"/>
      <c r="AGT517"/>
      <c r="AGU517"/>
      <c r="AGV517"/>
      <c r="AGW517"/>
      <c r="AGX517"/>
      <c r="AGY517"/>
      <c r="AGZ517"/>
      <c r="AHA517"/>
      <c r="AHB517"/>
      <c r="AHC517"/>
      <c r="AHD517"/>
      <c r="AHE517"/>
      <c r="AHF517"/>
      <c r="AHG517"/>
      <c r="AHH517"/>
      <c r="AHI517"/>
      <c r="AHJ517"/>
      <c r="AHK517"/>
      <c r="AHL517"/>
      <c r="AHM517"/>
      <c r="AHN517"/>
      <c r="AHO517"/>
      <c r="AHP517"/>
      <c r="AHQ517"/>
      <c r="AHR517"/>
      <c r="AHS517"/>
      <c r="AHT517"/>
      <c r="AHU517"/>
      <c r="AHV517"/>
      <c r="AHW517"/>
      <c r="AHX517"/>
      <c r="AHY517"/>
      <c r="AHZ517"/>
      <c r="AIA517"/>
      <c r="AIB517"/>
      <c r="AIC517"/>
      <c r="AID517"/>
      <c r="AIE517"/>
      <c r="AIF517"/>
      <c r="AIG517"/>
      <c r="AIH517"/>
      <c r="AII517"/>
      <c r="AIJ517"/>
      <c r="AIK517"/>
      <c r="AIL517"/>
      <c r="AIM517"/>
      <c r="AIN517"/>
      <c r="AIO517"/>
      <c r="AIP517"/>
      <c r="AIQ517"/>
      <c r="AIR517"/>
      <c r="AIS517"/>
      <c r="AIT517"/>
      <c r="AIU517"/>
      <c r="AIV517"/>
      <c r="AIW517"/>
      <c r="AIX517"/>
      <c r="AIY517"/>
      <c r="AIZ517"/>
      <c r="AJA517"/>
      <c r="AJB517"/>
      <c r="AJC517"/>
      <c r="AJD517"/>
      <c r="AJE517"/>
      <c r="AJF517"/>
      <c r="AJG517"/>
      <c r="AJH517"/>
      <c r="AJI517"/>
      <c r="AJJ517"/>
      <c r="AJK517"/>
      <c r="AJL517"/>
      <c r="AJM517"/>
      <c r="AJN517"/>
      <c r="AJO517"/>
      <c r="AJP517"/>
      <c r="AJQ517"/>
      <c r="AJR517"/>
      <c r="AJS517"/>
      <c r="AJT517"/>
      <c r="AJU517"/>
      <c r="AJV517"/>
      <c r="AJW517"/>
      <c r="AJX517"/>
      <c r="AJY517"/>
      <c r="AJZ517"/>
      <c r="AKA517"/>
      <c r="AKB517"/>
      <c r="AKC517"/>
      <c r="AKD517"/>
      <c r="AKE517"/>
      <c r="AKF517"/>
      <c r="AKG517"/>
      <c r="AKH517"/>
      <c r="AKI517"/>
      <c r="AKJ517"/>
      <c r="AKK517"/>
      <c r="AKL517"/>
      <c r="AKM517"/>
      <c r="AKN517"/>
      <c r="AKO517"/>
      <c r="AKP517"/>
      <c r="AKQ517"/>
      <c r="AKR517"/>
      <c r="AKS517"/>
      <c r="AKT517"/>
      <c r="AKU517"/>
      <c r="AKV517"/>
      <c r="AKW517"/>
      <c r="AKX517"/>
      <c r="AKY517"/>
      <c r="AKZ517"/>
      <c r="ALA517"/>
      <c r="ALB517"/>
      <c r="ALC517"/>
      <c r="ALD517"/>
      <c r="ALE517"/>
      <c r="ALF517"/>
      <c r="ALG517"/>
      <c r="ALH517"/>
      <c r="ALI517"/>
      <c r="ALJ517"/>
      <c r="ALK517"/>
      <c r="ALL517"/>
      <c r="ALM517"/>
      <c r="ALN517"/>
      <c r="ALO517"/>
      <c r="ALP517"/>
      <c r="ALQ517"/>
      <c r="ALR517"/>
      <c r="ALS517"/>
      <c r="ALT517"/>
      <c r="ALU517"/>
      <c r="ALV517"/>
      <c r="ALW517"/>
      <c r="ALX517"/>
      <c r="ALY517"/>
      <c r="ALZ517"/>
      <c r="AMA517"/>
      <c r="AMB517"/>
      <c r="AMC517"/>
      <c r="AMD517"/>
      <c r="AME517"/>
      <c r="AMF517"/>
      <c r="AMG517"/>
      <c r="AMH517"/>
      <c r="AMI517"/>
      <c r="AMJ517"/>
      <c r="AMK517"/>
      <c r="AML517"/>
      <c r="AMM517"/>
      <c r="AMN517"/>
      <c r="AMO517"/>
      <c r="AMP517"/>
      <c r="AMQ517"/>
      <c r="AMR517"/>
      <c r="AMS517"/>
      <c r="AMT517"/>
      <c r="AMU517"/>
      <c r="AMV517"/>
      <c r="AMW517"/>
      <c r="AMX517"/>
      <c r="AMY517"/>
    </row>
    <row r="518" spans="3:1039" s="6" customFormat="1" ht="15" customHeight="1" x14ac:dyDescent="0.25">
      <c r="C518" s="6" t="str">
        <f t="shared" si="302"/>
        <v>Ruud</v>
      </c>
      <c r="D518" s="6" t="str">
        <f t="shared" si="303"/>
        <v>PROUH80 T2 RU245  (80 gal)</v>
      </c>
      <c r="E518" s="6">
        <f t="shared" si="341"/>
        <v>2100534</v>
      </c>
      <c r="F518" s="55">
        <f t="shared" si="255"/>
        <v>80</v>
      </c>
      <c r="G518" s="6" t="str">
        <f t="shared" si="304"/>
        <v>AOSmithSHPT80</v>
      </c>
      <c r="H518" s="116">
        <f t="shared" si="301"/>
        <v>0</v>
      </c>
      <c r="I518" s="154" t="str">
        <f t="shared" si="342"/>
        <v>RuudPROUH80RU245</v>
      </c>
      <c r="J518" s="91" t="s">
        <v>188</v>
      </c>
      <c r="K518" s="32">
        <v>1</v>
      </c>
      <c r="L518" s="75">
        <f t="shared" si="338"/>
        <v>21</v>
      </c>
      <c r="M518" s="12" t="s">
        <v>96</v>
      </c>
      <c r="N518" s="62">
        <f t="shared" si="349"/>
        <v>5</v>
      </c>
      <c r="O518" s="169">
        <f t="shared" si="305"/>
        <v>2100534</v>
      </c>
      <c r="P518" s="59" t="str">
        <f t="shared" si="310"/>
        <v>PROUH80 T2 RU245  (80 gal)</v>
      </c>
      <c r="Q518" s="153">
        <f t="shared" si="306"/>
        <v>1</v>
      </c>
      <c r="R518" s="13" t="s">
        <v>150</v>
      </c>
      <c r="S518" s="14">
        <v>80</v>
      </c>
      <c r="T518" s="100" t="s">
        <v>161</v>
      </c>
      <c r="U518" s="80" t="s">
        <v>161</v>
      </c>
      <c r="V518" s="85" t="str">
        <f t="shared" si="307"/>
        <v>AOSmithSHPT80</v>
      </c>
      <c r="W518" s="115">
        <v>0</v>
      </c>
      <c r="X518" s="46">
        <f>[1]ESTAR_to_AWHS!I153</f>
        <v>3</v>
      </c>
      <c r="Y518" s="47">
        <f>[1]ESTAR_to_AWHS!J153</f>
        <v>42505</v>
      </c>
      <c r="Z518" s="44" t="s">
        <v>88</v>
      </c>
      <c r="AA518" s="126" t="str">
        <f t="shared" si="335"/>
        <v>2,     2100534,   "PROUH80 T2 RU245  (80 gal)"</v>
      </c>
      <c r="AB518" s="128" t="str">
        <f t="shared" si="345"/>
        <v>Ruud</v>
      </c>
      <c r="AC518" t="s">
        <v>653</v>
      </c>
      <c r="AD518" s="173">
        <f t="shared" si="308"/>
        <v>1</v>
      </c>
      <c r="AE518" s="126" t="str">
        <f t="shared" si="336"/>
        <v xml:space="preserve">          case  PROUH80 T2 RU245  (80 gal)   :   "RuudPROUH80RU245"</v>
      </c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</row>
    <row r="519" spans="3:1039" s="6" customFormat="1" ht="15" customHeight="1" x14ac:dyDescent="0.25">
      <c r="C519" s="6" t="str">
        <f t="shared" si="302"/>
        <v>Ruud</v>
      </c>
      <c r="D519" s="6" t="str">
        <f t="shared" si="303"/>
        <v>PROUH80 T2 RU350 D  (80 gal)</v>
      </c>
      <c r="E519" s="6">
        <f t="shared" si="341"/>
        <v>2100641</v>
      </c>
      <c r="F519" s="55">
        <f t="shared" si="255"/>
        <v>80</v>
      </c>
      <c r="G519" s="6" t="str">
        <f t="shared" si="304"/>
        <v>RheemHBDR4580</v>
      </c>
      <c r="H519" s="116">
        <f t="shared" si="301"/>
        <v>0</v>
      </c>
      <c r="I519" s="154" t="str">
        <f t="shared" si="342"/>
        <v>RuudPROUH80RU350D</v>
      </c>
      <c r="J519" s="91" t="s">
        <v>188</v>
      </c>
      <c r="K519" s="32">
        <v>3</v>
      </c>
      <c r="L519" s="75">
        <f t="shared" si="338"/>
        <v>21</v>
      </c>
      <c r="M519" s="12" t="s">
        <v>96</v>
      </c>
      <c r="N519" s="62">
        <f t="shared" si="349"/>
        <v>6</v>
      </c>
      <c r="O519" s="169">
        <f t="shared" si="305"/>
        <v>2100641</v>
      </c>
      <c r="P519" s="59" t="str">
        <f t="shared" si="310"/>
        <v>PROUH80 T2 RU350 D  (80 gal)</v>
      </c>
      <c r="Q519" s="153">
        <f t="shared" si="306"/>
        <v>1</v>
      </c>
      <c r="R519" s="13" t="s">
        <v>136</v>
      </c>
      <c r="S519" s="14">
        <v>80</v>
      </c>
      <c r="T519" s="99" t="s">
        <v>261</v>
      </c>
      <c r="U519" s="80" t="s">
        <v>261</v>
      </c>
      <c r="V519" s="85" t="str">
        <f t="shared" si="307"/>
        <v>RheemHBDR4580</v>
      </c>
      <c r="W519" s="115">
        <v>0</v>
      </c>
      <c r="X519" s="46">
        <f>[1]ESTAR_to_AWHS!I66</f>
        <v>4</v>
      </c>
      <c r="Y519" s="47">
        <f>[1]ESTAR_to_AWHS!J66</f>
        <v>42667</v>
      </c>
      <c r="Z519" s="44" t="s">
        <v>88</v>
      </c>
      <c r="AA519" s="126" t="str">
        <f t="shared" si="335"/>
        <v>2,     2100641,   "PROUH80 T2 RU350 D  (80 gal)"</v>
      </c>
      <c r="AB519" s="128" t="str">
        <f t="shared" si="345"/>
        <v>Ruud</v>
      </c>
      <c r="AC519" t="s">
        <v>654</v>
      </c>
      <c r="AD519" s="173">
        <f t="shared" si="308"/>
        <v>1</v>
      </c>
      <c r="AE519" s="126" t="str">
        <f t="shared" si="336"/>
        <v xml:space="preserve">          case  PROUH80 T2 RU350 D  (80 gal)   :   "RuudPROUH80RU350D"</v>
      </c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  <c r="BF519"/>
      <c r="BG519"/>
      <c r="BH519"/>
      <c r="BI519"/>
      <c r="BJ519"/>
      <c r="BK519"/>
      <c r="BL519"/>
      <c r="BM519"/>
      <c r="BN519"/>
      <c r="BO519"/>
      <c r="BP519"/>
      <c r="BQ519"/>
      <c r="BR519"/>
      <c r="BS519"/>
      <c r="BT519"/>
      <c r="BU519"/>
      <c r="BV519"/>
      <c r="BW519"/>
      <c r="BX519"/>
      <c r="BY519"/>
      <c r="BZ519"/>
      <c r="CA519"/>
      <c r="CB519"/>
      <c r="CC519"/>
      <c r="CD519"/>
      <c r="CE519"/>
      <c r="CF519"/>
      <c r="CG519"/>
      <c r="CH519"/>
      <c r="CI519"/>
      <c r="CJ519"/>
      <c r="CK519"/>
      <c r="CL519"/>
      <c r="CM519"/>
      <c r="CN519"/>
      <c r="CO519"/>
      <c r="CP519"/>
      <c r="CQ519"/>
      <c r="CR519"/>
      <c r="CS519"/>
      <c r="CT519"/>
      <c r="CU519"/>
      <c r="CV519"/>
      <c r="CW519"/>
      <c r="CX519"/>
      <c r="CY519"/>
      <c r="CZ519"/>
      <c r="DA519"/>
      <c r="DB519"/>
      <c r="DC519"/>
      <c r="DD519"/>
      <c r="DE519"/>
      <c r="DF519"/>
      <c r="DG519"/>
      <c r="DH519"/>
      <c r="DI519"/>
      <c r="DJ519"/>
      <c r="DK519"/>
      <c r="DL519"/>
      <c r="DM519"/>
      <c r="DN519"/>
      <c r="DO519"/>
      <c r="DP519"/>
      <c r="DQ519"/>
      <c r="DR519"/>
      <c r="DS519"/>
      <c r="DT519"/>
      <c r="DU519"/>
      <c r="DV519"/>
      <c r="DW519"/>
      <c r="DX519"/>
      <c r="DY519"/>
      <c r="DZ519"/>
      <c r="EA519"/>
      <c r="EB519"/>
      <c r="EC519"/>
      <c r="ED519"/>
      <c r="EE519"/>
      <c r="EF519"/>
      <c r="EG519"/>
      <c r="EH519"/>
      <c r="EI519"/>
      <c r="EJ519"/>
      <c r="EK519"/>
      <c r="EL519"/>
      <c r="EM519"/>
      <c r="EN519"/>
      <c r="EO519"/>
      <c r="EP519"/>
      <c r="EQ519"/>
      <c r="ER519"/>
      <c r="ES519"/>
      <c r="ET519"/>
      <c r="EU519"/>
      <c r="EV519"/>
      <c r="EW519"/>
      <c r="EX519"/>
      <c r="EY519"/>
      <c r="EZ519"/>
      <c r="FA519"/>
      <c r="FB519"/>
      <c r="FC519"/>
      <c r="FD519"/>
      <c r="FE519"/>
      <c r="FF519"/>
      <c r="FG519"/>
      <c r="FH519"/>
      <c r="FI519"/>
      <c r="FJ519"/>
      <c r="FK519"/>
      <c r="FL519"/>
      <c r="FM519"/>
      <c r="FN519"/>
      <c r="FO519"/>
      <c r="FP519"/>
      <c r="FQ519"/>
      <c r="FR519"/>
      <c r="FS519"/>
      <c r="FT519"/>
      <c r="FU519"/>
      <c r="FV519"/>
      <c r="FW519"/>
      <c r="FX519"/>
      <c r="FY519"/>
      <c r="FZ519"/>
      <c r="GA519"/>
      <c r="GB519"/>
      <c r="GC519"/>
      <c r="GD519"/>
      <c r="GE519"/>
      <c r="GF519"/>
      <c r="GG519"/>
      <c r="GH519"/>
      <c r="GI519"/>
      <c r="GJ519"/>
      <c r="GK519"/>
      <c r="GL519"/>
      <c r="GM519"/>
      <c r="GN519"/>
      <c r="GO519"/>
      <c r="GP519"/>
      <c r="GQ519"/>
      <c r="GR519"/>
      <c r="GS519"/>
      <c r="GT519"/>
      <c r="GU519"/>
      <c r="GV519"/>
      <c r="GW519"/>
      <c r="GX519"/>
      <c r="GY519"/>
      <c r="GZ519"/>
      <c r="HA519"/>
      <c r="HB519"/>
      <c r="HC519"/>
      <c r="HD519"/>
      <c r="HE519"/>
      <c r="HF519"/>
      <c r="HG519"/>
      <c r="HH519"/>
      <c r="HI519"/>
      <c r="HJ519"/>
      <c r="HK519"/>
      <c r="HL519"/>
      <c r="HM519"/>
      <c r="HN519"/>
      <c r="HO519"/>
      <c r="HP519"/>
      <c r="HQ519"/>
      <c r="HR519"/>
      <c r="HS519"/>
      <c r="HT519"/>
      <c r="HU519"/>
      <c r="HV519"/>
      <c r="HW519"/>
      <c r="HX519"/>
      <c r="HY519"/>
      <c r="HZ519"/>
      <c r="IA519"/>
      <c r="IB519"/>
      <c r="IC519"/>
      <c r="ID519"/>
      <c r="IE519"/>
      <c r="IF519"/>
      <c r="IG519"/>
      <c r="IH519"/>
      <c r="II519"/>
      <c r="IJ519"/>
      <c r="IK519"/>
      <c r="IL519"/>
      <c r="IM519"/>
      <c r="IN519"/>
      <c r="IO519"/>
      <c r="IP519"/>
      <c r="IQ519"/>
      <c r="IR519"/>
      <c r="IS519"/>
      <c r="IT519"/>
      <c r="IU519"/>
      <c r="IV519"/>
      <c r="IW519"/>
      <c r="IX519"/>
      <c r="IY519"/>
      <c r="IZ519"/>
      <c r="JA519"/>
      <c r="JB519"/>
      <c r="JC519"/>
      <c r="JD519"/>
      <c r="JE519"/>
      <c r="JF519"/>
      <c r="JG519"/>
      <c r="JH519"/>
      <c r="JI519"/>
      <c r="JJ519"/>
      <c r="JK519"/>
      <c r="JL519"/>
      <c r="JM519"/>
      <c r="JN519"/>
      <c r="JO519"/>
      <c r="JP519"/>
      <c r="JQ519"/>
      <c r="JR519"/>
      <c r="JS519"/>
      <c r="JT519"/>
      <c r="JU519"/>
      <c r="JV519"/>
      <c r="JW519"/>
      <c r="JX519"/>
      <c r="JY519"/>
      <c r="JZ519"/>
      <c r="KA519"/>
      <c r="KB519"/>
      <c r="KC519"/>
      <c r="KD519"/>
      <c r="KE519"/>
      <c r="KF519"/>
      <c r="KG519"/>
      <c r="KH519"/>
      <c r="KI519"/>
      <c r="KJ519"/>
      <c r="KK519"/>
      <c r="KL519"/>
      <c r="KM519"/>
      <c r="KN519"/>
      <c r="KO519"/>
      <c r="KP519"/>
      <c r="KQ519"/>
      <c r="KR519"/>
      <c r="KS519"/>
      <c r="KT519"/>
      <c r="KU519"/>
      <c r="KV519"/>
      <c r="KW519"/>
      <c r="KX519"/>
      <c r="KY519"/>
      <c r="KZ519"/>
      <c r="LA519"/>
      <c r="LB519"/>
      <c r="LC519"/>
      <c r="LD519"/>
      <c r="LE519"/>
      <c r="LF519"/>
      <c r="LG519"/>
      <c r="LH519"/>
      <c r="LI519"/>
      <c r="LJ519"/>
      <c r="LK519"/>
      <c r="LL519"/>
      <c r="LM519"/>
      <c r="LN519"/>
      <c r="LO519"/>
      <c r="LP519"/>
      <c r="LQ519"/>
      <c r="LR519"/>
      <c r="LS519"/>
      <c r="LT519"/>
      <c r="LU519"/>
      <c r="LV519"/>
      <c r="LW519"/>
      <c r="LX519"/>
      <c r="LY519"/>
      <c r="LZ519"/>
      <c r="MA519"/>
      <c r="MB519"/>
      <c r="MC519"/>
      <c r="MD519"/>
      <c r="ME519"/>
      <c r="MF519"/>
      <c r="MG519"/>
      <c r="MH519"/>
      <c r="MI519"/>
      <c r="MJ519"/>
      <c r="MK519"/>
      <c r="ML519"/>
      <c r="MM519"/>
      <c r="MN519"/>
      <c r="MO519"/>
      <c r="MP519"/>
      <c r="MQ519"/>
      <c r="MR519"/>
      <c r="MS519"/>
      <c r="MT519"/>
      <c r="MU519"/>
      <c r="MV519"/>
      <c r="MW519"/>
      <c r="MX519"/>
      <c r="MY519"/>
      <c r="MZ519"/>
      <c r="NA519"/>
      <c r="NB519"/>
      <c r="NC519"/>
      <c r="ND519"/>
      <c r="NE519"/>
      <c r="NF519"/>
      <c r="NG519"/>
      <c r="NH519"/>
      <c r="NI519"/>
      <c r="NJ519"/>
      <c r="NK519"/>
      <c r="NL519"/>
      <c r="NM519"/>
      <c r="NN519"/>
      <c r="NO519"/>
      <c r="NP519"/>
      <c r="NQ519"/>
      <c r="NR519"/>
      <c r="NS519"/>
      <c r="NT519"/>
      <c r="NU519"/>
      <c r="NV519"/>
      <c r="NW519"/>
      <c r="NX519"/>
      <c r="NY519"/>
      <c r="NZ519"/>
      <c r="OA519"/>
      <c r="OB519"/>
      <c r="OC519"/>
      <c r="OD519"/>
      <c r="OE519"/>
      <c r="OF519"/>
      <c r="OG519"/>
      <c r="OH519"/>
      <c r="OI519"/>
      <c r="OJ519"/>
      <c r="OK519"/>
      <c r="OL519"/>
      <c r="OM519"/>
      <c r="ON519"/>
      <c r="OO519"/>
      <c r="OP519"/>
      <c r="OQ519"/>
      <c r="OR519"/>
      <c r="OS519"/>
      <c r="OT519"/>
      <c r="OU519"/>
      <c r="OV519"/>
      <c r="OW519"/>
      <c r="OX519"/>
      <c r="OY519"/>
      <c r="OZ519"/>
      <c r="PA519"/>
      <c r="PB519"/>
      <c r="PC519"/>
      <c r="PD519"/>
      <c r="PE519"/>
      <c r="PF519"/>
      <c r="PG519"/>
      <c r="PH519"/>
      <c r="PI519"/>
      <c r="PJ519"/>
      <c r="PK519"/>
      <c r="PL519"/>
      <c r="PM519"/>
      <c r="PN519"/>
      <c r="PO519"/>
      <c r="PP519"/>
      <c r="PQ519"/>
      <c r="PR519"/>
      <c r="PS519"/>
      <c r="PT519"/>
      <c r="PU519"/>
      <c r="PV519"/>
      <c r="PW519"/>
      <c r="PX519"/>
      <c r="PY519"/>
      <c r="PZ519"/>
      <c r="QA519"/>
      <c r="QB519"/>
      <c r="QC519"/>
      <c r="QD519"/>
      <c r="QE519"/>
      <c r="QF519"/>
      <c r="QG519"/>
      <c r="QH519"/>
      <c r="QI519"/>
      <c r="QJ519"/>
      <c r="QK519"/>
      <c r="QL519"/>
      <c r="QM519"/>
      <c r="QN519"/>
      <c r="QO519"/>
      <c r="QP519"/>
      <c r="QQ519"/>
      <c r="QR519"/>
      <c r="QS519"/>
      <c r="QT519"/>
      <c r="QU519"/>
      <c r="QV519"/>
      <c r="QW519"/>
      <c r="QX519"/>
      <c r="QY519"/>
      <c r="QZ519"/>
      <c r="RA519"/>
      <c r="RB519"/>
      <c r="RC519"/>
      <c r="RD519"/>
      <c r="RE519"/>
      <c r="RF519"/>
      <c r="RG519"/>
      <c r="RH519"/>
      <c r="RI519"/>
      <c r="RJ519"/>
      <c r="RK519"/>
      <c r="RL519"/>
      <c r="RM519"/>
      <c r="RN519"/>
      <c r="RO519"/>
      <c r="RP519"/>
      <c r="RQ519"/>
      <c r="RR519"/>
      <c r="RS519"/>
      <c r="RT519"/>
      <c r="RU519"/>
      <c r="RV519"/>
      <c r="RW519"/>
      <c r="RX519"/>
      <c r="RY519"/>
      <c r="RZ519"/>
      <c r="SA519"/>
      <c r="SB519"/>
      <c r="SC519"/>
      <c r="SD519"/>
      <c r="SE519"/>
      <c r="SF519"/>
      <c r="SG519"/>
      <c r="SH519"/>
      <c r="SI519"/>
      <c r="SJ519"/>
      <c r="SK519"/>
      <c r="SL519"/>
      <c r="SM519"/>
      <c r="SN519"/>
      <c r="SO519"/>
      <c r="SP519"/>
      <c r="SQ519"/>
      <c r="SR519"/>
      <c r="SS519"/>
      <c r="ST519"/>
      <c r="SU519"/>
      <c r="SV519"/>
      <c r="SW519"/>
      <c r="SX519"/>
      <c r="SY519"/>
      <c r="SZ519"/>
      <c r="TA519"/>
      <c r="TB519"/>
      <c r="TC519"/>
      <c r="TD519"/>
      <c r="TE519"/>
      <c r="TF519"/>
      <c r="TG519"/>
      <c r="TH519"/>
      <c r="TI519"/>
      <c r="TJ519"/>
      <c r="TK519"/>
      <c r="TL519"/>
      <c r="TM519"/>
      <c r="TN519"/>
      <c r="TO519"/>
      <c r="TP519"/>
      <c r="TQ519"/>
      <c r="TR519"/>
      <c r="TS519"/>
      <c r="TT519"/>
      <c r="TU519"/>
      <c r="TV519"/>
      <c r="TW519"/>
      <c r="TX519"/>
      <c r="TY519"/>
      <c r="TZ519"/>
      <c r="UA519"/>
      <c r="UB519"/>
      <c r="UC519"/>
      <c r="UD519"/>
      <c r="UE519"/>
      <c r="UF519"/>
      <c r="UG519"/>
      <c r="UH519"/>
      <c r="UI519"/>
      <c r="UJ519"/>
      <c r="UK519"/>
      <c r="UL519"/>
      <c r="UM519"/>
      <c r="UN519"/>
      <c r="UO519"/>
      <c r="UP519"/>
      <c r="UQ519"/>
      <c r="UR519"/>
      <c r="US519"/>
      <c r="UT519"/>
      <c r="UU519"/>
      <c r="UV519"/>
      <c r="UW519"/>
      <c r="UX519"/>
      <c r="UY519"/>
      <c r="UZ519"/>
      <c r="VA519"/>
      <c r="VB519"/>
      <c r="VC519"/>
      <c r="VD519"/>
      <c r="VE519"/>
      <c r="VF519"/>
      <c r="VG519"/>
      <c r="VH519"/>
      <c r="VI519"/>
      <c r="VJ519"/>
      <c r="VK519"/>
      <c r="VL519"/>
      <c r="VM519"/>
      <c r="VN519"/>
      <c r="VO519"/>
      <c r="VP519"/>
      <c r="VQ519"/>
      <c r="VR519"/>
      <c r="VS519"/>
      <c r="VT519"/>
      <c r="VU519"/>
      <c r="VV519"/>
      <c r="VW519"/>
      <c r="VX519"/>
      <c r="VY519"/>
      <c r="VZ519"/>
      <c r="WA519"/>
      <c r="WB519"/>
      <c r="WC519"/>
      <c r="WD519"/>
      <c r="WE519"/>
      <c r="WF519"/>
      <c r="WG519"/>
      <c r="WH519"/>
      <c r="WI519"/>
      <c r="WJ519"/>
      <c r="WK519"/>
      <c r="WL519"/>
      <c r="WM519"/>
      <c r="WN519"/>
      <c r="WO519"/>
      <c r="WP519"/>
      <c r="WQ519"/>
      <c r="WR519"/>
      <c r="WS519"/>
      <c r="WT519"/>
      <c r="WU519"/>
      <c r="WV519"/>
      <c r="WW519"/>
      <c r="WX519"/>
      <c r="WY519"/>
      <c r="WZ519"/>
      <c r="XA519"/>
      <c r="XB519"/>
      <c r="XC519"/>
      <c r="XD519"/>
      <c r="XE519"/>
      <c r="XF519"/>
      <c r="XG519"/>
      <c r="XH519"/>
      <c r="XI519"/>
      <c r="XJ519"/>
      <c r="XK519"/>
      <c r="XL519"/>
      <c r="XM519"/>
      <c r="XN519"/>
      <c r="XO519"/>
      <c r="XP519"/>
      <c r="XQ519"/>
      <c r="XR519"/>
      <c r="XS519"/>
      <c r="XT519"/>
      <c r="XU519"/>
      <c r="XV519"/>
      <c r="XW519"/>
      <c r="XX519"/>
      <c r="XY519"/>
      <c r="XZ519"/>
      <c r="YA519"/>
      <c r="YB519"/>
      <c r="YC519"/>
      <c r="YD519"/>
      <c r="YE519"/>
      <c r="YF519"/>
      <c r="YG519"/>
      <c r="YH519"/>
      <c r="YI519"/>
      <c r="YJ519"/>
      <c r="YK519"/>
      <c r="YL519"/>
      <c r="YM519"/>
      <c r="YN519"/>
      <c r="YO519"/>
      <c r="YP519"/>
      <c r="YQ519"/>
      <c r="YR519"/>
      <c r="YS519"/>
      <c r="YT519"/>
      <c r="YU519"/>
      <c r="YV519"/>
      <c r="YW519"/>
      <c r="YX519"/>
      <c r="YY519"/>
      <c r="YZ519"/>
      <c r="ZA519"/>
      <c r="ZB519"/>
      <c r="ZC519"/>
      <c r="ZD519"/>
      <c r="ZE519"/>
      <c r="ZF519"/>
      <c r="ZG519"/>
      <c r="ZH519"/>
      <c r="ZI519"/>
      <c r="ZJ519"/>
      <c r="ZK519"/>
      <c r="ZL519"/>
      <c r="ZM519"/>
      <c r="ZN519"/>
      <c r="ZO519"/>
      <c r="ZP519"/>
      <c r="ZQ519"/>
      <c r="ZR519"/>
      <c r="ZS519"/>
      <c r="ZT519"/>
      <c r="ZU519"/>
      <c r="ZV519"/>
      <c r="ZW519"/>
      <c r="ZX519"/>
      <c r="ZY519"/>
      <c r="ZZ519"/>
      <c r="AAA519"/>
      <c r="AAB519"/>
      <c r="AAC519"/>
      <c r="AAD519"/>
      <c r="AAE519"/>
      <c r="AAF519"/>
      <c r="AAG519"/>
      <c r="AAH519"/>
      <c r="AAI519"/>
      <c r="AAJ519"/>
      <c r="AAK519"/>
      <c r="AAL519"/>
      <c r="AAM519"/>
      <c r="AAN519"/>
      <c r="AAO519"/>
      <c r="AAP519"/>
      <c r="AAQ519"/>
      <c r="AAR519"/>
      <c r="AAS519"/>
      <c r="AAT519"/>
      <c r="AAU519"/>
      <c r="AAV519"/>
      <c r="AAW519"/>
      <c r="AAX519"/>
      <c r="AAY519"/>
      <c r="AAZ519"/>
      <c r="ABA519"/>
      <c r="ABB519"/>
      <c r="ABC519"/>
      <c r="ABD519"/>
      <c r="ABE519"/>
      <c r="ABF519"/>
      <c r="ABG519"/>
      <c r="ABH519"/>
      <c r="ABI519"/>
      <c r="ABJ519"/>
      <c r="ABK519"/>
      <c r="ABL519"/>
      <c r="ABM519"/>
      <c r="ABN519"/>
      <c r="ABO519"/>
      <c r="ABP519"/>
      <c r="ABQ519"/>
      <c r="ABR519"/>
      <c r="ABS519"/>
      <c r="ABT519"/>
      <c r="ABU519"/>
      <c r="ABV519"/>
      <c r="ABW519"/>
      <c r="ABX519"/>
      <c r="ABY519"/>
      <c r="ABZ519"/>
      <c r="ACA519"/>
      <c r="ACB519"/>
      <c r="ACC519"/>
      <c r="ACD519"/>
      <c r="ACE519"/>
      <c r="ACF519"/>
      <c r="ACG519"/>
      <c r="ACH519"/>
      <c r="ACI519"/>
      <c r="ACJ519"/>
      <c r="ACK519"/>
      <c r="ACL519"/>
      <c r="ACM519"/>
      <c r="ACN519"/>
      <c r="ACO519"/>
      <c r="ACP519"/>
      <c r="ACQ519"/>
      <c r="ACR519"/>
      <c r="ACS519"/>
      <c r="ACT519"/>
      <c r="ACU519"/>
      <c r="ACV519"/>
      <c r="ACW519"/>
      <c r="ACX519"/>
      <c r="ACY519"/>
      <c r="ACZ519"/>
      <c r="ADA519"/>
      <c r="ADB519"/>
      <c r="ADC519"/>
      <c r="ADD519"/>
      <c r="ADE519"/>
      <c r="ADF519"/>
      <c r="ADG519"/>
      <c r="ADH519"/>
      <c r="ADI519"/>
      <c r="ADJ519"/>
      <c r="ADK519"/>
      <c r="ADL519"/>
      <c r="ADM519"/>
      <c r="ADN519"/>
      <c r="ADO519"/>
      <c r="ADP519"/>
      <c r="ADQ519"/>
      <c r="ADR519"/>
      <c r="ADS519"/>
      <c r="ADT519"/>
      <c r="ADU519"/>
      <c r="ADV519"/>
      <c r="ADW519"/>
      <c r="ADX519"/>
      <c r="ADY519"/>
      <c r="ADZ519"/>
      <c r="AEA519"/>
      <c r="AEB519"/>
      <c r="AEC519"/>
      <c r="AED519"/>
      <c r="AEE519"/>
      <c r="AEF519"/>
      <c r="AEG519"/>
      <c r="AEH519"/>
      <c r="AEI519"/>
      <c r="AEJ519"/>
      <c r="AEK519"/>
      <c r="AEL519"/>
      <c r="AEM519"/>
      <c r="AEN519"/>
      <c r="AEO519"/>
      <c r="AEP519"/>
      <c r="AEQ519"/>
      <c r="AER519"/>
      <c r="AES519"/>
      <c r="AET519"/>
      <c r="AEU519"/>
      <c r="AEV519"/>
      <c r="AEW519"/>
      <c r="AEX519"/>
      <c r="AEY519"/>
      <c r="AEZ519"/>
      <c r="AFA519"/>
      <c r="AFB519"/>
      <c r="AFC519"/>
      <c r="AFD519"/>
      <c r="AFE519"/>
      <c r="AFF519"/>
      <c r="AFG519"/>
      <c r="AFH519"/>
      <c r="AFI519"/>
      <c r="AFJ519"/>
      <c r="AFK519"/>
      <c r="AFL519"/>
      <c r="AFM519"/>
      <c r="AFN519"/>
      <c r="AFO519"/>
      <c r="AFP519"/>
      <c r="AFQ519"/>
      <c r="AFR519"/>
      <c r="AFS519"/>
      <c r="AFT519"/>
      <c r="AFU519"/>
      <c r="AFV519"/>
      <c r="AFW519"/>
      <c r="AFX519"/>
      <c r="AFY519"/>
      <c r="AFZ519"/>
      <c r="AGA519"/>
      <c r="AGB519"/>
      <c r="AGC519"/>
      <c r="AGD519"/>
      <c r="AGE519"/>
      <c r="AGF519"/>
      <c r="AGG519"/>
      <c r="AGH519"/>
      <c r="AGI519"/>
      <c r="AGJ519"/>
      <c r="AGK519"/>
      <c r="AGL519"/>
      <c r="AGM519"/>
      <c r="AGN519"/>
      <c r="AGO519"/>
      <c r="AGP519"/>
      <c r="AGQ519"/>
      <c r="AGR519"/>
      <c r="AGS519"/>
      <c r="AGT519"/>
      <c r="AGU519"/>
      <c r="AGV519"/>
      <c r="AGW519"/>
      <c r="AGX519"/>
      <c r="AGY519"/>
      <c r="AGZ519"/>
      <c r="AHA519"/>
      <c r="AHB519"/>
      <c r="AHC519"/>
      <c r="AHD519"/>
      <c r="AHE519"/>
      <c r="AHF519"/>
      <c r="AHG519"/>
      <c r="AHH519"/>
      <c r="AHI519"/>
      <c r="AHJ519"/>
      <c r="AHK519"/>
      <c r="AHL519"/>
      <c r="AHM519"/>
      <c r="AHN519"/>
      <c r="AHO519"/>
      <c r="AHP519"/>
      <c r="AHQ519"/>
      <c r="AHR519"/>
      <c r="AHS519"/>
      <c r="AHT519"/>
      <c r="AHU519"/>
      <c r="AHV519"/>
      <c r="AHW519"/>
      <c r="AHX519"/>
      <c r="AHY519"/>
      <c r="AHZ519"/>
      <c r="AIA519"/>
      <c r="AIB519"/>
      <c r="AIC519"/>
      <c r="AID519"/>
      <c r="AIE519"/>
      <c r="AIF519"/>
      <c r="AIG519"/>
      <c r="AIH519"/>
      <c r="AII519"/>
      <c r="AIJ519"/>
      <c r="AIK519"/>
      <c r="AIL519"/>
      <c r="AIM519"/>
      <c r="AIN519"/>
      <c r="AIO519"/>
      <c r="AIP519"/>
      <c r="AIQ519"/>
      <c r="AIR519"/>
      <c r="AIS519"/>
      <c r="AIT519"/>
      <c r="AIU519"/>
      <c r="AIV519"/>
      <c r="AIW519"/>
      <c r="AIX519"/>
      <c r="AIY519"/>
      <c r="AIZ519"/>
      <c r="AJA519"/>
      <c r="AJB519"/>
      <c r="AJC519"/>
      <c r="AJD519"/>
      <c r="AJE519"/>
      <c r="AJF519"/>
      <c r="AJG519"/>
      <c r="AJH519"/>
      <c r="AJI519"/>
      <c r="AJJ519"/>
      <c r="AJK519"/>
      <c r="AJL519"/>
      <c r="AJM519"/>
      <c r="AJN519"/>
      <c r="AJO519"/>
      <c r="AJP519"/>
      <c r="AJQ519"/>
      <c r="AJR519"/>
      <c r="AJS519"/>
      <c r="AJT519"/>
      <c r="AJU519"/>
      <c r="AJV519"/>
      <c r="AJW519"/>
      <c r="AJX519"/>
      <c r="AJY519"/>
      <c r="AJZ519"/>
      <c r="AKA519"/>
      <c r="AKB519"/>
      <c r="AKC519"/>
      <c r="AKD519"/>
      <c r="AKE519"/>
      <c r="AKF519"/>
      <c r="AKG519"/>
      <c r="AKH519"/>
      <c r="AKI519"/>
      <c r="AKJ519"/>
      <c r="AKK519"/>
      <c r="AKL519"/>
      <c r="AKM519"/>
      <c r="AKN519"/>
      <c r="AKO519"/>
      <c r="AKP519"/>
      <c r="AKQ519"/>
      <c r="AKR519"/>
      <c r="AKS519"/>
      <c r="AKT519"/>
      <c r="AKU519"/>
      <c r="AKV519"/>
      <c r="AKW519"/>
      <c r="AKX519"/>
      <c r="AKY519"/>
      <c r="AKZ519"/>
      <c r="ALA519"/>
      <c r="ALB519"/>
      <c r="ALC519"/>
      <c r="ALD519"/>
      <c r="ALE519"/>
      <c r="ALF519"/>
      <c r="ALG519"/>
      <c r="ALH519"/>
      <c r="ALI519"/>
      <c r="ALJ519"/>
      <c r="ALK519"/>
      <c r="ALL519"/>
      <c r="ALM519"/>
      <c r="ALN519"/>
      <c r="ALO519"/>
      <c r="ALP519"/>
      <c r="ALQ519"/>
      <c r="ALR519"/>
      <c r="ALS519"/>
      <c r="ALT519"/>
      <c r="ALU519"/>
      <c r="ALV519"/>
      <c r="ALW519"/>
      <c r="ALX519"/>
      <c r="ALY519"/>
      <c r="ALZ519"/>
      <c r="AMA519"/>
      <c r="AMB519"/>
      <c r="AMC519"/>
      <c r="AMD519"/>
      <c r="AME519"/>
      <c r="AMF519"/>
      <c r="AMG519"/>
      <c r="AMH519"/>
      <c r="AMI519"/>
      <c r="AMJ519"/>
      <c r="AMK519"/>
      <c r="AML519"/>
      <c r="AMM519"/>
      <c r="AMN519"/>
      <c r="AMO519"/>
      <c r="AMP519"/>
      <c r="AMQ519"/>
      <c r="AMR519"/>
      <c r="AMS519"/>
      <c r="AMT519"/>
      <c r="AMU519"/>
      <c r="AMV519"/>
      <c r="AMW519"/>
      <c r="AMX519"/>
      <c r="AMY519"/>
    </row>
    <row r="520" spans="3:1039" s="6" customFormat="1" ht="15" customHeight="1" x14ac:dyDescent="0.25">
      <c r="C520" s="6" t="str">
        <f t="shared" si="302"/>
        <v>Ruud</v>
      </c>
      <c r="D520" s="6" t="str">
        <f t="shared" si="303"/>
        <v>PROUH50 T2 RU350 D15  (50 gal)</v>
      </c>
      <c r="E520" s="6">
        <f t="shared" si="341"/>
        <v>2100742</v>
      </c>
      <c r="F520" s="55">
        <f t="shared" si="255"/>
        <v>50</v>
      </c>
      <c r="G520" s="6" t="str">
        <f t="shared" si="304"/>
        <v>RheemHBDR2250</v>
      </c>
      <c r="H520" s="116">
        <f t="shared" si="301"/>
        <v>0</v>
      </c>
      <c r="I520" s="154" t="str">
        <f t="shared" si="342"/>
        <v>RuudPROUH50RU350D15</v>
      </c>
      <c r="J520" s="91" t="s">
        <v>188</v>
      </c>
      <c r="K520" s="32">
        <v>3</v>
      </c>
      <c r="L520" s="75">
        <f t="shared" si="338"/>
        <v>21</v>
      </c>
      <c r="M520" s="12" t="s">
        <v>96</v>
      </c>
      <c r="N520" s="62">
        <f t="shared" si="349"/>
        <v>7</v>
      </c>
      <c r="O520" s="169">
        <f t="shared" si="305"/>
        <v>2100742</v>
      </c>
      <c r="P520" s="59" t="str">
        <f t="shared" si="310"/>
        <v>PROUH50 T2 RU350 D15  (50 gal)</v>
      </c>
      <c r="Q520" s="153">
        <f t="shared" si="306"/>
        <v>1</v>
      </c>
      <c r="R520" s="13" t="s">
        <v>254</v>
      </c>
      <c r="S520" s="14">
        <v>50</v>
      </c>
      <c r="T520" s="99" t="s">
        <v>216</v>
      </c>
      <c r="U520" s="80" t="s">
        <v>216</v>
      </c>
      <c r="V520" s="85" t="str">
        <f t="shared" si="307"/>
        <v>RheemHBDR2250</v>
      </c>
      <c r="W520" s="115">
        <v>0</v>
      </c>
      <c r="X520" s="46" t="s">
        <v>8</v>
      </c>
      <c r="Y520" s="47"/>
      <c r="Z520" s="44"/>
      <c r="AA520" s="126" t="str">
        <f t="shared" si="335"/>
        <v>2,     2100742,   "PROUH50 T2 RU350 D15  (50 gal)"</v>
      </c>
      <c r="AB520" s="128" t="str">
        <f t="shared" si="345"/>
        <v>Ruud</v>
      </c>
      <c r="AC520" s="6" t="s">
        <v>642</v>
      </c>
      <c r="AD520" s="173">
        <f t="shared" si="308"/>
        <v>1</v>
      </c>
      <c r="AE520" s="126" t="str">
        <f t="shared" si="336"/>
        <v xml:space="preserve">          case  PROUH50 T2 RU350 D15  (50 gal)   :   "RuudPROUH50RU350D15"</v>
      </c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  <c r="BF520"/>
      <c r="BG520"/>
      <c r="BH520"/>
      <c r="BI520"/>
      <c r="BJ520"/>
      <c r="BK520"/>
      <c r="BL520"/>
      <c r="BM520"/>
      <c r="BN520"/>
      <c r="BO520"/>
      <c r="BP520"/>
      <c r="BQ520"/>
      <c r="BR520"/>
      <c r="BS520"/>
      <c r="BT520"/>
      <c r="BU520"/>
      <c r="BV520"/>
      <c r="BW520"/>
      <c r="BX520"/>
      <c r="BY520"/>
      <c r="BZ520"/>
      <c r="CA520"/>
      <c r="CB520"/>
      <c r="CC520"/>
      <c r="CD520"/>
      <c r="CE520"/>
      <c r="CF520"/>
      <c r="CG520"/>
      <c r="CH520"/>
      <c r="CI520"/>
      <c r="CJ520"/>
      <c r="CK520"/>
      <c r="CL520"/>
      <c r="CM520"/>
      <c r="CN520"/>
      <c r="CO520"/>
      <c r="CP520"/>
      <c r="CQ520"/>
      <c r="CR520"/>
      <c r="CS520"/>
      <c r="CT520"/>
      <c r="CU520"/>
      <c r="CV520"/>
      <c r="CW520"/>
      <c r="CX520"/>
      <c r="CY520"/>
      <c r="CZ520"/>
      <c r="DA520"/>
      <c r="DB520"/>
      <c r="DC520"/>
      <c r="DD520"/>
      <c r="DE520"/>
      <c r="DF520"/>
      <c r="DG520"/>
      <c r="DH520"/>
      <c r="DI520"/>
      <c r="DJ520"/>
      <c r="DK520"/>
      <c r="DL520"/>
      <c r="DM520"/>
      <c r="DN520"/>
      <c r="DO520"/>
      <c r="DP520"/>
      <c r="DQ520"/>
      <c r="DR520"/>
      <c r="DS520"/>
      <c r="DT520"/>
      <c r="DU520"/>
      <c r="DV520"/>
      <c r="DW520"/>
      <c r="DX520"/>
      <c r="DY520"/>
      <c r="DZ520"/>
      <c r="EA520"/>
      <c r="EB520"/>
      <c r="EC520"/>
      <c r="ED520"/>
      <c r="EE520"/>
      <c r="EF520"/>
      <c r="EG520"/>
      <c r="EH520"/>
      <c r="EI520"/>
      <c r="EJ520"/>
      <c r="EK520"/>
      <c r="EL520"/>
      <c r="EM520"/>
      <c r="EN520"/>
      <c r="EO520"/>
      <c r="EP520"/>
      <c r="EQ520"/>
      <c r="ER520"/>
      <c r="ES520"/>
      <c r="ET520"/>
      <c r="EU520"/>
      <c r="EV520"/>
      <c r="EW520"/>
      <c r="EX520"/>
      <c r="EY520"/>
      <c r="EZ520"/>
      <c r="FA520"/>
      <c r="FB520"/>
      <c r="FC520"/>
      <c r="FD520"/>
      <c r="FE520"/>
      <c r="FF520"/>
      <c r="FG520"/>
      <c r="FH520"/>
      <c r="FI520"/>
      <c r="FJ520"/>
      <c r="FK520"/>
      <c r="FL520"/>
      <c r="FM520"/>
      <c r="FN520"/>
      <c r="FO520"/>
      <c r="FP520"/>
      <c r="FQ520"/>
      <c r="FR520"/>
      <c r="FS520"/>
      <c r="FT520"/>
      <c r="FU520"/>
      <c r="FV520"/>
      <c r="FW520"/>
      <c r="FX520"/>
      <c r="FY520"/>
      <c r="FZ520"/>
      <c r="GA520"/>
      <c r="GB520"/>
      <c r="GC520"/>
      <c r="GD520"/>
      <c r="GE520"/>
      <c r="GF520"/>
      <c r="GG520"/>
      <c r="GH520"/>
      <c r="GI520"/>
      <c r="GJ520"/>
      <c r="GK520"/>
      <c r="GL520"/>
      <c r="GM520"/>
      <c r="GN520"/>
      <c r="GO520"/>
      <c r="GP520"/>
      <c r="GQ520"/>
      <c r="GR520"/>
      <c r="GS520"/>
      <c r="GT520"/>
      <c r="GU520"/>
      <c r="GV520"/>
      <c r="GW520"/>
      <c r="GX520"/>
      <c r="GY520"/>
      <c r="GZ520"/>
      <c r="HA520"/>
      <c r="HB520"/>
      <c r="HC520"/>
      <c r="HD520"/>
      <c r="HE520"/>
      <c r="HF520"/>
      <c r="HG520"/>
      <c r="HH520"/>
      <c r="HI520"/>
      <c r="HJ520"/>
      <c r="HK520"/>
      <c r="HL520"/>
      <c r="HM520"/>
      <c r="HN520"/>
      <c r="HO520"/>
      <c r="HP520"/>
      <c r="HQ520"/>
      <c r="HR520"/>
      <c r="HS520"/>
      <c r="HT520"/>
      <c r="HU520"/>
      <c r="HV520"/>
      <c r="HW520"/>
      <c r="HX520"/>
      <c r="HY520"/>
      <c r="HZ520"/>
      <c r="IA520"/>
      <c r="IB520"/>
      <c r="IC520"/>
      <c r="ID520"/>
      <c r="IE520"/>
      <c r="IF520"/>
      <c r="IG520"/>
      <c r="IH520"/>
      <c r="II520"/>
      <c r="IJ520"/>
      <c r="IK520"/>
      <c r="IL520"/>
      <c r="IM520"/>
      <c r="IN520"/>
      <c r="IO520"/>
      <c r="IP520"/>
      <c r="IQ520"/>
      <c r="IR520"/>
      <c r="IS520"/>
      <c r="IT520"/>
      <c r="IU520"/>
      <c r="IV520"/>
      <c r="IW520"/>
      <c r="IX520"/>
      <c r="IY520"/>
      <c r="IZ520"/>
      <c r="JA520"/>
      <c r="JB520"/>
      <c r="JC520"/>
      <c r="JD520"/>
      <c r="JE520"/>
      <c r="JF520"/>
      <c r="JG520"/>
      <c r="JH520"/>
      <c r="JI520"/>
      <c r="JJ520"/>
      <c r="JK520"/>
      <c r="JL520"/>
      <c r="JM520"/>
      <c r="JN520"/>
      <c r="JO520"/>
      <c r="JP520"/>
      <c r="JQ520"/>
      <c r="JR520"/>
      <c r="JS520"/>
      <c r="JT520"/>
      <c r="JU520"/>
      <c r="JV520"/>
      <c r="JW520"/>
      <c r="JX520"/>
      <c r="JY520"/>
      <c r="JZ520"/>
      <c r="KA520"/>
      <c r="KB520"/>
      <c r="KC520"/>
      <c r="KD520"/>
      <c r="KE520"/>
      <c r="KF520"/>
      <c r="KG520"/>
      <c r="KH520"/>
      <c r="KI520"/>
      <c r="KJ520"/>
      <c r="KK520"/>
      <c r="KL520"/>
      <c r="KM520"/>
      <c r="KN520"/>
      <c r="KO520"/>
      <c r="KP520"/>
      <c r="KQ520"/>
      <c r="KR520"/>
      <c r="KS520"/>
      <c r="KT520"/>
      <c r="KU520"/>
      <c r="KV520"/>
      <c r="KW520"/>
      <c r="KX520"/>
      <c r="KY520"/>
      <c r="KZ520"/>
      <c r="LA520"/>
      <c r="LB520"/>
      <c r="LC520"/>
      <c r="LD520"/>
      <c r="LE520"/>
      <c r="LF520"/>
      <c r="LG520"/>
      <c r="LH520"/>
      <c r="LI520"/>
      <c r="LJ520"/>
      <c r="LK520"/>
      <c r="LL520"/>
      <c r="LM520"/>
      <c r="LN520"/>
      <c r="LO520"/>
      <c r="LP520"/>
      <c r="LQ520"/>
      <c r="LR520"/>
      <c r="LS520"/>
      <c r="LT520"/>
      <c r="LU520"/>
      <c r="LV520"/>
      <c r="LW520"/>
      <c r="LX520"/>
      <c r="LY520"/>
      <c r="LZ520"/>
      <c r="MA520"/>
      <c r="MB520"/>
      <c r="MC520"/>
      <c r="MD520"/>
      <c r="ME520"/>
      <c r="MF520"/>
      <c r="MG520"/>
      <c r="MH520"/>
      <c r="MI520"/>
      <c r="MJ520"/>
      <c r="MK520"/>
      <c r="ML520"/>
      <c r="MM520"/>
      <c r="MN520"/>
      <c r="MO520"/>
      <c r="MP520"/>
      <c r="MQ520"/>
      <c r="MR520"/>
      <c r="MS520"/>
      <c r="MT520"/>
      <c r="MU520"/>
      <c r="MV520"/>
      <c r="MW520"/>
      <c r="MX520"/>
      <c r="MY520"/>
      <c r="MZ520"/>
      <c r="NA520"/>
      <c r="NB520"/>
      <c r="NC520"/>
      <c r="ND520"/>
      <c r="NE520"/>
      <c r="NF520"/>
      <c r="NG520"/>
      <c r="NH520"/>
      <c r="NI520"/>
      <c r="NJ520"/>
      <c r="NK520"/>
      <c r="NL520"/>
      <c r="NM520"/>
      <c r="NN520"/>
      <c r="NO520"/>
      <c r="NP520"/>
      <c r="NQ520"/>
      <c r="NR520"/>
      <c r="NS520"/>
      <c r="NT520"/>
      <c r="NU520"/>
      <c r="NV520"/>
      <c r="NW520"/>
      <c r="NX520"/>
      <c r="NY520"/>
      <c r="NZ520"/>
      <c r="OA520"/>
      <c r="OB520"/>
      <c r="OC520"/>
      <c r="OD520"/>
      <c r="OE520"/>
      <c r="OF520"/>
      <c r="OG520"/>
      <c r="OH520"/>
      <c r="OI520"/>
      <c r="OJ520"/>
      <c r="OK520"/>
      <c r="OL520"/>
      <c r="OM520"/>
      <c r="ON520"/>
      <c r="OO520"/>
      <c r="OP520"/>
      <c r="OQ520"/>
      <c r="OR520"/>
      <c r="OS520"/>
      <c r="OT520"/>
      <c r="OU520"/>
      <c r="OV520"/>
      <c r="OW520"/>
      <c r="OX520"/>
      <c r="OY520"/>
      <c r="OZ520"/>
      <c r="PA520"/>
      <c r="PB520"/>
      <c r="PC520"/>
      <c r="PD520"/>
      <c r="PE520"/>
      <c r="PF520"/>
      <c r="PG520"/>
      <c r="PH520"/>
      <c r="PI520"/>
      <c r="PJ520"/>
      <c r="PK520"/>
      <c r="PL520"/>
      <c r="PM520"/>
      <c r="PN520"/>
      <c r="PO520"/>
      <c r="PP520"/>
      <c r="PQ520"/>
      <c r="PR520"/>
      <c r="PS520"/>
      <c r="PT520"/>
      <c r="PU520"/>
      <c r="PV520"/>
      <c r="PW520"/>
      <c r="PX520"/>
      <c r="PY520"/>
      <c r="PZ520"/>
      <c r="QA520"/>
      <c r="QB520"/>
      <c r="QC520"/>
      <c r="QD520"/>
      <c r="QE520"/>
      <c r="QF520"/>
      <c r="QG520"/>
      <c r="QH520"/>
      <c r="QI520"/>
      <c r="QJ520"/>
      <c r="QK520"/>
      <c r="QL520"/>
      <c r="QM520"/>
      <c r="QN520"/>
      <c r="QO520"/>
      <c r="QP520"/>
      <c r="QQ520"/>
      <c r="QR520"/>
      <c r="QS520"/>
      <c r="QT520"/>
      <c r="QU520"/>
      <c r="QV520"/>
      <c r="QW520"/>
      <c r="QX520"/>
      <c r="QY520"/>
      <c r="QZ520"/>
      <c r="RA520"/>
      <c r="RB520"/>
      <c r="RC520"/>
      <c r="RD520"/>
      <c r="RE520"/>
      <c r="RF520"/>
      <c r="RG520"/>
      <c r="RH520"/>
      <c r="RI520"/>
      <c r="RJ520"/>
      <c r="RK520"/>
      <c r="RL520"/>
      <c r="RM520"/>
      <c r="RN520"/>
      <c r="RO520"/>
      <c r="RP520"/>
      <c r="RQ520"/>
      <c r="RR520"/>
      <c r="RS520"/>
      <c r="RT520"/>
      <c r="RU520"/>
      <c r="RV520"/>
      <c r="RW520"/>
      <c r="RX520"/>
      <c r="RY520"/>
      <c r="RZ520"/>
      <c r="SA520"/>
      <c r="SB520"/>
      <c r="SC520"/>
      <c r="SD520"/>
      <c r="SE520"/>
      <c r="SF520"/>
      <c r="SG520"/>
      <c r="SH520"/>
      <c r="SI520"/>
      <c r="SJ520"/>
      <c r="SK520"/>
      <c r="SL520"/>
      <c r="SM520"/>
      <c r="SN520"/>
      <c r="SO520"/>
      <c r="SP520"/>
      <c r="SQ520"/>
      <c r="SR520"/>
      <c r="SS520"/>
      <c r="ST520"/>
      <c r="SU520"/>
      <c r="SV520"/>
      <c r="SW520"/>
      <c r="SX520"/>
      <c r="SY520"/>
      <c r="SZ520"/>
      <c r="TA520"/>
      <c r="TB520"/>
      <c r="TC520"/>
      <c r="TD520"/>
      <c r="TE520"/>
      <c r="TF520"/>
      <c r="TG520"/>
      <c r="TH520"/>
      <c r="TI520"/>
      <c r="TJ520"/>
      <c r="TK520"/>
      <c r="TL520"/>
      <c r="TM520"/>
      <c r="TN520"/>
      <c r="TO520"/>
      <c r="TP520"/>
      <c r="TQ520"/>
      <c r="TR520"/>
      <c r="TS520"/>
      <c r="TT520"/>
      <c r="TU520"/>
      <c r="TV520"/>
      <c r="TW520"/>
      <c r="TX520"/>
      <c r="TY520"/>
      <c r="TZ520"/>
      <c r="UA520"/>
      <c r="UB520"/>
      <c r="UC520"/>
      <c r="UD520"/>
      <c r="UE520"/>
      <c r="UF520"/>
      <c r="UG520"/>
      <c r="UH520"/>
      <c r="UI520"/>
      <c r="UJ520"/>
      <c r="UK520"/>
      <c r="UL520"/>
      <c r="UM520"/>
      <c r="UN520"/>
      <c r="UO520"/>
      <c r="UP520"/>
      <c r="UQ520"/>
      <c r="UR520"/>
      <c r="US520"/>
      <c r="UT520"/>
      <c r="UU520"/>
      <c r="UV520"/>
      <c r="UW520"/>
      <c r="UX520"/>
      <c r="UY520"/>
      <c r="UZ520"/>
      <c r="VA520"/>
      <c r="VB520"/>
      <c r="VC520"/>
      <c r="VD520"/>
      <c r="VE520"/>
      <c r="VF520"/>
      <c r="VG520"/>
      <c r="VH520"/>
      <c r="VI520"/>
      <c r="VJ520"/>
      <c r="VK520"/>
      <c r="VL520"/>
      <c r="VM520"/>
      <c r="VN520"/>
      <c r="VO520"/>
      <c r="VP520"/>
      <c r="VQ520"/>
      <c r="VR520"/>
      <c r="VS520"/>
      <c r="VT520"/>
      <c r="VU520"/>
      <c r="VV520"/>
      <c r="VW520"/>
      <c r="VX520"/>
      <c r="VY520"/>
      <c r="VZ520"/>
      <c r="WA520"/>
      <c r="WB520"/>
      <c r="WC520"/>
      <c r="WD520"/>
      <c r="WE520"/>
      <c r="WF520"/>
      <c r="WG520"/>
      <c r="WH520"/>
      <c r="WI520"/>
      <c r="WJ520"/>
      <c r="WK520"/>
      <c r="WL520"/>
      <c r="WM520"/>
      <c r="WN520"/>
      <c r="WO520"/>
      <c r="WP520"/>
      <c r="WQ520"/>
      <c r="WR520"/>
      <c r="WS520"/>
      <c r="WT520"/>
      <c r="WU520"/>
      <c r="WV520"/>
      <c r="WW520"/>
      <c r="WX520"/>
      <c r="WY520"/>
      <c r="WZ520"/>
      <c r="XA520"/>
      <c r="XB520"/>
      <c r="XC520"/>
      <c r="XD520"/>
      <c r="XE520"/>
      <c r="XF520"/>
      <c r="XG520"/>
      <c r="XH520"/>
      <c r="XI520"/>
      <c r="XJ520"/>
      <c r="XK520"/>
      <c r="XL520"/>
      <c r="XM520"/>
      <c r="XN520"/>
      <c r="XO520"/>
      <c r="XP520"/>
      <c r="XQ520"/>
      <c r="XR520"/>
      <c r="XS520"/>
      <c r="XT520"/>
      <c r="XU520"/>
      <c r="XV520"/>
      <c r="XW520"/>
      <c r="XX520"/>
      <c r="XY520"/>
      <c r="XZ520"/>
      <c r="YA520"/>
      <c r="YB520"/>
      <c r="YC520"/>
      <c r="YD520"/>
      <c r="YE520"/>
      <c r="YF520"/>
      <c r="YG520"/>
      <c r="YH520"/>
      <c r="YI520"/>
      <c r="YJ520"/>
      <c r="YK520"/>
      <c r="YL520"/>
      <c r="YM520"/>
      <c r="YN520"/>
      <c r="YO520"/>
      <c r="YP520"/>
      <c r="YQ520"/>
      <c r="YR520"/>
      <c r="YS520"/>
      <c r="YT520"/>
      <c r="YU520"/>
      <c r="YV520"/>
      <c r="YW520"/>
      <c r="YX520"/>
      <c r="YY520"/>
      <c r="YZ520"/>
      <c r="ZA520"/>
      <c r="ZB520"/>
      <c r="ZC520"/>
      <c r="ZD520"/>
      <c r="ZE520"/>
      <c r="ZF520"/>
      <c r="ZG520"/>
      <c r="ZH520"/>
      <c r="ZI520"/>
      <c r="ZJ520"/>
      <c r="ZK520"/>
      <c r="ZL520"/>
      <c r="ZM520"/>
      <c r="ZN520"/>
      <c r="ZO520"/>
      <c r="ZP520"/>
      <c r="ZQ520"/>
      <c r="ZR520"/>
      <c r="ZS520"/>
      <c r="ZT520"/>
      <c r="ZU520"/>
      <c r="ZV520"/>
      <c r="ZW520"/>
      <c r="ZX520"/>
      <c r="ZY520"/>
      <c r="ZZ520"/>
      <c r="AAA520"/>
      <c r="AAB520"/>
      <c r="AAC520"/>
      <c r="AAD520"/>
      <c r="AAE520"/>
      <c r="AAF520"/>
      <c r="AAG520"/>
      <c r="AAH520"/>
      <c r="AAI520"/>
      <c r="AAJ520"/>
      <c r="AAK520"/>
      <c r="AAL520"/>
      <c r="AAM520"/>
      <c r="AAN520"/>
      <c r="AAO520"/>
      <c r="AAP520"/>
      <c r="AAQ520"/>
      <c r="AAR520"/>
      <c r="AAS520"/>
      <c r="AAT520"/>
      <c r="AAU520"/>
      <c r="AAV520"/>
      <c r="AAW520"/>
      <c r="AAX520"/>
      <c r="AAY520"/>
      <c r="AAZ520"/>
      <c r="ABA520"/>
      <c r="ABB520"/>
      <c r="ABC520"/>
      <c r="ABD520"/>
      <c r="ABE520"/>
      <c r="ABF520"/>
      <c r="ABG520"/>
      <c r="ABH520"/>
      <c r="ABI520"/>
      <c r="ABJ520"/>
      <c r="ABK520"/>
      <c r="ABL520"/>
      <c r="ABM520"/>
      <c r="ABN520"/>
      <c r="ABO520"/>
      <c r="ABP520"/>
      <c r="ABQ520"/>
      <c r="ABR520"/>
      <c r="ABS520"/>
      <c r="ABT520"/>
      <c r="ABU520"/>
      <c r="ABV520"/>
      <c r="ABW520"/>
      <c r="ABX520"/>
      <c r="ABY520"/>
      <c r="ABZ520"/>
      <c r="ACA520"/>
      <c r="ACB520"/>
      <c r="ACC520"/>
      <c r="ACD520"/>
      <c r="ACE520"/>
      <c r="ACF520"/>
      <c r="ACG520"/>
      <c r="ACH520"/>
      <c r="ACI520"/>
      <c r="ACJ520"/>
      <c r="ACK520"/>
      <c r="ACL520"/>
      <c r="ACM520"/>
      <c r="ACN520"/>
      <c r="ACO520"/>
      <c r="ACP520"/>
      <c r="ACQ520"/>
      <c r="ACR520"/>
      <c r="ACS520"/>
      <c r="ACT520"/>
      <c r="ACU520"/>
      <c r="ACV520"/>
      <c r="ACW520"/>
      <c r="ACX520"/>
      <c r="ACY520"/>
      <c r="ACZ520"/>
      <c r="ADA520"/>
      <c r="ADB520"/>
      <c r="ADC520"/>
      <c r="ADD520"/>
      <c r="ADE520"/>
      <c r="ADF520"/>
      <c r="ADG520"/>
      <c r="ADH520"/>
      <c r="ADI520"/>
      <c r="ADJ520"/>
      <c r="ADK520"/>
      <c r="ADL520"/>
      <c r="ADM520"/>
      <c r="ADN520"/>
      <c r="ADO520"/>
      <c r="ADP520"/>
      <c r="ADQ520"/>
      <c r="ADR520"/>
      <c r="ADS520"/>
      <c r="ADT520"/>
      <c r="ADU520"/>
      <c r="ADV520"/>
      <c r="ADW520"/>
      <c r="ADX520"/>
      <c r="ADY520"/>
      <c r="ADZ520"/>
      <c r="AEA520"/>
      <c r="AEB520"/>
      <c r="AEC520"/>
      <c r="AED520"/>
      <c r="AEE520"/>
      <c r="AEF520"/>
      <c r="AEG520"/>
      <c r="AEH520"/>
      <c r="AEI520"/>
      <c r="AEJ520"/>
      <c r="AEK520"/>
      <c r="AEL520"/>
      <c r="AEM520"/>
      <c r="AEN520"/>
      <c r="AEO520"/>
      <c r="AEP520"/>
      <c r="AEQ520"/>
      <c r="AER520"/>
      <c r="AES520"/>
      <c r="AET520"/>
      <c r="AEU520"/>
      <c r="AEV520"/>
      <c r="AEW520"/>
      <c r="AEX520"/>
      <c r="AEY520"/>
      <c r="AEZ520"/>
      <c r="AFA520"/>
      <c r="AFB520"/>
      <c r="AFC520"/>
      <c r="AFD520"/>
      <c r="AFE520"/>
      <c r="AFF520"/>
      <c r="AFG520"/>
      <c r="AFH520"/>
      <c r="AFI520"/>
      <c r="AFJ520"/>
      <c r="AFK520"/>
      <c r="AFL520"/>
      <c r="AFM520"/>
      <c r="AFN520"/>
      <c r="AFO520"/>
      <c r="AFP520"/>
      <c r="AFQ520"/>
      <c r="AFR520"/>
      <c r="AFS520"/>
      <c r="AFT520"/>
      <c r="AFU520"/>
      <c r="AFV520"/>
      <c r="AFW520"/>
      <c r="AFX520"/>
      <c r="AFY520"/>
      <c r="AFZ520"/>
      <c r="AGA520"/>
      <c r="AGB520"/>
      <c r="AGC520"/>
      <c r="AGD520"/>
      <c r="AGE520"/>
      <c r="AGF520"/>
      <c r="AGG520"/>
      <c r="AGH520"/>
      <c r="AGI520"/>
      <c r="AGJ520"/>
      <c r="AGK520"/>
      <c r="AGL520"/>
      <c r="AGM520"/>
      <c r="AGN520"/>
      <c r="AGO520"/>
      <c r="AGP520"/>
      <c r="AGQ520"/>
      <c r="AGR520"/>
      <c r="AGS520"/>
      <c r="AGT520"/>
      <c r="AGU520"/>
      <c r="AGV520"/>
      <c r="AGW520"/>
      <c r="AGX520"/>
      <c r="AGY520"/>
      <c r="AGZ520"/>
      <c r="AHA520"/>
      <c r="AHB520"/>
      <c r="AHC520"/>
      <c r="AHD520"/>
      <c r="AHE520"/>
      <c r="AHF520"/>
      <c r="AHG520"/>
      <c r="AHH520"/>
      <c r="AHI520"/>
      <c r="AHJ520"/>
      <c r="AHK520"/>
      <c r="AHL520"/>
      <c r="AHM520"/>
      <c r="AHN520"/>
      <c r="AHO520"/>
      <c r="AHP520"/>
      <c r="AHQ520"/>
      <c r="AHR520"/>
      <c r="AHS520"/>
      <c r="AHT520"/>
      <c r="AHU520"/>
      <c r="AHV520"/>
      <c r="AHW520"/>
      <c r="AHX520"/>
      <c r="AHY520"/>
      <c r="AHZ520"/>
      <c r="AIA520"/>
      <c r="AIB520"/>
      <c r="AIC520"/>
      <c r="AID520"/>
      <c r="AIE520"/>
      <c r="AIF520"/>
      <c r="AIG520"/>
      <c r="AIH520"/>
      <c r="AII520"/>
      <c r="AIJ520"/>
      <c r="AIK520"/>
      <c r="AIL520"/>
      <c r="AIM520"/>
      <c r="AIN520"/>
      <c r="AIO520"/>
      <c r="AIP520"/>
      <c r="AIQ520"/>
      <c r="AIR520"/>
      <c r="AIS520"/>
      <c r="AIT520"/>
      <c r="AIU520"/>
      <c r="AIV520"/>
      <c r="AIW520"/>
      <c r="AIX520"/>
      <c r="AIY520"/>
      <c r="AIZ520"/>
      <c r="AJA520"/>
      <c r="AJB520"/>
      <c r="AJC520"/>
      <c r="AJD520"/>
      <c r="AJE520"/>
      <c r="AJF520"/>
      <c r="AJG520"/>
      <c r="AJH520"/>
      <c r="AJI520"/>
      <c r="AJJ520"/>
      <c r="AJK520"/>
      <c r="AJL520"/>
      <c r="AJM520"/>
      <c r="AJN520"/>
      <c r="AJO520"/>
      <c r="AJP520"/>
      <c r="AJQ520"/>
      <c r="AJR520"/>
      <c r="AJS520"/>
      <c r="AJT520"/>
      <c r="AJU520"/>
      <c r="AJV520"/>
      <c r="AJW520"/>
      <c r="AJX520"/>
      <c r="AJY520"/>
      <c r="AJZ520"/>
      <c r="AKA520"/>
      <c r="AKB520"/>
      <c r="AKC520"/>
      <c r="AKD520"/>
      <c r="AKE520"/>
      <c r="AKF520"/>
      <c r="AKG520"/>
      <c r="AKH520"/>
      <c r="AKI520"/>
      <c r="AKJ520"/>
      <c r="AKK520"/>
      <c r="AKL520"/>
      <c r="AKM520"/>
      <c r="AKN520"/>
      <c r="AKO520"/>
      <c r="AKP520"/>
      <c r="AKQ520"/>
      <c r="AKR520"/>
      <c r="AKS520"/>
      <c r="AKT520"/>
      <c r="AKU520"/>
      <c r="AKV520"/>
      <c r="AKW520"/>
      <c r="AKX520"/>
      <c r="AKY520"/>
      <c r="AKZ520"/>
      <c r="ALA520"/>
      <c r="ALB520"/>
      <c r="ALC520"/>
      <c r="ALD520"/>
      <c r="ALE520"/>
      <c r="ALF520"/>
      <c r="ALG520"/>
      <c r="ALH520"/>
      <c r="ALI520"/>
      <c r="ALJ520"/>
      <c r="ALK520"/>
      <c r="ALL520"/>
      <c r="ALM520"/>
      <c r="ALN520"/>
      <c r="ALO520"/>
      <c r="ALP520"/>
      <c r="ALQ520"/>
      <c r="ALR520"/>
      <c r="ALS520"/>
      <c r="ALT520"/>
      <c r="ALU520"/>
      <c r="ALV520"/>
      <c r="ALW520"/>
      <c r="ALX520"/>
      <c r="ALY520"/>
      <c r="ALZ520"/>
      <c r="AMA520"/>
      <c r="AMB520"/>
      <c r="AMC520"/>
      <c r="AMD520"/>
      <c r="AME520"/>
      <c r="AMF520"/>
      <c r="AMG520"/>
      <c r="AMH520"/>
      <c r="AMI520"/>
      <c r="AMJ520"/>
      <c r="AMK520"/>
      <c r="AML520"/>
      <c r="AMM520"/>
      <c r="AMN520"/>
      <c r="AMO520"/>
      <c r="AMP520"/>
      <c r="AMQ520"/>
      <c r="AMR520"/>
      <c r="AMS520"/>
      <c r="AMT520"/>
      <c r="AMU520"/>
      <c r="AMV520"/>
      <c r="AMW520"/>
      <c r="AMX520"/>
      <c r="AMY520"/>
    </row>
    <row r="521" spans="3:1039" s="6" customFormat="1" ht="15" customHeight="1" x14ac:dyDescent="0.25">
      <c r="C521" s="6" t="str">
        <f t="shared" si="302"/>
        <v>Ruud</v>
      </c>
      <c r="D521" s="6" t="str">
        <f t="shared" si="303"/>
        <v>PROUH50 T2 RU350 DCB  (50 gal)</v>
      </c>
      <c r="E521" s="6">
        <f t="shared" si="341"/>
        <v>2100839</v>
      </c>
      <c r="F521" s="55">
        <f t="shared" si="255"/>
        <v>50</v>
      </c>
      <c r="G521" s="6" t="str">
        <f t="shared" si="304"/>
        <v>RheemHBDR4550</v>
      </c>
      <c r="H521" s="116">
        <f t="shared" si="301"/>
        <v>0</v>
      </c>
      <c r="I521" s="154" t="str">
        <f t="shared" si="342"/>
        <v>RuudPROUH50RU350DCB</v>
      </c>
      <c r="J521" s="91" t="s">
        <v>188</v>
      </c>
      <c r="K521" s="32">
        <v>3</v>
      </c>
      <c r="L521" s="75">
        <f t="shared" si="338"/>
        <v>21</v>
      </c>
      <c r="M521" s="12" t="s">
        <v>96</v>
      </c>
      <c r="N521" s="62">
        <f t="shared" si="349"/>
        <v>8</v>
      </c>
      <c r="O521" s="169">
        <f t="shared" si="305"/>
        <v>2100839</v>
      </c>
      <c r="P521" s="59" t="str">
        <f t="shared" si="310"/>
        <v>PROUH50 T2 RU350 DCB  (50 gal)</v>
      </c>
      <c r="Q521" s="153">
        <f t="shared" si="306"/>
        <v>1</v>
      </c>
      <c r="R521" s="13" t="s">
        <v>246</v>
      </c>
      <c r="S521" s="14">
        <v>50</v>
      </c>
      <c r="T521" s="99" t="s">
        <v>259</v>
      </c>
      <c r="U521" s="80" t="s">
        <v>259</v>
      </c>
      <c r="V521" s="85" t="str">
        <f t="shared" si="307"/>
        <v>RheemHBDR4550</v>
      </c>
      <c r="W521" s="115">
        <v>0</v>
      </c>
      <c r="X521" s="46" t="s">
        <v>8</v>
      </c>
      <c r="Y521" s="47"/>
      <c r="Z521" s="44"/>
      <c r="AA521" s="126" t="str">
        <f t="shared" si="335"/>
        <v>2,     2100839,   "PROUH50 T2 RU350 DCB  (50 gal)"</v>
      </c>
      <c r="AB521" s="128" t="str">
        <f t="shared" si="345"/>
        <v>Ruud</v>
      </c>
      <c r="AC521" s="6" t="s">
        <v>643</v>
      </c>
      <c r="AD521" s="173">
        <f t="shared" si="308"/>
        <v>1</v>
      </c>
      <c r="AE521" s="126" t="str">
        <f t="shared" si="336"/>
        <v xml:space="preserve">          case  PROUH50 T2 RU350 DCB  (50 gal)   :   "RuudPROUH50RU350DCB"</v>
      </c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  <c r="BI521"/>
      <c r="BJ521"/>
      <c r="BK521"/>
      <c r="BL521"/>
      <c r="BM521"/>
      <c r="BN521"/>
      <c r="BO521"/>
      <c r="BP521"/>
      <c r="BQ521"/>
      <c r="BR521"/>
      <c r="BS521"/>
      <c r="BT521"/>
      <c r="BU521"/>
      <c r="BV521"/>
      <c r="BW521"/>
      <c r="BX521"/>
      <c r="BY521"/>
      <c r="BZ521"/>
      <c r="CA521"/>
      <c r="CB521"/>
      <c r="CC521"/>
      <c r="CD521"/>
      <c r="CE521"/>
      <c r="CF521"/>
      <c r="CG521"/>
      <c r="CH521"/>
      <c r="CI521"/>
      <c r="CJ521"/>
      <c r="CK521"/>
      <c r="CL521"/>
      <c r="CM521"/>
      <c r="CN521"/>
      <c r="CO521"/>
      <c r="CP521"/>
      <c r="CQ521"/>
      <c r="CR521"/>
      <c r="CS521"/>
      <c r="CT521"/>
      <c r="CU521"/>
      <c r="CV521"/>
      <c r="CW521"/>
      <c r="CX521"/>
      <c r="CY521"/>
      <c r="CZ521"/>
      <c r="DA521"/>
      <c r="DB521"/>
      <c r="DC521"/>
      <c r="DD521"/>
      <c r="DE521"/>
      <c r="DF521"/>
      <c r="DG521"/>
      <c r="DH521"/>
      <c r="DI521"/>
      <c r="DJ521"/>
      <c r="DK521"/>
      <c r="DL521"/>
      <c r="DM521"/>
      <c r="DN521"/>
      <c r="DO521"/>
      <c r="DP521"/>
      <c r="DQ521"/>
      <c r="DR521"/>
      <c r="DS521"/>
      <c r="DT521"/>
      <c r="DU521"/>
      <c r="DV521"/>
      <c r="DW521"/>
      <c r="DX521"/>
      <c r="DY521"/>
      <c r="DZ521"/>
      <c r="EA521"/>
      <c r="EB521"/>
      <c r="EC521"/>
      <c r="ED521"/>
      <c r="EE521"/>
      <c r="EF521"/>
      <c r="EG521"/>
      <c r="EH521"/>
      <c r="EI521"/>
      <c r="EJ521"/>
      <c r="EK521"/>
      <c r="EL521"/>
      <c r="EM521"/>
      <c r="EN521"/>
      <c r="EO521"/>
      <c r="EP521"/>
      <c r="EQ521"/>
      <c r="ER521"/>
      <c r="ES521"/>
      <c r="ET521"/>
      <c r="EU521"/>
      <c r="EV521"/>
      <c r="EW521"/>
      <c r="EX521"/>
      <c r="EY521"/>
      <c r="EZ521"/>
      <c r="FA521"/>
      <c r="FB521"/>
      <c r="FC521"/>
      <c r="FD521"/>
      <c r="FE521"/>
      <c r="FF521"/>
      <c r="FG521"/>
      <c r="FH521"/>
      <c r="FI521"/>
      <c r="FJ521"/>
      <c r="FK521"/>
      <c r="FL521"/>
      <c r="FM521"/>
      <c r="FN521"/>
      <c r="FO521"/>
      <c r="FP521"/>
      <c r="FQ521"/>
      <c r="FR521"/>
      <c r="FS521"/>
      <c r="FT521"/>
      <c r="FU521"/>
      <c r="FV521"/>
      <c r="FW521"/>
      <c r="FX521"/>
      <c r="FY521"/>
      <c r="FZ521"/>
      <c r="GA521"/>
      <c r="GB521"/>
      <c r="GC521"/>
      <c r="GD521"/>
      <c r="GE521"/>
      <c r="GF521"/>
      <c r="GG521"/>
      <c r="GH521"/>
      <c r="GI521"/>
      <c r="GJ521"/>
      <c r="GK521"/>
      <c r="GL521"/>
      <c r="GM521"/>
      <c r="GN521"/>
      <c r="GO521"/>
      <c r="GP521"/>
      <c r="GQ521"/>
      <c r="GR521"/>
      <c r="GS521"/>
      <c r="GT521"/>
      <c r="GU521"/>
      <c r="GV521"/>
      <c r="GW521"/>
      <c r="GX521"/>
      <c r="GY521"/>
      <c r="GZ521"/>
      <c r="HA521"/>
      <c r="HB521"/>
      <c r="HC521"/>
      <c r="HD521"/>
      <c r="HE521"/>
      <c r="HF521"/>
      <c r="HG521"/>
      <c r="HH521"/>
      <c r="HI521"/>
      <c r="HJ521"/>
      <c r="HK521"/>
      <c r="HL521"/>
      <c r="HM521"/>
      <c r="HN521"/>
      <c r="HO521"/>
      <c r="HP521"/>
      <c r="HQ521"/>
      <c r="HR521"/>
      <c r="HS521"/>
      <c r="HT521"/>
      <c r="HU521"/>
      <c r="HV521"/>
      <c r="HW521"/>
      <c r="HX521"/>
      <c r="HY521"/>
      <c r="HZ521"/>
      <c r="IA521"/>
      <c r="IB521"/>
      <c r="IC521"/>
      <c r="ID521"/>
      <c r="IE521"/>
      <c r="IF521"/>
      <c r="IG521"/>
      <c r="IH521"/>
      <c r="II521"/>
      <c r="IJ521"/>
      <c r="IK521"/>
      <c r="IL521"/>
      <c r="IM521"/>
      <c r="IN521"/>
      <c r="IO521"/>
      <c r="IP521"/>
      <c r="IQ521"/>
      <c r="IR521"/>
      <c r="IS521"/>
      <c r="IT521"/>
      <c r="IU521"/>
      <c r="IV521"/>
      <c r="IW521"/>
      <c r="IX521"/>
      <c r="IY521"/>
      <c r="IZ521"/>
      <c r="JA521"/>
      <c r="JB521"/>
      <c r="JC521"/>
      <c r="JD521"/>
      <c r="JE521"/>
      <c r="JF521"/>
      <c r="JG521"/>
      <c r="JH521"/>
      <c r="JI521"/>
      <c r="JJ521"/>
      <c r="JK521"/>
      <c r="JL521"/>
      <c r="JM521"/>
      <c r="JN521"/>
      <c r="JO521"/>
      <c r="JP521"/>
      <c r="JQ521"/>
      <c r="JR521"/>
      <c r="JS521"/>
      <c r="JT521"/>
      <c r="JU521"/>
      <c r="JV521"/>
      <c r="JW521"/>
      <c r="JX521"/>
      <c r="JY521"/>
      <c r="JZ521"/>
      <c r="KA521"/>
      <c r="KB521"/>
      <c r="KC521"/>
      <c r="KD521"/>
      <c r="KE521"/>
      <c r="KF521"/>
      <c r="KG521"/>
      <c r="KH521"/>
      <c r="KI521"/>
      <c r="KJ521"/>
      <c r="KK521"/>
      <c r="KL521"/>
      <c r="KM521"/>
      <c r="KN521"/>
      <c r="KO521"/>
      <c r="KP521"/>
      <c r="KQ521"/>
      <c r="KR521"/>
      <c r="KS521"/>
      <c r="KT521"/>
      <c r="KU521"/>
      <c r="KV521"/>
      <c r="KW521"/>
      <c r="KX521"/>
      <c r="KY521"/>
      <c r="KZ521"/>
      <c r="LA521"/>
      <c r="LB521"/>
      <c r="LC521"/>
      <c r="LD521"/>
      <c r="LE521"/>
      <c r="LF521"/>
      <c r="LG521"/>
      <c r="LH521"/>
      <c r="LI521"/>
      <c r="LJ521"/>
      <c r="LK521"/>
      <c r="LL521"/>
      <c r="LM521"/>
      <c r="LN521"/>
      <c r="LO521"/>
      <c r="LP521"/>
      <c r="LQ521"/>
      <c r="LR521"/>
      <c r="LS521"/>
      <c r="LT521"/>
      <c r="LU521"/>
      <c r="LV521"/>
      <c r="LW521"/>
      <c r="LX521"/>
      <c r="LY521"/>
      <c r="LZ521"/>
      <c r="MA521"/>
      <c r="MB521"/>
      <c r="MC521"/>
      <c r="MD521"/>
      <c r="ME521"/>
      <c r="MF521"/>
      <c r="MG521"/>
      <c r="MH521"/>
      <c r="MI521"/>
      <c r="MJ521"/>
      <c r="MK521"/>
      <c r="ML521"/>
      <c r="MM521"/>
      <c r="MN521"/>
      <c r="MO521"/>
      <c r="MP521"/>
      <c r="MQ521"/>
      <c r="MR521"/>
      <c r="MS521"/>
      <c r="MT521"/>
      <c r="MU521"/>
      <c r="MV521"/>
      <c r="MW521"/>
      <c r="MX521"/>
      <c r="MY521"/>
      <c r="MZ521"/>
      <c r="NA521"/>
      <c r="NB521"/>
      <c r="NC521"/>
      <c r="ND521"/>
      <c r="NE521"/>
      <c r="NF521"/>
      <c r="NG521"/>
      <c r="NH521"/>
      <c r="NI521"/>
      <c r="NJ521"/>
      <c r="NK521"/>
      <c r="NL521"/>
      <c r="NM521"/>
      <c r="NN521"/>
      <c r="NO521"/>
      <c r="NP521"/>
      <c r="NQ521"/>
      <c r="NR521"/>
      <c r="NS521"/>
      <c r="NT521"/>
      <c r="NU521"/>
      <c r="NV521"/>
      <c r="NW521"/>
      <c r="NX521"/>
      <c r="NY521"/>
      <c r="NZ521"/>
      <c r="OA521"/>
      <c r="OB521"/>
      <c r="OC521"/>
      <c r="OD521"/>
      <c r="OE521"/>
      <c r="OF521"/>
      <c r="OG521"/>
      <c r="OH521"/>
      <c r="OI521"/>
      <c r="OJ521"/>
      <c r="OK521"/>
      <c r="OL521"/>
      <c r="OM521"/>
      <c r="ON521"/>
      <c r="OO521"/>
      <c r="OP521"/>
      <c r="OQ521"/>
      <c r="OR521"/>
      <c r="OS521"/>
      <c r="OT521"/>
      <c r="OU521"/>
      <c r="OV521"/>
      <c r="OW521"/>
      <c r="OX521"/>
      <c r="OY521"/>
      <c r="OZ521"/>
      <c r="PA521"/>
      <c r="PB521"/>
      <c r="PC521"/>
      <c r="PD521"/>
      <c r="PE521"/>
      <c r="PF521"/>
      <c r="PG521"/>
      <c r="PH521"/>
      <c r="PI521"/>
      <c r="PJ521"/>
      <c r="PK521"/>
      <c r="PL521"/>
      <c r="PM521"/>
      <c r="PN521"/>
      <c r="PO521"/>
      <c r="PP521"/>
      <c r="PQ521"/>
      <c r="PR521"/>
      <c r="PS521"/>
      <c r="PT521"/>
      <c r="PU521"/>
      <c r="PV521"/>
      <c r="PW521"/>
      <c r="PX521"/>
      <c r="PY521"/>
      <c r="PZ521"/>
      <c r="QA521"/>
      <c r="QB521"/>
      <c r="QC521"/>
      <c r="QD521"/>
      <c r="QE521"/>
      <c r="QF521"/>
      <c r="QG521"/>
      <c r="QH521"/>
      <c r="QI521"/>
      <c r="QJ521"/>
      <c r="QK521"/>
      <c r="QL521"/>
      <c r="QM521"/>
      <c r="QN521"/>
      <c r="QO521"/>
      <c r="QP521"/>
      <c r="QQ521"/>
      <c r="QR521"/>
      <c r="QS521"/>
      <c r="QT521"/>
      <c r="QU521"/>
      <c r="QV521"/>
      <c r="QW521"/>
      <c r="QX521"/>
      <c r="QY521"/>
      <c r="QZ521"/>
      <c r="RA521"/>
      <c r="RB521"/>
      <c r="RC521"/>
      <c r="RD521"/>
      <c r="RE521"/>
      <c r="RF521"/>
      <c r="RG521"/>
      <c r="RH521"/>
      <c r="RI521"/>
      <c r="RJ521"/>
      <c r="RK521"/>
      <c r="RL521"/>
      <c r="RM521"/>
      <c r="RN521"/>
      <c r="RO521"/>
      <c r="RP521"/>
      <c r="RQ521"/>
      <c r="RR521"/>
      <c r="RS521"/>
      <c r="RT521"/>
      <c r="RU521"/>
      <c r="RV521"/>
      <c r="RW521"/>
      <c r="RX521"/>
      <c r="RY521"/>
      <c r="RZ521"/>
      <c r="SA521"/>
      <c r="SB521"/>
      <c r="SC521"/>
      <c r="SD521"/>
      <c r="SE521"/>
      <c r="SF521"/>
      <c r="SG521"/>
      <c r="SH521"/>
      <c r="SI521"/>
      <c r="SJ521"/>
      <c r="SK521"/>
      <c r="SL521"/>
      <c r="SM521"/>
      <c r="SN521"/>
      <c r="SO521"/>
      <c r="SP521"/>
      <c r="SQ521"/>
      <c r="SR521"/>
      <c r="SS521"/>
      <c r="ST521"/>
      <c r="SU521"/>
      <c r="SV521"/>
      <c r="SW521"/>
      <c r="SX521"/>
      <c r="SY521"/>
      <c r="SZ521"/>
      <c r="TA521"/>
      <c r="TB521"/>
      <c r="TC521"/>
      <c r="TD521"/>
      <c r="TE521"/>
      <c r="TF521"/>
      <c r="TG521"/>
      <c r="TH521"/>
      <c r="TI521"/>
      <c r="TJ521"/>
      <c r="TK521"/>
      <c r="TL521"/>
      <c r="TM521"/>
      <c r="TN521"/>
      <c r="TO521"/>
      <c r="TP521"/>
      <c r="TQ521"/>
      <c r="TR521"/>
      <c r="TS521"/>
      <c r="TT521"/>
      <c r="TU521"/>
      <c r="TV521"/>
      <c r="TW521"/>
      <c r="TX521"/>
      <c r="TY521"/>
      <c r="TZ521"/>
      <c r="UA521"/>
      <c r="UB521"/>
      <c r="UC521"/>
      <c r="UD521"/>
      <c r="UE521"/>
      <c r="UF521"/>
      <c r="UG521"/>
      <c r="UH521"/>
      <c r="UI521"/>
      <c r="UJ521"/>
      <c r="UK521"/>
      <c r="UL521"/>
      <c r="UM521"/>
      <c r="UN521"/>
      <c r="UO521"/>
      <c r="UP521"/>
      <c r="UQ521"/>
      <c r="UR521"/>
      <c r="US521"/>
      <c r="UT521"/>
      <c r="UU521"/>
      <c r="UV521"/>
      <c r="UW521"/>
      <c r="UX521"/>
      <c r="UY521"/>
      <c r="UZ521"/>
      <c r="VA521"/>
      <c r="VB521"/>
      <c r="VC521"/>
      <c r="VD521"/>
      <c r="VE521"/>
      <c r="VF521"/>
      <c r="VG521"/>
      <c r="VH521"/>
      <c r="VI521"/>
      <c r="VJ521"/>
      <c r="VK521"/>
      <c r="VL521"/>
      <c r="VM521"/>
      <c r="VN521"/>
      <c r="VO521"/>
      <c r="VP521"/>
      <c r="VQ521"/>
      <c r="VR521"/>
      <c r="VS521"/>
      <c r="VT521"/>
      <c r="VU521"/>
      <c r="VV521"/>
      <c r="VW521"/>
      <c r="VX521"/>
      <c r="VY521"/>
      <c r="VZ521"/>
      <c r="WA521"/>
      <c r="WB521"/>
      <c r="WC521"/>
      <c r="WD521"/>
      <c r="WE521"/>
      <c r="WF521"/>
      <c r="WG521"/>
      <c r="WH521"/>
      <c r="WI521"/>
      <c r="WJ521"/>
      <c r="WK521"/>
      <c r="WL521"/>
      <c r="WM521"/>
      <c r="WN521"/>
      <c r="WO521"/>
      <c r="WP521"/>
      <c r="WQ521"/>
      <c r="WR521"/>
      <c r="WS521"/>
      <c r="WT521"/>
      <c r="WU521"/>
      <c r="WV521"/>
      <c r="WW521"/>
      <c r="WX521"/>
      <c r="WY521"/>
      <c r="WZ521"/>
      <c r="XA521"/>
      <c r="XB521"/>
      <c r="XC521"/>
      <c r="XD521"/>
      <c r="XE521"/>
      <c r="XF521"/>
      <c r="XG521"/>
      <c r="XH521"/>
      <c r="XI521"/>
      <c r="XJ521"/>
      <c r="XK521"/>
      <c r="XL521"/>
      <c r="XM521"/>
      <c r="XN521"/>
      <c r="XO521"/>
      <c r="XP521"/>
      <c r="XQ521"/>
      <c r="XR521"/>
      <c r="XS521"/>
      <c r="XT521"/>
      <c r="XU521"/>
      <c r="XV521"/>
      <c r="XW521"/>
      <c r="XX521"/>
      <c r="XY521"/>
      <c r="XZ521"/>
      <c r="YA521"/>
      <c r="YB521"/>
      <c r="YC521"/>
      <c r="YD521"/>
      <c r="YE521"/>
      <c r="YF521"/>
      <c r="YG521"/>
      <c r="YH521"/>
      <c r="YI521"/>
      <c r="YJ521"/>
      <c r="YK521"/>
      <c r="YL521"/>
      <c r="YM521"/>
      <c r="YN521"/>
      <c r="YO521"/>
      <c r="YP521"/>
      <c r="YQ521"/>
      <c r="YR521"/>
      <c r="YS521"/>
      <c r="YT521"/>
      <c r="YU521"/>
      <c r="YV521"/>
      <c r="YW521"/>
      <c r="YX521"/>
      <c r="YY521"/>
      <c r="YZ521"/>
      <c r="ZA521"/>
      <c r="ZB521"/>
      <c r="ZC521"/>
      <c r="ZD521"/>
      <c r="ZE521"/>
      <c r="ZF521"/>
      <c r="ZG521"/>
      <c r="ZH521"/>
      <c r="ZI521"/>
      <c r="ZJ521"/>
      <c r="ZK521"/>
      <c r="ZL521"/>
      <c r="ZM521"/>
      <c r="ZN521"/>
      <c r="ZO521"/>
      <c r="ZP521"/>
      <c r="ZQ521"/>
      <c r="ZR521"/>
      <c r="ZS521"/>
      <c r="ZT521"/>
      <c r="ZU521"/>
      <c r="ZV521"/>
      <c r="ZW521"/>
      <c r="ZX521"/>
      <c r="ZY521"/>
      <c r="ZZ521"/>
      <c r="AAA521"/>
      <c r="AAB521"/>
      <c r="AAC521"/>
      <c r="AAD521"/>
      <c r="AAE521"/>
      <c r="AAF521"/>
      <c r="AAG521"/>
      <c r="AAH521"/>
      <c r="AAI521"/>
      <c r="AAJ521"/>
      <c r="AAK521"/>
      <c r="AAL521"/>
      <c r="AAM521"/>
      <c r="AAN521"/>
      <c r="AAO521"/>
      <c r="AAP521"/>
      <c r="AAQ521"/>
      <c r="AAR521"/>
      <c r="AAS521"/>
      <c r="AAT521"/>
      <c r="AAU521"/>
      <c r="AAV521"/>
      <c r="AAW521"/>
      <c r="AAX521"/>
      <c r="AAY521"/>
      <c r="AAZ521"/>
      <c r="ABA521"/>
      <c r="ABB521"/>
      <c r="ABC521"/>
      <c r="ABD521"/>
      <c r="ABE521"/>
      <c r="ABF521"/>
      <c r="ABG521"/>
      <c r="ABH521"/>
      <c r="ABI521"/>
      <c r="ABJ521"/>
      <c r="ABK521"/>
      <c r="ABL521"/>
      <c r="ABM521"/>
      <c r="ABN521"/>
      <c r="ABO521"/>
      <c r="ABP521"/>
      <c r="ABQ521"/>
      <c r="ABR521"/>
      <c r="ABS521"/>
      <c r="ABT521"/>
      <c r="ABU521"/>
      <c r="ABV521"/>
      <c r="ABW521"/>
      <c r="ABX521"/>
      <c r="ABY521"/>
      <c r="ABZ521"/>
      <c r="ACA521"/>
      <c r="ACB521"/>
      <c r="ACC521"/>
      <c r="ACD521"/>
      <c r="ACE521"/>
      <c r="ACF521"/>
      <c r="ACG521"/>
      <c r="ACH521"/>
      <c r="ACI521"/>
      <c r="ACJ521"/>
      <c r="ACK521"/>
      <c r="ACL521"/>
      <c r="ACM521"/>
      <c r="ACN521"/>
      <c r="ACO521"/>
      <c r="ACP521"/>
      <c r="ACQ521"/>
      <c r="ACR521"/>
      <c r="ACS521"/>
      <c r="ACT521"/>
      <c r="ACU521"/>
      <c r="ACV521"/>
      <c r="ACW521"/>
      <c r="ACX521"/>
      <c r="ACY521"/>
      <c r="ACZ521"/>
      <c r="ADA521"/>
      <c r="ADB521"/>
      <c r="ADC521"/>
      <c r="ADD521"/>
      <c r="ADE521"/>
      <c r="ADF521"/>
      <c r="ADG521"/>
      <c r="ADH521"/>
      <c r="ADI521"/>
      <c r="ADJ521"/>
      <c r="ADK521"/>
      <c r="ADL521"/>
      <c r="ADM521"/>
      <c r="ADN521"/>
      <c r="ADO521"/>
      <c r="ADP521"/>
      <c r="ADQ521"/>
      <c r="ADR521"/>
      <c r="ADS521"/>
      <c r="ADT521"/>
      <c r="ADU521"/>
      <c r="ADV521"/>
      <c r="ADW521"/>
      <c r="ADX521"/>
      <c r="ADY521"/>
      <c r="ADZ521"/>
      <c r="AEA521"/>
      <c r="AEB521"/>
      <c r="AEC521"/>
      <c r="AED521"/>
      <c r="AEE521"/>
      <c r="AEF521"/>
      <c r="AEG521"/>
      <c r="AEH521"/>
      <c r="AEI521"/>
      <c r="AEJ521"/>
      <c r="AEK521"/>
      <c r="AEL521"/>
      <c r="AEM521"/>
      <c r="AEN521"/>
      <c r="AEO521"/>
      <c r="AEP521"/>
      <c r="AEQ521"/>
      <c r="AER521"/>
      <c r="AES521"/>
      <c r="AET521"/>
      <c r="AEU521"/>
      <c r="AEV521"/>
      <c r="AEW521"/>
      <c r="AEX521"/>
      <c r="AEY521"/>
      <c r="AEZ521"/>
      <c r="AFA521"/>
      <c r="AFB521"/>
      <c r="AFC521"/>
      <c r="AFD521"/>
      <c r="AFE521"/>
      <c r="AFF521"/>
      <c r="AFG521"/>
      <c r="AFH521"/>
      <c r="AFI521"/>
      <c r="AFJ521"/>
      <c r="AFK521"/>
      <c r="AFL521"/>
      <c r="AFM521"/>
      <c r="AFN521"/>
      <c r="AFO521"/>
      <c r="AFP521"/>
      <c r="AFQ521"/>
      <c r="AFR521"/>
      <c r="AFS521"/>
      <c r="AFT521"/>
      <c r="AFU521"/>
      <c r="AFV521"/>
      <c r="AFW521"/>
      <c r="AFX521"/>
      <c r="AFY521"/>
      <c r="AFZ521"/>
      <c r="AGA521"/>
      <c r="AGB521"/>
      <c r="AGC521"/>
      <c r="AGD521"/>
      <c r="AGE521"/>
      <c r="AGF521"/>
      <c r="AGG521"/>
      <c r="AGH521"/>
      <c r="AGI521"/>
      <c r="AGJ521"/>
      <c r="AGK521"/>
      <c r="AGL521"/>
      <c r="AGM521"/>
      <c r="AGN521"/>
      <c r="AGO521"/>
      <c r="AGP521"/>
      <c r="AGQ521"/>
      <c r="AGR521"/>
      <c r="AGS521"/>
      <c r="AGT521"/>
      <c r="AGU521"/>
      <c r="AGV521"/>
      <c r="AGW521"/>
      <c r="AGX521"/>
      <c r="AGY521"/>
      <c r="AGZ521"/>
      <c r="AHA521"/>
      <c r="AHB521"/>
      <c r="AHC521"/>
      <c r="AHD521"/>
      <c r="AHE521"/>
      <c r="AHF521"/>
      <c r="AHG521"/>
      <c r="AHH521"/>
      <c r="AHI521"/>
      <c r="AHJ521"/>
      <c r="AHK521"/>
      <c r="AHL521"/>
      <c r="AHM521"/>
      <c r="AHN521"/>
      <c r="AHO521"/>
      <c r="AHP521"/>
      <c r="AHQ521"/>
      <c r="AHR521"/>
      <c r="AHS521"/>
      <c r="AHT521"/>
      <c r="AHU521"/>
      <c r="AHV521"/>
      <c r="AHW521"/>
      <c r="AHX521"/>
      <c r="AHY521"/>
      <c r="AHZ521"/>
      <c r="AIA521"/>
      <c r="AIB521"/>
      <c r="AIC521"/>
      <c r="AID521"/>
      <c r="AIE521"/>
      <c r="AIF521"/>
      <c r="AIG521"/>
      <c r="AIH521"/>
      <c r="AII521"/>
      <c r="AIJ521"/>
      <c r="AIK521"/>
      <c r="AIL521"/>
      <c r="AIM521"/>
      <c r="AIN521"/>
      <c r="AIO521"/>
      <c r="AIP521"/>
      <c r="AIQ521"/>
      <c r="AIR521"/>
      <c r="AIS521"/>
      <c r="AIT521"/>
      <c r="AIU521"/>
      <c r="AIV521"/>
      <c r="AIW521"/>
      <c r="AIX521"/>
      <c r="AIY521"/>
      <c r="AIZ521"/>
      <c r="AJA521"/>
      <c r="AJB521"/>
      <c r="AJC521"/>
      <c r="AJD521"/>
      <c r="AJE521"/>
      <c r="AJF521"/>
      <c r="AJG521"/>
      <c r="AJH521"/>
      <c r="AJI521"/>
      <c r="AJJ521"/>
      <c r="AJK521"/>
      <c r="AJL521"/>
      <c r="AJM521"/>
      <c r="AJN521"/>
      <c r="AJO521"/>
      <c r="AJP521"/>
      <c r="AJQ521"/>
      <c r="AJR521"/>
      <c r="AJS521"/>
      <c r="AJT521"/>
      <c r="AJU521"/>
      <c r="AJV521"/>
      <c r="AJW521"/>
      <c r="AJX521"/>
      <c r="AJY521"/>
      <c r="AJZ521"/>
      <c r="AKA521"/>
      <c r="AKB521"/>
      <c r="AKC521"/>
      <c r="AKD521"/>
      <c r="AKE521"/>
      <c r="AKF521"/>
      <c r="AKG521"/>
      <c r="AKH521"/>
      <c r="AKI521"/>
      <c r="AKJ521"/>
      <c r="AKK521"/>
      <c r="AKL521"/>
      <c r="AKM521"/>
      <c r="AKN521"/>
      <c r="AKO521"/>
      <c r="AKP521"/>
      <c r="AKQ521"/>
      <c r="AKR521"/>
      <c r="AKS521"/>
      <c r="AKT521"/>
      <c r="AKU521"/>
      <c r="AKV521"/>
      <c r="AKW521"/>
      <c r="AKX521"/>
      <c r="AKY521"/>
      <c r="AKZ521"/>
      <c r="ALA521"/>
      <c r="ALB521"/>
      <c r="ALC521"/>
      <c r="ALD521"/>
      <c r="ALE521"/>
      <c r="ALF521"/>
      <c r="ALG521"/>
      <c r="ALH521"/>
      <c r="ALI521"/>
      <c r="ALJ521"/>
      <c r="ALK521"/>
      <c r="ALL521"/>
      <c r="ALM521"/>
      <c r="ALN521"/>
      <c r="ALO521"/>
      <c r="ALP521"/>
      <c r="ALQ521"/>
      <c r="ALR521"/>
      <c r="ALS521"/>
      <c r="ALT521"/>
      <c r="ALU521"/>
      <c r="ALV521"/>
      <c r="ALW521"/>
      <c r="ALX521"/>
      <c r="ALY521"/>
      <c r="ALZ521"/>
      <c r="AMA521"/>
      <c r="AMB521"/>
      <c r="AMC521"/>
      <c r="AMD521"/>
      <c r="AME521"/>
      <c r="AMF521"/>
      <c r="AMG521"/>
      <c r="AMH521"/>
      <c r="AMI521"/>
      <c r="AMJ521"/>
      <c r="AMK521"/>
      <c r="AML521"/>
      <c r="AMM521"/>
      <c r="AMN521"/>
      <c r="AMO521"/>
      <c r="AMP521"/>
      <c r="AMQ521"/>
      <c r="AMR521"/>
      <c r="AMS521"/>
      <c r="AMT521"/>
      <c r="AMU521"/>
      <c r="AMV521"/>
      <c r="AMW521"/>
      <c r="AMX521"/>
      <c r="AMY521"/>
    </row>
    <row r="522" spans="3:1039" s="6" customFormat="1" ht="15" customHeight="1" x14ac:dyDescent="0.25">
      <c r="C522" s="6" t="str">
        <f t="shared" si="302"/>
        <v>Ruud</v>
      </c>
      <c r="D522" s="6" t="str">
        <f t="shared" si="303"/>
        <v>PROUH65 T2 RU350 D15  (65 gal)</v>
      </c>
      <c r="E522" s="6">
        <f t="shared" si="341"/>
        <v>2100943</v>
      </c>
      <c r="F522" s="55">
        <f t="shared" si="255"/>
        <v>65</v>
      </c>
      <c r="G522" s="6" t="str">
        <f t="shared" si="304"/>
        <v>RheemHBDR2265</v>
      </c>
      <c r="H522" s="116">
        <f t="shared" si="301"/>
        <v>0</v>
      </c>
      <c r="I522" s="154" t="str">
        <f t="shared" si="342"/>
        <v>RuudPROUH65RU350D15</v>
      </c>
      <c r="J522" s="91" t="s">
        <v>188</v>
      </c>
      <c r="K522" s="32">
        <v>3</v>
      </c>
      <c r="L522" s="75">
        <f t="shared" si="338"/>
        <v>21</v>
      </c>
      <c r="M522" s="12" t="s">
        <v>96</v>
      </c>
      <c r="N522" s="62">
        <f t="shared" si="349"/>
        <v>9</v>
      </c>
      <c r="O522" s="169">
        <f t="shared" ref="O522:O585" si="350" xml:space="preserve"> (L522*100000) + (N522*100) + VLOOKUP( U522, $R$2:$T$70, 2, FALSE )</f>
        <v>2100943</v>
      </c>
      <c r="P522" s="59" t="str">
        <f t="shared" si="310"/>
        <v>PROUH65 T2 RU350 D15  (65 gal)</v>
      </c>
      <c r="Q522" s="153">
        <f t="shared" ref="Q522:Q548" si="351">COUNTIF(P$87:P$605, P522)</f>
        <v>1</v>
      </c>
      <c r="R522" s="13" t="s">
        <v>247</v>
      </c>
      <c r="S522" s="14">
        <v>65</v>
      </c>
      <c r="T522" s="99" t="s">
        <v>217</v>
      </c>
      <c r="U522" s="80" t="s">
        <v>217</v>
      </c>
      <c r="V522" s="85" t="str">
        <f t="shared" ref="V522:V585" si="352">VLOOKUP( U522, $R$2:$T$71, 3, FALSE )</f>
        <v>RheemHBDR2265</v>
      </c>
      <c r="W522" s="115">
        <v>0</v>
      </c>
      <c r="X522" s="46" t="s">
        <v>8</v>
      </c>
      <c r="Y522" s="47"/>
      <c r="Z522" s="44"/>
      <c r="AA522" s="126" t="str">
        <f t="shared" si="335"/>
        <v>2,     2100943,   "PROUH65 T2 RU350 D15  (65 gal)"</v>
      </c>
      <c r="AB522" s="128" t="str">
        <f t="shared" si="345"/>
        <v>Ruud</v>
      </c>
      <c r="AC522" s="6" t="s">
        <v>648</v>
      </c>
      <c r="AD522" s="173">
        <f t="shared" ref="AD522:AD548" si="353">COUNTIF(AC$74:AC$605, AC522)</f>
        <v>1</v>
      </c>
      <c r="AE522" s="126" t="str">
        <f t="shared" si="336"/>
        <v xml:space="preserve">          case  PROUH65 T2 RU350 D15  (65 gal)   :   "RuudPROUH65RU350D15"</v>
      </c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  <c r="BH522"/>
      <c r="BI522"/>
      <c r="BJ522"/>
      <c r="BK522"/>
      <c r="BL522"/>
      <c r="BM522"/>
      <c r="BN522"/>
      <c r="BO522"/>
      <c r="BP522"/>
      <c r="BQ522"/>
      <c r="BR522"/>
      <c r="BS522"/>
      <c r="BT522"/>
      <c r="BU522"/>
      <c r="BV522"/>
      <c r="BW522"/>
      <c r="BX522"/>
      <c r="BY522"/>
      <c r="BZ522"/>
      <c r="CA522"/>
      <c r="CB522"/>
      <c r="CC522"/>
      <c r="CD522"/>
      <c r="CE522"/>
      <c r="CF522"/>
      <c r="CG522"/>
      <c r="CH522"/>
      <c r="CI522"/>
      <c r="CJ522"/>
      <c r="CK522"/>
      <c r="CL522"/>
      <c r="CM522"/>
      <c r="CN522"/>
      <c r="CO522"/>
      <c r="CP522"/>
      <c r="CQ522"/>
      <c r="CR522"/>
      <c r="CS522"/>
      <c r="CT522"/>
      <c r="CU522"/>
      <c r="CV522"/>
      <c r="CW522"/>
      <c r="CX522"/>
      <c r="CY522"/>
      <c r="CZ522"/>
      <c r="DA522"/>
      <c r="DB522"/>
      <c r="DC522"/>
      <c r="DD522"/>
      <c r="DE522"/>
      <c r="DF522"/>
      <c r="DG522"/>
      <c r="DH522"/>
      <c r="DI522"/>
      <c r="DJ522"/>
      <c r="DK522"/>
      <c r="DL522"/>
      <c r="DM522"/>
      <c r="DN522"/>
      <c r="DO522"/>
      <c r="DP522"/>
      <c r="DQ522"/>
      <c r="DR522"/>
      <c r="DS522"/>
      <c r="DT522"/>
      <c r="DU522"/>
      <c r="DV522"/>
      <c r="DW522"/>
      <c r="DX522"/>
      <c r="DY522"/>
      <c r="DZ522"/>
      <c r="EA522"/>
      <c r="EB522"/>
      <c r="EC522"/>
      <c r="ED522"/>
      <c r="EE522"/>
      <c r="EF522"/>
      <c r="EG522"/>
      <c r="EH522"/>
      <c r="EI522"/>
      <c r="EJ522"/>
      <c r="EK522"/>
      <c r="EL522"/>
      <c r="EM522"/>
      <c r="EN522"/>
      <c r="EO522"/>
      <c r="EP522"/>
      <c r="EQ522"/>
      <c r="ER522"/>
      <c r="ES522"/>
      <c r="ET522"/>
      <c r="EU522"/>
      <c r="EV522"/>
      <c r="EW522"/>
      <c r="EX522"/>
      <c r="EY522"/>
      <c r="EZ522"/>
      <c r="FA522"/>
      <c r="FB522"/>
      <c r="FC522"/>
      <c r="FD522"/>
      <c r="FE522"/>
      <c r="FF522"/>
      <c r="FG522"/>
      <c r="FH522"/>
      <c r="FI522"/>
      <c r="FJ522"/>
      <c r="FK522"/>
      <c r="FL522"/>
      <c r="FM522"/>
      <c r="FN522"/>
      <c r="FO522"/>
      <c r="FP522"/>
      <c r="FQ522"/>
      <c r="FR522"/>
      <c r="FS522"/>
      <c r="FT522"/>
      <c r="FU522"/>
      <c r="FV522"/>
      <c r="FW522"/>
      <c r="FX522"/>
      <c r="FY522"/>
      <c r="FZ522"/>
      <c r="GA522"/>
      <c r="GB522"/>
      <c r="GC522"/>
      <c r="GD522"/>
      <c r="GE522"/>
      <c r="GF522"/>
      <c r="GG522"/>
      <c r="GH522"/>
      <c r="GI522"/>
      <c r="GJ522"/>
      <c r="GK522"/>
      <c r="GL522"/>
      <c r="GM522"/>
      <c r="GN522"/>
      <c r="GO522"/>
      <c r="GP522"/>
      <c r="GQ522"/>
      <c r="GR522"/>
      <c r="GS522"/>
      <c r="GT522"/>
      <c r="GU522"/>
      <c r="GV522"/>
      <c r="GW522"/>
      <c r="GX522"/>
      <c r="GY522"/>
      <c r="GZ522"/>
      <c r="HA522"/>
      <c r="HB522"/>
      <c r="HC522"/>
      <c r="HD522"/>
      <c r="HE522"/>
      <c r="HF522"/>
      <c r="HG522"/>
      <c r="HH522"/>
      <c r="HI522"/>
      <c r="HJ522"/>
      <c r="HK522"/>
      <c r="HL522"/>
      <c r="HM522"/>
      <c r="HN522"/>
      <c r="HO522"/>
      <c r="HP522"/>
      <c r="HQ522"/>
      <c r="HR522"/>
      <c r="HS522"/>
      <c r="HT522"/>
      <c r="HU522"/>
      <c r="HV522"/>
      <c r="HW522"/>
      <c r="HX522"/>
      <c r="HY522"/>
      <c r="HZ522"/>
      <c r="IA522"/>
      <c r="IB522"/>
      <c r="IC522"/>
      <c r="ID522"/>
      <c r="IE522"/>
      <c r="IF522"/>
      <c r="IG522"/>
      <c r="IH522"/>
      <c r="II522"/>
      <c r="IJ522"/>
      <c r="IK522"/>
      <c r="IL522"/>
      <c r="IM522"/>
      <c r="IN522"/>
      <c r="IO522"/>
      <c r="IP522"/>
      <c r="IQ522"/>
      <c r="IR522"/>
      <c r="IS522"/>
      <c r="IT522"/>
      <c r="IU522"/>
      <c r="IV522"/>
      <c r="IW522"/>
      <c r="IX522"/>
      <c r="IY522"/>
      <c r="IZ522"/>
      <c r="JA522"/>
      <c r="JB522"/>
      <c r="JC522"/>
      <c r="JD522"/>
      <c r="JE522"/>
      <c r="JF522"/>
      <c r="JG522"/>
      <c r="JH522"/>
      <c r="JI522"/>
      <c r="JJ522"/>
      <c r="JK522"/>
      <c r="JL522"/>
      <c r="JM522"/>
      <c r="JN522"/>
      <c r="JO522"/>
      <c r="JP522"/>
      <c r="JQ522"/>
      <c r="JR522"/>
      <c r="JS522"/>
      <c r="JT522"/>
      <c r="JU522"/>
      <c r="JV522"/>
      <c r="JW522"/>
      <c r="JX522"/>
      <c r="JY522"/>
      <c r="JZ522"/>
      <c r="KA522"/>
      <c r="KB522"/>
      <c r="KC522"/>
      <c r="KD522"/>
      <c r="KE522"/>
      <c r="KF522"/>
      <c r="KG522"/>
      <c r="KH522"/>
      <c r="KI522"/>
      <c r="KJ522"/>
      <c r="KK522"/>
      <c r="KL522"/>
      <c r="KM522"/>
      <c r="KN522"/>
      <c r="KO522"/>
      <c r="KP522"/>
      <c r="KQ522"/>
      <c r="KR522"/>
      <c r="KS522"/>
      <c r="KT522"/>
      <c r="KU522"/>
      <c r="KV522"/>
      <c r="KW522"/>
      <c r="KX522"/>
      <c r="KY522"/>
      <c r="KZ522"/>
      <c r="LA522"/>
      <c r="LB522"/>
      <c r="LC522"/>
      <c r="LD522"/>
      <c r="LE522"/>
      <c r="LF522"/>
      <c r="LG522"/>
      <c r="LH522"/>
      <c r="LI522"/>
      <c r="LJ522"/>
      <c r="LK522"/>
      <c r="LL522"/>
      <c r="LM522"/>
      <c r="LN522"/>
      <c r="LO522"/>
      <c r="LP522"/>
      <c r="LQ522"/>
      <c r="LR522"/>
      <c r="LS522"/>
      <c r="LT522"/>
      <c r="LU522"/>
      <c r="LV522"/>
      <c r="LW522"/>
      <c r="LX522"/>
      <c r="LY522"/>
      <c r="LZ522"/>
      <c r="MA522"/>
      <c r="MB522"/>
      <c r="MC522"/>
      <c r="MD522"/>
      <c r="ME522"/>
      <c r="MF522"/>
      <c r="MG522"/>
      <c r="MH522"/>
      <c r="MI522"/>
      <c r="MJ522"/>
      <c r="MK522"/>
      <c r="ML522"/>
      <c r="MM522"/>
      <c r="MN522"/>
      <c r="MO522"/>
      <c r="MP522"/>
      <c r="MQ522"/>
      <c r="MR522"/>
      <c r="MS522"/>
      <c r="MT522"/>
      <c r="MU522"/>
      <c r="MV522"/>
      <c r="MW522"/>
      <c r="MX522"/>
      <c r="MY522"/>
      <c r="MZ522"/>
      <c r="NA522"/>
      <c r="NB522"/>
      <c r="NC522"/>
      <c r="ND522"/>
      <c r="NE522"/>
      <c r="NF522"/>
      <c r="NG522"/>
      <c r="NH522"/>
      <c r="NI522"/>
      <c r="NJ522"/>
      <c r="NK522"/>
      <c r="NL522"/>
      <c r="NM522"/>
      <c r="NN522"/>
      <c r="NO522"/>
      <c r="NP522"/>
      <c r="NQ522"/>
      <c r="NR522"/>
      <c r="NS522"/>
      <c r="NT522"/>
      <c r="NU522"/>
      <c r="NV522"/>
      <c r="NW522"/>
      <c r="NX522"/>
      <c r="NY522"/>
      <c r="NZ522"/>
      <c r="OA522"/>
      <c r="OB522"/>
      <c r="OC522"/>
      <c r="OD522"/>
      <c r="OE522"/>
      <c r="OF522"/>
      <c r="OG522"/>
      <c r="OH522"/>
      <c r="OI522"/>
      <c r="OJ522"/>
      <c r="OK522"/>
      <c r="OL522"/>
      <c r="OM522"/>
      <c r="ON522"/>
      <c r="OO522"/>
      <c r="OP522"/>
      <c r="OQ522"/>
      <c r="OR522"/>
      <c r="OS522"/>
      <c r="OT522"/>
      <c r="OU522"/>
      <c r="OV522"/>
      <c r="OW522"/>
      <c r="OX522"/>
      <c r="OY522"/>
      <c r="OZ522"/>
      <c r="PA522"/>
      <c r="PB522"/>
      <c r="PC522"/>
      <c r="PD522"/>
      <c r="PE522"/>
      <c r="PF522"/>
      <c r="PG522"/>
      <c r="PH522"/>
      <c r="PI522"/>
      <c r="PJ522"/>
      <c r="PK522"/>
      <c r="PL522"/>
      <c r="PM522"/>
      <c r="PN522"/>
      <c r="PO522"/>
      <c r="PP522"/>
      <c r="PQ522"/>
      <c r="PR522"/>
      <c r="PS522"/>
      <c r="PT522"/>
      <c r="PU522"/>
      <c r="PV522"/>
      <c r="PW522"/>
      <c r="PX522"/>
      <c r="PY522"/>
      <c r="PZ522"/>
      <c r="QA522"/>
      <c r="QB522"/>
      <c r="QC522"/>
      <c r="QD522"/>
      <c r="QE522"/>
      <c r="QF522"/>
      <c r="QG522"/>
      <c r="QH522"/>
      <c r="QI522"/>
      <c r="QJ522"/>
      <c r="QK522"/>
      <c r="QL522"/>
      <c r="QM522"/>
      <c r="QN522"/>
      <c r="QO522"/>
      <c r="QP522"/>
      <c r="QQ522"/>
      <c r="QR522"/>
      <c r="QS522"/>
      <c r="QT522"/>
      <c r="QU522"/>
      <c r="QV522"/>
      <c r="QW522"/>
      <c r="QX522"/>
      <c r="QY522"/>
      <c r="QZ522"/>
      <c r="RA522"/>
      <c r="RB522"/>
      <c r="RC522"/>
      <c r="RD522"/>
      <c r="RE522"/>
      <c r="RF522"/>
      <c r="RG522"/>
      <c r="RH522"/>
      <c r="RI522"/>
      <c r="RJ522"/>
      <c r="RK522"/>
      <c r="RL522"/>
      <c r="RM522"/>
      <c r="RN522"/>
      <c r="RO522"/>
      <c r="RP522"/>
      <c r="RQ522"/>
      <c r="RR522"/>
      <c r="RS522"/>
      <c r="RT522"/>
      <c r="RU522"/>
      <c r="RV522"/>
      <c r="RW522"/>
      <c r="RX522"/>
      <c r="RY522"/>
      <c r="RZ522"/>
      <c r="SA522"/>
      <c r="SB522"/>
      <c r="SC522"/>
      <c r="SD522"/>
      <c r="SE522"/>
      <c r="SF522"/>
      <c r="SG522"/>
      <c r="SH522"/>
      <c r="SI522"/>
      <c r="SJ522"/>
      <c r="SK522"/>
      <c r="SL522"/>
      <c r="SM522"/>
      <c r="SN522"/>
      <c r="SO522"/>
      <c r="SP522"/>
      <c r="SQ522"/>
      <c r="SR522"/>
      <c r="SS522"/>
      <c r="ST522"/>
      <c r="SU522"/>
      <c r="SV522"/>
      <c r="SW522"/>
      <c r="SX522"/>
      <c r="SY522"/>
      <c r="SZ522"/>
      <c r="TA522"/>
      <c r="TB522"/>
      <c r="TC522"/>
      <c r="TD522"/>
      <c r="TE522"/>
      <c r="TF522"/>
      <c r="TG522"/>
      <c r="TH522"/>
      <c r="TI522"/>
      <c r="TJ522"/>
      <c r="TK522"/>
      <c r="TL522"/>
      <c r="TM522"/>
      <c r="TN522"/>
      <c r="TO522"/>
      <c r="TP522"/>
      <c r="TQ522"/>
      <c r="TR522"/>
      <c r="TS522"/>
      <c r="TT522"/>
      <c r="TU522"/>
      <c r="TV522"/>
      <c r="TW522"/>
      <c r="TX522"/>
      <c r="TY522"/>
      <c r="TZ522"/>
      <c r="UA522"/>
      <c r="UB522"/>
      <c r="UC522"/>
      <c r="UD522"/>
      <c r="UE522"/>
      <c r="UF522"/>
      <c r="UG522"/>
      <c r="UH522"/>
      <c r="UI522"/>
      <c r="UJ522"/>
      <c r="UK522"/>
      <c r="UL522"/>
      <c r="UM522"/>
      <c r="UN522"/>
      <c r="UO522"/>
      <c r="UP522"/>
      <c r="UQ522"/>
      <c r="UR522"/>
      <c r="US522"/>
      <c r="UT522"/>
      <c r="UU522"/>
      <c r="UV522"/>
      <c r="UW522"/>
      <c r="UX522"/>
      <c r="UY522"/>
      <c r="UZ522"/>
      <c r="VA522"/>
      <c r="VB522"/>
      <c r="VC522"/>
      <c r="VD522"/>
      <c r="VE522"/>
      <c r="VF522"/>
      <c r="VG522"/>
      <c r="VH522"/>
      <c r="VI522"/>
      <c r="VJ522"/>
      <c r="VK522"/>
      <c r="VL522"/>
      <c r="VM522"/>
      <c r="VN522"/>
      <c r="VO522"/>
      <c r="VP522"/>
      <c r="VQ522"/>
      <c r="VR522"/>
      <c r="VS522"/>
      <c r="VT522"/>
      <c r="VU522"/>
      <c r="VV522"/>
      <c r="VW522"/>
      <c r="VX522"/>
      <c r="VY522"/>
      <c r="VZ522"/>
      <c r="WA522"/>
      <c r="WB522"/>
      <c r="WC522"/>
      <c r="WD522"/>
      <c r="WE522"/>
      <c r="WF522"/>
      <c r="WG522"/>
      <c r="WH522"/>
      <c r="WI522"/>
      <c r="WJ522"/>
      <c r="WK522"/>
      <c r="WL522"/>
      <c r="WM522"/>
      <c r="WN522"/>
      <c r="WO522"/>
      <c r="WP522"/>
      <c r="WQ522"/>
      <c r="WR522"/>
      <c r="WS522"/>
      <c r="WT522"/>
      <c r="WU522"/>
      <c r="WV522"/>
      <c r="WW522"/>
      <c r="WX522"/>
      <c r="WY522"/>
      <c r="WZ522"/>
      <c r="XA522"/>
      <c r="XB522"/>
      <c r="XC522"/>
      <c r="XD522"/>
      <c r="XE522"/>
      <c r="XF522"/>
      <c r="XG522"/>
      <c r="XH522"/>
      <c r="XI522"/>
      <c r="XJ522"/>
      <c r="XK522"/>
      <c r="XL522"/>
      <c r="XM522"/>
      <c r="XN522"/>
      <c r="XO522"/>
      <c r="XP522"/>
      <c r="XQ522"/>
      <c r="XR522"/>
      <c r="XS522"/>
      <c r="XT522"/>
      <c r="XU522"/>
      <c r="XV522"/>
      <c r="XW522"/>
      <c r="XX522"/>
      <c r="XY522"/>
      <c r="XZ522"/>
      <c r="YA522"/>
      <c r="YB522"/>
      <c r="YC522"/>
      <c r="YD522"/>
      <c r="YE522"/>
      <c r="YF522"/>
      <c r="YG522"/>
      <c r="YH522"/>
      <c r="YI522"/>
      <c r="YJ522"/>
      <c r="YK522"/>
      <c r="YL522"/>
      <c r="YM522"/>
      <c r="YN522"/>
      <c r="YO522"/>
      <c r="YP522"/>
      <c r="YQ522"/>
      <c r="YR522"/>
      <c r="YS522"/>
      <c r="YT522"/>
      <c r="YU522"/>
      <c r="YV522"/>
      <c r="YW522"/>
      <c r="YX522"/>
      <c r="YY522"/>
      <c r="YZ522"/>
      <c r="ZA522"/>
      <c r="ZB522"/>
      <c r="ZC522"/>
      <c r="ZD522"/>
      <c r="ZE522"/>
      <c r="ZF522"/>
      <c r="ZG522"/>
      <c r="ZH522"/>
      <c r="ZI522"/>
      <c r="ZJ522"/>
      <c r="ZK522"/>
      <c r="ZL522"/>
      <c r="ZM522"/>
      <c r="ZN522"/>
      <c r="ZO522"/>
      <c r="ZP522"/>
      <c r="ZQ522"/>
      <c r="ZR522"/>
      <c r="ZS522"/>
      <c r="ZT522"/>
      <c r="ZU522"/>
      <c r="ZV522"/>
      <c r="ZW522"/>
      <c r="ZX522"/>
      <c r="ZY522"/>
      <c r="ZZ522"/>
      <c r="AAA522"/>
      <c r="AAB522"/>
      <c r="AAC522"/>
      <c r="AAD522"/>
      <c r="AAE522"/>
      <c r="AAF522"/>
      <c r="AAG522"/>
      <c r="AAH522"/>
      <c r="AAI522"/>
      <c r="AAJ522"/>
      <c r="AAK522"/>
      <c r="AAL522"/>
      <c r="AAM522"/>
      <c r="AAN522"/>
      <c r="AAO522"/>
      <c r="AAP522"/>
      <c r="AAQ522"/>
      <c r="AAR522"/>
      <c r="AAS522"/>
      <c r="AAT522"/>
      <c r="AAU522"/>
      <c r="AAV522"/>
      <c r="AAW522"/>
      <c r="AAX522"/>
      <c r="AAY522"/>
      <c r="AAZ522"/>
      <c r="ABA522"/>
      <c r="ABB522"/>
      <c r="ABC522"/>
      <c r="ABD522"/>
      <c r="ABE522"/>
      <c r="ABF522"/>
      <c r="ABG522"/>
      <c r="ABH522"/>
      <c r="ABI522"/>
      <c r="ABJ522"/>
      <c r="ABK522"/>
      <c r="ABL522"/>
      <c r="ABM522"/>
      <c r="ABN522"/>
      <c r="ABO522"/>
      <c r="ABP522"/>
      <c r="ABQ522"/>
      <c r="ABR522"/>
      <c r="ABS522"/>
      <c r="ABT522"/>
      <c r="ABU522"/>
      <c r="ABV522"/>
      <c r="ABW522"/>
      <c r="ABX522"/>
      <c r="ABY522"/>
      <c r="ABZ522"/>
      <c r="ACA522"/>
      <c r="ACB522"/>
      <c r="ACC522"/>
      <c r="ACD522"/>
      <c r="ACE522"/>
      <c r="ACF522"/>
      <c r="ACG522"/>
      <c r="ACH522"/>
      <c r="ACI522"/>
      <c r="ACJ522"/>
      <c r="ACK522"/>
      <c r="ACL522"/>
      <c r="ACM522"/>
      <c r="ACN522"/>
      <c r="ACO522"/>
      <c r="ACP522"/>
      <c r="ACQ522"/>
      <c r="ACR522"/>
      <c r="ACS522"/>
      <c r="ACT522"/>
      <c r="ACU522"/>
      <c r="ACV522"/>
      <c r="ACW522"/>
      <c r="ACX522"/>
      <c r="ACY522"/>
      <c r="ACZ522"/>
      <c r="ADA522"/>
      <c r="ADB522"/>
      <c r="ADC522"/>
      <c r="ADD522"/>
      <c r="ADE522"/>
      <c r="ADF522"/>
      <c r="ADG522"/>
      <c r="ADH522"/>
      <c r="ADI522"/>
      <c r="ADJ522"/>
      <c r="ADK522"/>
      <c r="ADL522"/>
      <c r="ADM522"/>
      <c r="ADN522"/>
      <c r="ADO522"/>
      <c r="ADP522"/>
      <c r="ADQ522"/>
      <c r="ADR522"/>
      <c r="ADS522"/>
      <c r="ADT522"/>
      <c r="ADU522"/>
      <c r="ADV522"/>
      <c r="ADW522"/>
      <c r="ADX522"/>
      <c r="ADY522"/>
      <c r="ADZ522"/>
      <c r="AEA522"/>
      <c r="AEB522"/>
      <c r="AEC522"/>
      <c r="AED522"/>
      <c r="AEE522"/>
      <c r="AEF522"/>
      <c r="AEG522"/>
      <c r="AEH522"/>
      <c r="AEI522"/>
      <c r="AEJ522"/>
      <c r="AEK522"/>
      <c r="AEL522"/>
      <c r="AEM522"/>
      <c r="AEN522"/>
      <c r="AEO522"/>
      <c r="AEP522"/>
      <c r="AEQ522"/>
      <c r="AER522"/>
      <c r="AES522"/>
      <c r="AET522"/>
      <c r="AEU522"/>
      <c r="AEV522"/>
      <c r="AEW522"/>
      <c r="AEX522"/>
      <c r="AEY522"/>
      <c r="AEZ522"/>
      <c r="AFA522"/>
      <c r="AFB522"/>
      <c r="AFC522"/>
      <c r="AFD522"/>
      <c r="AFE522"/>
      <c r="AFF522"/>
      <c r="AFG522"/>
      <c r="AFH522"/>
      <c r="AFI522"/>
      <c r="AFJ522"/>
      <c r="AFK522"/>
      <c r="AFL522"/>
      <c r="AFM522"/>
      <c r="AFN522"/>
      <c r="AFO522"/>
      <c r="AFP522"/>
      <c r="AFQ522"/>
      <c r="AFR522"/>
      <c r="AFS522"/>
      <c r="AFT522"/>
      <c r="AFU522"/>
      <c r="AFV522"/>
      <c r="AFW522"/>
      <c r="AFX522"/>
      <c r="AFY522"/>
      <c r="AFZ522"/>
      <c r="AGA522"/>
      <c r="AGB522"/>
      <c r="AGC522"/>
      <c r="AGD522"/>
      <c r="AGE522"/>
      <c r="AGF522"/>
      <c r="AGG522"/>
      <c r="AGH522"/>
      <c r="AGI522"/>
      <c r="AGJ522"/>
      <c r="AGK522"/>
      <c r="AGL522"/>
      <c r="AGM522"/>
      <c r="AGN522"/>
      <c r="AGO522"/>
      <c r="AGP522"/>
      <c r="AGQ522"/>
      <c r="AGR522"/>
      <c r="AGS522"/>
      <c r="AGT522"/>
      <c r="AGU522"/>
      <c r="AGV522"/>
      <c r="AGW522"/>
      <c r="AGX522"/>
      <c r="AGY522"/>
      <c r="AGZ522"/>
      <c r="AHA522"/>
      <c r="AHB522"/>
      <c r="AHC522"/>
      <c r="AHD522"/>
      <c r="AHE522"/>
      <c r="AHF522"/>
      <c r="AHG522"/>
      <c r="AHH522"/>
      <c r="AHI522"/>
      <c r="AHJ522"/>
      <c r="AHK522"/>
      <c r="AHL522"/>
      <c r="AHM522"/>
      <c r="AHN522"/>
      <c r="AHO522"/>
      <c r="AHP522"/>
      <c r="AHQ522"/>
      <c r="AHR522"/>
      <c r="AHS522"/>
      <c r="AHT522"/>
      <c r="AHU522"/>
      <c r="AHV522"/>
      <c r="AHW522"/>
      <c r="AHX522"/>
      <c r="AHY522"/>
      <c r="AHZ522"/>
      <c r="AIA522"/>
      <c r="AIB522"/>
      <c r="AIC522"/>
      <c r="AID522"/>
      <c r="AIE522"/>
      <c r="AIF522"/>
      <c r="AIG522"/>
      <c r="AIH522"/>
      <c r="AII522"/>
      <c r="AIJ522"/>
      <c r="AIK522"/>
      <c r="AIL522"/>
      <c r="AIM522"/>
      <c r="AIN522"/>
      <c r="AIO522"/>
      <c r="AIP522"/>
      <c r="AIQ522"/>
      <c r="AIR522"/>
      <c r="AIS522"/>
      <c r="AIT522"/>
      <c r="AIU522"/>
      <c r="AIV522"/>
      <c r="AIW522"/>
      <c r="AIX522"/>
      <c r="AIY522"/>
      <c r="AIZ522"/>
      <c r="AJA522"/>
      <c r="AJB522"/>
      <c r="AJC522"/>
      <c r="AJD522"/>
      <c r="AJE522"/>
      <c r="AJF522"/>
      <c r="AJG522"/>
      <c r="AJH522"/>
      <c r="AJI522"/>
      <c r="AJJ522"/>
      <c r="AJK522"/>
      <c r="AJL522"/>
      <c r="AJM522"/>
      <c r="AJN522"/>
      <c r="AJO522"/>
      <c r="AJP522"/>
      <c r="AJQ522"/>
      <c r="AJR522"/>
      <c r="AJS522"/>
      <c r="AJT522"/>
      <c r="AJU522"/>
      <c r="AJV522"/>
      <c r="AJW522"/>
      <c r="AJX522"/>
      <c r="AJY522"/>
      <c r="AJZ522"/>
      <c r="AKA522"/>
      <c r="AKB522"/>
      <c r="AKC522"/>
      <c r="AKD522"/>
      <c r="AKE522"/>
      <c r="AKF522"/>
      <c r="AKG522"/>
      <c r="AKH522"/>
      <c r="AKI522"/>
      <c r="AKJ522"/>
      <c r="AKK522"/>
      <c r="AKL522"/>
      <c r="AKM522"/>
      <c r="AKN522"/>
      <c r="AKO522"/>
      <c r="AKP522"/>
      <c r="AKQ522"/>
      <c r="AKR522"/>
      <c r="AKS522"/>
      <c r="AKT522"/>
      <c r="AKU522"/>
      <c r="AKV522"/>
      <c r="AKW522"/>
      <c r="AKX522"/>
      <c r="AKY522"/>
      <c r="AKZ522"/>
      <c r="ALA522"/>
      <c r="ALB522"/>
      <c r="ALC522"/>
      <c r="ALD522"/>
      <c r="ALE522"/>
      <c r="ALF522"/>
      <c r="ALG522"/>
      <c r="ALH522"/>
      <c r="ALI522"/>
      <c r="ALJ522"/>
      <c r="ALK522"/>
      <c r="ALL522"/>
      <c r="ALM522"/>
      <c r="ALN522"/>
      <c r="ALO522"/>
      <c r="ALP522"/>
      <c r="ALQ522"/>
      <c r="ALR522"/>
      <c r="ALS522"/>
      <c r="ALT522"/>
      <c r="ALU522"/>
      <c r="ALV522"/>
      <c r="ALW522"/>
      <c r="ALX522"/>
      <c r="ALY522"/>
      <c r="ALZ522"/>
      <c r="AMA522"/>
      <c r="AMB522"/>
      <c r="AMC522"/>
      <c r="AMD522"/>
      <c r="AME522"/>
      <c r="AMF522"/>
      <c r="AMG522"/>
      <c r="AMH522"/>
      <c r="AMI522"/>
      <c r="AMJ522"/>
      <c r="AMK522"/>
      <c r="AML522"/>
      <c r="AMM522"/>
      <c r="AMN522"/>
      <c r="AMO522"/>
      <c r="AMP522"/>
      <c r="AMQ522"/>
      <c r="AMR522"/>
      <c r="AMS522"/>
      <c r="AMT522"/>
      <c r="AMU522"/>
      <c r="AMV522"/>
      <c r="AMW522"/>
      <c r="AMX522"/>
      <c r="AMY522"/>
    </row>
    <row r="523" spans="3:1039" s="6" customFormat="1" ht="15" customHeight="1" x14ac:dyDescent="0.25">
      <c r="C523" s="6" t="str">
        <f t="shared" si="302"/>
        <v>Ruud</v>
      </c>
      <c r="D523" s="6" t="str">
        <f t="shared" si="303"/>
        <v>PROUH65 T2 RU350 DCB  (65 gal)</v>
      </c>
      <c r="E523" s="6">
        <f t="shared" si="341"/>
        <v>2101040</v>
      </c>
      <c r="F523" s="55">
        <f t="shared" si="255"/>
        <v>65</v>
      </c>
      <c r="G523" s="6" t="str">
        <f t="shared" si="304"/>
        <v>RheemHBDR4565</v>
      </c>
      <c r="H523" s="116">
        <f t="shared" si="301"/>
        <v>0</v>
      </c>
      <c r="I523" s="154" t="str">
        <f t="shared" si="342"/>
        <v>RuudPROUH65RU350DCB</v>
      </c>
      <c r="J523" s="91" t="s">
        <v>188</v>
      </c>
      <c r="K523" s="32">
        <v>3</v>
      </c>
      <c r="L523" s="75">
        <f t="shared" si="338"/>
        <v>21</v>
      </c>
      <c r="M523" s="12" t="s">
        <v>96</v>
      </c>
      <c r="N523" s="62">
        <f t="shared" si="349"/>
        <v>10</v>
      </c>
      <c r="O523" s="169">
        <f t="shared" si="350"/>
        <v>2101040</v>
      </c>
      <c r="P523" s="59" t="str">
        <f t="shared" si="310"/>
        <v>PROUH65 T2 RU350 DCB  (65 gal)</v>
      </c>
      <c r="Q523" s="153">
        <f t="shared" si="351"/>
        <v>1</v>
      </c>
      <c r="R523" s="13" t="s">
        <v>248</v>
      </c>
      <c r="S523" s="14">
        <v>65</v>
      </c>
      <c r="T523" s="99" t="s">
        <v>260</v>
      </c>
      <c r="U523" s="80" t="s">
        <v>260</v>
      </c>
      <c r="V523" s="85" t="str">
        <f t="shared" si="352"/>
        <v>RheemHBDR4565</v>
      </c>
      <c r="W523" s="115">
        <v>0</v>
      </c>
      <c r="X523" s="46" t="s">
        <v>8</v>
      </c>
      <c r="Y523" s="47"/>
      <c r="Z523" s="44"/>
      <c r="AA523" s="126" t="str">
        <f t="shared" si="335"/>
        <v>2,     2101040,   "PROUH65 T2 RU350 DCB  (65 gal)"</v>
      </c>
      <c r="AB523" s="128" t="str">
        <f t="shared" si="345"/>
        <v>Ruud</v>
      </c>
      <c r="AC523" s="6" t="s">
        <v>649</v>
      </c>
      <c r="AD523" s="173">
        <f t="shared" si="353"/>
        <v>1</v>
      </c>
      <c r="AE523" s="126" t="str">
        <f t="shared" si="336"/>
        <v xml:space="preserve">          case  PROUH65 T2 RU350 DCB  (65 gal)   :   "RuudPROUH65RU350DCB"</v>
      </c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  <c r="BJ523"/>
      <c r="BK523"/>
      <c r="BL523"/>
      <c r="BM523"/>
      <c r="BN523"/>
      <c r="BO523"/>
      <c r="BP523"/>
      <c r="BQ523"/>
      <c r="BR523"/>
      <c r="BS523"/>
      <c r="BT523"/>
      <c r="BU523"/>
      <c r="BV523"/>
      <c r="BW523"/>
      <c r="BX523"/>
      <c r="BY523"/>
      <c r="BZ523"/>
      <c r="CA523"/>
      <c r="CB523"/>
      <c r="CC523"/>
      <c r="CD523"/>
      <c r="CE523"/>
      <c r="CF523"/>
      <c r="CG523"/>
      <c r="CH523"/>
      <c r="CI523"/>
      <c r="CJ523"/>
      <c r="CK523"/>
      <c r="CL523"/>
      <c r="CM523"/>
      <c r="CN523"/>
      <c r="CO523"/>
      <c r="CP523"/>
      <c r="CQ523"/>
      <c r="CR523"/>
      <c r="CS523"/>
      <c r="CT523"/>
      <c r="CU523"/>
      <c r="CV523"/>
      <c r="CW523"/>
      <c r="CX523"/>
      <c r="CY523"/>
      <c r="CZ523"/>
      <c r="DA523"/>
      <c r="DB523"/>
      <c r="DC523"/>
      <c r="DD523"/>
      <c r="DE523"/>
      <c r="DF523"/>
      <c r="DG523"/>
      <c r="DH523"/>
      <c r="DI523"/>
      <c r="DJ523"/>
      <c r="DK523"/>
      <c r="DL523"/>
      <c r="DM523"/>
      <c r="DN523"/>
      <c r="DO523"/>
      <c r="DP523"/>
      <c r="DQ523"/>
      <c r="DR523"/>
      <c r="DS523"/>
      <c r="DT523"/>
      <c r="DU523"/>
      <c r="DV523"/>
      <c r="DW523"/>
      <c r="DX523"/>
      <c r="DY523"/>
      <c r="DZ523"/>
      <c r="EA523"/>
      <c r="EB523"/>
      <c r="EC523"/>
      <c r="ED523"/>
      <c r="EE523"/>
      <c r="EF523"/>
      <c r="EG523"/>
      <c r="EH523"/>
      <c r="EI523"/>
      <c r="EJ523"/>
      <c r="EK523"/>
      <c r="EL523"/>
      <c r="EM523"/>
      <c r="EN523"/>
      <c r="EO523"/>
      <c r="EP523"/>
      <c r="EQ523"/>
      <c r="ER523"/>
      <c r="ES523"/>
      <c r="ET523"/>
      <c r="EU523"/>
      <c r="EV523"/>
      <c r="EW523"/>
      <c r="EX523"/>
      <c r="EY523"/>
      <c r="EZ523"/>
      <c r="FA523"/>
      <c r="FB523"/>
      <c r="FC523"/>
      <c r="FD523"/>
      <c r="FE523"/>
      <c r="FF523"/>
      <c r="FG523"/>
      <c r="FH523"/>
      <c r="FI523"/>
      <c r="FJ523"/>
      <c r="FK523"/>
      <c r="FL523"/>
      <c r="FM523"/>
      <c r="FN523"/>
      <c r="FO523"/>
      <c r="FP523"/>
      <c r="FQ523"/>
      <c r="FR523"/>
      <c r="FS523"/>
      <c r="FT523"/>
      <c r="FU523"/>
      <c r="FV523"/>
      <c r="FW523"/>
      <c r="FX523"/>
      <c r="FY523"/>
      <c r="FZ523"/>
      <c r="GA523"/>
      <c r="GB523"/>
      <c r="GC523"/>
      <c r="GD523"/>
      <c r="GE523"/>
      <c r="GF523"/>
      <c r="GG523"/>
      <c r="GH523"/>
      <c r="GI523"/>
      <c r="GJ523"/>
      <c r="GK523"/>
      <c r="GL523"/>
      <c r="GM523"/>
      <c r="GN523"/>
      <c r="GO523"/>
      <c r="GP523"/>
      <c r="GQ523"/>
      <c r="GR523"/>
      <c r="GS523"/>
      <c r="GT523"/>
      <c r="GU523"/>
      <c r="GV523"/>
      <c r="GW523"/>
      <c r="GX523"/>
      <c r="GY523"/>
      <c r="GZ523"/>
      <c r="HA523"/>
      <c r="HB523"/>
      <c r="HC523"/>
      <c r="HD523"/>
      <c r="HE523"/>
      <c r="HF523"/>
      <c r="HG523"/>
      <c r="HH523"/>
      <c r="HI523"/>
      <c r="HJ523"/>
      <c r="HK523"/>
      <c r="HL523"/>
      <c r="HM523"/>
      <c r="HN523"/>
      <c r="HO523"/>
      <c r="HP523"/>
      <c r="HQ523"/>
      <c r="HR523"/>
      <c r="HS523"/>
      <c r="HT523"/>
      <c r="HU523"/>
      <c r="HV523"/>
      <c r="HW523"/>
      <c r="HX523"/>
      <c r="HY523"/>
      <c r="HZ523"/>
      <c r="IA523"/>
      <c r="IB523"/>
      <c r="IC523"/>
      <c r="ID523"/>
      <c r="IE523"/>
      <c r="IF523"/>
      <c r="IG523"/>
      <c r="IH523"/>
      <c r="II523"/>
      <c r="IJ523"/>
      <c r="IK523"/>
      <c r="IL523"/>
      <c r="IM523"/>
      <c r="IN523"/>
      <c r="IO523"/>
      <c r="IP523"/>
      <c r="IQ523"/>
      <c r="IR523"/>
      <c r="IS523"/>
      <c r="IT523"/>
      <c r="IU523"/>
      <c r="IV523"/>
      <c r="IW523"/>
      <c r="IX523"/>
      <c r="IY523"/>
      <c r="IZ523"/>
      <c r="JA523"/>
      <c r="JB523"/>
      <c r="JC523"/>
      <c r="JD523"/>
      <c r="JE523"/>
      <c r="JF523"/>
      <c r="JG523"/>
      <c r="JH523"/>
      <c r="JI523"/>
      <c r="JJ523"/>
      <c r="JK523"/>
      <c r="JL523"/>
      <c r="JM523"/>
      <c r="JN523"/>
      <c r="JO523"/>
      <c r="JP523"/>
      <c r="JQ523"/>
      <c r="JR523"/>
      <c r="JS523"/>
      <c r="JT523"/>
      <c r="JU523"/>
      <c r="JV523"/>
      <c r="JW523"/>
      <c r="JX523"/>
      <c r="JY523"/>
      <c r="JZ523"/>
      <c r="KA523"/>
      <c r="KB523"/>
      <c r="KC523"/>
      <c r="KD523"/>
      <c r="KE523"/>
      <c r="KF523"/>
      <c r="KG523"/>
      <c r="KH523"/>
      <c r="KI523"/>
      <c r="KJ523"/>
      <c r="KK523"/>
      <c r="KL523"/>
      <c r="KM523"/>
      <c r="KN523"/>
      <c r="KO523"/>
      <c r="KP523"/>
      <c r="KQ523"/>
      <c r="KR523"/>
      <c r="KS523"/>
      <c r="KT523"/>
      <c r="KU523"/>
      <c r="KV523"/>
      <c r="KW523"/>
      <c r="KX523"/>
      <c r="KY523"/>
      <c r="KZ523"/>
      <c r="LA523"/>
      <c r="LB523"/>
      <c r="LC523"/>
      <c r="LD523"/>
      <c r="LE523"/>
      <c r="LF523"/>
      <c r="LG523"/>
      <c r="LH523"/>
      <c r="LI523"/>
      <c r="LJ523"/>
      <c r="LK523"/>
      <c r="LL523"/>
      <c r="LM523"/>
      <c r="LN523"/>
      <c r="LO523"/>
      <c r="LP523"/>
      <c r="LQ523"/>
      <c r="LR523"/>
      <c r="LS523"/>
      <c r="LT523"/>
      <c r="LU523"/>
      <c r="LV523"/>
      <c r="LW523"/>
      <c r="LX523"/>
      <c r="LY523"/>
      <c r="LZ523"/>
      <c r="MA523"/>
      <c r="MB523"/>
      <c r="MC523"/>
      <c r="MD523"/>
      <c r="ME523"/>
      <c r="MF523"/>
      <c r="MG523"/>
      <c r="MH523"/>
      <c r="MI523"/>
      <c r="MJ523"/>
      <c r="MK523"/>
      <c r="ML523"/>
      <c r="MM523"/>
      <c r="MN523"/>
      <c r="MO523"/>
      <c r="MP523"/>
      <c r="MQ523"/>
      <c r="MR523"/>
      <c r="MS523"/>
      <c r="MT523"/>
      <c r="MU523"/>
      <c r="MV523"/>
      <c r="MW523"/>
      <c r="MX523"/>
      <c r="MY523"/>
      <c r="MZ523"/>
      <c r="NA523"/>
      <c r="NB523"/>
      <c r="NC523"/>
      <c r="ND523"/>
      <c r="NE523"/>
      <c r="NF523"/>
      <c r="NG523"/>
      <c r="NH523"/>
      <c r="NI523"/>
      <c r="NJ523"/>
      <c r="NK523"/>
      <c r="NL523"/>
      <c r="NM523"/>
      <c r="NN523"/>
      <c r="NO523"/>
      <c r="NP523"/>
      <c r="NQ523"/>
      <c r="NR523"/>
      <c r="NS523"/>
      <c r="NT523"/>
      <c r="NU523"/>
      <c r="NV523"/>
      <c r="NW523"/>
      <c r="NX523"/>
      <c r="NY523"/>
      <c r="NZ523"/>
      <c r="OA523"/>
      <c r="OB523"/>
      <c r="OC523"/>
      <c r="OD523"/>
      <c r="OE523"/>
      <c r="OF523"/>
      <c r="OG523"/>
      <c r="OH523"/>
      <c r="OI523"/>
      <c r="OJ523"/>
      <c r="OK523"/>
      <c r="OL523"/>
      <c r="OM523"/>
      <c r="ON523"/>
      <c r="OO523"/>
      <c r="OP523"/>
      <c r="OQ523"/>
      <c r="OR523"/>
      <c r="OS523"/>
      <c r="OT523"/>
      <c r="OU523"/>
      <c r="OV523"/>
      <c r="OW523"/>
      <c r="OX523"/>
      <c r="OY523"/>
      <c r="OZ523"/>
      <c r="PA523"/>
      <c r="PB523"/>
      <c r="PC523"/>
      <c r="PD523"/>
      <c r="PE523"/>
      <c r="PF523"/>
      <c r="PG523"/>
      <c r="PH523"/>
      <c r="PI523"/>
      <c r="PJ523"/>
      <c r="PK523"/>
      <c r="PL523"/>
      <c r="PM523"/>
      <c r="PN523"/>
      <c r="PO523"/>
      <c r="PP523"/>
      <c r="PQ523"/>
      <c r="PR523"/>
      <c r="PS523"/>
      <c r="PT523"/>
      <c r="PU523"/>
      <c r="PV523"/>
      <c r="PW523"/>
      <c r="PX523"/>
      <c r="PY523"/>
      <c r="PZ523"/>
      <c r="QA523"/>
      <c r="QB523"/>
      <c r="QC523"/>
      <c r="QD523"/>
      <c r="QE523"/>
      <c r="QF523"/>
      <c r="QG523"/>
      <c r="QH523"/>
      <c r="QI523"/>
      <c r="QJ523"/>
      <c r="QK523"/>
      <c r="QL523"/>
      <c r="QM523"/>
      <c r="QN523"/>
      <c r="QO523"/>
      <c r="QP523"/>
      <c r="QQ523"/>
      <c r="QR523"/>
      <c r="QS523"/>
      <c r="QT523"/>
      <c r="QU523"/>
      <c r="QV523"/>
      <c r="QW523"/>
      <c r="QX523"/>
      <c r="QY523"/>
      <c r="QZ523"/>
      <c r="RA523"/>
      <c r="RB523"/>
      <c r="RC523"/>
      <c r="RD523"/>
      <c r="RE523"/>
      <c r="RF523"/>
      <c r="RG523"/>
      <c r="RH523"/>
      <c r="RI523"/>
      <c r="RJ523"/>
      <c r="RK523"/>
      <c r="RL523"/>
      <c r="RM523"/>
      <c r="RN523"/>
      <c r="RO523"/>
      <c r="RP523"/>
      <c r="RQ523"/>
      <c r="RR523"/>
      <c r="RS523"/>
      <c r="RT523"/>
      <c r="RU523"/>
      <c r="RV523"/>
      <c r="RW523"/>
      <c r="RX523"/>
      <c r="RY523"/>
      <c r="RZ523"/>
      <c r="SA523"/>
      <c r="SB523"/>
      <c r="SC523"/>
      <c r="SD523"/>
      <c r="SE523"/>
      <c r="SF523"/>
      <c r="SG523"/>
      <c r="SH523"/>
      <c r="SI523"/>
      <c r="SJ523"/>
      <c r="SK523"/>
      <c r="SL523"/>
      <c r="SM523"/>
      <c r="SN523"/>
      <c r="SO523"/>
      <c r="SP523"/>
      <c r="SQ523"/>
      <c r="SR523"/>
      <c r="SS523"/>
      <c r="ST523"/>
      <c r="SU523"/>
      <c r="SV523"/>
      <c r="SW523"/>
      <c r="SX523"/>
      <c r="SY523"/>
      <c r="SZ523"/>
      <c r="TA523"/>
      <c r="TB523"/>
      <c r="TC523"/>
      <c r="TD523"/>
      <c r="TE523"/>
      <c r="TF523"/>
      <c r="TG523"/>
      <c r="TH523"/>
      <c r="TI523"/>
      <c r="TJ523"/>
      <c r="TK523"/>
      <c r="TL523"/>
      <c r="TM523"/>
      <c r="TN523"/>
      <c r="TO523"/>
      <c r="TP523"/>
      <c r="TQ523"/>
      <c r="TR523"/>
      <c r="TS523"/>
      <c r="TT523"/>
      <c r="TU523"/>
      <c r="TV523"/>
      <c r="TW523"/>
      <c r="TX523"/>
      <c r="TY523"/>
      <c r="TZ523"/>
      <c r="UA523"/>
      <c r="UB523"/>
      <c r="UC523"/>
      <c r="UD523"/>
      <c r="UE523"/>
      <c r="UF523"/>
      <c r="UG523"/>
      <c r="UH523"/>
      <c r="UI523"/>
      <c r="UJ523"/>
      <c r="UK523"/>
      <c r="UL523"/>
      <c r="UM523"/>
      <c r="UN523"/>
      <c r="UO523"/>
      <c r="UP523"/>
      <c r="UQ523"/>
      <c r="UR523"/>
      <c r="US523"/>
      <c r="UT523"/>
      <c r="UU523"/>
      <c r="UV523"/>
      <c r="UW523"/>
      <c r="UX523"/>
      <c r="UY523"/>
      <c r="UZ523"/>
      <c r="VA523"/>
      <c r="VB523"/>
      <c r="VC523"/>
      <c r="VD523"/>
      <c r="VE523"/>
      <c r="VF523"/>
      <c r="VG523"/>
      <c r="VH523"/>
      <c r="VI523"/>
      <c r="VJ523"/>
      <c r="VK523"/>
      <c r="VL523"/>
      <c r="VM523"/>
      <c r="VN523"/>
      <c r="VO523"/>
      <c r="VP523"/>
      <c r="VQ523"/>
      <c r="VR523"/>
      <c r="VS523"/>
      <c r="VT523"/>
      <c r="VU523"/>
      <c r="VV523"/>
      <c r="VW523"/>
      <c r="VX523"/>
      <c r="VY523"/>
      <c r="VZ523"/>
      <c r="WA523"/>
      <c r="WB523"/>
      <c r="WC523"/>
      <c r="WD523"/>
      <c r="WE523"/>
      <c r="WF523"/>
      <c r="WG523"/>
      <c r="WH523"/>
      <c r="WI523"/>
      <c r="WJ523"/>
      <c r="WK523"/>
      <c r="WL523"/>
      <c r="WM523"/>
      <c r="WN523"/>
      <c r="WO523"/>
      <c r="WP523"/>
      <c r="WQ523"/>
      <c r="WR523"/>
      <c r="WS523"/>
      <c r="WT523"/>
      <c r="WU523"/>
      <c r="WV523"/>
      <c r="WW523"/>
      <c r="WX523"/>
      <c r="WY523"/>
      <c r="WZ523"/>
      <c r="XA523"/>
      <c r="XB523"/>
      <c r="XC523"/>
      <c r="XD523"/>
      <c r="XE523"/>
      <c r="XF523"/>
      <c r="XG523"/>
      <c r="XH523"/>
      <c r="XI523"/>
      <c r="XJ523"/>
      <c r="XK523"/>
      <c r="XL523"/>
      <c r="XM523"/>
      <c r="XN523"/>
      <c r="XO523"/>
      <c r="XP523"/>
      <c r="XQ523"/>
      <c r="XR523"/>
      <c r="XS523"/>
      <c r="XT523"/>
      <c r="XU523"/>
      <c r="XV523"/>
      <c r="XW523"/>
      <c r="XX523"/>
      <c r="XY523"/>
      <c r="XZ523"/>
      <c r="YA523"/>
      <c r="YB523"/>
      <c r="YC523"/>
      <c r="YD523"/>
      <c r="YE523"/>
      <c r="YF523"/>
      <c r="YG523"/>
      <c r="YH523"/>
      <c r="YI523"/>
      <c r="YJ523"/>
      <c r="YK523"/>
      <c r="YL523"/>
      <c r="YM523"/>
      <c r="YN523"/>
      <c r="YO523"/>
      <c r="YP523"/>
      <c r="YQ523"/>
      <c r="YR523"/>
      <c r="YS523"/>
      <c r="YT523"/>
      <c r="YU523"/>
      <c r="YV523"/>
      <c r="YW523"/>
      <c r="YX523"/>
      <c r="YY523"/>
      <c r="YZ523"/>
      <c r="ZA523"/>
      <c r="ZB523"/>
      <c r="ZC523"/>
      <c r="ZD523"/>
      <c r="ZE523"/>
      <c r="ZF523"/>
      <c r="ZG523"/>
      <c r="ZH523"/>
      <c r="ZI523"/>
      <c r="ZJ523"/>
      <c r="ZK523"/>
      <c r="ZL523"/>
      <c r="ZM523"/>
      <c r="ZN523"/>
      <c r="ZO523"/>
      <c r="ZP523"/>
      <c r="ZQ523"/>
      <c r="ZR523"/>
      <c r="ZS523"/>
      <c r="ZT523"/>
      <c r="ZU523"/>
      <c r="ZV523"/>
      <c r="ZW523"/>
      <c r="ZX523"/>
      <c r="ZY523"/>
      <c r="ZZ523"/>
      <c r="AAA523"/>
      <c r="AAB523"/>
      <c r="AAC523"/>
      <c r="AAD523"/>
      <c r="AAE523"/>
      <c r="AAF523"/>
      <c r="AAG523"/>
      <c r="AAH523"/>
      <c r="AAI523"/>
      <c r="AAJ523"/>
      <c r="AAK523"/>
      <c r="AAL523"/>
      <c r="AAM523"/>
      <c r="AAN523"/>
      <c r="AAO523"/>
      <c r="AAP523"/>
      <c r="AAQ523"/>
      <c r="AAR523"/>
      <c r="AAS523"/>
      <c r="AAT523"/>
      <c r="AAU523"/>
      <c r="AAV523"/>
      <c r="AAW523"/>
      <c r="AAX523"/>
      <c r="AAY523"/>
      <c r="AAZ523"/>
      <c r="ABA523"/>
      <c r="ABB523"/>
      <c r="ABC523"/>
      <c r="ABD523"/>
      <c r="ABE523"/>
      <c r="ABF523"/>
      <c r="ABG523"/>
      <c r="ABH523"/>
      <c r="ABI523"/>
      <c r="ABJ523"/>
      <c r="ABK523"/>
      <c r="ABL523"/>
      <c r="ABM523"/>
      <c r="ABN523"/>
      <c r="ABO523"/>
      <c r="ABP523"/>
      <c r="ABQ523"/>
      <c r="ABR523"/>
      <c r="ABS523"/>
      <c r="ABT523"/>
      <c r="ABU523"/>
      <c r="ABV523"/>
      <c r="ABW523"/>
      <c r="ABX523"/>
      <c r="ABY523"/>
      <c r="ABZ523"/>
      <c r="ACA523"/>
      <c r="ACB523"/>
      <c r="ACC523"/>
      <c r="ACD523"/>
      <c r="ACE523"/>
      <c r="ACF523"/>
      <c r="ACG523"/>
      <c r="ACH523"/>
      <c r="ACI523"/>
      <c r="ACJ523"/>
      <c r="ACK523"/>
      <c r="ACL523"/>
      <c r="ACM523"/>
      <c r="ACN523"/>
      <c r="ACO523"/>
      <c r="ACP523"/>
      <c r="ACQ523"/>
      <c r="ACR523"/>
      <c r="ACS523"/>
      <c r="ACT523"/>
      <c r="ACU523"/>
      <c r="ACV523"/>
      <c r="ACW523"/>
      <c r="ACX523"/>
      <c r="ACY523"/>
      <c r="ACZ523"/>
      <c r="ADA523"/>
      <c r="ADB523"/>
      <c r="ADC523"/>
      <c r="ADD523"/>
      <c r="ADE523"/>
      <c r="ADF523"/>
      <c r="ADG523"/>
      <c r="ADH523"/>
      <c r="ADI523"/>
      <c r="ADJ523"/>
      <c r="ADK523"/>
      <c r="ADL523"/>
      <c r="ADM523"/>
      <c r="ADN523"/>
      <c r="ADO523"/>
      <c r="ADP523"/>
      <c r="ADQ523"/>
      <c r="ADR523"/>
      <c r="ADS523"/>
      <c r="ADT523"/>
      <c r="ADU523"/>
      <c r="ADV523"/>
      <c r="ADW523"/>
      <c r="ADX523"/>
      <c r="ADY523"/>
      <c r="ADZ523"/>
      <c r="AEA523"/>
      <c r="AEB523"/>
      <c r="AEC523"/>
      <c r="AED523"/>
      <c r="AEE523"/>
      <c r="AEF523"/>
      <c r="AEG523"/>
      <c r="AEH523"/>
      <c r="AEI523"/>
      <c r="AEJ523"/>
      <c r="AEK523"/>
      <c r="AEL523"/>
      <c r="AEM523"/>
      <c r="AEN523"/>
      <c r="AEO523"/>
      <c r="AEP523"/>
      <c r="AEQ523"/>
      <c r="AER523"/>
      <c r="AES523"/>
      <c r="AET523"/>
      <c r="AEU523"/>
      <c r="AEV523"/>
      <c r="AEW523"/>
      <c r="AEX523"/>
      <c r="AEY523"/>
      <c r="AEZ523"/>
      <c r="AFA523"/>
      <c r="AFB523"/>
      <c r="AFC523"/>
      <c r="AFD523"/>
      <c r="AFE523"/>
      <c r="AFF523"/>
      <c r="AFG523"/>
      <c r="AFH523"/>
      <c r="AFI523"/>
      <c r="AFJ523"/>
      <c r="AFK523"/>
      <c r="AFL523"/>
      <c r="AFM523"/>
      <c r="AFN523"/>
      <c r="AFO523"/>
      <c r="AFP523"/>
      <c r="AFQ523"/>
      <c r="AFR523"/>
      <c r="AFS523"/>
      <c r="AFT523"/>
      <c r="AFU523"/>
      <c r="AFV523"/>
      <c r="AFW523"/>
      <c r="AFX523"/>
      <c r="AFY523"/>
      <c r="AFZ523"/>
      <c r="AGA523"/>
      <c r="AGB523"/>
      <c r="AGC523"/>
      <c r="AGD523"/>
      <c r="AGE523"/>
      <c r="AGF523"/>
      <c r="AGG523"/>
      <c r="AGH523"/>
      <c r="AGI523"/>
      <c r="AGJ523"/>
      <c r="AGK523"/>
      <c r="AGL523"/>
      <c r="AGM523"/>
      <c r="AGN523"/>
      <c r="AGO523"/>
      <c r="AGP523"/>
      <c r="AGQ523"/>
      <c r="AGR523"/>
      <c r="AGS523"/>
      <c r="AGT523"/>
      <c r="AGU523"/>
      <c r="AGV523"/>
      <c r="AGW523"/>
      <c r="AGX523"/>
      <c r="AGY523"/>
      <c r="AGZ523"/>
      <c r="AHA523"/>
      <c r="AHB523"/>
      <c r="AHC523"/>
      <c r="AHD523"/>
      <c r="AHE523"/>
      <c r="AHF523"/>
      <c r="AHG523"/>
      <c r="AHH523"/>
      <c r="AHI523"/>
      <c r="AHJ523"/>
      <c r="AHK523"/>
      <c r="AHL523"/>
      <c r="AHM523"/>
      <c r="AHN523"/>
      <c r="AHO523"/>
      <c r="AHP523"/>
      <c r="AHQ523"/>
      <c r="AHR523"/>
      <c r="AHS523"/>
      <c r="AHT523"/>
      <c r="AHU523"/>
      <c r="AHV523"/>
      <c r="AHW523"/>
      <c r="AHX523"/>
      <c r="AHY523"/>
      <c r="AHZ523"/>
      <c r="AIA523"/>
      <c r="AIB523"/>
      <c r="AIC523"/>
      <c r="AID523"/>
      <c r="AIE523"/>
      <c r="AIF523"/>
      <c r="AIG523"/>
      <c r="AIH523"/>
      <c r="AII523"/>
      <c r="AIJ523"/>
      <c r="AIK523"/>
      <c r="AIL523"/>
      <c r="AIM523"/>
      <c r="AIN523"/>
      <c r="AIO523"/>
      <c r="AIP523"/>
      <c r="AIQ523"/>
      <c r="AIR523"/>
      <c r="AIS523"/>
      <c r="AIT523"/>
      <c r="AIU523"/>
      <c r="AIV523"/>
      <c r="AIW523"/>
      <c r="AIX523"/>
      <c r="AIY523"/>
      <c r="AIZ523"/>
      <c r="AJA523"/>
      <c r="AJB523"/>
      <c r="AJC523"/>
      <c r="AJD523"/>
      <c r="AJE523"/>
      <c r="AJF523"/>
      <c r="AJG523"/>
      <c r="AJH523"/>
      <c r="AJI523"/>
      <c r="AJJ523"/>
      <c r="AJK523"/>
      <c r="AJL523"/>
      <c r="AJM523"/>
      <c r="AJN523"/>
      <c r="AJO523"/>
      <c r="AJP523"/>
      <c r="AJQ523"/>
      <c r="AJR523"/>
      <c r="AJS523"/>
      <c r="AJT523"/>
      <c r="AJU523"/>
      <c r="AJV523"/>
      <c r="AJW523"/>
      <c r="AJX523"/>
      <c r="AJY523"/>
      <c r="AJZ523"/>
      <c r="AKA523"/>
      <c r="AKB523"/>
      <c r="AKC523"/>
      <c r="AKD523"/>
      <c r="AKE523"/>
      <c r="AKF523"/>
      <c r="AKG523"/>
      <c r="AKH523"/>
      <c r="AKI523"/>
      <c r="AKJ523"/>
      <c r="AKK523"/>
      <c r="AKL523"/>
      <c r="AKM523"/>
      <c r="AKN523"/>
      <c r="AKO523"/>
      <c r="AKP523"/>
      <c r="AKQ523"/>
      <c r="AKR523"/>
      <c r="AKS523"/>
      <c r="AKT523"/>
      <c r="AKU523"/>
      <c r="AKV523"/>
      <c r="AKW523"/>
      <c r="AKX523"/>
      <c r="AKY523"/>
      <c r="AKZ523"/>
      <c r="ALA523"/>
      <c r="ALB523"/>
      <c r="ALC523"/>
      <c r="ALD523"/>
      <c r="ALE523"/>
      <c r="ALF523"/>
      <c r="ALG523"/>
      <c r="ALH523"/>
      <c r="ALI523"/>
      <c r="ALJ523"/>
      <c r="ALK523"/>
      <c r="ALL523"/>
      <c r="ALM523"/>
      <c r="ALN523"/>
      <c r="ALO523"/>
      <c r="ALP523"/>
      <c r="ALQ523"/>
      <c r="ALR523"/>
      <c r="ALS523"/>
      <c r="ALT523"/>
      <c r="ALU523"/>
      <c r="ALV523"/>
      <c r="ALW523"/>
      <c r="ALX523"/>
      <c r="ALY523"/>
      <c r="ALZ523"/>
      <c r="AMA523"/>
      <c r="AMB523"/>
      <c r="AMC523"/>
      <c r="AMD523"/>
      <c r="AME523"/>
      <c r="AMF523"/>
      <c r="AMG523"/>
      <c r="AMH523"/>
      <c r="AMI523"/>
      <c r="AMJ523"/>
      <c r="AMK523"/>
      <c r="AML523"/>
      <c r="AMM523"/>
      <c r="AMN523"/>
      <c r="AMO523"/>
      <c r="AMP523"/>
      <c r="AMQ523"/>
      <c r="AMR523"/>
      <c r="AMS523"/>
      <c r="AMT523"/>
      <c r="AMU523"/>
      <c r="AMV523"/>
      <c r="AMW523"/>
      <c r="AMX523"/>
      <c r="AMY523"/>
    </row>
    <row r="524" spans="3:1039" s="6" customFormat="1" ht="15" customHeight="1" x14ac:dyDescent="0.25">
      <c r="C524" s="6" t="str">
        <f t="shared" si="302"/>
        <v>Ruud</v>
      </c>
      <c r="D524" s="6" t="str">
        <f t="shared" si="303"/>
        <v>PROUH80 T2 RU350 D15  (80 gal)</v>
      </c>
      <c r="E524" s="6">
        <f t="shared" si="341"/>
        <v>2101144</v>
      </c>
      <c r="F524" s="55">
        <f t="shared" si="255"/>
        <v>80</v>
      </c>
      <c r="G524" s="6" t="str">
        <f t="shared" si="304"/>
        <v>RheemHBDR2280</v>
      </c>
      <c r="H524" s="116">
        <f t="shared" si="301"/>
        <v>0</v>
      </c>
      <c r="I524" s="154" t="str">
        <f t="shared" si="342"/>
        <v>RuudPROUH80RU350D15</v>
      </c>
      <c r="J524" s="91" t="s">
        <v>188</v>
      </c>
      <c r="K524" s="32">
        <v>3</v>
      </c>
      <c r="L524" s="75">
        <f t="shared" si="338"/>
        <v>21</v>
      </c>
      <c r="M524" s="12" t="s">
        <v>96</v>
      </c>
      <c r="N524" s="62">
        <f t="shared" si="349"/>
        <v>11</v>
      </c>
      <c r="O524" s="169">
        <f t="shared" si="350"/>
        <v>2101144</v>
      </c>
      <c r="P524" s="59" t="str">
        <f t="shared" si="310"/>
        <v>PROUH80 T2 RU350 D15  (80 gal)</v>
      </c>
      <c r="Q524" s="153">
        <f t="shared" si="351"/>
        <v>1</v>
      </c>
      <c r="R524" s="13" t="s">
        <v>249</v>
      </c>
      <c r="S524" s="14">
        <v>80</v>
      </c>
      <c r="T524" s="99" t="s">
        <v>218</v>
      </c>
      <c r="U524" s="80" t="s">
        <v>218</v>
      </c>
      <c r="V524" s="85" t="str">
        <f t="shared" si="352"/>
        <v>RheemHBDR2280</v>
      </c>
      <c r="W524" s="115">
        <v>0</v>
      </c>
      <c r="X524" s="46" t="s">
        <v>251</v>
      </c>
      <c r="Y524" s="47"/>
      <c r="Z524" s="44"/>
      <c r="AA524" s="126" t="str">
        <f t="shared" si="335"/>
        <v>2,     2101144,   "PROUH80 T2 RU350 D15  (80 gal)"</v>
      </c>
      <c r="AB524" s="128" t="str">
        <f t="shared" si="345"/>
        <v>Ruud</v>
      </c>
      <c r="AC524" t="s">
        <v>655</v>
      </c>
      <c r="AD524" s="173">
        <f t="shared" si="353"/>
        <v>1</v>
      </c>
      <c r="AE524" s="126" t="str">
        <f t="shared" si="336"/>
        <v xml:space="preserve">          case  PROUH80 T2 RU350 D15  (80 gal)   :   "RuudPROUH80RU350D15"</v>
      </c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  <c r="BH524"/>
      <c r="BI524"/>
      <c r="BJ524"/>
      <c r="BK524"/>
      <c r="BL524"/>
      <c r="BM524"/>
      <c r="BN524"/>
      <c r="BO524"/>
      <c r="BP524"/>
      <c r="BQ524"/>
      <c r="BR524"/>
      <c r="BS524"/>
      <c r="BT524"/>
      <c r="BU524"/>
      <c r="BV524"/>
      <c r="BW524"/>
      <c r="BX524"/>
      <c r="BY524"/>
      <c r="BZ524"/>
      <c r="CA524"/>
      <c r="CB524"/>
      <c r="CC524"/>
      <c r="CD524"/>
      <c r="CE524"/>
      <c r="CF524"/>
      <c r="CG524"/>
      <c r="CH524"/>
      <c r="CI524"/>
      <c r="CJ524"/>
      <c r="CK524"/>
      <c r="CL524"/>
      <c r="CM524"/>
      <c r="CN524"/>
      <c r="CO524"/>
      <c r="CP524"/>
      <c r="CQ524"/>
      <c r="CR524"/>
      <c r="CS524"/>
      <c r="CT524"/>
      <c r="CU524"/>
      <c r="CV524"/>
      <c r="CW524"/>
      <c r="CX524"/>
      <c r="CY524"/>
      <c r="CZ524"/>
      <c r="DA524"/>
      <c r="DB524"/>
      <c r="DC524"/>
      <c r="DD524"/>
      <c r="DE524"/>
      <c r="DF524"/>
      <c r="DG524"/>
      <c r="DH524"/>
      <c r="DI524"/>
      <c r="DJ524"/>
      <c r="DK524"/>
      <c r="DL524"/>
      <c r="DM524"/>
      <c r="DN524"/>
      <c r="DO524"/>
      <c r="DP524"/>
      <c r="DQ524"/>
      <c r="DR524"/>
      <c r="DS524"/>
      <c r="DT524"/>
      <c r="DU524"/>
      <c r="DV524"/>
      <c r="DW524"/>
      <c r="DX524"/>
      <c r="DY524"/>
      <c r="DZ524"/>
      <c r="EA524"/>
      <c r="EB524"/>
      <c r="EC524"/>
      <c r="ED524"/>
      <c r="EE524"/>
      <c r="EF524"/>
      <c r="EG524"/>
      <c r="EH524"/>
      <c r="EI524"/>
      <c r="EJ524"/>
      <c r="EK524"/>
      <c r="EL524"/>
      <c r="EM524"/>
      <c r="EN524"/>
      <c r="EO524"/>
      <c r="EP524"/>
      <c r="EQ524"/>
      <c r="ER524"/>
      <c r="ES524"/>
      <c r="ET524"/>
      <c r="EU524"/>
      <c r="EV524"/>
      <c r="EW524"/>
      <c r="EX524"/>
      <c r="EY524"/>
      <c r="EZ524"/>
      <c r="FA524"/>
      <c r="FB524"/>
      <c r="FC524"/>
      <c r="FD524"/>
      <c r="FE524"/>
      <c r="FF524"/>
      <c r="FG524"/>
      <c r="FH524"/>
      <c r="FI524"/>
      <c r="FJ524"/>
      <c r="FK524"/>
      <c r="FL524"/>
      <c r="FM524"/>
      <c r="FN524"/>
      <c r="FO524"/>
      <c r="FP524"/>
      <c r="FQ524"/>
      <c r="FR524"/>
      <c r="FS524"/>
      <c r="FT524"/>
      <c r="FU524"/>
      <c r="FV524"/>
      <c r="FW524"/>
      <c r="FX524"/>
      <c r="FY524"/>
      <c r="FZ524"/>
      <c r="GA524"/>
      <c r="GB524"/>
      <c r="GC524"/>
      <c r="GD524"/>
      <c r="GE524"/>
      <c r="GF524"/>
      <c r="GG524"/>
      <c r="GH524"/>
      <c r="GI524"/>
      <c r="GJ524"/>
      <c r="GK524"/>
      <c r="GL524"/>
      <c r="GM524"/>
      <c r="GN524"/>
      <c r="GO524"/>
      <c r="GP524"/>
      <c r="GQ524"/>
      <c r="GR524"/>
      <c r="GS524"/>
      <c r="GT524"/>
      <c r="GU524"/>
      <c r="GV524"/>
      <c r="GW524"/>
      <c r="GX524"/>
      <c r="GY524"/>
      <c r="GZ524"/>
      <c r="HA524"/>
      <c r="HB524"/>
      <c r="HC524"/>
      <c r="HD524"/>
      <c r="HE524"/>
      <c r="HF524"/>
      <c r="HG524"/>
      <c r="HH524"/>
      <c r="HI524"/>
      <c r="HJ524"/>
      <c r="HK524"/>
      <c r="HL524"/>
      <c r="HM524"/>
      <c r="HN524"/>
      <c r="HO524"/>
      <c r="HP524"/>
      <c r="HQ524"/>
      <c r="HR524"/>
      <c r="HS524"/>
      <c r="HT524"/>
      <c r="HU524"/>
      <c r="HV524"/>
      <c r="HW524"/>
      <c r="HX524"/>
      <c r="HY524"/>
      <c r="HZ524"/>
      <c r="IA524"/>
      <c r="IB524"/>
      <c r="IC524"/>
      <c r="ID524"/>
      <c r="IE524"/>
      <c r="IF524"/>
      <c r="IG524"/>
      <c r="IH524"/>
      <c r="II524"/>
      <c r="IJ524"/>
      <c r="IK524"/>
      <c r="IL524"/>
      <c r="IM524"/>
      <c r="IN524"/>
      <c r="IO524"/>
      <c r="IP524"/>
      <c r="IQ524"/>
      <c r="IR524"/>
      <c r="IS524"/>
      <c r="IT524"/>
      <c r="IU524"/>
      <c r="IV524"/>
      <c r="IW524"/>
      <c r="IX524"/>
      <c r="IY524"/>
      <c r="IZ524"/>
      <c r="JA524"/>
      <c r="JB524"/>
      <c r="JC524"/>
      <c r="JD524"/>
      <c r="JE524"/>
      <c r="JF524"/>
      <c r="JG524"/>
      <c r="JH524"/>
      <c r="JI524"/>
      <c r="JJ524"/>
      <c r="JK524"/>
      <c r="JL524"/>
      <c r="JM524"/>
      <c r="JN524"/>
      <c r="JO524"/>
      <c r="JP524"/>
      <c r="JQ524"/>
      <c r="JR524"/>
      <c r="JS524"/>
      <c r="JT524"/>
      <c r="JU524"/>
      <c r="JV524"/>
      <c r="JW524"/>
      <c r="JX524"/>
      <c r="JY524"/>
      <c r="JZ524"/>
      <c r="KA524"/>
      <c r="KB524"/>
      <c r="KC524"/>
      <c r="KD524"/>
      <c r="KE524"/>
      <c r="KF524"/>
      <c r="KG524"/>
      <c r="KH524"/>
      <c r="KI524"/>
      <c r="KJ524"/>
      <c r="KK524"/>
      <c r="KL524"/>
      <c r="KM524"/>
      <c r="KN524"/>
      <c r="KO524"/>
      <c r="KP524"/>
      <c r="KQ524"/>
      <c r="KR524"/>
      <c r="KS524"/>
      <c r="KT524"/>
      <c r="KU524"/>
      <c r="KV524"/>
      <c r="KW524"/>
      <c r="KX524"/>
      <c r="KY524"/>
      <c r="KZ524"/>
      <c r="LA524"/>
      <c r="LB524"/>
      <c r="LC524"/>
      <c r="LD524"/>
      <c r="LE524"/>
      <c r="LF524"/>
      <c r="LG524"/>
      <c r="LH524"/>
      <c r="LI524"/>
      <c r="LJ524"/>
      <c r="LK524"/>
      <c r="LL524"/>
      <c r="LM524"/>
      <c r="LN524"/>
      <c r="LO524"/>
      <c r="LP524"/>
      <c r="LQ524"/>
      <c r="LR524"/>
      <c r="LS524"/>
      <c r="LT524"/>
      <c r="LU524"/>
      <c r="LV524"/>
      <c r="LW524"/>
      <c r="LX524"/>
      <c r="LY524"/>
      <c r="LZ524"/>
      <c r="MA524"/>
      <c r="MB524"/>
      <c r="MC524"/>
      <c r="MD524"/>
      <c r="ME524"/>
      <c r="MF524"/>
      <c r="MG524"/>
      <c r="MH524"/>
      <c r="MI524"/>
      <c r="MJ524"/>
      <c r="MK524"/>
      <c r="ML524"/>
      <c r="MM524"/>
      <c r="MN524"/>
      <c r="MO524"/>
      <c r="MP524"/>
      <c r="MQ524"/>
      <c r="MR524"/>
      <c r="MS524"/>
      <c r="MT524"/>
      <c r="MU524"/>
      <c r="MV524"/>
      <c r="MW524"/>
      <c r="MX524"/>
      <c r="MY524"/>
      <c r="MZ524"/>
      <c r="NA524"/>
      <c r="NB524"/>
      <c r="NC524"/>
      <c r="ND524"/>
      <c r="NE524"/>
      <c r="NF524"/>
      <c r="NG524"/>
      <c r="NH524"/>
      <c r="NI524"/>
      <c r="NJ524"/>
      <c r="NK524"/>
      <c r="NL524"/>
      <c r="NM524"/>
      <c r="NN524"/>
      <c r="NO524"/>
      <c r="NP524"/>
      <c r="NQ524"/>
      <c r="NR524"/>
      <c r="NS524"/>
      <c r="NT524"/>
      <c r="NU524"/>
      <c r="NV524"/>
      <c r="NW524"/>
      <c r="NX524"/>
      <c r="NY524"/>
      <c r="NZ524"/>
      <c r="OA524"/>
      <c r="OB524"/>
      <c r="OC524"/>
      <c r="OD524"/>
      <c r="OE524"/>
      <c r="OF524"/>
      <c r="OG524"/>
      <c r="OH524"/>
      <c r="OI524"/>
      <c r="OJ524"/>
      <c r="OK524"/>
      <c r="OL524"/>
      <c r="OM524"/>
      <c r="ON524"/>
      <c r="OO524"/>
      <c r="OP524"/>
      <c r="OQ524"/>
      <c r="OR524"/>
      <c r="OS524"/>
      <c r="OT524"/>
      <c r="OU524"/>
      <c r="OV524"/>
      <c r="OW524"/>
      <c r="OX524"/>
      <c r="OY524"/>
      <c r="OZ524"/>
      <c r="PA524"/>
      <c r="PB524"/>
      <c r="PC524"/>
      <c r="PD524"/>
      <c r="PE524"/>
      <c r="PF524"/>
      <c r="PG524"/>
      <c r="PH524"/>
      <c r="PI524"/>
      <c r="PJ524"/>
      <c r="PK524"/>
      <c r="PL524"/>
      <c r="PM524"/>
      <c r="PN524"/>
      <c r="PO524"/>
      <c r="PP524"/>
      <c r="PQ524"/>
      <c r="PR524"/>
      <c r="PS524"/>
      <c r="PT524"/>
      <c r="PU524"/>
      <c r="PV524"/>
      <c r="PW524"/>
      <c r="PX524"/>
      <c r="PY524"/>
      <c r="PZ524"/>
      <c r="QA524"/>
      <c r="QB524"/>
      <c r="QC524"/>
      <c r="QD524"/>
      <c r="QE524"/>
      <c r="QF524"/>
      <c r="QG524"/>
      <c r="QH524"/>
      <c r="QI524"/>
      <c r="QJ524"/>
      <c r="QK524"/>
      <c r="QL524"/>
      <c r="QM524"/>
      <c r="QN524"/>
      <c r="QO524"/>
      <c r="QP524"/>
      <c r="QQ524"/>
      <c r="QR524"/>
      <c r="QS524"/>
      <c r="QT524"/>
      <c r="QU524"/>
      <c r="QV524"/>
      <c r="QW524"/>
      <c r="QX524"/>
      <c r="QY524"/>
      <c r="QZ524"/>
      <c r="RA524"/>
      <c r="RB524"/>
      <c r="RC524"/>
      <c r="RD524"/>
      <c r="RE524"/>
      <c r="RF524"/>
      <c r="RG524"/>
      <c r="RH524"/>
      <c r="RI524"/>
      <c r="RJ524"/>
      <c r="RK524"/>
      <c r="RL524"/>
      <c r="RM524"/>
      <c r="RN524"/>
      <c r="RO524"/>
      <c r="RP524"/>
      <c r="RQ524"/>
      <c r="RR524"/>
      <c r="RS524"/>
      <c r="RT524"/>
      <c r="RU524"/>
      <c r="RV524"/>
      <c r="RW524"/>
      <c r="RX524"/>
      <c r="RY524"/>
      <c r="RZ524"/>
      <c r="SA524"/>
      <c r="SB524"/>
      <c r="SC524"/>
      <c r="SD524"/>
      <c r="SE524"/>
      <c r="SF524"/>
      <c r="SG524"/>
      <c r="SH524"/>
      <c r="SI524"/>
      <c r="SJ524"/>
      <c r="SK524"/>
      <c r="SL524"/>
      <c r="SM524"/>
      <c r="SN524"/>
      <c r="SO524"/>
      <c r="SP524"/>
      <c r="SQ524"/>
      <c r="SR524"/>
      <c r="SS524"/>
      <c r="ST524"/>
      <c r="SU524"/>
      <c r="SV524"/>
      <c r="SW524"/>
      <c r="SX524"/>
      <c r="SY524"/>
      <c r="SZ524"/>
      <c r="TA524"/>
      <c r="TB524"/>
      <c r="TC524"/>
      <c r="TD524"/>
      <c r="TE524"/>
      <c r="TF524"/>
      <c r="TG524"/>
      <c r="TH524"/>
      <c r="TI524"/>
      <c r="TJ524"/>
      <c r="TK524"/>
      <c r="TL524"/>
      <c r="TM524"/>
      <c r="TN524"/>
      <c r="TO524"/>
      <c r="TP524"/>
      <c r="TQ524"/>
      <c r="TR524"/>
      <c r="TS524"/>
      <c r="TT524"/>
      <c r="TU524"/>
      <c r="TV524"/>
      <c r="TW524"/>
      <c r="TX524"/>
      <c r="TY524"/>
      <c r="TZ524"/>
      <c r="UA524"/>
      <c r="UB524"/>
      <c r="UC524"/>
      <c r="UD524"/>
      <c r="UE524"/>
      <c r="UF524"/>
      <c r="UG524"/>
      <c r="UH524"/>
      <c r="UI524"/>
      <c r="UJ524"/>
      <c r="UK524"/>
      <c r="UL524"/>
      <c r="UM524"/>
      <c r="UN524"/>
      <c r="UO524"/>
      <c r="UP524"/>
      <c r="UQ524"/>
      <c r="UR524"/>
      <c r="US524"/>
      <c r="UT524"/>
      <c r="UU524"/>
      <c r="UV524"/>
      <c r="UW524"/>
      <c r="UX524"/>
      <c r="UY524"/>
      <c r="UZ524"/>
      <c r="VA524"/>
      <c r="VB524"/>
      <c r="VC524"/>
      <c r="VD524"/>
      <c r="VE524"/>
      <c r="VF524"/>
      <c r="VG524"/>
      <c r="VH524"/>
      <c r="VI524"/>
      <c r="VJ524"/>
      <c r="VK524"/>
      <c r="VL524"/>
      <c r="VM524"/>
      <c r="VN524"/>
      <c r="VO524"/>
      <c r="VP524"/>
      <c r="VQ524"/>
      <c r="VR524"/>
      <c r="VS524"/>
      <c r="VT524"/>
      <c r="VU524"/>
      <c r="VV524"/>
      <c r="VW524"/>
      <c r="VX524"/>
      <c r="VY524"/>
      <c r="VZ524"/>
      <c r="WA524"/>
      <c r="WB524"/>
      <c r="WC524"/>
      <c r="WD524"/>
      <c r="WE524"/>
      <c r="WF524"/>
      <c r="WG524"/>
      <c r="WH524"/>
      <c r="WI524"/>
      <c r="WJ524"/>
      <c r="WK524"/>
      <c r="WL524"/>
      <c r="WM524"/>
      <c r="WN524"/>
      <c r="WO524"/>
      <c r="WP524"/>
      <c r="WQ524"/>
      <c r="WR524"/>
      <c r="WS524"/>
      <c r="WT524"/>
      <c r="WU524"/>
      <c r="WV524"/>
      <c r="WW524"/>
      <c r="WX524"/>
      <c r="WY524"/>
      <c r="WZ524"/>
      <c r="XA524"/>
      <c r="XB524"/>
      <c r="XC524"/>
      <c r="XD524"/>
      <c r="XE524"/>
      <c r="XF524"/>
      <c r="XG524"/>
      <c r="XH524"/>
      <c r="XI524"/>
      <c r="XJ524"/>
      <c r="XK524"/>
      <c r="XL524"/>
      <c r="XM524"/>
      <c r="XN524"/>
      <c r="XO524"/>
      <c r="XP524"/>
      <c r="XQ524"/>
      <c r="XR524"/>
      <c r="XS524"/>
      <c r="XT524"/>
      <c r="XU524"/>
      <c r="XV524"/>
      <c r="XW524"/>
      <c r="XX524"/>
      <c r="XY524"/>
      <c r="XZ524"/>
      <c r="YA524"/>
      <c r="YB524"/>
      <c r="YC524"/>
      <c r="YD524"/>
      <c r="YE524"/>
      <c r="YF524"/>
      <c r="YG524"/>
      <c r="YH524"/>
      <c r="YI524"/>
      <c r="YJ524"/>
      <c r="YK524"/>
      <c r="YL524"/>
      <c r="YM524"/>
      <c r="YN524"/>
      <c r="YO524"/>
      <c r="YP524"/>
      <c r="YQ524"/>
      <c r="YR524"/>
      <c r="YS524"/>
      <c r="YT524"/>
      <c r="YU524"/>
      <c r="YV524"/>
      <c r="YW524"/>
      <c r="YX524"/>
      <c r="YY524"/>
      <c r="YZ524"/>
      <c r="ZA524"/>
      <c r="ZB524"/>
      <c r="ZC524"/>
      <c r="ZD524"/>
      <c r="ZE524"/>
      <c r="ZF524"/>
      <c r="ZG524"/>
      <c r="ZH524"/>
      <c r="ZI524"/>
      <c r="ZJ524"/>
      <c r="ZK524"/>
      <c r="ZL524"/>
      <c r="ZM524"/>
      <c r="ZN524"/>
      <c r="ZO524"/>
      <c r="ZP524"/>
      <c r="ZQ524"/>
      <c r="ZR524"/>
      <c r="ZS524"/>
      <c r="ZT524"/>
      <c r="ZU524"/>
      <c r="ZV524"/>
      <c r="ZW524"/>
      <c r="ZX524"/>
      <c r="ZY524"/>
      <c r="ZZ524"/>
      <c r="AAA524"/>
      <c r="AAB524"/>
      <c r="AAC524"/>
      <c r="AAD524"/>
      <c r="AAE524"/>
      <c r="AAF524"/>
      <c r="AAG524"/>
      <c r="AAH524"/>
      <c r="AAI524"/>
      <c r="AAJ524"/>
      <c r="AAK524"/>
      <c r="AAL524"/>
      <c r="AAM524"/>
      <c r="AAN524"/>
      <c r="AAO524"/>
      <c r="AAP524"/>
      <c r="AAQ524"/>
      <c r="AAR524"/>
      <c r="AAS524"/>
      <c r="AAT524"/>
      <c r="AAU524"/>
      <c r="AAV524"/>
      <c r="AAW524"/>
      <c r="AAX524"/>
      <c r="AAY524"/>
      <c r="AAZ524"/>
      <c r="ABA524"/>
      <c r="ABB524"/>
      <c r="ABC524"/>
      <c r="ABD524"/>
      <c r="ABE524"/>
      <c r="ABF524"/>
      <c r="ABG524"/>
      <c r="ABH524"/>
      <c r="ABI524"/>
      <c r="ABJ524"/>
      <c r="ABK524"/>
      <c r="ABL524"/>
      <c r="ABM524"/>
      <c r="ABN524"/>
      <c r="ABO524"/>
      <c r="ABP524"/>
      <c r="ABQ524"/>
      <c r="ABR524"/>
      <c r="ABS524"/>
      <c r="ABT524"/>
      <c r="ABU524"/>
      <c r="ABV524"/>
      <c r="ABW524"/>
      <c r="ABX524"/>
      <c r="ABY524"/>
      <c r="ABZ524"/>
      <c r="ACA524"/>
      <c r="ACB524"/>
      <c r="ACC524"/>
      <c r="ACD524"/>
      <c r="ACE524"/>
      <c r="ACF524"/>
      <c r="ACG524"/>
      <c r="ACH524"/>
      <c r="ACI524"/>
      <c r="ACJ524"/>
      <c r="ACK524"/>
      <c r="ACL524"/>
      <c r="ACM524"/>
      <c r="ACN524"/>
      <c r="ACO524"/>
      <c r="ACP524"/>
      <c r="ACQ524"/>
      <c r="ACR524"/>
      <c r="ACS524"/>
      <c r="ACT524"/>
      <c r="ACU524"/>
      <c r="ACV524"/>
      <c r="ACW524"/>
      <c r="ACX524"/>
      <c r="ACY524"/>
      <c r="ACZ524"/>
      <c r="ADA524"/>
      <c r="ADB524"/>
      <c r="ADC524"/>
      <c r="ADD524"/>
      <c r="ADE524"/>
      <c r="ADF524"/>
      <c r="ADG524"/>
      <c r="ADH524"/>
      <c r="ADI524"/>
      <c r="ADJ524"/>
      <c r="ADK524"/>
      <c r="ADL524"/>
      <c r="ADM524"/>
      <c r="ADN524"/>
      <c r="ADO524"/>
      <c r="ADP524"/>
      <c r="ADQ524"/>
      <c r="ADR524"/>
      <c r="ADS524"/>
      <c r="ADT524"/>
      <c r="ADU524"/>
      <c r="ADV524"/>
      <c r="ADW524"/>
      <c r="ADX524"/>
      <c r="ADY524"/>
      <c r="ADZ524"/>
      <c r="AEA524"/>
      <c r="AEB524"/>
      <c r="AEC524"/>
      <c r="AED524"/>
      <c r="AEE524"/>
      <c r="AEF524"/>
      <c r="AEG524"/>
      <c r="AEH524"/>
      <c r="AEI524"/>
      <c r="AEJ524"/>
      <c r="AEK524"/>
      <c r="AEL524"/>
      <c r="AEM524"/>
      <c r="AEN524"/>
      <c r="AEO524"/>
      <c r="AEP524"/>
      <c r="AEQ524"/>
      <c r="AER524"/>
      <c r="AES524"/>
      <c r="AET524"/>
      <c r="AEU524"/>
      <c r="AEV524"/>
      <c r="AEW524"/>
      <c r="AEX524"/>
      <c r="AEY524"/>
      <c r="AEZ524"/>
      <c r="AFA524"/>
      <c r="AFB524"/>
      <c r="AFC524"/>
      <c r="AFD524"/>
      <c r="AFE524"/>
      <c r="AFF524"/>
      <c r="AFG524"/>
      <c r="AFH524"/>
      <c r="AFI524"/>
      <c r="AFJ524"/>
      <c r="AFK524"/>
      <c r="AFL524"/>
      <c r="AFM524"/>
      <c r="AFN524"/>
      <c r="AFO524"/>
      <c r="AFP524"/>
      <c r="AFQ524"/>
      <c r="AFR524"/>
      <c r="AFS524"/>
      <c r="AFT524"/>
      <c r="AFU524"/>
      <c r="AFV524"/>
      <c r="AFW524"/>
      <c r="AFX524"/>
      <c r="AFY524"/>
      <c r="AFZ524"/>
      <c r="AGA524"/>
      <c r="AGB524"/>
      <c r="AGC524"/>
      <c r="AGD524"/>
      <c r="AGE524"/>
      <c r="AGF524"/>
      <c r="AGG524"/>
      <c r="AGH524"/>
      <c r="AGI524"/>
      <c r="AGJ524"/>
      <c r="AGK524"/>
      <c r="AGL524"/>
      <c r="AGM524"/>
      <c r="AGN524"/>
      <c r="AGO524"/>
      <c r="AGP524"/>
      <c r="AGQ524"/>
      <c r="AGR524"/>
      <c r="AGS524"/>
      <c r="AGT524"/>
      <c r="AGU524"/>
      <c r="AGV524"/>
      <c r="AGW524"/>
      <c r="AGX524"/>
      <c r="AGY524"/>
      <c r="AGZ524"/>
      <c r="AHA524"/>
      <c r="AHB524"/>
      <c r="AHC524"/>
      <c r="AHD524"/>
      <c r="AHE524"/>
      <c r="AHF524"/>
      <c r="AHG524"/>
      <c r="AHH524"/>
      <c r="AHI524"/>
      <c r="AHJ524"/>
      <c r="AHK524"/>
      <c r="AHL524"/>
      <c r="AHM524"/>
      <c r="AHN524"/>
      <c r="AHO524"/>
      <c r="AHP524"/>
      <c r="AHQ524"/>
      <c r="AHR524"/>
      <c r="AHS524"/>
      <c r="AHT524"/>
      <c r="AHU524"/>
      <c r="AHV524"/>
      <c r="AHW524"/>
      <c r="AHX524"/>
      <c r="AHY524"/>
      <c r="AHZ524"/>
      <c r="AIA524"/>
      <c r="AIB524"/>
      <c r="AIC524"/>
      <c r="AID524"/>
      <c r="AIE524"/>
      <c r="AIF524"/>
      <c r="AIG524"/>
      <c r="AIH524"/>
      <c r="AII524"/>
      <c r="AIJ524"/>
      <c r="AIK524"/>
      <c r="AIL524"/>
      <c r="AIM524"/>
      <c r="AIN524"/>
      <c r="AIO524"/>
      <c r="AIP524"/>
      <c r="AIQ524"/>
      <c r="AIR524"/>
      <c r="AIS524"/>
      <c r="AIT524"/>
      <c r="AIU524"/>
      <c r="AIV524"/>
      <c r="AIW524"/>
      <c r="AIX524"/>
      <c r="AIY524"/>
      <c r="AIZ524"/>
      <c r="AJA524"/>
      <c r="AJB524"/>
      <c r="AJC524"/>
      <c r="AJD524"/>
      <c r="AJE524"/>
      <c r="AJF524"/>
      <c r="AJG524"/>
      <c r="AJH524"/>
      <c r="AJI524"/>
      <c r="AJJ524"/>
      <c r="AJK524"/>
      <c r="AJL524"/>
      <c r="AJM524"/>
      <c r="AJN524"/>
      <c r="AJO524"/>
      <c r="AJP524"/>
      <c r="AJQ524"/>
      <c r="AJR524"/>
      <c r="AJS524"/>
      <c r="AJT524"/>
      <c r="AJU524"/>
      <c r="AJV524"/>
      <c r="AJW524"/>
      <c r="AJX524"/>
      <c r="AJY524"/>
      <c r="AJZ524"/>
      <c r="AKA524"/>
      <c r="AKB524"/>
      <c r="AKC524"/>
      <c r="AKD524"/>
      <c r="AKE524"/>
      <c r="AKF524"/>
      <c r="AKG524"/>
      <c r="AKH524"/>
      <c r="AKI524"/>
      <c r="AKJ524"/>
      <c r="AKK524"/>
      <c r="AKL524"/>
      <c r="AKM524"/>
      <c r="AKN524"/>
      <c r="AKO524"/>
      <c r="AKP524"/>
      <c r="AKQ524"/>
      <c r="AKR524"/>
      <c r="AKS524"/>
      <c r="AKT524"/>
      <c r="AKU524"/>
      <c r="AKV524"/>
      <c r="AKW524"/>
      <c r="AKX524"/>
      <c r="AKY524"/>
      <c r="AKZ524"/>
      <c r="ALA524"/>
      <c r="ALB524"/>
      <c r="ALC524"/>
      <c r="ALD524"/>
      <c r="ALE524"/>
      <c r="ALF524"/>
      <c r="ALG524"/>
      <c r="ALH524"/>
      <c r="ALI524"/>
      <c r="ALJ524"/>
      <c r="ALK524"/>
      <c r="ALL524"/>
      <c r="ALM524"/>
      <c r="ALN524"/>
      <c r="ALO524"/>
      <c r="ALP524"/>
      <c r="ALQ524"/>
      <c r="ALR524"/>
      <c r="ALS524"/>
      <c r="ALT524"/>
      <c r="ALU524"/>
      <c r="ALV524"/>
      <c r="ALW524"/>
      <c r="ALX524"/>
      <c r="ALY524"/>
      <c r="ALZ524"/>
      <c r="AMA524"/>
      <c r="AMB524"/>
      <c r="AMC524"/>
      <c r="AMD524"/>
      <c r="AME524"/>
      <c r="AMF524"/>
      <c r="AMG524"/>
      <c r="AMH524"/>
      <c r="AMI524"/>
      <c r="AMJ524"/>
      <c r="AMK524"/>
      <c r="AML524"/>
      <c r="AMM524"/>
      <c r="AMN524"/>
      <c r="AMO524"/>
      <c r="AMP524"/>
      <c r="AMQ524"/>
      <c r="AMR524"/>
      <c r="AMS524"/>
      <c r="AMT524"/>
      <c r="AMU524"/>
      <c r="AMV524"/>
      <c r="AMW524"/>
      <c r="AMX524"/>
      <c r="AMY524"/>
    </row>
    <row r="525" spans="3:1039" s="6" customFormat="1" ht="15" customHeight="1" x14ac:dyDescent="0.25">
      <c r="C525" s="6" t="str">
        <f t="shared" si="302"/>
        <v>Ruud</v>
      </c>
      <c r="D525" s="6" t="str">
        <f t="shared" si="303"/>
        <v>PROUH80 T2 RU350 DCB  (80 gal)</v>
      </c>
      <c r="E525" s="6">
        <f t="shared" si="341"/>
        <v>2101241</v>
      </c>
      <c r="F525" s="55">
        <f t="shared" si="255"/>
        <v>80</v>
      </c>
      <c r="G525" s="6" t="str">
        <f t="shared" si="304"/>
        <v>RheemHBDR4580</v>
      </c>
      <c r="H525" s="116">
        <f t="shared" si="301"/>
        <v>0</v>
      </c>
      <c r="I525" s="154" t="str">
        <f t="shared" si="342"/>
        <v>RuudPROUH80RU350DCB</v>
      </c>
      <c r="J525" s="91" t="s">
        <v>188</v>
      </c>
      <c r="K525" s="32">
        <v>3</v>
      </c>
      <c r="L525" s="75">
        <f t="shared" si="338"/>
        <v>21</v>
      </c>
      <c r="M525" s="12" t="s">
        <v>96</v>
      </c>
      <c r="N525" s="62">
        <f t="shared" si="349"/>
        <v>12</v>
      </c>
      <c r="O525" s="169">
        <f t="shared" si="350"/>
        <v>2101241</v>
      </c>
      <c r="P525" s="59" t="str">
        <f t="shared" si="310"/>
        <v>PROUH80 T2 RU350 DCB  (80 gal)</v>
      </c>
      <c r="Q525" s="153">
        <f t="shared" si="351"/>
        <v>1</v>
      </c>
      <c r="R525" s="13" t="s">
        <v>250</v>
      </c>
      <c r="S525" s="14">
        <v>80</v>
      </c>
      <c r="T525" s="99" t="s">
        <v>261</v>
      </c>
      <c r="U525" s="80" t="s">
        <v>261</v>
      </c>
      <c r="V525" s="85" t="str">
        <f t="shared" si="352"/>
        <v>RheemHBDR4580</v>
      </c>
      <c r="W525" s="115">
        <v>0</v>
      </c>
      <c r="X525" s="46" t="s">
        <v>251</v>
      </c>
      <c r="Y525" s="47"/>
      <c r="Z525" s="44"/>
      <c r="AA525" s="126" t="str">
        <f t="shared" si="335"/>
        <v>2,     2101241,   "PROUH80 T2 RU350 DCB  (80 gal)"</v>
      </c>
      <c r="AB525" s="128" t="str">
        <f t="shared" si="345"/>
        <v>Ruud</v>
      </c>
      <c r="AC525" t="s">
        <v>656</v>
      </c>
      <c r="AD525" s="173">
        <f t="shared" si="353"/>
        <v>1</v>
      </c>
      <c r="AE525" s="126" t="str">
        <f t="shared" si="336"/>
        <v xml:space="preserve">          case  PROUH80 T2 RU350 DCB  (80 gal)   :   "RuudPROUH80RU350DCB"</v>
      </c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  <c r="BI525"/>
      <c r="BJ525"/>
      <c r="BK525"/>
      <c r="BL525"/>
      <c r="BM525"/>
      <c r="BN525"/>
      <c r="BO525"/>
      <c r="BP525"/>
      <c r="BQ525"/>
      <c r="BR525"/>
      <c r="BS525"/>
      <c r="BT525"/>
      <c r="BU525"/>
      <c r="BV525"/>
      <c r="BW525"/>
      <c r="BX525"/>
      <c r="BY525"/>
      <c r="BZ525"/>
      <c r="CA525"/>
      <c r="CB525"/>
      <c r="CC525"/>
      <c r="CD525"/>
      <c r="CE525"/>
      <c r="CF525"/>
      <c r="CG525"/>
      <c r="CH525"/>
      <c r="CI525"/>
      <c r="CJ525"/>
      <c r="CK525"/>
      <c r="CL525"/>
      <c r="CM525"/>
      <c r="CN525"/>
      <c r="CO525"/>
      <c r="CP525"/>
      <c r="CQ525"/>
      <c r="CR525"/>
      <c r="CS525"/>
      <c r="CT525"/>
      <c r="CU525"/>
      <c r="CV525"/>
      <c r="CW525"/>
      <c r="CX525"/>
      <c r="CY525"/>
      <c r="CZ525"/>
      <c r="DA525"/>
      <c r="DB525"/>
      <c r="DC525"/>
      <c r="DD525"/>
      <c r="DE525"/>
      <c r="DF525"/>
      <c r="DG525"/>
      <c r="DH525"/>
      <c r="DI525"/>
      <c r="DJ525"/>
      <c r="DK525"/>
      <c r="DL525"/>
      <c r="DM525"/>
      <c r="DN525"/>
      <c r="DO525"/>
      <c r="DP525"/>
      <c r="DQ525"/>
      <c r="DR525"/>
      <c r="DS525"/>
      <c r="DT525"/>
      <c r="DU525"/>
      <c r="DV525"/>
      <c r="DW525"/>
      <c r="DX525"/>
      <c r="DY525"/>
      <c r="DZ525"/>
      <c r="EA525"/>
      <c r="EB525"/>
      <c r="EC525"/>
      <c r="ED525"/>
      <c r="EE525"/>
      <c r="EF525"/>
      <c r="EG525"/>
      <c r="EH525"/>
      <c r="EI525"/>
      <c r="EJ525"/>
      <c r="EK525"/>
      <c r="EL525"/>
      <c r="EM525"/>
      <c r="EN525"/>
      <c r="EO525"/>
      <c r="EP525"/>
      <c r="EQ525"/>
      <c r="ER525"/>
      <c r="ES525"/>
      <c r="ET525"/>
      <c r="EU525"/>
      <c r="EV525"/>
      <c r="EW525"/>
      <c r="EX525"/>
      <c r="EY525"/>
      <c r="EZ525"/>
      <c r="FA525"/>
      <c r="FB525"/>
      <c r="FC525"/>
      <c r="FD525"/>
      <c r="FE525"/>
      <c r="FF525"/>
      <c r="FG525"/>
      <c r="FH525"/>
      <c r="FI525"/>
      <c r="FJ525"/>
      <c r="FK525"/>
      <c r="FL525"/>
      <c r="FM525"/>
      <c r="FN525"/>
      <c r="FO525"/>
      <c r="FP525"/>
      <c r="FQ525"/>
      <c r="FR525"/>
      <c r="FS525"/>
      <c r="FT525"/>
      <c r="FU525"/>
      <c r="FV525"/>
      <c r="FW525"/>
      <c r="FX525"/>
      <c r="FY525"/>
      <c r="FZ525"/>
      <c r="GA525"/>
      <c r="GB525"/>
      <c r="GC525"/>
      <c r="GD525"/>
      <c r="GE525"/>
      <c r="GF525"/>
      <c r="GG525"/>
      <c r="GH525"/>
      <c r="GI525"/>
      <c r="GJ525"/>
      <c r="GK525"/>
      <c r="GL525"/>
      <c r="GM525"/>
      <c r="GN525"/>
      <c r="GO525"/>
      <c r="GP525"/>
      <c r="GQ525"/>
      <c r="GR525"/>
      <c r="GS525"/>
      <c r="GT525"/>
      <c r="GU525"/>
      <c r="GV525"/>
      <c r="GW525"/>
      <c r="GX525"/>
      <c r="GY525"/>
      <c r="GZ525"/>
      <c r="HA525"/>
      <c r="HB525"/>
      <c r="HC525"/>
      <c r="HD525"/>
      <c r="HE525"/>
      <c r="HF525"/>
      <c r="HG525"/>
      <c r="HH525"/>
      <c r="HI525"/>
      <c r="HJ525"/>
      <c r="HK525"/>
      <c r="HL525"/>
      <c r="HM525"/>
      <c r="HN525"/>
      <c r="HO525"/>
      <c r="HP525"/>
      <c r="HQ525"/>
      <c r="HR525"/>
      <c r="HS525"/>
      <c r="HT525"/>
      <c r="HU525"/>
      <c r="HV525"/>
      <c r="HW525"/>
      <c r="HX525"/>
      <c r="HY525"/>
      <c r="HZ525"/>
      <c r="IA525"/>
      <c r="IB525"/>
      <c r="IC525"/>
      <c r="ID525"/>
      <c r="IE525"/>
      <c r="IF525"/>
      <c r="IG525"/>
      <c r="IH525"/>
      <c r="II525"/>
      <c r="IJ525"/>
      <c r="IK525"/>
      <c r="IL525"/>
      <c r="IM525"/>
      <c r="IN525"/>
      <c r="IO525"/>
      <c r="IP525"/>
      <c r="IQ525"/>
      <c r="IR525"/>
      <c r="IS525"/>
      <c r="IT525"/>
      <c r="IU525"/>
      <c r="IV525"/>
      <c r="IW525"/>
      <c r="IX525"/>
      <c r="IY525"/>
      <c r="IZ525"/>
      <c r="JA525"/>
      <c r="JB525"/>
      <c r="JC525"/>
      <c r="JD525"/>
      <c r="JE525"/>
      <c r="JF525"/>
      <c r="JG525"/>
      <c r="JH525"/>
      <c r="JI525"/>
      <c r="JJ525"/>
      <c r="JK525"/>
      <c r="JL525"/>
      <c r="JM525"/>
      <c r="JN525"/>
      <c r="JO525"/>
      <c r="JP525"/>
      <c r="JQ525"/>
      <c r="JR525"/>
      <c r="JS525"/>
      <c r="JT525"/>
      <c r="JU525"/>
      <c r="JV525"/>
      <c r="JW525"/>
      <c r="JX525"/>
      <c r="JY525"/>
      <c r="JZ525"/>
      <c r="KA525"/>
      <c r="KB525"/>
      <c r="KC525"/>
      <c r="KD525"/>
      <c r="KE525"/>
      <c r="KF525"/>
      <c r="KG525"/>
      <c r="KH525"/>
      <c r="KI525"/>
      <c r="KJ525"/>
      <c r="KK525"/>
      <c r="KL525"/>
      <c r="KM525"/>
      <c r="KN525"/>
      <c r="KO525"/>
      <c r="KP525"/>
      <c r="KQ525"/>
      <c r="KR525"/>
      <c r="KS525"/>
      <c r="KT525"/>
      <c r="KU525"/>
      <c r="KV525"/>
      <c r="KW525"/>
      <c r="KX525"/>
      <c r="KY525"/>
      <c r="KZ525"/>
      <c r="LA525"/>
      <c r="LB525"/>
      <c r="LC525"/>
      <c r="LD525"/>
      <c r="LE525"/>
      <c r="LF525"/>
      <c r="LG525"/>
      <c r="LH525"/>
      <c r="LI525"/>
      <c r="LJ525"/>
      <c r="LK525"/>
      <c r="LL525"/>
      <c r="LM525"/>
      <c r="LN525"/>
      <c r="LO525"/>
      <c r="LP525"/>
      <c r="LQ525"/>
      <c r="LR525"/>
      <c r="LS525"/>
      <c r="LT525"/>
      <c r="LU525"/>
      <c r="LV525"/>
      <c r="LW525"/>
      <c r="LX525"/>
      <c r="LY525"/>
      <c r="LZ525"/>
      <c r="MA525"/>
      <c r="MB525"/>
      <c r="MC525"/>
      <c r="MD525"/>
      <c r="ME525"/>
      <c r="MF525"/>
      <c r="MG525"/>
      <c r="MH525"/>
      <c r="MI525"/>
      <c r="MJ525"/>
      <c r="MK525"/>
      <c r="ML525"/>
      <c r="MM525"/>
      <c r="MN525"/>
      <c r="MO525"/>
      <c r="MP525"/>
      <c r="MQ525"/>
      <c r="MR525"/>
      <c r="MS525"/>
      <c r="MT525"/>
      <c r="MU525"/>
      <c r="MV525"/>
      <c r="MW525"/>
      <c r="MX525"/>
      <c r="MY525"/>
      <c r="MZ525"/>
      <c r="NA525"/>
      <c r="NB525"/>
      <c r="NC525"/>
      <c r="ND525"/>
      <c r="NE525"/>
      <c r="NF525"/>
      <c r="NG525"/>
      <c r="NH525"/>
      <c r="NI525"/>
      <c r="NJ525"/>
      <c r="NK525"/>
      <c r="NL525"/>
      <c r="NM525"/>
      <c r="NN525"/>
      <c r="NO525"/>
      <c r="NP525"/>
      <c r="NQ525"/>
      <c r="NR525"/>
      <c r="NS525"/>
      <c r="NT525"/>
      <c r="NU525"/>
      <c r="NV525"/>
      <c r="NW525"/>
      <c r="NX525"/>
      <c r="NY525"/>
      <c r="NZ525"/>
      <c r="OA525"/>
      <c r="OB525"/>
      <c r="OC525"/>
      <c r="OD525"/>
      <c r="OE525"/>
      <c r="OF525"/>
      <c r="OG525"/>
      <c r="OH525"/>
      <c r="OI525"/>
      <c r="OJ525"/>
      <c r="OK525"/>
      <c r="OL525"/>
      <c r="OM525"/>
      <c r="ON525"/>
      <c r="OO525"/>
      <c r="OP525"/>
      <c r="OQ525"/>
      <c r="OR525"/>
      <c r="OS525"/>
      <c r="OT525"/>
      <c r="OU525"/>
      <c r="OV525"/>
      <c r="OW525"/>
      <c r="OX525"/>
      <c r="OY525"/>
      <c r="OZ525"/>
      <c r="PA525"/>
      <c r="PB525"/>
      <c r="PC525"/>
      <c r="PD525"/>
      <c r="PE525"/>
      <c r="PF525"/>
      <c r="PG525"/>
      <c r="PH525"/>
      <c r="PI525"/>
      <c r="PJ525"/>
      <c r="PK525"/>
      <c r="PL525"/>
      <c r="PM525"/>
      <c r="PN525"/>
      <c r="PO525"/>
      <c r="PP525"/>
      <c r="PQ525"/>
      <c r="PR525"/>
      <c r="PS525"/>
      <c r="PT525"/>
      <c r="PU525"/>
      <c r="PV525"/>
      <c r="PW525"/>
      <c r="PX525"/>
      <c r="PY525"/>
      <c r="PZ525"/>
      <c r="QA525"/>
      <c r="QB525"/>
      <c r="QC525"/>
      <c r="QD525"/>
      <c r="QE525"/>
      <c r="QF525"/>
      <c r="QG525"/>
      <c r="QH525"/>
      <c r="QI525"/>
      <c r="QJ525"/>
      <c r="QK525"/>
      <c r="QL525"/>
      <c r="QM525"/>
      <c r="QN525"/>
      <c r="QO525"/>
      <c r="QP525"/>
      <c r="QQ525"/>
      <c r="QR525"/>
      <c r="QS525"/>
      <c r="QT525"/>
      <c r="QU525"/>
      <c r="QV525"/>
      <c r="QW525"/>
      <c r="QX525"/>
      <c r="QY525"/>
      <c r="QZ525"/>
      <c r="RA525"/>
      <c r="RB525"/>
      <c r="RC525"/>
      <c r="RD525"/>
      <c r="RE525"/>
      <c r="RF525"/>
      <c r="RG525"/>
      <c r="RH525"/>
      <c r="RI525"/>
      <c r="RJ525"/>
      <c r="RK525"/>
      <c r="RL525"/>
      <c r="RM525"/>
      <c r="RN525"/>
      <c r="RO525"/>
      <c r="RP525"/>
      <c r="RQ525"/>
      <c r="RR525"/>
      <c r="RS525"/>
      <c r="RT525"/>
      <c r="RU525"/>
      <c r="RV525"/>
      <c r="RW525"/>
      <c r="RX525"/>
      <c r="RY525"/>
      <c r="RZ525"/>
      <c r="SA525"/>
      <c r="SB525"/>
      <c r="SC525"/>
      <c r="SD525"/>
      <c r="SE525"/>
      <c r="SF525"/>
      <c r="SG525"/>
      <c r="SH525"/>
      <c r="SI525"/>
      <c r="SJ525"/>
      <c r="SK525"/>
      <c r="SL525"/>
      <c r="SM525"/>
      <c r="SN525"/>
      <c r="SO525"/>
      <c r="SP525"/>
      <c r="SQ525"/>
      <c r="SR525"/>
      <c r="SS525"/>
      <c r="ST525"/>
      <c r="SU525"/>
      <c r="SV525"/>
      <c r="SW525"/>
      <c r="SX525"/>
      <c r="SY525"/>
      <c r="SZ525"/>
      <c r="TA525"/>
      <c r="TB525"/>
      <c r="TC525"/>
      <c r="TD525"/>
      <c r="TE525"/>
      <c r="TF525"/>
      <c r="TG525"/>
      <c r="TH525"/>
      <c r="TI525"/>
      <c r="TJ525"/>
      <c r="TK525"/>
      <c r="TL525"/>
      <c r="TM525"/>
      <c r="TN525"/>
      <c r="TO525"/>
      <c r="TP525"/>
      <c r="TQ525"/>
      <c r="TR525"/>
      <c r="TS525"/>
      <c r="TT525"/>
      <c r="TU525"/>
      <c r="TV525"/>
      <c r="TW525"/>
      <c r="TX525"/>
      <c r="TY525"/>
      <c r="TZ525"/>
      <c r="UA525"/>
      <c r="UB525"/>
      <c r="UC525"/>
      <c r="UD525"/>
      <c r="UE525"/>
      <c r="UF525"/>
      <c r="UG525"/>
      <c r="UH525"/>
      <c r="UI525"/>
      <c r="UJ525"/>
      <c r="UK525"/>
      <c r="UL525"/>
      <c r="UM525"/>
      <c r="UN525"/>
      <c r="UO525"/>
      <c r="UP525"/>
      <c r="UQ525"/>
      <c r="UR525"/>
      <c r="US525"/>
      <c r="UT525"/>
      <c r="UU525"/>
      <c r="UV525"/>
      <c r="UW525"/>
      <c r="UX525"/>
      <c r="UY525"/>
      <c r="UZ525"/>
      <c r="VA525"/>
      <c r="VB525"/>
      <c r="VC525"/>
      <c r="VD525"/>
      <c r="VE525"/>
      <c r="VF525"/>
      <c r="VG525"/>
      <c r="VH525"/>
      <c r="VI525"/>
      <c r="VJ525"/>
      <c r="VK525"/>
      <c r="VL525"/>
      <c r="VM525"/>
      <c r="VN525"/>
      <c r="VO525"/>
      <c r="VP525"/>
      <c r="VQ525"/>
      <c r="VR525"/>
      <c r="VS525"/>
      <c r="VT525"/>
      <c r="VU525"/>
      <c r="VV525"/>
      <c r="VW525"/>
      <c r="VX525"/>
      <c r="VY525"/>
      <c r="VZ525"/>
      <c r="WA525"/>
      <c r="WB525"/>
      <c r="WC525"/>
      <c r="WD525"/>
      <c r="WE525"/>
      <c r="WF525"/>
      <c r="WG525"/>
      <c r="WH525"/>
      <c r="WI525"/>
      <c r="WJ525"/>
      <c r="WK525"/>
      <c r="WL525"/>
      <c r="WM525"/>
      <c r="WN525"/>
      <c r="WO525"/>
      <c r="WP525"/>
      <c r="WQ525"/>
      <c r="WR525"/>
      <c r="WS525"/>
      <c r="WT525"/>
      <c r="WU525"/>
      <c r="WV525"/>
      <c r="WW525"/>
      <c r="WX525"/>
      <c r="WY525"/>
      <c r="WZ525"/>
      <c r="XA525"/>
      <c r="XB525"/>
      <c r="XC525"/>
      <c r="XD525"/>
      <c r="XE525"/>
      <c r="XF525"/>
      <c r="XG525"/>
      <c r="XH525"/>
      <c r="XI525"/>
      <c r="XJ525"/>
      <c r="XK525"/>
      <c r="XL525"/>
      <c r="XM525"/>
      <c r="XN525"/>
      <c r="XO525"/>
      <c r="XP525"/>
      <c r="XQ525"/>
      <c r="XR525"/>
      <c r="XS525"/>
      <c r="XT525"/>
      <c r="XU525"/>
      <c r="XV525"/>
      <c r="XW525"/>
      <c r="XX525"/>
      <c r="XY525"/>
      <c r="XZ525"/>
      <c r="YA525"/>
      <c r="YB525"/>
      <c r="YC525"/>
      <c r="YD525"/>
      <c r="YE525"/>
      <c r="YF525"/>
      <c r="YG525"/>
      <c r="YH525"/>
      <c r="YI525"/>
      <c r="YJ525"/>
      <c r="YK525"/>
      <c r="YL525"/>
      <c r="YM525"/>
      <c r="YN525"/>
      <c r="YO525"/>
      <c r="YP525"/>
      <c r="YQ525"/>
      <c r="YR525"/>
      <c r="YS525"/>
      <c r="YT525"/>
      <c r="YU525"/>
      <c r="YV525"/>
      <c r="YW525"/>
      <c r="YX525"/>
      <c r="YY525"/>
      <c r="YZ525"/>
      <c r="ZA525"/>
      <c r="ZB525"/>
      <c r="ZC525"/>
      <c r="ZD525"/>
      <c r="ZE525"/>
      <c r="ZF525"/>
      <c r="ZG525"/>
      <c r="ZH525"/>
      <c r="ZI525"/>
      <c r="ZJ525"/>
      <c r="ZK525"/>
      <c r="ZL525"/>
      <c r="ZM525"/>
      <c r="ZN525"/>
      <c r="ZO525"/>
      <c r="ZP525"/>
      <c r="ZQ525"/>
      <c r="ZR525"/>
      <c r="ZS525"/>
      <c r="ZT525"/>
      <c r="ZU525"/>
      <c r="ZV525"/>
      <c r="ZW525"/>
      <c r="ZX525"/>
      <c r="ZY525"/>
      <c r="ZZ525"/>
      <c r="AAA525"/>
      <c r="AAB525"/>
      <c r="AAC525"/>
      <c r="AAD525"/>
      <c r="AAE525"/>
      <c r="AAF525"/>
      <c r="AAG525"/>
      <c r="AAH525"/>
      <c r="AAI525"/>
      <c r="AAJ525"/>
      <c r="AAK525"/>
      <c r="AAL525"/>
      <c r="AAM525"/>
      <c r="AAN525"/>
      <c r="AAO525"/>
      <c r="AAP525"/>
      <c r="AAQ525"/>
      <c r="AAR525"/>
      <c r="AAS525"/>
      <c r="AAT525"/>
      <c r="AAU525"/>
      <c r="AAV525"/>
      <c r="AAW525"/>
      <c r="AAX525"/>
      <c r="AAY525"/>
      <c r="AAZ525"/>
      <c r="ABA525"/>
      <c r="ABB525"/>
      <c r="ABC525"/>
      <c r="ABD525"/>
      <c r="ABE525"/>
      <c r="ABF525"/>
      <c r="ABG525"/>
      <c r="ABH525"/>
      <c r="ABI525"/>
      <c r="ABJ525"/>
      <c r="ABK525"/>
      <c r="ABL525"/>
      <c r="ABM525"/>
      <c r="ABN525"/>
      <c r="ABO525"/>
      <c r="ABP525"/>
      <c r="ABQ525"/>
      <c r="ABR525"/>
      <c r="ABS525"/>
      <c r="ABT525"/>
      <c r="ABU525"/>
      <c r="ABV525"/>
      <c r="ABW525"/>
      <c r="ABX525"/>
      <c r="ABY525"/>
      <c r="ABZ525"/>
      <c r="ACA525"/>
      <c r="ACB525"/>
      <c r="ACC525"/>
      <c r="ACD525"/>
      <c r="ACE525"/>
      <c r="ACF525"/>
      <c r="ACG525"/>
      <c r="ACH525"/>
      <c r="ACI525"/>
      <c r="ACJ525"/>
      <c r="ACK525"/>
      <c r="ACL525"/>
      <c r="ACM525"/>
      <c r="ACN525"/>
      <c r="ACO525"/>
      <c r="ACP525"/>
      <c r="ACQ525"/>
      <c r="ACR525"/>
      <c r="ACS525"/>
      <c r="ACT525"/>
      <c r="ACU525"/>
      <c r="ACV525"/>
      <c r="ACW525"/>
      <c r="ACX525"/>
      <c r="ACY525"/>
      <c r="ACZ525"/>
      <c r="ADA525"/>
      <c r="ADB525"/>
      <c r="ADC525"/>
      <c r="ADD525"/>
      <c r="ADE525"/>
      <c r="ADF525"/>
      <c r="ADG525"/>
      <c r="ADH525"/>
      <c r="ADI525"/>
      <c r="ADJ525"/>
      <c r="ADK525"/>
      <c r="ADL525"/>
      <c r="ADM525"/>
      <c r="ADN525"/>
      <c r="ADO525"/>
      <c r="ADP525"/>
      <c r="ADQ525"/>
      <c r="ADR525"/>
      <c r="ADS525"/>
      <c r="ADT525"/>
      <c r="ADU525"/>
      <c r="ADV525"/>
      <c r="ADW525"/>
      <c r="ADX525"/>
      <c r="ADY525"/>
      <c r="ADZ525"/>
      <c r="AEA525"/>
      <c r="AEB525"/>
      <c r="AEC525"/>
      <c r="AED525"/>
      <c r="AEE525"/>
      <c r="AEF525"/>
      <c r="AEG525"/>
      <c r="AEH525"/>
      <c r="AEI525"/>
      <c r="AEJ525"/>
      <c r="AEK525"/>
      <c r="AEL525"/>
      <c r="AEM525"/>
      <c r="AEN525"/>
      <c r="AEO525"/>
      <c r="AEP525"/>
      <c r="AEQ525"/>
      <c r="AER525"/>
      <c r="AES525"/>
      <c r="AET525"/>
      <c r="AEU525"/>
      <c r="AEV525"/>
      <c r="AEW525"/>
      <c r="AEX525"/>
      <c r="AEY525"/>
      <c r="AEZ525"/>
      <c r="AFA525"/>
      <c r="AFB525"/>
      <c r="AFC525"/>
      <c r="AFD525"/>
      <c r="AFE525"/>
      <c r="AFF525"/>
      <c r="AFG525"/>
      <c r="AFH525"/>
      <c r="AFI525"/>
      <c r="AFJ525"/>
      <c r="AFK525"/>
      <c r="AFL525"/>
      <c r="AFM525"/>
      <c r="AFN525"/>
      <c r="AFO525"/>
      <c r="AFP525"/>
      <c r="AFQ525"/>
      <c r="AFR525"/>
      <c r="AFS525"/>
      <c r="AFT525"/>
      <c r="AFU525"/>
      <c r="AFV525"/>
      <c r="AFW525"/>
      <c r="AFX525"/>
      <c r="AFY525"/>
      <c r="AFZ525"/>
      <c r="AGA525"/>
      <c r="AGB525"/>
      <c r="AGC525"/>
      <c r="AGD525"/>
      <c r="AGE525"/>
      <c r="AGF525"/>
      <c r="AGG525"/>
      <c r="AGH525"/>
      <c r="AGI525"/>
      <c r="AGJ525"/>
      <c r="AGK525"/>
      <c r="AGL525"/>
      <c r="AGM525"/>
      <c r="AGN525"/>
      <c r="AGO525"/>
      <c r="AGP525"/>
      <c r="AGQ525"/>
      <c r="AGR525"/>
      <c r="AGS525"/>
      <c r="AGT525"/>
      <c r="AGU525"/>
      <c r="AGV525"/>
      <c r="AGW525"/>
      <c r="AGX525"/>
      <c r="AGY525"/>
      <c r="AGZ525"/>
      <c r="AHA525"/>
      <c r="AHB525"/>
      <c r="AHC525"/>
      <c r="AHD525"/>
      <c r="AHE525"/>
      <c r="AHF525"/>
      <c r="AHG525"/>
      <c r="AHH525"/>
      <c r="AHI525"/>
      <c r="AHJ525"/>
      <c r="AHK525"/>
      <c r="AHL525"/>
      <c r="AHM525"/>
      <c r="AHN525"/>
      <c r="AHO525"/>
      <c r="AHP525"/>
      <c r="AHQ525"/>
      <c r="AHR525"/>
      <c r="AHS525"/>
      <c r="AHT525"/>
      <c r="AHU525"/>
      <c r="AHV525"/>
      <c r="AHW525"/>
      <c r="AHX525"/>
      <c r="AHY525"/>
      <c r="AHZ525"/>
      <c r="AIA525"/>
      <c r="AIB525"/>
      <c r="AIC525"/>
      <c r="AID525"/>
      <c r="AIE525"/>
      <c r="AIF525"/>
      <c r="AIG525"/>
      <c r="AIH525"/>
      <c r="AII525"/>
      <c r="AIJ525"/>
      <c r="AIK525"/>
      <c r="AIL525"/>
      <c r="AIM525"/>
      <c r="AIN525"/>
      <c r="AIO525"/>
      <c r="AIP525"/>
      <c r="AIQ525"/>
      <c r="AIR525"/>
      <c r="AIS525"/>
      <c r="AIT525"/>
      <c r="AIU525"/>
      <c r="AIV525"/>
      <c r="AIW525"/>
      <c r="AIX525"/>
      <c r="AIY525"/>
      <c r="AIZ525"/>
      <c r="AJA525"/>
      <c r="AJB525"/>
      <c r="AJC525"/>
      <c r="AJD525"/>
      <c r="AJE525"/>
      <c r="AJF525"/>
      <c r="AJG525"/>
      <c r="AJH525"/>
      <c r="AJI525"/>
      <c r="AJJ525"/>
      <c r="AJK525"/>
      <c r="AJL525"/>
      <c r="AJM525"/>
      <c r="AJN525"/>
      <c r="AJO525"/>
      <c r="AJP525"/>
      <c r="AJQ525"/>
      <c r="AJR525"/>
      <c r="AJS525"/>
      <c r="AJT525"/>
      <c r="AJU525"/>
      <c r="AJV525"/>
      <c r="AJW525"/>
      <c r="AJX525"/>
      <c r="AJY525"/>
      <c r="AJZ525"/>
      <c r="AKA525"/>
      <c r="AKB525"/>
      <c r="AKC525"/>
      <c r="AKD525"/>
      <c r="AKE525"/>
      <c r="AKF525"/>
      <c r="AKG525"/>
      <c r="AKH525"/>
      <c r="AKI525"/>
      <c r="AKJ525"/>
      <c r="AKK525"/>
      <c r="AKL525"/>
      <c r="AKM525"/>
      <c r="AKN525"/>
      <c r="AKO525"/>
      <c r="AKP525"/>
      <c r="AKQ525"/>
      <c r="AKR525"/>
      <c r="AKS525"/>
      <c r="AKT525"/>
      <c r="AKU525"/>
      <c r="AKV525"/>
      <c r="AKW525"/>
      <c r="AKX525"/>
      <c r="AKY525"/>
      <c r="AKZ525"/>
      <c r="ALA525"/>
      <c r="ALB525"/>
      <c r="ALC525"/>
      <c r="ALD525"/>
      <c r="ALE525"/>
      <c r="ALF525"/>
      <c r="ALG525"/>
      <c r="ALH525"/>
      <c r="ALI525"/>
      <c r="ALJ525"/>
      <c r="ALK525"/>
      <c r="ALL525"/>
      <c r="ALM525"/>
      <c r="ALN525"/>
      <c r="ALO525"/>
      <c r="ALP525"/>
      <c r="ALQ525"/>
      <c r="ALR525"/>
      <c r="ALS525"/>
      <c r="ALT525"/>
      <c r="ALU525"/>
      <c r="ALV525"/>
      <c r="ALW525"/>
      <c r="ALX525"/>
      <c r="ALY525"/>
      <c r="ALZ525"/>
      <c r="AMA525"/>
      <c r="AMB525"/>
      <c r="AMC525"/>
      <c r="AMD525"/>
      <c r="AME525"/>
      <c r="AMF525"/>
      <c r="AMG525"/>
      <c r="AMH525"/>
      <c r="AMI525"/>
      <c r="AMJ525"/>
      <c r="AMK525"/>
      <c r="AML525"/>
      <c r="AMM525"/>
      <c r="AMN525"/>
      <c r="AMO525"/>
      <c r="AMP525"/>
      <c r="AMQ525"/>
      <c r="AMR525"/>
      <c r="AMS525"/>
      <c r="AMT525"/>
      <c r="AMU525"/>
      <c r="AMV525"/>
      <c r="AMW525"/>
      <c r="AMX525"/>
      <c r="AMY525"/>
    </row>
    <row r="526" spans="3:1039" s="6" customFormat="1" ht="15" customHeight="1" x14ac:dyDescent="0.25">
      <c r="C526" s="6" t="str">
        <f t="shared" si="302"/>
        <v>SANCO2</v>
      </c>
      <c r="D526" s="6" t="str">
        <f t="shared" si="303"/>
        <v>GS3-45HPA-US &amp; SAN-43SSAQA  (43 gal)</v>
      </c>
      <c r="E526" s="6">
        <f t="shared" si="341"/>
        <v>2200116</v>
      </c>
      <c r="F526" s="55">
        <f t="shared" si="255"/>
        <v>43</v>
      </c>
      <c r="G526" s="6" t="str">
        <f t="shared" si="304"/>
        <v>SANCO240</v>
      </c>
      <c r="H526" s="116">
        <f t="shared" si="301"/>
        <v>0</v>
      </c>
      <c r="I526" s="154" t="str">
        <f t="shared" si="342"/>
        <v>SANCO2GS3_SAN43SSAQA</v>
      </c>
      <c r="J526" s="91" t="s">
        <v>188</v>
      </c>
      <c r="K526" s="32">
        <v>3</v>
      </c>
      <c r="L526" s="75">
        <f t="shared" si="338"/>
        <v>22</v>
      </c>
      <c r="M526" s="12" t="s">
        <v>898</v>
      </c>
      <c r="N526" s="61">
        <v>1</v>
      </c>
      <c r="O526" s="169">
        <f t="shared" si="350"/>
        <v>2200116</v>
      </c>
      <c r="P526" s="59" t="str">
        <f t="shared" si="310"/>
        <v>GS3-45HPA-US &amp; SAN-43SSAQA  (43 gal)</v>
      </c>
      <c r="Q526" s="153">
        <f t="shared" si="351"/>
        <v>1</v>
      </c>
      <c r="R526" s="93" t="s">
        <v>203</v>
      </c>
      <c r="S526" s="14">
        <v>43</v>
      </c>
      <c r="T526" s="30" t="s">
        <v>899</v>
      </c>
      <c r="U526" s="80" t="s">
        <v>899</v>
      </c>
      <c r="V526" s="85" t="str">
        <f t="shared" si="352"/>
        <v>SANCO240</v>
      </c>
      <c r="W526" s="115">
        <v>0</v>
      </c>
      <c r="X526" s="46">
        <v>4</v>
      </c>
      <c r="Y526" s="47">
        <v>42804</v>
      </c>
      <c r="Z526" s="44"/>
      <c r="AA526" s="126" t="str">
        <f t="shared" si="335"/>
        <v>2,     2200116,   "GS3-45HPA-US &amp; SAN-43SSAQA  (43 gal)"</v>
      </c>
      <c r="AB526" s="127" t="str">
        <f>M526</f>
        <v>SANCO2</v>
      </c>
      <c r="AC526" t="s">
        <v>904</v>
      </c>
      <c r="AD526" s="173">
        <f t="shared" si="353"/>
        <v>1</v>
      </c>
      <c r="AE526" s="126" t="str">
        <f t="shared" si="336"/>
        <v xml:space="preserve">          case  GS3-45HPA-US &amp; SAN-43SSAQA  (43 gal)   :   "SANCO2GS3_SAN43SSAQA"</v>
      </c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  <c r="BH526"/>
      <c r="BI526"/>
      <c r="BJ526"/>
      <c r="BK526"/>
      <c r="BL526"/>
      <c r="BM526"/>
      <c r="BN526"/>
      <c r="BO526"/>
      <c r="BP526"/>
      <c r="BQ526"/>
      <c r="BR526"/>
      <c r="BS526"/>
      <c r="BT526"/>
      <c r="BU526"/>
      <c r="BV526"/>
      <c r="BW526"/>
      <c r="BX526"/>
      <c r="BY526"/>
      <c r="BZ526"/>
      <c r="CA526"/>
      <c r="CB526"/>
      <c r="CC526"/>
      <c r="CD526"/>
      <c r="CE526"/>
      <c r="CF526"/>
      <c r="CG526"/>
      <c r="CH526"/>
      <c r="CI526"/>
      <c r="CJ526"/>
      <c r="CK526"/>
      <c r="CL526"/>
      <c r="CM526"/>
      <c r="CN526"/>
      <c r="CO526"/>
      <c r="CP526"/>
      <c r="CQ526"/>
      <c r="CR526"/>
      <c r="CS526"/>
      <c r="CT526"/>
      <c r="CU526"/>
      <c r="CV526"/>
      <c r="CW526"/>
      <c r="CX526"/>
      <c r="CY526"/>
      <c r="CZ526"/>
      <c r="DA526"/>
      <c r="DB526"/>
      <c r="DC526"/>
      <c r="DD526"/>
      <c r="DE526"/>
      <c r="DF526"/>
      <c r="DG526"/>
      <c r="DH526"/>
      <c r="DI526"/>
      <c r="DJ526"/>
      <c r="DK526"/>
      <c r="DL526"/>
      <c r="DM526"/>
      <c r="DN526"/>
      <c r="DO526"/>
      <c r="DP526"/>
      <c r="DQ526"/>
      <c r="DR526"/>
      <c r="DS526"/>
      <c r="DT526"/>
      <c r="DU526"/>
      <c r="DV526"/>
      <c r="DW526"/>
      <c r="DX526"/>
      <c r="DY526"/>
      <c r="DZ526"/>
      <c r="EA526"/>
      <c r="EB526"/>
      <c r="EC526"/>
      <c r="ED526"/>
      <c r="EE526"/>
      <c r="EF526"/>
      <c r="EG526"/>
      <c r="EH526"/>
      <c r="EI526"/>
      <c r="EJ526"/>
      <c r="EK526"/>
      <c r="EL526"/>
      <c r="EM526"/>
      <c r="EN526"/>
      <c r="EO526"/>
      <c r="EP526"/>
      <c r="EQ526"/>
      <c r="ER526"/>
      <c r="ES526"/>
      <c r="ET526"/>
      <c r="EU526"/>
      <c r="EV526"/>
      <c r="EW526"/>
      <c r="EX526"/>
      <c r="EY526"/>
      <c r="EZ526"/>
      <c r="FA526"/>
      <c r="FB526"/>
      <c r="FC526"/>
      <c r="FD526"/>
      <c r="FE526"/>
      <c r="FF526"/>
      <c r="FG526"/>
      <c r="FH526"/>
      <c r="FI526"/>
      <c r="FJ526"/>
      <c r="FK526"/>
      <c r="FL526"/>
      <c r="FM526"/>
      <c r="FN526"/>
      <c r="FO526"/>
      <c r="FP526"/>
      <c r="FQ526"/>
      <c r="FR526"/>
      <c r="FS526"/>
      <c r="FT526"/>
      <c r="FU526"/>
      <c r="FV526"/>
      <c r="FW526"/>
      <c r="FX526"/>
      <c r="FY526"/>
      <c r="FZ526"/>
      <c r="GA526"/>
      <c r="GB526"/>
      <c r="GC526"/>
      <c r="GD526"/>
      <c r="GE526"/>
      <c r="GF526"/>
      <c r="GG526"/>
      <c r="GH526"/>
      <c r="GI526"/>
      <c r="GJ526"/>
      <c r="GK526"/>
      <c r="GL526"/>
      <c r="GM526"/>
      <c r="GN526"/>
      <c r="GO526"/>
      <c r="GP526"/>
      <c r="GQ526"/>
      <c r="GR526"/>
      <c r="GS526"/>
      <c r="GT526"/>
      <c r="GU526"/>
      <c r="GV526"/>
      <c r="GW526"/>
      <c r="GX526"/>
      <c r="GY526"/>
      <c r="GZ526"/>
      <c r="HA526"/>
      <c r="HB526"/>
      <c r="HC526"/>
      <c r="HD526"/>
      <c r="HE526"/>
      <c r="HF526"/>
      <c r="HG526"/>
      <c r="HH526"/>
      <c r="HI526"/>
      <c r="HJ526"/>
      <c r="HK526"/>
      <c r="HL526"/>
      <c r="HM526"/>
      <c r="HN526"/>
      <c r="HO526"/>
      <c r="HP526"/>
      <c r="HQ526"/>
      <c r="HR526"/>
      <c r="HS526"/>
      <c r="HT526"/>
      <c r="HU526"/>
      <c r="HV526"/>
      <c r="HW526"/>
      <c r="HX526"/>
      <c r="HY526"/>
      <c r="HZ526"/>
      <c r="IA526"/>
      <c r="IB526"/>
      <c r="IC526"/>
      <c r="ID526"/>
      <c r="IE526"/>
      <c r="IF526"/>
      <c r="IG526"/>
      <c r="IH526"/>
      <c r="II526"/>
      <c r="IJ526"/>
      <c r="IK526"/>
      <c r="IL526"/>
      <c r="IM526"/>
      <c r="IN526"/>
      <c r="IO526"/>
      <c r="IP526"/>
      <c r="IQ526"/>
      <c r="IR526"/>
      <c r="IS526"/>
      <c r="IT526"/>
      <c r="IU526"/>
      <c r="IV526"/>
      <c r="IW526"/>
      <c r="IX526"/>
      <c r="IY526"/>
      <c r="IZ526"/>
      <c r="JA526"/>
      <c r="JB526"/>
      <c r="JC526"/>
      <c r="JD526"/>
      <c r="JE526"/>
      <c r="JF526"/>
      <c r="JG526"/>
      <c r="JH526"/>
      <c r="JI526"/>
      <c r="JJ526"/>
      <c r="JK526"/>
      <c r="JL526"/>
      <c r="JM526"/>
      <c r="JN526"/>
      <c r="JO526"/>
      <c r="JP526"/>
      <c r="JQ526"/>
      <c r="JR526"/>
      <c r="JS526"/>
      <c r="JT526"/>
      <c r="JU526"/>
      <c r="JV526"/>
      <c r="JW526"/>
      <c r="JX526"/>
      <c r="JY526"/>
      <c r="JZ526"/>
      <c r="KA526"/>
      <c r="KB526"/>
      <c r="KC526"/>
      <c r="KD526"/>
      <c r="KE526"/>
      <c r="KF526"/>
      <c r="KG526"/>
      <c r="KH526"/>
      <c r="KI526"/>
      <c r="KJ526"/>
      <c r="KK526"/>
      <c r="KL526"/>
      <c r="KM526"/>
      <c r="KN526"/>
      <c r="KO526"/>
      <c r="KP526"/>
      <c r="KQ526"/>
      <c r="KR526"/>
      <c r="KS526"/>
      <c r="KT526"/>
      <c r="KU526"/>
      <c r="KV526"/>
      <c r="KW526"/>
      <c r="KX526"/>
      <c r="KY526"/>
      <c r="KZ526"/>
      <c r="LA526"/>
      <c r="LB526"/>
      <c r="LC526"/>
      <c r="LD526"/>
      <c r="LE526"/>
      <c r="LF526"/>
      <c r="LG526"/>
      <c r="LH526"/>
      <c r="LI526"/>
      <c r="LJ526"/>
      <c r="LK526"/>
      <c r="LL526"/>
      <c r="LM526"/>
      <c r="LN526"/>
      <c r="LO526"/>
      <c r="LP526"/>
      <c r="LQ526"/>
      <c r="LR526"/>
      <c r="LS526"/>
      <c r="LT526"/>
      <c r="LU526"/>
      <c r="LV526"/>
      <c r="LW526"/>
      <c r="LX526"/>
      <c r="LY526"/>
      <c r="LZ526"/>
      <c r="MA526"/>
      <c r="MB526"/>
      <c r="MC526"/>
      <c r="MD526"/>
      <c r="ME526"/>
      <c r="MF526"/>
      <c r="MG526"/>
      <c r="MH526"/>
      <c r="MI526"/>
      <c r="MJ526"/>
      <c r="MK526"/>
      <c r="ML526"/>
      <c r="MM526"/>
      <c r="MN526"/>
      <c r="MO526"/>
      <c r="MP526"/>
      <c r="MQ526"/>
      <c r="MR526"/>
      <c r="MS526"/>
      <c r="MT526"/>
      <c r="MU526"/>
      <c r="MV526"/>
      <c r="MW526"/>
      <c r="MX526"/>
      <c r="MY526"/>
      <c r="MZ526"/>
      <c r="NA526"/>
      <c r="NB526"/>
      <c r="NC526"/>
      <c r="ND526"/>
      <c r="NE526"/>
      <c r="NF526"/>
      <c r="NG526"/>
      <c r="NH526"/>
      <c r="NI526"/>
      <c r="NJ526"/>
      <c r="NK526"/>
      <c r="NL526"/>
      <c r="NM526"/>
      <c r="NN526"/>
      <c r="NO526"/>
      <c r="NP526"/>
      <c r="NQ526"/>
      <c r="NR526"/>
      <c r="NS526"/>
      <c r="NT526"/>
      <c r="NU526"/>
      <c r="NV526"/>
      <c r="NW526"/>
      <c r="NX526"/>
      <c r="NY526"/>
      <c r="NZ526"/>
      <c r="OA526"/>
      <c r="OB526"/>
      <c r="OC526"/>
      <c r="OD526"/>
      <c r="OE526"/>
      <c r="OF526"/>
      <c r="OG526"/>
      <c r="OH526"/>
      <c r="OI526"/>
      <c r="OJ526"/>
      <c r="OK526"/>
      <c r="OL526"/>
      <c r="OM526"/>
      <c r="ON526"/>
      <c r="OO526"/>
      <c r="OP526"/>
      <c r="OQ526"/>
      <c r="OR526"/>
      <c r="OS526"/>
      <c r="OT526"/>
      <c r="OU526"/>
      <c r="OV526"/>
      <c r="OW526"/>
      <c r="OX526"/>
      <c r="OY526"/>
      <c r="OZ526"/>
      <c r="PA526"/>
      <c r="PB526"/>
      <c r="PC526"/>
      <c r="PD526"/>
      <c r="PE526"/>
      <c r="PF526"/>
      <c r="PG526"/>
      <c r="PH526"/>
      <c r="PI526"/>
      <c r="PJ526"/>
      <c r="PK526"/>
      <c r="PL526"/>
      <c r="PM526"/>
      <c r="PN526"/>
      <c r="PO526"/>
      <c r="PP526"/>
      <c r="PQ526"/>
      <c r="PR526"/>
      <c r="PS526"/>
      <c r="PT526"/>
      <c r="PU526"/>
      <c r="PV526"/>
      <c r="PW526"/>
      <c r="PX526"/>
      <c r="PY526"/>
      <c r="PZ526"/>
      <c r="QA526"/>
      <c r="QB526"/>
      <c r="QC526"/>
      <c r="QD526"/>
      <c r="QE526"/>
      <c r="QF526"/>
      <c r="QG526"/>
      <c r="QH526"/>
      <c r="QI526"/>
      <c r="QJ526"/>
      <c r="QK526"/>
      <c r="QL526"/>
      <c r="QM526"/>
      <c r="QN526"/>
      <c r="QO526"/>
      <c r="QP526"/>
      <c r="QQ526"/>
      <c r="QR526"/>
      <c r="QS526"/>
      <c r="QT526"/>
      <c r="QU526"/>
      <c r="QV526"/>
      <c r="QW526"/>
      <c r="QX526"/>
      <c r="QY526"/>
      <c r="QZ526"/>
      <c r="RA526"/>
      <c r="RB526"/>
      <c r="RC526"/>
      <c r="RD526"/>
      <c r="RE526"/>
      <c r="RF526"/>
      <c r="RG526"/>
      <c r="RH526"/>
      <c r="RI526"/>
      <c r="RJ526"/>
      <c r="RK526"/>
      <c r="RL526"/>
      <c r="RM526"/>
      <c r="RN526"/>
      <c r="RO526"/>
      <c r="RP526"/>
      <c r="RQ526"/>
      <c r="RR526"/>
      <c r="RS526"/>
      <c r="RT526"/>
      <c r="RU526"/>
      <c r="RV526"/>
      <c r="RW526"/>
      <c r="RX526"/>
      <c r="RY526"/>
      <c r="RZ526"/>
      <c r="SA526"/>
      <c r="SB526"/>
      <c r="SC526"/>
      <c r="SD526"/>
      <c r="SE526"/>
      <c r="SF526"/>
      <c r="SG526"/>
      <c r="SH526"/>
      <c r="SI526"/>
      <c r="SJ526"/>
      <c r="SK526"/>
      <c r="SL526"/>
      <c r="SM526"/>
      <c r="SN526"/>
      <c r="SO526"/>
      <c r="SP526"/>
      <c r="SQ526"/>
      <c r="SR526"/>
      <c r="SS526"/>
      <c r="ST526"/>
      <c r="SU526"/>
      <c r="SV526"/>
      <c r="SW526"/>
      <c r="SX526"/>
      <c r="SY526"/>
      <c r="SZ526"/>
      <c r="TA526"/>
      <c r="TB526"/>
      <c r="TC526"/>
      <c r="TD526"/>
      <c r="TE526"/>
      <c r="TF526"/>
      <c r="TG526"/>
      <c r="TH526"/>
      <c r="TI526"/>
      <c r="TJ526"/>
      <c r="TK526"/>
      <c r="TL526"/>
      <c r="TM526"/>
      <c r="TN526"/>
      <c r="TO526"/>
      <c r="TP526"/>
      <c r="TQ526"/>
      <c r="TR526"/>
      <c r="TS526"/>
      <c r="TT526"/>
      <c r="TU526"/>
      <c r="TV526"/>
      <c r="TW526"/>
      <c r="TX526"/>
      <c r="TY526"/>
      <c r="TZ526"/>
      <c r="UA526"/>
      <c r="UB526"/>
      <c r="UC526"/>
      <c r="UD526"/>
      <c r="UE526"/>
      <c r="UF526"/>
      <c r="UG526"/>
      <c r="UH526"/>
      <c r="UI526"/>
      <c r="UJ526"/>
      <c r="UK526"/>
      <c r="UL526"/>
      <c r="UM526"/>
      <c r="UN526"/>
      <c r="UO526"/>
      <c r="UP526"/>
      <c r="UQ526"/>
      <c r="UR526"/>
      <c r="US526"/>
      <c r="UT526"/>
      <c r="UU526"/>
      <c r="UV526"/>
      <c r="UW526"/>
      <c r="UX526"/>
      <c r="UY526"/>
      <c r="UZ526"/>
      <c r="VA526"/>
      <c r="VB526"/>
      <c r="VC526"/>
      <c r="VD526"/>
      <c r="VE526"/>
      <c r="VF526"/>
      <c r="VG526"/>
      <c r="VH526"/>
      <c r="VI526"/>
      <c r="VJ526"/>
      <c r="VK526"/>
      <c r="VL526"/>
      <c r="VM526"/>
      <c r="VN526"/>
      <c r="VO526"/>
      <c r="VP526"/>
      <c r="VQ526"/>
      <c r="VR526"/>
      <c r="VS526"/>
      <c r="VT526"/>
      <c r="VU526"/>
      <c r="VV526"/>
      <c r="VW526"/>
      <c r="VX526"/>
      <c r="VY526"/>
      <c r="VZ526"/>
      <c r="WA526"/>
      <c r="WB526"/>
      <c r="WC526"/>
      <c r="WD526"/>
      <c r="WE526"/>
      <c r="WF526"/>
      <c r="WG526"/>
      <c r="WH526"/>
      <c r="WI526"/>
      <c r="WJ526"/>
      <c r="WK526"/>
      <c r="WL526"/>
      <c r="WM526"/>
      <c r="WN526"/>
      <c r="WO526"/>
      <c r="WP526"/>
      <c r="WQ526"/>
      <c r="WR526"/>
      <c r="WS526"/>
      <c r="WT526"/>
      <c r="WU526"/>
      <c r="WV526"/>
      <c r="WW526"/>
      <c r="WX526"/>
      <c r="WY526"/>
      <c r="WZ526"/>
      <c r="XA526"/>
      <c r="XB526"/>
      <c r="XC526"/>
      <c r="XD526"/>
      <c r="XE526"/>
      <c r="XF526"/>
      <c r="XG526"/>
      <c r="XH526"/>
      <c r="XI526"/>
      <c r="XJ526"/>
      <c r="XK526"/>
      <c r="XL526"/>
      <c r="XM526"/>
      <c r="XN526"/>
      <c r="XO526"/>
      <c r="XP526"/>
      <c r="XQ526"/>
      <c r="XR526"/>
      <c r="XS526"/>
      <c r="XT526"/>
      <c r="XU526"/>
      <c r="XV526"/>
      <c r="XW526"/>
      <c r="XX526"/>
      <c r="XY526"/>
      <c r="XZ526"/>
      <c r="YA526"/>
      <c r="YB526"/>
      <c r="YC526"/>
      <c r="YD526"/>
      <c r="YE526"/>
      <c r="YF526"/>
      <c r="YG526"/>
      <c r="YH526"/>
      <c r="YI526"/>
      <c r="YJ526"/>
      <c r="YK526"/>
      <c r="YL526"/>
      <c r="YM526"/>
      <c r="YN526"/>
      <c r="YO526"/>
      <c r="YP526"/>
      <c r="YQ526"/>
      <c r="YR526"/>
      <c r="YS526"/>
      <c r="YT526"/>
      <c r="YU526"/>
      <c r="YV526"/>
      <c r="YW526"/>
      <c r="YX526"/>
      <c r="YY526"/>
      <c r="YZ526"/>
      <c r="ZA526"/>
      <c r="ZB526"/>
      <c r="ZC526"/>
      <c r="ZD526"/>
      <c r="ZE526"/>
      <c r="ZF526"/>
      <c r="ZG526"/>
      <c r="ZH526"/>
      <c r="ZI526"/>
      <c r="ZJ526"/>
      <c r="ZK526"/>
      <c r="ZL526"/>
      <c r="ZM526"/>
      <c r="ZN526"/>
      <c r="ZO526"/>
      <c r="ZP526"/>
      <c r="ZQ526"/>
      <c r="ZR526"/>
      <c r="ZS526"/>
      <c r="ZT526"/>
      <c r="ZU526"/>
      <c r="ZV526"/>
      <c r="ZW526"/>
      <c r="ZX526"/>
      <c r="ZY526"/>
      <c r="ZZ526"/>
      <c r="AAA526"/>
      <c r="AAB526"/>
      <c r="AAC526"/>
      <c r="AAD526"/>
      <c r="AAE526"/>
      <c r="AAF526"/>
      <c r="AAG526"/>
      <c r="AAH526"/>
      <c r="AAI526"/>
      <c r="AAJ526"/>
      <c r="AAK526"/>
      <c r="AAL526"/>
      <c r="AAM526"/>
      <c r="AAN526"/>
      <c r="AAO526"/>
      <c r="AAP526"/>
      <c r="AAQ526"/>
      <c r="AAR526"/>
      <c r="AAS526"/>
      <c r="AAT526"/>
      <c r="AAU526"/>
      <c r="AAV526"/>
      <c r="AAW526"/>
      <c r="AAX526"/>
      <c r="AAY526"/>
      <c r="AAZ526"/>
      <c r="ABA526"/>
      <c r="ABB526"/>
      <c r="ABC526"/>
      <c r="ABD526"/>
      <c r="ABE526"/>
      <c r="ABF526"/>
      <c r="ABG526"/>
      <c r="ABH526"/>
      <c r="ABI526"/>
      <c r="ABJ526"/>
      <c r="ABK526"/>
      <c r="ABL526"/>
      <c r="ABM526"/>
      <c r="ABN526"/>
      <c r="ABO526"/>
      <c r="ABP526"/>
      <c r="ABQ526"/>
      <c r="ABR526"/>
      <c r="ABS526"/>
      <c r="ABT526"/>
      <c r="ABU526"/>
      <c r="ABV526"/>
      <c r="ABW526"/>
      <c r="ABX526"/>
      <c r="ABY526"/>
      <c r="ABZ526"/>
      <c r="ACA526"/>
      <c r="ACB526"/>
      <c r="ACC526"/>
      <c r="ACD526"/>
      <c r="ACE526"/>
      <c r="ACF526"/>
      <c r="ACG526"/>
      <c r="ACH526"/>
      <c r="ACI526"/>
      <c r="ACJ526"/>
      <c r="ACK526"/>
      <c r="ACL526"/>
      <c r="ACM526"/>
      <c r="ACN526"/>
      <c r="ACO526"/>
      <c r="ACP526"/>
      <c r="ACQ526"/>
      <c r="ACR526"/>
      <c r="ACS526"/>
      <c r="ACT526"/>
      <c r="ACU526"/>
      <c r="ACV526"/>
      <c r="ACW526"/>
      <c r="ACX526"/>
      <c r="ACY526"/>
      <c r="ACZ526"/>
      <c r="ADA526"/>
      <c r="ADB526"/>
      <c r="ADC526"/>
      <c r="ADD526"/>
      <c r="ADE526"/>
      <c r="ADF526"/>
      <c r="ADG526"/>
      <c r="ADH526"/>
      <c r="ADI526"/>
      <c r="ADJ526"/>
      <c r="ADK526"/>
      <c r="ADL526"/>
      <c r="ADM526"/>
      <c r="ADN526"/>
      <c r="ADO526"/>
      <c r="ADP526"/>
      <c r="ADQ526"/>
      <c r="ADR526"/>
      <c r="ADS526"/>
      <c r="ADT526"/>
      <c r="ADU526"/>
      <c r="ADV526"/>
      <c r="ADW526"/>
      <c r="ADX526"/>
      <c r="ADY526"/>
      <c r="ADZ526"/>
      <c r="AEA526"/>
      <c r="AEB526"/>
      <c r="AEC526"/>
      <c r="AED526"/>
      <c r="AEE526"/>
      <c r="AEF526"/>
      <c r="AEG526"/>
      <c r="AEH526"/>
      <c r="AEI526"/>
      <c r="AEJ526"/>
      <c r="AEK526"/>
      <c r="AEL526"/>
      <c r="AEM526"/>
      <c r="AEN526"/>
      <c r="AEO526"/>
      <c r="AEP526"/>
      <c r="AEQ526"/>
      <c r="AER526"/>
      <c r="AES526"/>
      <c r="AET526"/>
      <c r="AEU526"/>
      <c r="AEV526"/>
      <c r="AEW526"/>
      <c r="AEX526"/>
      <c r="AEY526"/>
      <c r="AEZ526"/>
      <c r="AFA526"/>
      <c r="AFB526"/>
      <c r="AFC526"/>
      <c r="AFD526"/>
      <c r="AFE526"/>
      <c r="AFF526"/>
      <c r="AFG526"/>
      <c r="AFH526"/>
      <c r="AFI526"/>
      <c r="AFJ526"/>
      <c r="AFK526"/>
      <c r="AFL526"/>
      <c r="AFM526"/>
      <c r="AFN526"/>
      <c r="AFO526"/>
      <c r="AFP526"/>
      <c r="AFQ526"/>
      <c r="AFR526"/>
      <c r="AFS526"/>
      <c r="AFT526"/>
      <c r="AFU526"/>
      <c r="AFV526"/>
      <c r="AFW526"/>
      <c r="AFX526"/>
      <c r="AFY526"/>
      <c r="AFZ526"/>
      <c r="AGA526"/>
      <c r="AGB526"/>
      <c r="AGC526"/>
      <c r="AGD526"/>
      <c r="AGE526"/>
      <c r="AGF526"/>
      <c r="AGG526"/>
      <c r="AGH526"/>
      <c r="AGI526"/>
      <c r="AGJ526"/>
      <c r="AGK526"/>
      <c r="AGL526"/>
      <c r="AGM526"/>
      <c r="AGN526"/>
      <c r="AGO526"/>
      <c r="AGP526"/>
      <c r="AGQ526"/>
      <c r="AGR526"/>
      <c r="AGS526"/>
      <c r="AGT526"/>
      <c r="AGU526"/>
      <c r="AGV526"/>
      <c r="AGW526"/>
      <c r="AGX526"/>
      <c r="AGY526"/>
      <c r="AGZ526"/>
      <c r="AHA526"/>
      <c r="AHB526"/>
      <c r="AHC526"/>
      <c r="AHD526"/>
      <c r="AHE526"/>
      <c r="AHF526"/>
      <c r="AHG526"/>
      <c r="AHH526"/>
      <c r="AHI526"/>
      <c r="AHJ526"/>
      <c r="AHK526"/>
      <c r="AHL526"/>
      <c r="AHM526"/>
      <c r="AHN526"/>
      <c r="AHO526"/>
      <c r="AHP526"/>
      <c r="AHQ526"/>
      <c r="AHR526"/>
      <c r="AHS526"/>
      <c r="AHT526"/>
      <c r="AHU526"/>
      <c r="AHV526"/>
      <c r="AHW526"/>
      <c r="AHX526"/>
      <c r="AHY526"/>
      <c r="AHZ526"/>
      <c r="AIA526"/>
      <c r="AIB526"/>
      <c r="AIC526"/>
      <c r="AID526"/>
      <c r="AIE526"/>
      <c r="AIF526"/>
      <c r="AIG526"/>
      <c r="AIH526"/>
      <c r="AII526"/>
      <c r="AIJ526"/>
      <c r="AIK526"/>
      <c r="AIL526"/>
      <c r="AIM526"/>
      <c r="AIN526"/>
      <c r="AIO526"/>
      <c r="AIP526"/>
      <c r="AIQ526"/>
      <c r="AIR526"/>
      <c r="AIS526"/>
      <c r="AIT526"/>
      <c r="AIU526"/>
      <c r="AIV526"/>
      <c r="AIW526"/>
      <c r="AIX526"/>
      <c r="AIY526"/>
      <c r="AIZ526"/>
      <c r="AJA526"/>
      <c r="AJB526"/>
      <c r="AJC526"/>
      <c r="AJD526"/>
      <c r="AJE526"/>
      <c r="AJF526"/>
      <c r="AJG526"/>
      <c r="AJH526"/>
      <c r="AJI526"/>
      <c r="AJJ526"/>
      <c r="AJK526"/>
      <c r="AJL526"/>
      <c r="AJM526"/>
      <c r="AJN526"/>
      <c r="AJO526"/>
      <c r="AJP526"/>
      <c r="AJQ526"/>
      <c r="AJR526"/>
      <c r="AJS526"/>
      <c r="AJT526"/>
      <c r="AJU526"/>
      <c r="AJV526"/>
      <c r="AJW526"/>
      <c r="AJX526"/>
      <c r="AJY526"/>
      <c r="AJZ526"/>
      <c r="AKA526"/>
      <c r="AKB526"/>
      <c r="AKC526"/>
      <c r="AKD526"/>
      <c r="AKE526"/>
      <c r="AKF526"/>
      <c r="AKG526"/>
      <c r="AKH526"/>
      <c r="AKI526"/>
      <c r="AKJ526"/>
      <c r="AKK526"/>
      <c r="AKL526"/>
      <c r="AKM526"/>
      <c r="AKN526"/>
      <c r="AKO526"/>
      <c r="AKP526"/>
      <c r="AKQ526"/>
      <c r="AKR526"/>
      <c r="AKS526"/>
      <c r="AKT526"/>
      <c r="AKU526"/>
      <c r="AKV526"/>
      <c r="AKW526"/>
      <c r="AKX526"/>
      <c r="AKY526"/>
      <c r="AKZ526"/>
      <c r="ALA526"/>
      <c r="ALB526"/>
      <c r="ALC526"/>
      <c r="ALD526"/>
      <c r="ALE526"/>
      <c r="ALF526"/>
      <c r="ALG526"/>
      <c r="ALH526"/>
      <c r="ALI526"/>
      <c r="ALJ526"/>
      <c r="ALK526"/>
      <c r="ALL526"/>
      <c r="ALM526"/>
      <c r="ALN526"/>
      <c r="ALO526"/>
      <c r="ALP526"/>
      <c r="ALQ526"/>
      <c r="ALR526"/>
      <c r="ALS526"/>
      <c r="ALT526"/>
      <c r="ALU526"/>
      <c r="ALV526"/>
      <c r="ALW526"/>
      <c r="ALX526"/>
      <c r="ALY526"/>
      <c r="ALZ526"/>
      <c r="AMA526"/>
      <c r="AMB526"/>
      <c r="AMC526"/>
      <c r="AMD526"/>
      <c r="AME526"/>
      <c r="AMF526"/>
      <c r="AMG526"/>
      <c r="AMH526"/>
      <c r="AMI526"/>
      <c r="AMJ526"/>
      <c r="AMK526"/>
      <c r="AML526"/>
      <c r="AMM526"/>
      <c r="AMN526"/>
      <c r="AMO526"/>
      <c r="AMP526"/>
      <c r="AMQ526"/>
      <c r="AMR526"/>
      <c r="AMS526"/>
      <c r="AMT526"/>
      <c r="AMU526"/>
      <c r="AMV526"/>
      <c r="AMW526"/>
      <c r="AMX526"/>
      <c r="AMY526"/>
    </row>
    <row r="527" spans="3:1039" s="6" customFormat="1" ht="15" customHeight="1" x14ac:dyDescent="0.25">
      <c r="C527" s="6" t="str">
        <f t="shared" si="302"/>
        <v>SANCO2</v>
      </c>
      <c r="D527" s="6" t="str">
        <f t="shared" si="303"/>
        <v>GS3-45HPA-US &amp; GAUS-160QTA  (43 gal)</v>
      </c>
      <c r="E527" s="6">
        <f t="shared" si="341"/>
        <v>2200216</v>
      </c>
      <c r="F527" s="55">
        <f t="shared" si="255"/>
        <v>43</v>
      </c>
      <c r="G527" s="6" t="str">
        <f t="shared" si="304"/>
        <v>SANCO240</v>
      </c>
      <c r="H527" s="116">
        <f t="shared" si="301"/>
        <v>0</v>
      </c>
      <c r="I527" s="154" t="str">
        <f t="shared" si="342"/>
        <v>SANCO2GS3_GAUS160QTA</v>
      </c>
      <c r="J527" s="91" t="s">
        <v>188</v>
      </c>
      <c r="K527" s="32">
        <v>3</v>
      </c>
      <c r="L527" s="75">
        <f t="shared" si="338"/>
        <v>22</v>
      </c>
      <c r="M527" s="12" t="s">
        <v>898</v>
      </c>
      <c r="N527" s="62">
        <f>N526+1</f>
        <v>2</v>
      </c>
      <c r="O527" s="169">
        <f t="shared" si="350"/>
        <v>2200216</v>
      </c>
      <c r="P527" s="59" t="str">
        <f t="shared" si="310"/>
        <v>GS3-45HPA-US &amp; GAUS-160QTA  (43 gal)</v>
      </c>
      <c r="Q527" s="153">
        <f t="shared" si="351"/>
        <v>1</v>
      </c>
      <c r="R527" s="93" t="s">
        <v>204</v>
      </c>
      <c r="S527" s="14">
        <v>43</v>
      </c>
      <c r="T527" s="30" t="s">
        <v>899</v>
      </c>
      <c r="U527" s="80" t="s">
        <v>899</v>
      </c>
      <c r="V527" s="85" t="str">
        <f t="shared" si="352"/>
        <v>SANCO240</v>
      </c>
      <c r="W527" s="115">
        <v>0</v>
      </c>
      <c r="X527" s="46">
        <f>[1]ESTAR_to_AWHS!I68</f>
        <v>3</v>
      </c>
      <c r="Y527" s="47">
        <v>42804</v>
      </c>
      <c r="Z527" s="44"/>
      <c r="AA527" s="126" t="str">
        <f t="shared" si="335"/>
        <v>2,     2200216,   "GS3-45HPA-US &amp; GAUS-160QTA  (43 gal)"</v>
      </c>
      <c r="AB527" s="128" t="str">
        <f t="shared" si="345"/>
        <v>SANCO2</v>
      </c>
      <c r="AC527" t="s">
        <v>905</v>
      </c>
      <c r="AD527" s="173">
        <f t="shared" si="353"/>
        <v>1</v>
      </c>
      <c r="AE527" s="126" t="str">
        <f t="shared" si="336"/>
        <v xml:space="preserve">          case  GS3-45HPA-US &amp; GAUS-160QTA  (43 gal)   :   "SANCO2GS3_GAUS160QTA"</v>
      </c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  <c r="BJ527"/>
      <c r="BK527"/>
      <c r="BL527"/>
      <c r="BM527"/>
      <c r="BN527"/>
      <c r="BO527"/>
      <c r="BP527"/>
      <c r="BQ527"/>
      <c r="BR527"/>
      <c r="BS527"/>
      <c r="BT527"/>
      <c r="BU527"/>
      <c r="BV527"/>
      <c r="BW527"/>
      <c r="BX527"/>
      <c r="BY527"/>
      <c r="BZ527"/>
      <c r="CA527"/>
      <c r="CB527"/>
      <c r="CC527"/>
      <c r="CD527"/>
      <c r="CE527"/>
      <c r="CF527"/>
      <c r="CG527"/>
      <c r="CH527"/>
      <c r="CI527"/>
      <c r="CJ527"/>
      <c r="CK527"/>
      <c r="CL527"/>
      <c r="CM527"/>
      <c r="CN527"/>
      <c r="CO527"/>
      <c r="CP527"/>
      <c r="CQ527"/>
      <c r="CR527"/>
      <c r="CS527"/>
      <c r="CT527"/>
      <c r="CU527"/>
      <c r="CV527"/>
      <c r="CW527"/>
      <c r="CX527"/>
      <c r="CY527"/>
      <c r="CZ527"/>
      <c r="DA527"/>
      <c r="DB527"/>
      <c r="DC527"/>
      <c r="DD527"/>
      <c r="DE527"/>
      <c r="DF527"/>
      <c r="DG527"/>
      <c r="DH527"/>
      <c r="DI527"/>
      <c r="DJ527"/>
      <c r="DK527"/>
      <c r="DL527"/>
      <c r="DM527"/>
      <c r="DN527"/>
      <c r="DO527"/>
      <c r="DP527"/>
      <c r="DQ527"/>
      <c r="DR527"/>
      <c r="DS527"/>
      <c r="DT527"/>
      <c r="DU527"/>
      <c r="DV527"/>
      <c r="DW527"/>
      <c r="DX527"/>
      <c r="DY527"/>
      <c r="DZ527"/>
      <c r="EA527"/>
      <c r="EB527"/>
      <c r="EC527"/>
      <c r="ED527"/>
      <c r="EE527"/>
      <c r="EF527"/>
      <c r="EG527"/>
      <c r="EH527"/>
      <c r="EI527"/>
      <c r="EJ527"/>
      <c r="EK527"/>
      <c r="EL527"/>
      <c r="EM527"/>
      <c r="EN527"/>
      <c r="EO527"/>
      <c r="EP527"/>
      <c r="EQ527"/>
      <c r="ER527"/>
      <c r="ES527"/>
      <c r="ET527"/>
      <c r="EU527"/>
      <c r="EV527"/>
      <c r="EW527"/>
      <c r="EX527"/>
      <c r="EY527"/>
      <c r="EZ527"/>
      <c r="FA527"/>
      <c r="FB527"/>
      <c r="FC527"/>
      <c r="FD527"/>
      <c r="FE527"/>
      <c r="FF527"/>
      <c r="FG527"/>
      <c r="FH527"/>
      <c r="FI527"/>
      <c r="FJ527"/>
      <c r="FK527"/>
      <c r="FL527"/>
      <c r="FM527"/>
      <c r="FN527"/>
      <c r="FO527"/>
      <c r="FP527"/>
      <c r="FQ527"/>
      <c r="FR527"/>
      <c r="FS527"/>
      <c r="FT527"/>
      <c r="FU527"/>
      <c r="FV527"/>
      <c r="FW527"/>
      <c r="FX527"/>
      <c r="FY527"/>
      <c r="FZ527"/>
      <c r="GA527"/>
      <c r="GB527"/>
      <c r="GC527"/>
      <c r="GD527"/>
      <c r="GE527"/>
      <c r="GF527"/>
      <c r="GG527"/>
      <c r="GH527"/>
      <c r="GI527"/>
      <c r="GJ527"/>
      <c r="GK527"/>
      <c r="GL527"/>
      <c r="GM527"/>
      <c r="GN527"/>
      <c r="GO527"/>
      <c r="GP527"/>
      <c r="GQ527"/>
      <c r="GR527"/>
      <c r="GS527"/>
      <c r="GT527"/>
      <c r="GU527"/>
      <c r="GV527"/>
      <c r="GW527"/>
      <c r="GX527"/>
      <c r="GY527"/>
      <c r="GZ527"/>
      <c r="HA527"/>
      <c r="HB527"/>
      <c r="HC527"/>
      <c r="HD527"/>
      <c r="HE527"/>
      <c r="HF527"/>
      <c r="HG527"/>
      <c r="HH527"/>
      <c r="HI527"/>
      <c r="HJ527"/>
      <c r="HK527"/>
      <c r="HL527"/>
      <c r="HM527"/>
      <c r="HN527"/>
      <c r="HO527"/>
      <c r="HP527"/>
      <c r="HQ527"/>
      <c r="HR527"/>
      <c r="HS527"/>
      <c r="HT527"/>
      <c r="HU527"/>
      <c r="HV527"/>
      <c r="HW527"/>
      <c r="HX527"/>
      <c r="HY527"/>
      <c r="HZ527"/>
      <c r="IA527"/>
      <c r="IB527"/>
      <c r="IC527"/>
      <c r="ID527"/>
      <c r="IE527"/>
      <c r="IF527"/>
      <c r="IG527"/>
      <c r="IH527"/>
      <c r="II527"/>
      <c r="IJ527"/>
      <c r="IK527"/>
      <c r="IL527"/>
      <c r="IM527"/>
      <c r="IN527"/>
      <c r="IO527"/>
      <c r="IP527"/>
      <c r="IQ527"/>
      <c r="IR527"/>
      <c r="IS527"/>
      <c r="IT527"/>
      <c r="IU527"/>
      <c r="IV527"/>
      <c r="IW527"/>
      <c r="IX527"/>
      <c r="IY527"/>
      <c r="IZ527"/>
      <c r="JA527"/>
      <c r="JB527"/>
      <c r="JC527"/>
      <c r="JD527"/>
      <c r="JE527"/>
      <c r="JF527"/>
      <c r="JG527"/>
      <c r="JH527"/>
      <c r="JI527"/>
      <c r="JJ527"/>
      <c r="JK527"/>
      <c r="JL527"/>
      <c r="JM527"/>
      <c r="JN527"/>
      <c r="JO527"/>
      <c r="JP527"/>
      <c r="JQ527"/>
      <c r="JR527"/>
      <c r="JS527"/>
      <c r="JT527"/>
      <c r="JU527"/>
      <c r="JV527"/>
      <c r="JW527"/>
      <c r="JX527"/>
      <c r="JY527"/>
      <c r="JZ527"/>
      <c r="KA527"/>
      <c r="KB527"/>
      <c r="KC527"/>
      <c r="KD527"/>
      <c r="KE527"/>
      <c r="KF527"/>
      <c r="KG527"/>
      <c r="KH527"/>
      <c r="KI527"/>
      <c r="KJ527"/>
      <c r="KK527"/>
      <c r="KL527"/>
      <c r="KM527"/>
      <c r="KN527"/>
      <c r="KO527"/>
      <c r="KP527"/>
      <c r="KQ527"/>
      <c r="KR527"/>
      <c r="KS527"/>
      <c r="KT527"/>
      <c r="KU527"/>
      <c r="KV527"/>
      <c r="KW527"/>
      <c r="KX527"/>
      <c r="KY527"/>
      <c r="KZ527"/>
      <c r="LA527"/>
      <c r="LB527"/>
      <c r="LC527"/>
      <c r="LD527"/>
      <c r="LE527"/>
      <c r="LF527"/>
      <c r="LG527"/>
      <c r="LH527"/>
      <c r="LI527"/>
      <c r="LJ527"/>
      <c r="LK527"/>
      <c r="LL527"/>
      <c r="LM527"/>
      <c r="LN527"/>
      <c r="LO527"/>
      <c r="LP527"/>
      <c r="LQ527"/>
      <c r="LR527"/>
      <c r="LS527"/>
      <c r="LT527"/>
      <c r="LU527"/>
      <c r="LV527"/>
      <c r="LW527"/>
      <c r="LX527"/>
      <c r="LY527"/>
      <c r="LZ527"/>
      <c r="MA527"/>
      <c r="MB527"/>
      <c r="MC527"/>
      <c r="MD527"/>
      <c r="ME527"/>
      <c r="MF527"/>
      <c r="MG527"/>
      <c r="MH527"/>
      <c r="MI527"/>
      <c r="MJ527"/>
      <c r="MK527"/>
      <c r="ML527"/>
      <c r="MM527"/>
      <c r="MN527"/>
      <c r="MO527"/>
      <c r="MP527"/>
      <c r="MQ527"/>
      <c r="MR527"/>
      <c r="MS527"/>
      <c r="MT527"/>
      <c r="MU527"/>
      <c r="MV527"/>
      <c r="MW527"/>
      <c r="MX527"/>
      <c r="MY527"/>
      <c r="MZ527"/>
      <c r="NA527"/>
      <c r="NB527"/>
      <c r="NC527"/>
      <c r="ND527"/>
      <c r="NE527"/>
      <c r="NF527"/>
      <c r="NG527"/>
      <c r="NH527"/>
      <c r="NI527"/>
      <c r="NJ527"/>
      <c r="NK527"/>
      <c r="NL527"/>
      <c r="NM527"/>
      <c r="NN527"/>
      <c r="NO527"/>
      <c r="NP527"/>
      <c r="NQ527"/>
      <c r="NR527"/>
      <c r="NS527"/>
      <c r="NT527"/>
      <c r="NU527"/>
      <c r="NV527"/>
      <c r="NW527"/>
      <c r="NX527"/>
      <c r="NY527"/>
      <c r="NZ527"/>
      <c r="OA527"/>
      <c r="OB527"/>
      <c r="OC527"/>
      <c r="OD527"/>
      <c r="OE527"/>
      <c r="OF527"/>
      <c r="OG527"/>
      <c r="OH527"/>
      <c r="OI527"/>
      <c r="OJ527"/>
      <c r="OK527"/>
      <c r="OL527"/>
      <c r="OM527"/>
      <c r="ON527"/>
      <c r="OO527"/>
      <c r="OP527"/>
      <c r="OQ527"/>
      <c r="OR527"/>
      <c r="OS527"/>
      <c r="OT527"/>
      <c r="OU527"/>
      <c r="OV527"/>
      <c r="OW527"/>
      <c r="OX527"/>
      <c r="OY527"/>
      <c r="OZ527"/>
      <c r="PA527"/>
      <c r="PB527"/>
      <c r="PC527"/>
      <c r="PD527"/>
      <c r="PE527"/>
      <c r="PF527"/>
      <c r="PG527"/>
      <c r="PH527"/>
      <c r="PI527"/>
      <c r="PJ527"/>
      <c r="PK527"/>
      <c r="PL527"/>
      <c r="PM527"/>
      <c r="PN527"/>
      <c r="PO527"/>
      <c r="PP527"/>
      <c r="PQ527"/>
      <c r="PR527"/>
      <c r="PS527"/>
      <c r="PT527"/>
      <c r="PU527"/>
      <c r="PV527"/>
      <c r="PW527"/>
      <c r="PX527"/>
      <c r="PY527"/>
      <c r="PZ527"/>
      <c r="QA527"/>
      <c r="QB527"/>
      <c r="QC527"/>
      <c r="QD527"/>
      <c r="QE527"/>
      <c r="QF527"/>
      <c r="QG527"/>
      <c r="QH527"/>
      <c r="QI527"/>
      <c r="QJ527"/>
      <c r="QK527"/>
      <c r="QL527"/>
      <c r="QM527"/>
      <c r="QN527"/>
      <c r="QO527"/>
      <c r="QP527"/>
      <c r="QQ527"/>
      <c r="QR527"/>
      <c r="QS527"/>
      <c r="QT527"/>
      <c r="QU527"/>
      <c r="QV527"/>
      <c r="QW527"/>
      <c r="QX527"/>
      <c r="QY527"/>
      <c r="QZ527"/>
      <c r="RA527"/>
      <c r="RB527"/>
      <c r="RC527"/>
      <c r="RD527"/>
      <c r="RE527"/>
      <c r="RF527"/>
      <c r="RG527"/>
      <c r="RH527"/>
      <c r="RI527"/>
      <c r="RJ527"/>
      <c r="RK527"/>
      <c r="RL527"/>
      <c r="RM527"/>
      <c r="RN527"/>
      <c r="RO527"/>
      <c r="RP527"/>
      <c r="RQ527"/>
      <c r="RR527"/>
      <c r="RS527"/>
      <c r="RT527"/>
      <c r="RU527"/>
      <c r="RV527"/>
      <c r="RW527"/>
      <c r="RX527"/>
      <c r="RY527"/>
      <c r="RZ527"/>
      <c r="SA527"/>
      <c r="SB527"/>
      <c r="SC527"/>
      <c r="SD527"/>
      <c r="SE527"/>
      <c r="SF527"/>
      <c r="SG527"/>
      <c r="SH527"/>
      <c r="SI527"/>
      <c r="SJ527"/>
      <c r="SK527"/>
      <c r="SL527"/>
      <c r="SM527"/>
      <c r="SN527"/>
      <c r="SO527"/>
      <c r="SP527"/>
      <c r="SQ527"/>
      <c r="SR527"/>
      <c r="SS527"/>
      <c r="ST527"/>
      <c r="SU527"/>
      <c r="SV527"/>
      <c r="SW527"/>
      <c r="SX527"/>
      <c r="SY527"/>
      <c r="SZ527"/>
      <c r="TA527"/>
      <c r="TB527"/>
      <c r="TC527"/>
      <c r="TD527"/>
      <c r="TE527"/>
      <c r="TF527"/>
      <c r="TG527"/>
      <c r="TH527"/>
      <c r="TI527"/>
      <c r="TJ527"/>
      <c r="TK527"/>
      <c r="TL527"/>
      <c r="TM527"/>
      <c r="TN527"/>
      <c r="TO527"/>
      <c r="TP527"/>
      <c r="TQ527"/>
      <c r="TR527"/>
      <c r="TS527"/>
      <c r="TT527"/>
      <c r="TU527"/>
      <c r="TV527"/>
      <c r="TW527"/>
      <c r="TX527"/>
      <c r="TY527"/>
      <c r="TZ527"/>
      <c r="UA527"/>
      <c r="UB527"/>
      <c r="UC527"/>
      <c r="UD527"/>
      <c r="UE527"/>
      <c r="UF527"/>
      <c r="UG527"/>
      <c r="UH527"/>
      <c r="UI527"/>
      <c r="UJ527"/>
      <c r="UK527"/>
      <c r="UL527"/>
      <c r="UM527"/>
      <c r="UN527"/>
      <c r="UO527"/>
      <c r="UP527"/>
      <c r="UQ527"/>
      <c r="UR527"/>
      <c r="US527"/>
      <c r="UT527"/>
      <c r="UU527"/>
      <c r="UV527"/>
      <c r="UW527"/>
      <c r="UX527"/>
      <c r="UY527"/>
      <c r="UZ527"/>
      <c r="VA527"/>
      <c r="VB527"/>
      <c r="VC527"/>
      <c r="VD527"/>
      <c r="VE527"/>
      <c r="VF527"/>
      <c r="VG527"/>
      <c r="VH527"/>
      <c r="VI527"/>
      <c r="VJ527"/>
      <c r="VK527"/>
      <c r="VL527"/>
      <c r="VM527"/>
      <c r="VN527"/>
      <c r="VO527"/>
      <c r="VP527"/>
      <c r="VQ527"/>
      <c r="VR527"/>
      <c r="VS527"/>
      <c r="VT527"/>
      <c r="VU527"/>
      <c r="VV527"/>
      <c r="VW527"/>
      <c r="VX527"/>
      <c r="VY527"/>
      <c r="VZ527"/>
      <c r="WA527"/>
      <c r="WB527"/>
      <c r="WC527"/>
      <c r="WD527"/>
      <c r="WE527"/>
      <c r="WF527"/>
      <c r="WG527"/>
      <c r="WH527"/>
      <c r="WI527"/>
      <c r="WJ527"/>
      <c r="WK527"/>
      <c r="WL527"/>
      <c r="WM527"/>
      <c r="WN527"/>
      <c r="WO527"/>
      <c r="WP527"/>
      <c r="WQ527"/>
      <c r="WR527"/>
      <c r="WS527"/>
      <c r="WT527"/>
      <c r="WU527"/>
      <c r="WV527"/>
      <c r="WW527"/>
      <c r="WX527"/>
      <c r="WY527"/>
      <c r="WZ527"/>
      <c r="XA527"/>
      <c r="XB527"/>
      <c r="XC527"/>
      <c r="XD527"/>
      <c r="XE527"/>
      <c r="XF527"/>
      <c r="XG527"/>
      <c r="XH527"/>
      <c r="XI527"/>
      <c r="XJ527"/>
      <c r="XK527"/>
      <c r="XL527"/>
      <c r="XM527"/>
      <c r="XN527"/>
      <c r="XO527"/>
      <c r="XP527"/>
      <c r="XQ527"/>
      <c r="XR527"/>
      <c r="XS527"/>
      <c r="XT527"/>
      <c r="XU527"/>
      <c r="XV527"/>
      <c r="XW527"/>
      <c r="XX527"/>
      <c r="XY527"/>
      <c r="XZ527"/>
      <c r="YA527"/>
      <c r="YB527"/>
      <c r="YC527"/>
      <c r="YD527"/>
      <c r="YE527"/>
      <c r="YF527"/>
      <c r="YG527"/>
      <c r="YH527"/>
      <c r="YI527"/>
      <c r="YJ527"/>
      <c r="YK527"/>
      <c r="YL527"/>
      <c r="YM527"/>
      <c r="YN527"/>
      <c r="YO527"/>
      <c r="YP527"/>
      <c r="YQ527"/>
      <c r="YR527"/>
      <c r="YS527"/>
      <c r="YT527"/>
      <c r="YU527"/>
      <c r="YV527"/>
      <c r="YW527"/>
      <c r="YX527"/>
      <c r="YY527"/>
      <c r="YZ527"/>
      <c r="ZA527"/>
      <c r="ZB527"/>
      <c r="ZC527"/>
      <c r="ZD527"/>
      <c r="ZE527"/>
      <c r="ZF527"/>
      <c r="ZG527"/>
      <c r="ZH527"/>
      <c r="ZI527"/>
      <c r="ZJ527"/>
      <c r="ZK527"/>
      <c r="ZL527"/>
      <c r="ZM527"/>
      <c r="ZN527"/>
      <c r="ZO527"/>
      <c r="ZP527"/>
      <c r="ZQ527"/>
      <c r="ZR527"/>
      <c r="ZS527"/>
      <c r="ZT527"/>
      <c r="ZU527"/>
      <c r="ZV527"/>
      <c r="ZW527"/>
      <c r="ZX527"/>
      <c r="ZY527"/>
      <c r="ZZ527"/>
      <c r="AAA527"/>
      <c r="AAB527"/>
      <c r="AAC527"/>
      <c r="AAD527"/>
      <c r="AAE527"/>
      <c r="AAF527"/>
      <c r="AAG527"/>
      <c r="AAH527"/>
      <c r="AAI527"/>
      <c r="AAJ527"/>
      <c r="AAK527"/>
      <c r="AAL527"/>
      <c r="AAM527"/>
      <c r="AAN527"/>
      <c r="AAO527"/>
      <c r="AAP527"/>
      <c r="AAQ527"/>
      <c r="AAR527"/>
      <c r="AAS527"/>
      <c r="AAT527"/>
      <c r="AAU527"/>
      <c r="AAV527"/>
      <c r="AAW527"/>
      <c r="AAX527"/>
      <c r="AAY527"/>
      <c r="AAZ527"/>
      <c r="ABA527"/>
      <c r="ABB527"/>
      <c r="ABC527"/>
      <c r="ABD527"/>
      <c r="ABE527"/>
      <c r="ABF527"/>
      <c r="ABG527"/>
      <c r="ABH527"/>
      <c r="ABI527"/>
      <c r="ABJ527"/>
      <c r="ABK527"/>
      <c r="ABL527"/>
      <c r="ABM527"/>
      <c r="ABN527"/>
      <c r="ABO527"/>
      <c r="ABP527"/>
      <c r="ABQ527"/>
      <c r="ABR527"/>
      <c r="ABS527"/>
      <c r="ABT527"/>
      <c r="ABU527"/>
      <c r="ABV527"/>
      <c r="ABW527"/>
      <c r="ABX527"/>
      <c r="ABY527"/>
      <c r="ABZ527"/>
      <c r="ACA527"/>
      <c r="ACB527"/>
      <c r="ACC527"/>
      <c r="ACD527"/>
      <c r="ACE527"/>
      <c r="ACF527"/>
      <c r="ACG527"/>
      <c r="ACH527"/>
      <c r="ACI527"/>
      <c r="ACJ527"/>
      <c r="ACK527"/>
      <c r="ACL527"/>
      <c r="ACM527"/>
      <c r="ACN527"/>
      <c r="ACO527"/>
      <c r="ACP527"/>
      <c r="ACQ527"/>
      <c r="ACR527"/>
      <c r="ACS527"/>
      <c r="ACT527"/>
      <c r="ACU527"/>
      <c r="ACV527"/>
      <c r="ACW527"/>
      <c r="ACX527"/>
      <c r="ACY527"/>
      <c r="ACZ527"/>
      <c r="ADA527"/>
      <c r="ADB527"/>
      <c r="ADC527"/>
      <c r="ADD527"/>
      <c r="ADE527"/>
      <c r="ADF527"/>
      <c r="ADG527"/>
      <c r="ADH527"/>
      <c r="ADI527"/>
      <c r="ADJ527"/>
      <c r="ADK527"/>
      <c r="ADL527"/>
      <c r="ADM527"/>
      <c r="ADN527"/>
      <c r="ADO527"/>
      <c r="ADP527"/>
      <c r="ADQ527"/>
      <c r="ADR527"/>
      <c r="ADS527"/>
      <c r="ADT527"/>
      <c r="ADU527"/>
      <c r="ADV527"/>
      <c r="ADW527"/>
      <c r="ADX527"/>
      <c r="ADY527"/>
      <c r="ADZ527"/>
      <c r="AEA527"/>
      <c r="AEB527"/>
      <c r="AEC527"/>
      <c r="AED527"/>
      <c r="AEE527"/>
      <c r="AEF527"/>
      <c r="AEG527"/>
      <c r="AEH527"/>
      <c r="AEI527"/>
      <c r="AEJ527"/>
      <c r="AEK527"/>
      <c r="AEL527"/>
      <c r="AEM527"/>
      <c r="AEN527"/>
      <c r="AEO527"/>
      <c r="AEP527"/>
      <c r="AEQ527"/>
      <c r="AER527"/>
      <c r="AES527"/>
      <c r="AET527"/>
      <c r="AEU527"/>
      <c r="AEV527"/>
      <c r="AEW527"/>
      <c r="AEX527"/>
      <c r="AEY527"/>
      <c r="AEZ527"/>
      <c r="AFA527"/>
      <c r="AFB527"/>
      <c r="AFC527"/>
      <c r="AFD527"/>
      <c r="AFE527"/>
      <c r="AFF527"/>
      <c r="AFG527"/>
      <c r="AFH527"/>
      <c r="AFI527"/>
      <c r="AFJ527"/>
      <c r="AFK527"/>
      <c r="AFL527"/>
      <c r="AFM527"/>
      <c r="AFN527"/>
      <c r="AFO527"/>
      <c r="AFP527"/>
      <c r="AFQ527"/>
      <c r="AFR527"/>
      <c r="AFS527"/>
      <c r="AFT527"/>
      <c r="AFU527"/>
      <c r="AFV527"/>
      <c r="AFW527"/>
      <c r="AFX527"/>
      <c r="AFY527"/>
      <c r="AFZ527"/>
      <c r="AGA527"/>
      <c r="AGB527"/>
      <c r="AGC527"/>
      <c r="AGD527"/>
      <c r="AGE527"/>
      <c r="AGF527"/>
      <c r="AGG527"/>
      <c r="AGH527"/>
      <c r="AGI527"/>
      <c r="AGJ527"/>
      <c r="AGK527"/>
      <c r="AGL527"/>
      <c r="AGM527"/>
      <c r="AGN527"/>
      <c r="AGO527"/>
      <c r="AGP527"/>
      <c r="AGQ527"/>
      <c r="AGR527"/>
      <c r="AGS527"/>
      <c r="AGT527"/>
      <c r="AGU527"/>
      <c r="AGV527"/>
      <c r="AGW527"/>
      <c r="AGX527"/>
      <c r="AGY527"/>
      <c r="AGZ527"/>
      <c r="AHA527"/>
      <c r="AHB527"/>
      <c r="AHC527"/>
      <c r="AHD527"/>
      <c r="AHE527"/>
      <c r="AHF527"/>
      <c r="AHG527"/>
      <c r="AHH527"/>
      <c r="AHI527"/>
      <c r="AHJ527"/>
      <c r="AHK527"/>
      <c r="AHL527"/>
      <c r="AHM527"/>
      <c r="AHN527"/>
      <c r="AHO527"/>
      <c r="AHP527"/>
      <c r="AHQ527"/>
      <c r="AHR527"/>
      <c r="AHS527"/>
      <c r="AHT527"/>
      <c r="AHU527"/>
      <c r="AHV527"/>
      <c r="AHW527"/>
      <c r="AHX527"/>
      <c r="AHY527"/>
      <c r="AHZ527"/>
      <c r="AIA527"/>
      <c r="AIB527"/>
      <c r="AIC527"/>
      <c r="AID527"/>
      <c r="AIE527"/>
      <c r="AIF527"/>
      <c r="AIG527"/>
      <c r="AIH527"/>
      <c r="AII527"/>
      <c r="AIJ527"/>
      <c r="AIK527"/>
      <c r="AIL527"/>
      <c r="AIM527"/>
      <c r="AIN527"/>
      <c r="AIO527"/>
      <c r="AIP527"/>
      <c r="AIQ527"/>
      <c r="AIR527"/>
      <c r="AIS527"/>
      <c r="AIT527"/>
      <c r="AIU527"/>
      <c r="AIV527"/>
      <c r="AIW527"/>
      <c r="AIX527"/>
      <c r="AIY527"/>
      <c r="AIZ527"/>
      <c r="AJA527"/>
      <c r="AJB527"/>
      <c r="AJC527"/>
      <c r="AJD527"/>
      <c r="AJE527"/>
      <c r="AJF527"/>
      <c r="AJG527"/>
      <c r="AJH527"/>
      <c r="AJI527"/>
      <c r="AJJ527"/>
      <c r="AJK527"/>
      <c r="AJL527"/>
      <c r="AJM527"/>
      <c r="AJN527"/>
      <c r="AJO527"/>
      <c r="AJP527"/>
      <c r="AJQ527"/>
      <c r="AJR527"/>
      <c r="AJS527"/>
      <c r="AJT527"/>
      <c r="AJU527"/>
      <c r="AJV527"/>
      <c r="AJW527"/>
      <c r="AJX527"/>
      <c r="AJY527"/>
      <c r="AJZ527"/>
      <c r="AKA527"/>
      <c r="AKB527"/>
      <c r="AKC527"/>
      <c r="AKD527"/>
      <c r="AKE527"/>
      <c r="AKF527"/>
      <c r="AKG527"/>
      <c r="AKH527"/>
      <c r="AKI527"/>
      <c r="AKJ527"/>
      <c r="AKK527"/>
      <c r="AKL527"/>
      <c r="AKM527"/>
      <c r="AKN527"/>
      <c r="AKO527"/>
      <c r="AKP527"/>
      <c r="AKQ527"/>
      <c r="AKR527"/>
      <c r="AKS527"/>
      <c r="AKT527"/>
      <c r="AKU527"/>
      <c r="AKV527"/>
      <c r="AKW527"/>
      <c r="AKX527"/>
      <c r="AKY527"/>
      <c r="AKZ527"/>
      <c r="ALA527"/>
      <c r="ALB527"/>
      <c r="ALC527"/>
      <c r="ALD527"/>
      <c r="ALE527"/>
      <c r="ALF527"/>
      <c r="ALG527"/>
      <c r="ALH527"/>
      <c r="ALI527"/>
      <c r="ALJ527"/>
      <c r="ALK527"/>
      <c r="ALL527"/>
      <c r="ALM527"/>
      <c r="ALN527"/>
      <c r="ALO527"/>
      <c r="ALP527"/>
      <c r="ALQ527"/>
      <c r="ALR527"/>
      <c r="ALS527"/>
      <c r="ALT527"/>
      <c r="ALU527"/>
      <c r="ALV527"/>
      <c r="ALW527"/>
      <c r="ALX527"/>
      <c r="ALY527"/>
      <c r="ALZ527"/>
      <c r="AMA527"/>
      <c r="AMB527"/>
      <c r="AMC527"/>
      <c r="AMD527"/>
      <c r="AME527"/>
      <c r="AMF527"/>
      <c r="AMG527"/>
      <c r="AMH527"/>
      <c r="AMI527"/>
      <c r="AMJ527"/>
      <c r="AMK527"/>
      <c r="AML527"/>
      <c r="AMM527"/>
      <c r="AMN527"/>
      <c r="AMO527"/>
      <c r="AMP527"/>
      <c r="AMQ527"/>
      <c r="AMR527"/>
      <c r="AMS527"/>
      <c r="AMT527"/>
      <c r="AMU527"/>
      <c r="AMV527"/>
      <c r="AMW527"/>
      <c r="AMX527"/>
      <c r="AMY527"/>
    </row>
    <row r="528" spans="3:1039" s="6" customFormat="1" ht="15" customHeight="1" x14ac:dyDescent="0.25">
      <c r="C528" s="6" t="str">
        <f t="shared" si="302"/>
        <v>SANCO2</v>
      </c>
      <c r="D528" s="6" t="str">
        <f t="shared" si="303"/>
        <v>GS3-45HPA-US &amp; SAN-83SSAQA  (83 gal)</v>
      </c>
      <c r="E528" s="6">
        <f t="shared" si="341"/>
        <v>2200317</v>
      </c>
      <c r="F528" s="55">
        <f t="shared" ref="F528:F556" si="354">S528</f>
        <v>83</v>
      </c>
      <c r="G528" s="6" t="str">
        <f t="shared" si="304"/>
        <v>SANCO280</v>
      </c>
      <c r="H528" s="116">
        <f t="shared" si="301"/>
        <v>0</v>
      </c>
      <c r="I528" s="154" t="str">
        <f t="shared" si="342"/>
        <v>SANCO2GS3_SAN83SSAQA</v>
      </c>
      <c r="J528" s="91" t="s">
        <v>188</v>
      </c>
      <c r="K528" s="32">
        <v>3</v>
      </c>
      <c r="L528" s="75">
        <f t="shared" si="338"/>
        <v>22</v>
      </c>
      <c r="M528" s="12" t="s">
        <v>898</v>
      </c>
      <c r="N528" s="62">
        <f t="shared" ref="N528:N545" si="355">N527+1</f>
        <v>3</v>
      </c>
      <c r="O528" s="169">
        <f t="shared" si="350"/>
        <v>2200317</v>
      </c>
      <c r="P528" s="59" t="str">
        <f t="shared" si="310"/>
        <v>GS3-45HPA-US &amp; SAN-83SSAQA  (83 gal)</v>
      </c>
      <c r="Q528" s="153">
        <f t="shared" si="351"/>
        <v>1</v>
      </c>
      <c r="R528" s="93" t="s">
        <v>205</v>
      </c>
      <c r="S528" s="14">
        <v>83</v>
      </c>
      <c r="T528" s="30" t="s">
        <v>900</v>
      </c>
      <c r="U528" s="80" t="s">
        <v>900</v>
      </c>
      <c r="V528" s="85" t="str">
        <f t="shared" si="352"/>
        <v>SANCO280</v>
      </c>
      <c r="W528" s="115">
        <v>0</v>
      </c>
      <c r="X528" s="46"/>
      <c r="Y528" s="47"/>
      <c r="Z528" s="44"/>
      <c r="AA528" s="126" t="str">
        <f t="shared" si="335"/>
        <v>2,     2200317,   "GS3-45HPA-US &amp; SAN-83SSAQA  (83 gal)"</v>
      </c>
      <c r="AB528" s="128" t="str">
        <f t="shared" si="345"/>
        <v>SANCO2</v>
      </c>
      <c r="AC528" t="s">
        <v>906</v>
      </c>
      <c r="AD528" s="173">
        <f t="shared" si="353"/>
        <v>1</v>
      </c>
      <c r="AE528" s="126" t="str">
        <f t="shared" si="336"/>
        <v xml:space="preserve">          case  GS3-45HPA-US &amp; SAN-83SSAQA  (83 gal)   :   "SANCO2GS3_SAN83SSAQA"</v>
      </c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  <c r="BF528"/>
      <c r="BG528"/>
      <c r="BH528"/>
      <c r="BI528"/>
      <c r="BJ528"/>
      <c r="BK528"/>
      <c r="BL528"/>
      <c r="BM528"/>
      <c r="BN528"/>
      <c r="BO528"/>
      <c r="BP528"/>
      <c r="BQ528"/>
      <c r="BR528"/>
      <c r="BS528"/>
      <c r="BT528"/>
      <c r="BU528"/>
      <c r="BV528"/>
      <c r="BW528"/>
      <c r="BX528"/>
      <c r="BY528"/>
      <c r="BZ528"/>
      <c r="CA528"/>
      <c r="CB528"/>
      <c r="CC528"/>
      <c r="CD528"/>
      <c r="CE528"/>
      <c r="CF528"/>
      <c r="CG528"/>
      <c r="CH528"/>
      <c r="CI528"/>
      <c r="CJ528"/>
      <c r="CK528"/>
      <c r="CL528"/>
      <c r="CM528"/>
      <c r="CN528"/>
      <c r="CO528"/>
      <c r="CP528"/>
      <c r="CQ528"/>
      <c r="CR528"/>
      <c r="CS528"/>
      <c r="CT528"/>
      <c r="CU528"/>
      <c r="CV528"/>
      <c r="CW528"/>
      <c r="CX528"/>
      <c r="CY528"/>
      <c r="CZ528"/>
      <c r="DA528"/>
      <c r="DB528"/>
      <c r="DC528"/>
      <c r="DD528"/>
      <c r="DE528"/>
      <c r="DF528"/>
      <c r="DG528"/>
      <c r="DH528"/>
      <c r="DI528"/>
      <c r="DJ528"/>
      <c r="DK528"/>
      <c r="DL528"/>
      <c r="DM528"/>
      <c r="DN528"/>
      <c r="DO528"/>
      <c r="DP528"/>
      <c r="DQ528"/>
      <c r="DR528"/>
      <c r="DS528"/>
      <c r="DT528"/>
      <c r="DU528"/>
      <c r="DV528"/>
      <c r="DW528"/>
      <c r="DX528"/>
      <c r="DY528"/>
      <c r="DZ528"/>
      <c r="EA528"/>
      <c r="EB528"/>
      <c r="EC528"/>
      <c r="ED528"/>
      <c r="EE528"/>
      <c r="EF528"/>
      <c r="EG528"/>
      <c r="EH528"/>
      <c r="EI528"/>
      <c r="EJ528"/>
      <c r="EK528"/>
      <c r="EL528"/>
      <c r="EM528"/>
      <c r="EN528"/>
      <c r="EO528"/>
      <c r="EP528"/>
      <c r="EQ528"/>
      <c r="ER528"/>
      <c r="ES528"/>
      <c r="ET528"/>
      <c r="EU528"/>
      <c r="EV528"/>
      <c r="EW528"/>
      <c r="EX528"/>
      <c r="EY528"/>
      <c r="EZ528"/>
      <c r="FA528"/>
      <c r="FB528"/>
      <c r="FC528"/>
      <c r="FD528"/>
      <c r="FE528"/>
      <c r="FF528"/>
      <c r="FG528"/>
      <c r="FH528"/>
      <c r="FI528"/>
      <c r="FJ528"/>
      <c r="FK528"/>
      <c r="FL528"/>
      <c r="FM528"/>
      <c r="FN528"/>
      <c r="FO528"/>
      <c r="FP528"/>
      <c r="FQ528"/>
      <c r="FR528"/>
      <c r="FS528"/>
      <c r="FT528"/>
      <c r="FU528"/>
      <c r="FV528"/>
      <c r="FW528"/>
      <c r="FX528"/>
      <c r="FY528"/>
      <c r="FZ528"/>
      <c r="GA528"/>
      <c r="GB528"/>
      <c r="GC528"/>
      <c r="GD528"/>
      <c r="GE528"/>
      <c r="GF528"/>
      <c r="GG528"/>
      <c r="GH528"/>
      <c r="GI528"/>
      <c r="GJ528"/>
      <c r="GK528"/>
      <c r="GL528"/>
      <c r="GM528"/>
      <c r="GN528"/>
      <c r="GO528"/>
      <c r="GP528"/>
      <c r="GQ528"/>
      <c r="GR528"/>
      <c r="GS528"/>
      <c r="GT528"/>
      <c r="GU528"/>
      <c r="GV528"/>
      <c r="GW528"/>
      <c r="GX528"/>
      <c r="GY528"/>
      <c r="GZ528"/>
      <c r="HA528"/>
      <c r="HB528"/>
      <c r="HC528"/>
      <c r="HD528"/>
      <c r="HE528"/>
      <c r="HF528"/>
      <c r="HG528"/>
      <c r="HH528"/>
      <c r="HI528"/>
      <c r="HJ528"/>
      <c r="HK528"/>
      <c r="HL528"/>
      <c r="HM528"/>
      <c r="HN528"/>
      <c r="HO528"/>
      <c r="HP528"/>
      <c r="HQ528"/>
      <c r="HR528"/>
      <c r="HS528"/>
      <c r="HT528"/>
      <c r="HU528"/>
      <c r="HV528"/>
      <c r="HW528"/>
      <c r="HX528"/>
      <c r="HY528"/>
      <c r="HZ528"/>
      <c r="IA528"/>
      <c r="IB528"/>
      <c r="IC528"/>
      <c r="ID528"/>
      <c r="IE528"/>
      <c r="IF528"/>
      <c r="IG528"/>
      <c r="IH528"/>
      <c r="II528"/>
      <c r="IJ528"/>
      <c r="IK528"/>
      <c r="IL528"/>
      <c r="IM528"/>
      <c r="IN528"/>
      <c r="IO528"/>
      <c r="IP528"/>
      <c r="IQ528"/>
      <c r="IR528"/>
      <c r="IS528"/>
      <c r="IT528"/>
      <c r="IU528"/>
      <c r="IV528"/>
      <c r="IW528"/>
      <c r="IX528"/>
      <c r="IY528"/>
      <c r="IZ528"/>
      <c r="JA528"/>
      <c r="JB528"/>
      <c r="JC528"/>
      <c r="JD528"/>
      <c r="JE528"/>
      <c r="JF528"/>
      <c r="JG528"/>
      <c r="JH528"/>
      <c r="JI528"/>
      <c r="JJ528"/>
      <c r="JK528"/>
      <c r="JL528"/>
      <c r="JM528"/>
      <c r="JN528"/>
      <c r="JO528"/>
      <c r="JP528"/>
      <c r="JQ528"/>
      <c r="JR528"/>
      <c r="JS528"/>
      <c r="JT528"/>
      <c r="JU528"/>
      <c r="JV528"/>
      <c r="JW528"/>
      <c r="JX528"/>
      <c r="JY528"/>
      <c r="JZ528"/>
      <c r="KA528"/>
      <c r="KB528"/>
      <c r="KC528"/>
      <c r="KD528"/>
      <c r="KE528"/>
      <c r="KF528"/>
      <c r="KG528"/>
      <c r="KH528"/>
      <c r="KI528"/>
      <c r="KJ528"/>
      <c r="KK528"/>
      <c r="KL528"/>
      <c r="KM528"/>
      <c r="KN528"/>
      <c r="KO528"/>
      <c r="KP528"/>
      <c r="KQ528"/>
      <c r="KR528"/>
      <c r="KS528"/>
      <c r="KT528"/>
      <c r="KU528"/>
      <c r="KV528"/>
      <c r="KW528"/>
      <c r="KX528"/>
      <c r="KY528"/>
      <c r="KZ528"/>
      <c r="LA528"/>
      <c r="LB528"/>
      <c r="LC528"/>
      <c r="LD528"/>
      <c r="LE528"/>
      <c r="LF528"/>
      <c r="LG528"/>
      <c r="LH528"/>
      <c r="LI528"/>
      <c r="LJ528"/>
      <c r="LK528"/>
      <c r="LL528"/>
      <c r="LM528"/>
      <c r="LN528"/>
      <c r="LO528"/>
      <c r="LP528"/>
      <c r="LQ528"/>
      <c r="LR528"/>
      <c r="LS528"/>
      <c r="LT528"/>
      <c r="LU528"/>
      <c r="LV528"/>
      <c r="LW528"/>
      <c r="LX528"/>
      <c r="LY528"/>
      <c r="LZ528"/>
      <c r="MA528"/>
      <c r="MB528"/>
      <c r="MC528"/>
      <c r="MD528"/>
      <c r="ME528"/>
      <c r="MF528"/>
      <c r="MG528"/>
      <c r="MH528"/>
      <c r="MI528"/>
      <c r="MJ528"/>
      <c r="MK528"/>
      <c r="ML528"/>
      <c r="MM528"/>
      <c r="MN528"/>
      <c r="MO528"/>
      <c r="MP528"/>
      <c r="MQ528"/>
      <c r="MR528"/>
      <c r="MS528"/>
      <c r="MT528"/>
      <c r="MU528"/>
      <c r="MV528"/>
      <c r="MW528"/>
      <c r="MX528"/>
      <c r="MY528"/>
      <c r="MZ528"/>
      <c r="NA528"/>
      <c r="NB528"/>
      <c r="NC528"/>
      <c r="ND528"/>
      <c r="NE528"/>
      <c r="NF528"/>
      <c r="NG528"/>
      <c r="NH528"/>
      <c r="NI528"/>
      <c r="NJ528"/>
      <c r="NK528"/>
      <c r="NL528"/>
      <c r="NM528"/>
      <c r="NN528"/>
      <c r="NO528"/>
      <c r="NP528"/>
      <c r="NQ528"/>
      <c r="NR528"/>
      <c r="NS528"/>
      <c r="NT528"/>
      <c r="NU528"/>
      <c r="NV528"/>
      <c r="NW528"/>
      <c r="NX528"/>
      <c r="NY528"/>
      <c r="NZ528"/>
      <c r="OA528"/>
      <c r="OB528"/>
      <c r="OC528"/>
      <c r="OD528"/>
      <c r="OE528"/>
      <c r="OF528"/>
      <c r="OG528"/>
      <c r="OH528"/>
      <c r="OI528"/>
      <c r="OJ528"/>
      <c r="OK528"/>
      <c r="OL528"/>
      <c r="OM528"/>
      <c r="ON528"/>
      <c r="OO528"/>
      <c r="OP528"/>
      <c r="OQ528"/>
      <c r="OR528"/>
      <c r="OS528"/>
      <c r="OT528"/>
      <c r="OU528"/>
      <c r="OV528"/>
      <c r="OW528"/>
      <c r="OX528"/>
      <c r="OY528"/>
      <c r="OZ528"/>
      <c r="PA528"/>
      <c r="PB528"/>
      <c r="PC528"/>
      <c r="PD528"/>
      <c r="PE528"/>
      <c r="PF528"/>
      <c r="PG528"/>
      <c r="PH528"/>
      <c r="PI528"/>
      <c r="PJ528"/>
      <c r="PK528"/>
      <c r="PL528"/>
      <c r="PM528"/>
      <c r="PN528"/>
      <c r="PO528"/>
      <c r="PP528"/>
      <c r="PQ528"/>
      <c r="PR528"/>
      <c r="PS528"/>
      <c r="PT528"/>
      <c r="PU528"/>
      <c r="PV528"/>
      <c r="PW528"/>
      <c r="PX528"/>
      <c r="PY528"/>
      <c r="PZ528"/>
      <c r="QA528"/>
      <c r="QB528"/>
      <c r="QC528"/>
      <c r="QD528"/>
      <c r="QE528"/>
      <c r="QF528"/>
      <c r="QG528"/>
      <c r="QH528"/>
      <c r="QI528"/>
      <c r="QJ528"/>
      <c r="QK528"/>
      <c r="QL528"/>
      <c r="QM528"/>
      <c r="QN528"/>
      <c r="QO528"/>
      <c r="QP528"/>
      <c r="QQ528"/>
      <c r="QR528"/>
      <c r="QS528"/>
      <c r="QT528"/>
      <c r="QU528"/>
      <c r="QV528"/>
      <c r="QW528"/>
      <c r="QX528"/>
      <c r="QY528"/>
      <c r="QZ528"/>
      <c r="RA528"/>
      <c r="RB528"/>
      <c r="RC528"/>
      <c r="RD528"/>
      <c r="RE528"/>
      <c r="RF528"/>
      <c r="RG528"/>
      <c r="RH528"/>
      <c r="RI528"/>
      <c r="RJ528"/>
      <c r="RK528"/>
      <c r="RL528"/>
      <c r="RM528"/>
      <c r="RN528"/>
      <c r="RO528"/>
      <c r="RP528"/>
      <c r="RQ528"/>
      <c r="RR528"/>
      <c r="RS528"/>
      <c r="RT528"/>
      <c r="RU528"/>
      <c r="RV528"/>
      <c r="RW528"/>
      <c r="RX528"/>
      <c r="RY528"/>
      <c r="RZ528"/>
      <c r="SA528"/>
      <c r="SB528"/>
      <c r="SC528"/>
      <c r="SD528"/>
      <c r="SE528"/>
      <c r="SF528"/>
      <c r="SG528"/>
      <c r="SH528"/>
      <c r="SI528"/>
      <c r="SJ528"/>
      <c r="SK528"/>
      <c r="SL528"/>
      <c r="SM528"/>
      <c r="SN528"/>
      <c r="SO528"/>
      <c r="SP528"/>
      <c r="SQ528"/>
      <c r="SR528"/>
      <c r="SS528"/>
      <c r="ST528"/>
      <c r="SU528"/>
      <c r="SV528"/>
      <c r="SW528"/>
      <c r="SX528"/>
      <c r="SY528"/>
      <c r="SZ528"/>
      <c r="TA528"/>
      <c r="TB528"/>
      <c r="TC528"/>
      <c r="TD528"/>
      <c r="TE528"/>
      <c r="TF528"/>
      <c r="TG528"/>
      <c r="TH528"/>
      <c r="TI528"/>
      <c r="TJ528"/>
      <c r="TK528"/>
      <c r="TL528"/>
      <c r="TM528"/>
      <c r="TN528"/>
      <c r="TO528"/>
      <c r="TP528"/>
      <c r="TQ528"/>
      <c r="TR528"/>
      <c r="TS528"/>
      <c r="TT528"/>
      <c r="TU528"/>
      <c r="TV528"/>
      <c r="TW528"/>
      <c r="TX528"/>
      <c r="TY528"/>
      <c r="TZ528"/>
      <c r="UA528"/>
      <c r="UB528"/>
      <c r="UC528"/>
      <c r="UD528"/>
      <c r="UE528"/>
      <c r="UF528"/>
      <c r="UG528"/>
      <c r="UH528"/>
      <c r="UI528"/>
      <c r="UJ528"/>
      <c r="UK528"/>
      <c r="UL528"/>
      <c r="UM528"/>
      <c r="UN528"/>
      <c r="UO528"/>
      <c r="UP528"/>
      <c r="UQ528"/>
      <c r="UR528"/>
      <c r="US528"/>
      <c r="UT528"/>
      <c r="UU528"/>
      <c r="UV528"/>
      <c r="UW528"/>
      <c r="UX528"/>
      <c r="UY528"/>
      <c r="UZ528"/>
      <c r="VA528"/>
      <c r="VB528"/>
      <c r="VC528"/>
      <c r="VD528"/>
      <c r="VE528"/>
      <c r="VF528"/>
      <c r="VG528"/>
      <c r="VH528"/>
      <c r="VI528"/>
      <c r="VJ528"/>
      <c r="VK528"/>
      <c r="VL528"/>
      <c r="VM528"/>
      <c r="VN528"/>
      <c r="VO528"/>
      <c r="VP528"/>
      <c r="VQ528"/>
      <c r="VR528"/>
      <c r="VS528"/>
      <c r="VT528"/>
      <c r="VU528"/>
      <c r="VV528"/>
      <c r="VW528"/>
      <c r="VX528"/>
      <c r="VY528"/>
      <c r="VZ528"/>
      <c r="WA528"/>
      <c r="WB528"/>
      <c r="WC528"/>
      <c r="WD528"/>
      <c r="WE528"/>
      <c r="WF528"/>
      <c r="WG528"/>
      <c r="WH528"/>
      <c r="WI528"/>
      <c r="WJ528"/>
      <c r="WK528"/>
      <c r="WL528"/>
      <c r="WM528"/>
      <c r="WN528"/>
      <c r="WO528"/>
      <c r="WP528"/>
      <c r="WQ528"/>
      <c r="WR528"/>
      <c r="WS528"/>
      <c r="WT528"/>
      <c r="WU528"/>
      <c r="WV528"/>
      <c r="WW528"/>
      <c r="WX528"/>
      <c r="WY528"/>
      <c r="WZ528"/>
      <c r="XA528"/>
      <c r="XB528"/>
      <c r="XC528"/>
      <c r="XD528"/>
      <c r="XE528"/>
      <c r="XF528"/>
      <c r="XG528"/>
      <c r="XH528"/>
      <c r="XI528"/>
      <c r="XJ528"/>
      <c r="XK528"/>
      <c r="XL528"/>
      <c r="XM528"/>
      <c r="XN528"/>
      <c r="XO528"/>
      <c r="XP528"/>
      <c r="XQ528"/>
      <c r="XR528"/>
      <c r="XS528"/>
      <c r="XT528"/>
      <c r="XU528"/>
      <c r="XV528"/>
      <c r="XW528"/>
      <c r="XX528"/>
      <c r="XY528"/>
      <c r="XZ528"/>
      <c r="YA528"/>
      <c r="YB528"/>
      <c r="YC528"/>
      <c r="YD528"/>
      <c r="YE528"/>
      <c r="YF528"/>
      <c r="YG528"/>
      <c r="YH528"/>
      <c r="YI528"/>
      <c r="YJ528"/>
      <c r="YK528"/>
      <c r="YL528"/>
      <c r="YM528"/>
      <c r="YN528"/>
      <c r="YO528"/>
      <c r="YP528"/>
      <c r="YQ528"/>
      <c r="YR528"/>
      <c r="YS528"/>
      <c r="YT528"/>
      <c r="YU528"/>
      <c r="YV528"/>
      <c r="YW528"/>
      <c r="YX528"/>
      <c r="YY528"/>
      <c r="YZ528"/>
      <c r="ZA528"/>
      <c r="ZB528"/>
      <c r="ZC528"/>
      <c r="ZD528"/>
      <c r="ZE528"/>
      <c r="ZF528"/>
      <c r="ZG528"/>
      <c r="ZH528"/>
      <c r="ZI528"/>
      <c r="ZJ528"/>
      <c r="ZK528"/>
      <c r="ZL528"/>
      <c r="ZM528"/>
      <c r="ZN528"/>
      <c r="ZO528"/>
      <c r="ZP528"/>
      <c r="ZQ528"/>
      <c r="ZR528"/>
      <c r="ZS528"/>
      <c r="ZT528"/>
      <c r="ZU528"/>
      <c r="ZV528"/>
      <c r="ZW528"/>
      <c r="ZX528"/>
      <c r="ZY528"/>
      <c r="ZZ528"/>
      <c r="AAA528"/>
      <c r="AAB528"/>
      <c r="AAC528"/>
      <c r="AAD528"/>
      <c r="AAE528"/>
      <c r="AAF528"/>
      <c r="AAG528"/>
      <c r="AAH528"/>
      <c r="AAI528"/>
      <c r="AAJ528"/>
      <c r="AAK528"/>
      <c r="AAL528"/>
      <c r="AAM528"/>
      <c r="AAN528"/>
      <c r="AAO528"/>
      <c r="AAP528"/>
      <c r="AAQ528"/>
      <c r="AAR528"/>
      <c r="AAS528"/>
      <c r="AAT528"/>
      <c r="AAU528"/>
      <c r="AAV528"/>
      <c r="AAW528"/>
      <c r="AAX528"/>
      <c r="AAY528"/>
      <c r="AAZ528"/>
      <c r="ABA528"/>
      <c r="ABB528"/>
      <c r="ABC528"/>
      <c r="ABD528"/>
      <c r="ABE528"/>
      <c r="ABF528"/>
      <c r="ABG528"/>
      <c r="ABH528"/>
      <c r="ABI528"/>
      <c r="ABJ528"/>
      <c r="ABK528"/>
      <c r="ABL528"/>
      <c r="ABM528"/>
      <c r="ABN528"/>
      <c r="ABO528"/>
      <c r="ABP528"/>
      <c r="ABQ528"/>
      <c r="ABR528"/>
      <c r="ABS528"/>
      <c r="ABT528"/>
      <c r="ABU528"/>
      <c r="ABV528"/>
      <c r="ABW528"/>
      <c r="ABX528"/>
      <c r="ABY528"/>
      <c r="ABZ528"/>
      <c r="ACA528"/>
      <c r="ACB528"/>
      <c r="ACC528"/>
      <c r="ACD528"/>
      <c r="ACE528"/>
      <c r="ACF528"/>
      <c r="ACG528"/>
      <c r="ACH528"/>
      <c r="ACI528"/>
      <c r="ACJ528"/>
      <c r="ACK528"/>
      <c r="ACL528"/>
      <c r="ACM528"/>
      <c r="ACN528"/>
      <c r="ACO528"/>
      <c r="ACP528"/>
      <c r="ACQ528"/>
      <c r="ACR528"/>
      <c r="ACS528"/>
      <c r="ACT528"/>
      <c r="ACU528"/>
      <c r="ACV528"/>
      <c r="ACW528"/>
      <c r="ACX528"/>
      <c r="ACY528"/>
      <c r="ACZ528"/>
      <c r="ADA528"/>
      <c r="ADB528"/>
      <c r="ADC528"/>
      <c r="ADD528"/>
      <c r="ADE528"/>
      <c r="ADF528"/>
      <c r="ADG528"/>
      <c r="ADH528"/>
      <c r="ADI528"/>
      <c r="ADJ528"/>
      <c r="ADK528"/>
      <c r="ADL528"/>
      <c r="ADM528"/>
      <c r="ADN528"/>
      <c r="ADO528"/>
      <c r="ADP528"/>
      <c r="ADQ528"/>
      <c r="ADR528"/>
      <c r="ADS528"/>
      <c r="ADT528"/>
      <c r="ADU528"/>
      <c r="ADV528"/>
      <c r="ADW528"/>
      <c r="ADX528"/>
      <c r="ADY528"/>
      <c r="ADZ528"/>
      <c r="AEA528"/>
      <c r="AEB528"/>
      <c r="AEC528"/>
      <c r="AED528"/>
      <c r="AEE528"/>
      <c r="AEF528"/>
      <c r="AEG528"/>
      <c r="AEH528"/>
      <c r="AEI528"/>
      <c r="AEJ528"/>
      <c r="AEK528"/>
      <c r="AEL528"/>
      <c r="AEM528"/>
      <c r="AEN528"/>
      <c r="AEO528"/>
      <c r="AEP528"/>
      <c r="AEQ528"/>
      <c r="AER528"/>
      <c r="AES528"/>
      <c r="AET528"/>
      <c r="AEU528"/>
      <c r="AEV528"/>
      <c r="AEW528"/>
      <c r="AEX528"/>
      <c r="AEY528"/>
      <c r="AEZ528"/>
      <c r="AFA528"/>
      <c r="AFB528"/>
      <c r="AFC528"/>
      <c r="AFD528"/>
      <c r="AFE528"/>
      <c r="AFF528"/>
      <c r="AFG528"/>
      <c r="AFH528"/>
      <c r="AFI528"/>
      <c r="AFJ528"/>
      <c r="AFK528"/>
      <c r="AFL528"/>
      <c r="AFM528"/>
      <c r="AFN528"/>
      <c r="AFO528"/>
      <c r="AFP528"/>
      <c r="AFQ528"/>
      <c r="AFR528"/>
      <c r="AFS528"/>
      <c r="AFT528"/>
      <c r="AFU528"/>
      <c r="AFV528"/>
      <c r="AFW528"/>
      <c r="AFX528"/>
      <c r="AFY528"/>
      <c r="AFZ528"/>
      <c r="AGA528"/>
      <c r="AGB528"/>
      <c r="AGC528"/>
      <c r="AGD528"/>
      <c r="AGE528"/>
      <c r="AGF528"/>
      <c r="AGG528"/>
      <c r="AGH528"/>
      <c r="AGI528"/>
      <c r="AGJ528"/>
      <c r="AGK528"/>
      <c r="AGL528"/>
      <c r="AGM528"/>
      <c r="AGN528"/>
      <c r="AGO528"/>
      <c r="AGP528"/>
      <c r="AGQ528"/>
      <c r="AGR528"/>
      <c r="AGS528"/>
      <c r="AGT528"/>
      <c r="AGU528"/>
      <c r="AGV528"/>
      <c r="AGW528"/>
      <c r="AGX528"/>
      <c r="AGY528"/>
      <c r="AGZ528"/>
      <c r="AHA528"/>
      <c r="AHB528"/>
      <c r="AHC528"/>
      <c r="AHD528"/>
      <c r="AHE528"/>
      <c r="AHF528"/>
      <c r="AHG528"/>
      <c r="AHH528"/>
      <c r="AHI528"/>
      <c r="AHJ528"/>
      <c r="AHK528"/>
      <c r="AHL528"/>
      <c r="AHM528"/>
      <c r="AHN528"/>
      <c r="AHO528"/>
      <c r="AHP528"/>
      <c r="AHQ528"/>
      <c r="AHR528"/>
      <c r="AHS528"/>
      <c r="AHT528"/>
      <c r="AHU528"/>
      <c r="AHV528"/>
      <c r="AHW528"/>
      <c r="AHX528"/>
      <c r="AHY528"/>
      <c r="AHZ528"/>
      <c r="AIA528"/>
      <c r="AIB528"/>
      <c r="AIC528"/>
      <c r="AID528"/>
      <c r="AIE528"/>
      <c r="AIF528"/>
      <c r="AIG528"/>
      <c r="AIH528"/>
      <c r="AII528"/>
      <c r="AIJ528"/>
      <c r="AIK528"/>
      <c r="AIL528"/>
      <c r="AIM528"/>
      <c r="AIN528"/>
      <c r="AIO528"/>
      <c r="AIP528"/>
      <c r="AIQ528"/>
      <c r="AIR528"/>
      <c r="AIS528"/>
      <c r="AIT528"/>
      <c r="AIU528"/>
      <c r="AIV528"/>
      <c r="AIW528"/>
      <c r="AIX528"/>
      <c r="AIY528"/>
      <c r="AIZ528"/>
      <c r="AJA528"/>
      <c r="AJB528"/>
      <c r="AJC528"/>
      <c r="AJD528"/>
      <c r="AJE528"/>
      <c r="AJF528"/>
      <c r="AJG528"/>
      <c r="AJH528"/>
      <c r="AJI528"/>
      <c r="AJJ528"/>
      <c r="AJK528"/>
      <c r="AJL528"/>
      <c r="AJM528"/>
      <c r="AJN528"/>
      <c r="AJO528"/>
      <c r="AJP528"/>
      <c r="AJQ528"/>
      <c r="AJR528"/>
      <c r="AJS528"/>
      <c r="AJT528"/>
      <c r="AJU528"/>
      <c r="AJV528"/>
      <c r="AJW528"/>
      <c r="AJX528"/>
      <c r="AJY528"/>
      <c r="AJZ528"/>
      <c r="AKA528"/>
      <c r="AKB528"/>
      <c r="AKC528"/>
      <c r="AKD528"/>
      <c r="AKE528"/>
      <c r="AKF528"/>
      <c r="AKG528"/>
      <c r="AKH528"/>
      <c r="AKI528"/>
      <c r="AKJ528"/>
      <c r="AKK528"/>
      <c r="AKL528"/>
      <c r="AKM528"/>
      <c r="AKN528"/>
      <c r="AKO528"/>
      <c r="AKP528"/>
      <c r="AKQ528"/>
      <c r="AKR528"/>
      <c r="AKS528"/>
      <c r="AKT528"/>
      <c r="AKU528"/>
      <c r="AKV528"/>
      <c r="AKW528"/>
      <c r="AKX528"/>
      <c r="AKY528"/>
      <c r="AKZ528"/>
      <c r="ALA528"/>
      <c r="ALB528"/>
      <c r="ALC528"/>
      <c r="ALD528"/>
      <c r="ALE528"/>
      <c r="ALF528"/>
      <c r="ALG528"/>
      <c r="ALH528"/>
      <c r="ALI528"/>
      <c r="ALJ528"/>
      <c r="ALK528"/>
      <c r="ALL528"/>
      <c r="ALM528"/>
      <c r="ALN528"/>
      <c r="ALO528"/>
      <c r="ALP528"/>
      <c r="ALQ528"/>
      <c r="ALR528"/>
      <c r="ALS528"/>
      <c r="ALT528"/>
      <c r="ALU528"/>
      <c r="ALV528"/>
      <c r="ALW528"/>
      <c r="ALX528"/>
      <c r="ALY528"/>
      <c r="ALZ528"/>
      <c r="AMA528"/>
      <c r="AMB528"/>
      <c r="AMC528"/>
      <c r="AMD528"/>
      <c r="AME528"/>
      <c r="AMF528"/>
      <c r="AMG528"/>
      <c r="AMH528"/>
      <c r="AMI528"/>
      <c r="AMJ528"/>
      <c r="AMK528"/>
      <c r="AML528"/>
      <c r="AMM528"/>
      <c r="AMN528"/>
      <c r="AMO528"/>
      <c r="AMP528"/>
      <c r="AMQ528"/>
      <c r="AMR528"/>
      <c r="AMS528"/>
      <c r="AMT528"/>
      <c r="AMU528"/>
      <c r="AMV528"/>
      <c r="AMW528"/>
      <c r="AMX528"/>
      <c r="AMY528"/>
    </row>
    <row r="529" spans="3:1039" s="6" customFormat="1" ht="15" customHeight="1" x14ac:dyDescent="0.25">
      <c r="C529" s="6" t="str">
        <f t="shared" si="302"/>
        <v>SANCO2</v>
      </c>
      <c r="D529" s="6" t="str">
        <f t="shared" si="303"/>
        <v>GS3-45HPA-US &amp; GAUS-315EQTD  (83 gal)</v>
      </c>
      <c r="E529" s="6">
        <f t="shared" si="341"/>
        <v>2200417</v>
      </c>
      <c r="F529" s="55">
        <f t="shared" si="354"/>
        <v>83</v>
      </c>
      <c r="G529" s="6" t="str">
        <f t="shared" si="304"/>
        <v>SANCO280</v>
      </c>
      <c r="H529" s="116">
        <f t="shared" si="301"/>
        <v>0</v>
      </c>
      <c r="I529" s="154" t="str">
        <f t="shared" si="342"/>
        <v>SANCO2GS3_GAUS315EQTD</v>
      </c>
      <c r="J529" s="91" t="s">
        <v>188</v>
      </c>
      <c r="K529" s="32">
        <v>3</v>
      </c>
      <c r="L529" s="75">
        <f t="shared" si="338"/>
        <v>22</v>
      </c>
      <c r="M529" s="12" t="s">
        <v>898</v>
      </c>
      <c r="N529" s="62">
        <f t="shared" si="355"/>
        <v>4</v>
      </c>
      <c r="O529" s="169">
        <f t="shared" si="350"/>
        <v>2200417</v>
      </c>
      <c r="P529" s="59" t="str">
        <f t="shared" si="310"/>
        <v>GS3-45HPA-US &amp; GAUS-315EQTD  (83 gal)</v>
      </c>
      <c r="Q529" s="153">
        <f t="shared" si="351"/>
        <v>1</v>
      </c>
      <c r="R529" s="93" t="s">
        <v>206</v>
      </c>
      <c r="S529" s="14">
        <v>83</v>
      </c>
      <c r="T529" s="30" t="s">
        <v>900</v>
      </c>
      <c r="U529" s="80" t="s">
        <v>900</v>
      </c>
      <c r="V529" s="85" t="str">
        <f t="shared" si="352"/>
        <v>SANCO280</v>
      </c>
      <c r="W529" s="115">
        <v>0</v>
      </c>
      <c r="X529" s="46"/>
      <c r="Y529" s="47"/>
      <c r="Z529" s="44"/>
      <c r="AA529" s="126" t="str">
        <f t="shared" si="335"/>
        <v>2,     2200417,   "GS3-45HPA-US &amp; GAUS-315EQTD  (83 gal)"</v>
      </c>
      <c r="AB529" s="128" t="str">
        <f t="shared" si="345"/>
        <v>SANCO2</v>
      </c>
      <c r="AC529" t="s">
        <v>907</v>
      </c>
      <c r="AD529" s="173">
        <f t="shared" si="353"/>
        <v>1</v>
      </c>
      <c r="AE529" s="126" t="str">
        <f t="shared" si="336"/>
        <v xml:space="preserve">          case  GS3-45HPA-US &amp; GAUS-315EQTD  (83 gal)   :   "SANCO2GS3_GAUS315EQTD"</v>
      </c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  <c r="BH529"/>
      <c r="BI529"/>
      <c r="BJ529"/>
      <c r="BK529"/>
      <c r="BL529"/>
      <c r="BM529"/>
      <c r="BN529"/>
      <c r="BO529"/>
      <c r="BP529"/>
      <c r="BQ529"/>
      <c r="BR529"/>
      <c r="BS529"/>
      <c r="BT529"/>
      <c r="BU529"/>
      <c r="BV529"/>
      <c r="BW529"/>
      <c r="BX529"/>
      <c r="BY529"/>
      <c r="BZ529"/>
      <c r="CA529"/>
      <c r="CB529"/>
      <c r="CC529"/>
      <c r="CD529"/>
      <c r="CE529"/>
      <c r="CF529"/>
      <c r="CG529"/>
      <c r="CH529"/>
      <c r="CI529"/>
      <c r="CJ529"/>
      <c r="CK529"/>
      <c r="CL529"/>
      <c r="CM529"/>
      <c r="CN529"/>
      <c r="CO529"/>
      <c r="CP529"/>
      <c r="CQ529"/>
      <c r="CR529"/>
      <c r="CS529"/>
      <c r="CT529"/>
      <c r="CU529"/>
      <c r="CV529"/>
      <c r="CW529"/>
      <c r="CX529"/>
      <c r="CY529"/>
      <c r="CZ529"/>
      <c r="DA529"/>
      <c r="DB529"/>
      <c r="DC529"/>
      <c r="DD529"/>
      <c r="DE529"/>
      <c r="DF529"/>
      <c r="DG529"/>
      <c r="DH529"/>
      <c r="DI529"/>
      <c r="DJ529"/>
      <c r="DK529"/>
      <c r="DL529"/>
      <c r="DM529"/>
      <c r="DN529"/>
      <c r="DO529"/>
      <c r="DP529"/>
      <c r="DQ529"/>
      <c r="DR529"/>
      <c r="DS529"/>
      <c r="DT529"/>
      <c r="DU529"/>
      <c r="DV529"/>
      <c r="DW529"/>
      <c r="DX529"/>
      <c r="DY529"/>
      <c r="DZ529"/>
      <c r="EA529"/>
      <c r="EB529"/>
      <c r="EC529"/>
      <c r="ED529"/>
      <c r="EE529"/>
      <c r="EF529"/>
      <c r="EG529"/>
      <c r="EH529"/>
      <c r="EI529"/>
      <c r="EJ529"/>
      <c r="EK529"/>
      <c r="EL529"/>
      <c r="EM529"/>
      <c r="EN529"/>
      <c r="EO529"/>
      <c r="EP529"/>
      <c r="EQ529"/>
      <c r="ER529"/>
      <c r="ES529"/>
      <c r="ET529"/>
      <c r="EU529"/>
      <c r="EV529"/>
      <c r="EW529"/>
      <c r="EX529"/>
      <c r="EY529"/>
      <c r="EZ529"/>
      <c r="FA529"/>
      <c r="FB529"/>
      <c r="FC529"/>
      <c r="FD529"/>
      <c r="FE529"/>
      <c r="FF529"/>
      <c r="FG529"/>
      <c r="FH529"/>
      <c r="FI529"/>
      <c r="FJ529"/>
      <c r="FK529"/>
      <c r="FL529"/>
      <c r="FM529"/>
      <c r="FN529"/>
      <c r="FO529"/>
      <c r="FP529"/>
      <c r="FQ529"/>
      <c r="FR529"/>
      <c r="FS529"/>
      <c r="FT529"/>
      <c r="FU529"/>
      <c r="FV529"/>
      <c r="FW529"/>
      <c r="FX529"/>
      <c r="FY529"/>
      <c r="FZ529"/>
      <c r="GA529"/>
      <c r="GB529"/>
      <c r="GC529"/>
      <c r="GD529"/>
      <c r="GE529"/>
      <c r="GF529"/>
      <c r="GG529"/>
      <c r="GH529"/>
      <c r="GI529"/>
      <c r="GJ529"/>
      <c r="GK529"/>
      <c r="GL529"/>
      <c r="GM529"/>
      <c r="GN529"/>
      <c r="GO529"/>
      <c r="GP529"/>
      <c r="GQ529"/>
      <c r="GR529"/>
      <c r="GS529"/>
      <c r="GT529"/>
      <c r="GU529"/>
      <c r="GV529"/>
      <c r="GW529"/>
      <c r="GX529"/>
      <c r="GY529"/>
      <c r="GZ529"/>
      <c r="HA529"/>
      <c r="HB529"/>
      <c r="HC529"/>
      <c r="HD529"/>
      <c r="HE529"/>
      <c r="HF529"/>
      <c r="HG529"/>
      <c r="HH529"/>
      <c r="HI529"/>
      <c r="HJ529"/>
      <c r="HK529"/>
      <c r="HL529"/>
      <c r="HM529"/>
      <c r="HN529"/>
      <c r="HO529"/>
      <c r="HP529"/>
      <c r="HQ529"/>
      <c r="HR529"/>
      <c r="HS529"/>
      <c r="HT529"/>
      <c r="HU529"/>
      <c r="HV529"/>
      <c r="HW529"/>
      <c r="HX529"/>
      <c r="HY529"/>
      <c r="HZ529"/>
      <c r="IA529"/>
      <c r="IB529"/>
      <c r="IC529"/>
      <c r="ID529"/>
      <c r="IE529"/>
      <c r="IF529"/>
      <c r="IG529"/>
      <c r="IH529"/>
      <c r="II529"/>
      <c r="IJ529"/>
      <c r="IK529"/>
      <c r="IL529"/>
      <c r="IM529"/>
      <c r="IN529"/>
      <c r="IO529"/>
      <c r="IP529"/>
      <c r="IQ529"/>
      <c r="IR529"/>
      <c r="IS529"/>
      <c r="IT529"/>
      <c r="IU529"/>
      <c r="IV529"/>
      <c r="IW529"/>
      <c r="IX529"/>
      <c r="IY529"/>
      <c r="IZ529"/>
      <c r="JA529"/>
      <c r="JB529"/>
      <c r="JC529"/>
      <c r="JD529"/>
      <c r="JE529"/>
      <c r="JF529"/>
      <c r="JG529"/>
      <c r="JH529"/>
      <c r="JI529"/>
      <c r="JJ529"/>
      <c r="JK529"/>
      <c r="JL529"/>
      <c r="JM529"/>
      <c r="JN529"/>
      <c r="JO529"/>
      <c r="JP529"/>
      <c r="JQ529"/>
      <c r="JR529"/>
      <c r="JS529"/>
      <c r="JT529"/>
      <c r="JU529"/>
      <c r="JV529"/>
      <c r="JW529"/>
      <c r="JX529"/>
      <c r="JY529"/>
      <c r="JZ529"/>
      <c r="KA529"/>
      <c r="KB529"/>
      <c r="KC529"/>
      <c r="KD529"/>
      <c r="KE529"/>
      <c r="KF529"/>
      <c r="KG529"/>
      <c r="KH529"/>
      <c r="KI529"/>
      <c r="KJ529"/>
      <c r="KK529"/>
      <c r="KL529"/>
      <c r="KM529"/>
      <c r="KN529"/>
      <c r="KO529"/>
      <c r="KP529"/>
      <c r="KQ529"/>
      <c r="KR529"/>
      <c r="KS529"/>
      <c r="KT529"/>
      <c r="KU529"/>
      <c r="KV529"/>
      <c r="KW529"/>
      <c r="KX529"/>
      <c r="KY529"/>
      <c r="KZ529"/>
      <c r="LA529"/>
      <c r="LB529"/>
      <c r="LC529"/>
      <c r="LD529"/>
      <c r="LE529"/>
      <c r="LF529"/>
      <c r="LG529"/>
      <c r="LH529"/>
      <c r="LI529"/>
      <c r="LJ529"/>
      <c r="LK529"/>
      <c r="LL529"/>
      <c r="LM529"/>
      <c r="LN529"/>
      <c r="LO529"/>
      <c r="LP529"/>
      <c r="LQ529"/>
      <c r="LR529"/>
      <c r="LS529"/>
      <c r="LT529"/>
      <c r="LU529"/>
      <c r="LV529"/>
      <c r="LW529"/>
      <c r="LX529"/>
      <c r="LY529"/>
      <c r="LZ529"/>
      <c r="MA529"/>
      <c r="MB529"/>
      <c r="MC529"/>
      <c r="MD529"/>
      <c r="ME529"/>
      <c r="MF529"/>
      <c r="MG529"/>
      <c r="MH529"/>
      <c r="MI529"/>
      <c r="MJ529"/>
      <c r="MK529"/>
      <c r="ML529"/>
      <c r="MM529"/>
      <c r="MN529"/>
      <c r="MO529"/>
      <c r="MP529"/>
      <c r="MQ529"/>
      <c r="MR529"/>
      <c r="MS529"/>
      <c r="MT529"/>
      <c r="MU529"/>
      <c r="MV529"/>
      <c r="MW529"/>
      <c r="MX529"/>
      <c r="MY529"/>
      <c r="MZ529"/>
      <c r="NA529"/>
      <c r="NB529"/>
      <c r="NC529"/>
      <c r="ND529"/>
      <c r="NE529"/>
      <c r="NF529"/>
      <c r="NG529"/>
      <c r="NH529"/>
      <c r="NI529"/>
      <c r="NJ529"/>
      <c r="NK529"/>
      <c r="NL529"/>
      <c r="NM529"/>
      <c r="NN529"/>
      <c r="NO529"/>
      <c r="NP529"/>
      <c r="NQ529"/>
      <c r="NR529"/>
      <c r="NS529"/>
      <c r="NT529"/>
      <c r="NU529"/>
      <c r="NV529"/>
      <c r="NW529"/>
      <c r="NX529"/>
      <c r="NY529"/>
      <c r="NZ529"/>
      <c r="OA529"/>
      <c r="OB529"/>
      <c r="OC529"/>
      <c r="OD529"/>
      <c r="OE529"/>
      <c r="OF529"/>
      <c r="OG529"/>
      <c r="OH529"/>
      <c r="OI529"/>
      <c r="OJ529"/>
      <c r="OK529"/>
      <c r="OL529"/>
      <c r="OM529"/>
      <c r="ON529"/>
      <c r="OO529"/>
      <c r="OP529"/>
      <c r="OQ529"/>
      <c r="OR529"/>
      <c r="OS529"/>
      <c r="OT529"/>
      <c r="OU529"/>
      <c r="OV529"/>
      <c r="OW529"/>
      <c r="OX529"/>
      <c r="OY529"/>
      <c r="OZ529"/>
      <c r="PA529"/>
      <c r="PB529"/>
      <c r="PC529"/>
      <c r="PD529"/>
      <c r="PE529"/>
      <c r="PF529"/>
      <c r="PG529"/>
      <c r="PH529"/>
      <c r="PI529"/>
      <c r="PJ529"/>
      <c r="PK529"/>
      <c r="PL529"/>
      <c r="PM529"/>
      <c r="PN529"/>
      <c r="PO529"/>
      <c r="PP529"/>
      <c r="PQ529"/>
      <c r="PR529"/>
      <c r="PS529"/>
      <c r="PT529"/>
      <c r="PU529"/>
      <c r="PV529"/>
      <c r="PW529"/>
      <c r="PX529"/>
      <c r="PY529"/>
      <c r="PZ529"/>
      <c r="QA529"/>
      <c r="QB529"/>
      <c r="QC529"/>
      <c r="QD529"/>
      <c r="QE529"/>
      <c r="QF529"/>
      <c r="QG529"/>
      <c r="QH529"/>
      <c r="QI529"/>
      <c r="QJ529"/>
      <c r="QK529"/>
      <c r="QL529"/>
      <c r="QM529"/>
      <c r="QN529"/>
      <c r="QO529"/>
      <c r="QP529"/>
      <c r="QQ529"/>
      <c r="QR529"/>
      <c r="QS529"/>
      <c r="QT529"/>
      <c r="QU529"/>
      <c r="QV529"/>
      <c r="QW529"/>
      <c r="QX529"/>
      <c r="QY529"/>
      <c r="QZ529"/>
      <c r="RA529"/>
      <c r="RB529"/>
      <c r="RC529"/>
      <c r="RD529"/>
      <c r="RE529"/>
      <c r="RF529"/>
      <c r="RG529"/>
      <c r="RH529"/>
      <c r="RI529"/>
      <c r="RJ529"/>
      <c r="RK529"/>
      <c r="RL529"/>
      <c r="RM529"/>
      <c r="RN529"/>
      <c r="RO529"/>
      <c r="RP529"/>
      <c r="RQ529"/>
      <c r="RR529"/>
      <c r="RS529"/>
      <c r="RT529"/>
      <c r="RU529"/>
      <c r="RV529"/>
      <c r="RW529"/>
      <c r="RX529"/>
      <c r="RY529"/>
      <c r="RZ529"/>
      <c r="SA529"/>
      <c r="SB529"/>
      <c r="SC529"/>
      <c r="SD529"/>
      <c r="SE529"/>
      <c r="SF529"/>
      <c r="SG529"/>
      <c r="SH529"/>
      <c r="SI529"/>
      <c r="SJ529"/>
      <c r="SK529"/>
      <c r="SL529"/>
      <c r="SM529"/>
      <c r="SN529"/>
      <c r="SO529"/>
      <c r="SP529"/>
      <c r="SQ529"/>
      <c r="SR529"/>
      <c r="SS529"/>
      <c r="ST529"/>
      <c r="SU529"/>
      <c r="SV529"/>
      <c r="SW529"/>
      <c r="SX529"/>
      <c r="SY529"/>
      <c r="SZ529"/>
      <c r="TA529"/>
      <c r="TB529"/>
      <c r="TC529"/>
      <c r="TD529"/>
      <c r="TE529"/>
      <c r="TF529"/>
      <c r="TG529"/>
      <c r="TH529"/>
      <c r="TI529"/>
      <c r="TJ529"/>
      <c r="TK529"/>
      <c r="TL529"/>
      <c r="TM529"/>
      <c r="TN529"/>
      <c r="TO529"/>
      <c r="TP529"/>
      <c r="TQ529"/>
      <c r="TR529"/>
      <c r="TS529"/>
      <c r="TT529"/>
      <c r="TU529"/>
      <c r="TV529"/>
      <c r="TW529"/>
      <c r="TX529"/>
      <c r="TY529"/>
      <c r="TZ529"/>
      <c r="UA529"/>
      <c r="UB529"/>
      <c r="UC529"/>
      <c r="UD529"/>
      <c r="UE529"/>
      <c r="UF529"/>
      <c r="UG529"/>
      <c r="UH529"/>
      <c r="UI529"/>
      <c r="UJ529"/>
      <c r="UK529"/>
      <c r="UL529"/>
      <c r="UM529"/>
      <c r="UN529"/>
      <c r="UO529"/>
      <c r="UP529"/>
      <c r="UQ529"/>
      <c r="UR529"/>
      <c r="US529"/>
      <c r="UT529"/>
      <c r="UU529"/>
      <c r="UV529"/>
      <c r="UW529"/>
      <c r="UX529"/>
      <c r="UY529"/>
      <c r="UZ529"/>
      <c r="VA529"/>
      <c r="VB529"/>
      <c r="VC529"/>
      <c r="VD529"/>
      <c r="VE529"/>
      <c r="VF529"/>
      <c r="VG529"/>
      <c r="VH529"/>
      <c r="VI529"/>
      <c r="VJ529"/>
      <c r="VK529"/>
      <c r="VL529"/>
      <c r="VM529"/>
      <c r="VN529"/>
      <c r="VO529"/>
      <c r="VP529"/>
      <c r="VQ529"/>
      <c r="VR529"/>
      <c r="VS529"/>
      <c r="VT529"/>
      <c r="VU529"/>
      <c r="VV529"/>
      <c r="VW529"/>
      <c r="VX529"/>
      <c r="VY529"/>
      <c r="VZ529"/>
      <c r="WA529"/>
      <c r="WB529"/>
      <c r="WC529"/>
      <c r="WD529"/>
      <c r="WE529"/>
      <c r="WF529"/>
      <c r="WG529"/>
      <c r="WH529"/>
      <c r="WI529"/>
      <c r="WJ529"/>
      <c r="WK529"/>
      <c r="WL529"/>
      <c r="WM529"/>
      <c r="WN529"/>
      <c r="WO529"/>
      <c r="WP529"/>
      <c r="WQ529"/>
      <c r="WR529"/>
      <c r="WS529"/>
      <c r="WT529"/>
      <c r="WU529"/>
      <c r="WV529"/>
      <c r="WW529"/>
      <c r="WX529"/>
      <c r="WY529"/>
      <c r="WZ529"/>
      <c r="XA529"/>
      <c r="XB529"/>
      <c r="XC529"/>
      <c r="XD529"/>
      <c r="XE529"/>
      <c r="XF529"/>
      <c r="XG529"/>
      <c r="XH529"/>
      <c r="XI529"/>
      <c r="XJ529"/>
      <c r="XK529"/>
      <c r="XL529"/>
      <c r="XM529"/>
      <c r="XN529"/>
      <c r="XO529"/>
      <c r="XP529"/>
      <c r="XQ529"/>
      <c r="XR529"/>
      <c r="XS529"/>
      <c r="XT529"/>
      <c r="XU529"/>
      <c r="XV529"/>
      <c r="XW529"/>
      <c r="XX529"/>
      <c r="XY529"/>
      <c r="XZ529"/>
      <c r="YA529"/>
      <c r="YB529"/>
      <c r="YC529"/>
      <c r="YD529"/>
      <c r="YE529"/>
      <c r="YF529"/>
      <c r="YG529"/>
      <c r="YH529"/>
      <c r="YI529"/>
      <c r="YJ529"/>
      <c r="YK529"/>
      <c r="YL529"/>
      <c r="YM529"/>
      <c r="YN529"/>
      <c r="YO529"/>
      <c r="YP529"/>
      <c r="YQ529"/>
      <c r="YR529"/>
      <c r="YS529"/>
      <c r="YT529"/>
      <c r="YU529"/>
      <c r="YV529"/>
      <c r="YW529"/>
      <c r="YX529"/>
      <c r="YY529"/>
      <c r="YZ529"/>
      <c r="ZA529"/>
      <c r="ZB529"/>
      <c r="ZC529"/>
      <c r="ZD529"/>
      <c r="ZE529"/>
      <c r="ZF529"/>
      <c r="ZG529"/>
      <c r="ZH529"/>
      <c r="ZI529"/>
      <c r="ZJ529"/>
      <c r="ZK529"/>
      <c r="ZL529"/>
      <c r="ZM529"/>
      <c r="ZN529"/>
      <c r="ZO529"/>
      <c r="ZP529"/>
      <c r="ZQ529"/>
      <c r="ZR529"/>
      <c r="ZS529"/>
      <c r="ZT529"/>
      <c r="ZU529"/>
      <c r="ZV529"/>
      <c r="ZW529"/>
      <c r="ZX529"/>
      <c r="ZY529"/>
      <c r="ZZ529"/>
      <c r="AAA529"/>
      <c r="AAB529"/>
      <c r="AAC529"/>
      <c r="AAD529"/>
      <c r="AAE529"/>
      <c r="AAF529"/>
      <c r="AAG529"/>
      <c r="AAH529"/>
      <c r="AAI529"/>
      <c r="AAJ529"/>
      <c r="AAK529"/>
      <c r="AAL529"/>
      <c r="AAM529"/>
      <c r="AAN529"/>
      <c r="AAO529"/>
      <c r="AAP529"/>
      <c r="AAQ529"/>
      <c r="AAR529"/>
      <c r="AAS529"/>
      <c r="AAT529"/>
      <c r="AAU529"/>
      <c r="AAV529"/>
      <c r="AAW529"/>
      <c r="AAX529"/>
      <c r="AAY529"/>
      <c r="AAZ529"/>
      <c r="ABA529"/>
      <c r="ABB529"/>
      <c r="ABC529"/>
      <c r="ABD529"/>
      <c r="ABE529"/>
      <c r="ABF529"/>
      <c r="ABG529"/>
      <c r="ABH529"/>
      <c r="ABI529"/>
      <c r="ABJ529"/>
      <c r="ABK529"/>
      <c r="ABL529"/>
      <c r="ABM529"/>
      <c r="ABN529"/>
      <c r="ABO529"/>
      <c r="ABP529"/>
      <c r="ABQ529"/>
      <c r="ABR529"/>
      <c r="ABS529"/>
      <c r="ABT529"/>
      <c r="ABU529"/>
      <c r="ABV529"/>
      <c r="ABW529"/>
      <c r="ABX529"/>
      <c r="ABY529"/>
      <c r="ABZ529"/>
      <c r="ACA529"/>
      <c r="ACB529"/>
      <c r="ACC529"/>
      <c r="ACD529"/>
      <c r="ACE529"/>
      <c r="ACF529"/>
      <c r="ACG529"/>
      <c r="ACH529"/>
      <c r="ACI529"/>
      <c r="ACJ529"/>
      <c r="ACK529"/>
      <c r="ACL529"/>
      <c r="ACM529"/>
      <c r="ACN529"/>
      <c r="ACO529"/>
      <c r="ACP529"/>
      <c r="ACQ529"/>
      <c r="ACR529"/>
      <c r="ACS529"/>
      <c r="ACT529"/>
      <c r="ACU529"/>
      <c r="ACV529"/>
      <c r="ACW529"/>
      <c r="ACX529"/>
      <c r="ACY529"/>
      <c r="ACZ529"/>
      <c r="ADA529"/>
      <c r="ADB529"/>
      <c r="ADC529"/>
      <c r="ADD529"/>
      <c r="ADE529"/>
      <c r="ADF529"/>
      <c r="ADG529"/>
      <c r="ADH529"/>
      <c r="ADI529"/>
      <c r="ADJ529"/>
      <c r="ADK529"/>
      <c r="ADL529"/>
      <c r="ADM529"/>
      <c r="ADN529"/>
      <c r="ADO529"/>
      <c r="ADP529"/>
      <c r="ADQ529"/>
      <c r="ADR529"/>
      <c r="ADS529"/>
      <c r="ADT529"/>
      <c r="ADU529"/>
      <c r="ADV529"/>
      <c r="ADW529"/>
      <c r="ADX529"/>
      <c r="ADY529"/>
      <c r="ADZ529"/>
      <c r="AEA529"/>
      <c r="AEB529"/>
      <c r="AEC529"/>
      <c r="AED529"/>
      <c r="AEE529"/>
      <c r="AEF529"/>
      <c r="AEG529"/>
      <c r="AEH529"/>
      <c r="AEI529"/>
      <c r="AEJ529"/>
      <c r="AEK529"/>
      <c r="AEL529"/>
      <c r="AEM529"/>
      <c r="AEN529"/>
      <c r="AEO529"/>
      <c r="AEP529"/>
      <c r="AEQ529"/>
      <c r="AER529"/>
      <c r="AES529"/>
      <c r="AET529"/>
      <c r="AEU529"/>
      <c r="AEV529"/>
      <c r="AEW529"/>
      <c r="AEX529"/>
      <c r="AEY529"/>
      <c r="AEZ529"/>
      <c r="AFA529"/>
      <c r="AFB529"/>
      <c r="AFC529"/>
      <c r="AFD529"/>
      <c r="AFE529"/>
      <c r="AFF529"/>
      <c r="AFG529"/>
      <c r="AFH529"/>
      <c r="AFI529"/>
      <c r="AFJ529"/>
      <c r="AFK529"/>
      <c r="AFL529"/>
      <c r="AFM529"/>
      <c r="AFN529"/>
      <c r="AFO529"/>
      <c r="AFP529"/>
      <c r="AFQ529"/>
      <c r="AFR529"/>
      <c r="AFS529"/>
      <c r="AFT529"/>
      <c r="AFU529"/>
      <c r="AFV529"/>
      <c r="AFW529"/>
      <c r="AFX529"/>
      <c r="AFY529"/>
      <c r="AFZ529"/>
      <c r="AGA529"/>
      <c r="AGB529"/>
      <c r="AGC529"/>
      <c r="AGD529"/>
      <c r="AGE529"/>
      <c r="AGF529"/>
      <c r="AGG529"/>
      <c r="AGH529"/>
      <c r="AGI529"/>
      <c r="AGJ529"/>
      <c r="AGK529"/>
      <c r="AGL529"/>
      <c r="AGM529"/>
      <c r="AGN529"/>
      <c r="AGO529"/>
      <c r="AGP529"/>
      <c r="AGQ529"/>
      <c r="AGR529"/>
      <c r="AGS529"/>
      <c r="AGT529"/>
      <c r="AGU529"/>
      <c r="AGV529"/>
      <c r="AGW529"/>
      <c r="AGX529"/>
      <c r="AGY529"/>
      <c r="AGZ529"/>
      <c r="AHA529"/>
      <c r="AHB529"/>
      <c r="AHC529"/>
      <c r="AHD529"/>
      <c r="AHE529"/>
      <c r="AHF529"/>
      <c r="AHG529"/>
      <c r="AHH529"/>
      <c r="AHI529"/>
      <c r="AHJ529"/>
      <c r="AHK529"/>
      <c r="AHL529"/>
      <c r="AHM529"/>
      <c r="AHN529"/>
      <c r="AHO529"/>
      <c r="AHP529"/>
      <c r="AHQ529"/>
      <c r="AHR529"/>
      <c r="AHS529"/>
      <c r="AHT529"/>
      <c r="AHU529"/>
      <c r="AHV529"/>
      <c r="AHW529"/>
      <c r="AHX529"/>
      <c r="AHY529"/>
      <c r="AHZ529"/>
      <c r="AIA529"/>
      <c r="AIB529"/>
      <c r="AIC529"/>
      <c r="AID529"/>
      <c r="AIE529"/>
      <c r="AIF529"/>
      <c r="AIG529"/>
      <c r="AIH529"/>
      <c r="AII529"/>
      <c r="AIJ529"/>
      <c r="AIK529"/>
      <c r="AIL529"/>
      <c r="AIM529"/>
      <c r="AIN529"/>
      <c r="AIO529"/>
      <c r="AIP529"/>
      <c r="AIQ529"/>
      <c r="AIR529"/>
      <c r="AIS529"/>
      <c r="AIT529"/>
      <c r="AIU529"/>
      <c r="AIV529"/>
      <c r="AIW529"/>
      <c r="AIX529"/>
      <c r="AIY529"/>
      <c r="AIZ529"/>
      <c r="AJA529"/>
      <c r="AJB529"/>
      <c r="AJC529"/>
      <c r="AJD529"/>
      <c r="AJE529"/>
      <c r="AJF529"/>
      <c r="AJG529"/>
      <c r="AJH529"/>
      <c r="AJI529"/>
      <c r="AJJ529"/>
      <c r="AJK529"/>
      <c r="AJL529"/>
      <c r="AJM529"/>
      <c r="AJN529"/>
      <c r="AJO529"/>
      <c r="AJP529"/>
      <c r="AJQ529"/>
      <c r="AJR529"/>
      <c r="AJS529"/>
      <c r="AJT529"/>
      <c r="AJU529"/>
      <c r="AJV529"/>
      <c r="AJW529"/>
      <c r="AJX529"/>
      <c r="AJY529"/>
      <c r="AJZ529"/>
      <c r="AKA529"/>
      <c r="AKB529"/>
      <c r="AKC529"/>
      <c r="AKD529"/>
      <c r="AKE529"/>
      <c r="AKF529"/>
      <c r="AKG529"/>
      <c r="AKH529"/>
      <c r="AKI529"/>
      <c r="AKJ529"/>
      <c r="AKK529"/>
      <c r="AKL529"/>
      <c r="AKM529"/>
      <c r="AKN529"/>
      <c r="AKO529"/>
      <c r="AKP529"/>
      <c r="AKQ529"/>
      <c r="AKR529"/>
      <c r="AKS529"/>
      <c r="AKT529"/>
      <c r="AKU529"/>
      <c r="AKV529"/>
      <c r="AKW529"/>
      <c r="AKX529"/>
      <c r="AKY529"/>
      <c r="AKZ529"/>
      <c r="ALA529"/>
      <c r="ALB529"/>
      <c r="ALC529"/>
      <c r="ALD529"/>
      <c r="ALE529"/>
      <c r="ALF529"/>
      <c r="ALG529"/>
      <c r="ALH529"/>
      <c r="ALI529"/>
      <c r="ALJ529"/>
      <c r="ALK529"/>
      <c r="ALL529"/>
      <c r="ALM529"/>
      <c r="ALN529"/>
      <c r="ALO529"/>
      <c r="ALP529"/>
      <c r="ALQ529"/>
      <c r="ALR529"/>
      <c r="ALS529"/>
      <c r="ALT529"/>
      <c r="ALU529"/>
      <c r="ALV529"/>
      <c r="ALW529"/>
      <c r="ALX529"/>
      <c r="ALY529"/>
      <c r="ALZ529"/>
      <c r="AMA529"/>
      <c r="AMB529"/>
      <c r="AMC529"/>
      <c r="AMD529"/>
      <c r="AME529"/>
      <c r="AMF529"/>
      <c r="AMG529"/>
      <c r="AMH529"/>
      <c r="AMI529"/>
      <c r="AMJ529"/>
      <c r="AMK529"/>
      <c r="AML529"/>
      <c r="AMM529"/>
      <c r="AMN529"/>
      <c r="AMO529"/>
      <c r="AMP529"/>
      <c r="AMQ529"/>
      <c r="AMR529"/>
      <c r="AMS529"/>
      <c r="AMT529"/>
      <c r="AMU529"/>
      <c r="AMV529"/>
      <c r="AMW529"/>
      <c r="AMX529"/>
      <c r="AMY529"/>
    </row>
    <row r="530" spans="3:1039" s="6" customFormat="1" ht="15" customHeight="1" x14ac:dyDescent="0.25">
      <c r="C530" s="6" t="str">
        <f t="shared" si="302"/>
        <v>SANCO2</v>
      </c>
      <c r="D530" s="6" t="str">
        <f t="shared" si="303"/>
        <v>GUS-45HPA-US &amp; SAN-83SSAQA  (83 gal)</v>
      </c>
      <c r="E530" s="6">
        <f t="shared" si="341"/>
        <v>2200517</v>
      </c>
      <c r="F530" s="55">
        <f t="shared" si="354"/>
        <v>83</v>
      </c>
      <c r="G530" s="6" t="str">
        <f t="shared" si="304"/>
        <v>SANCO280</v>
      </c>
      <c r="H530" s="116">
        <f t="shared" si="301"/>
        <v>0</v>
      </c>
      <c r="I530" s="154" t="str">
        <f t="shared" si="342"/>
        <v>SANCO2GUS_SAN83SSAQA</v>
      </c>
      <c r="J530" s="91" t="s">
        <v>188</v>
      </c>
      <c r="K530" s="32">
        <v>3</v>
      </c>
      <c r="L530" s="75">
        <f t="shared" si="338"/>
        <v>22</v>
      </c>
      <c r="M530" s="12" t="s">
        <v>898</v>
      </c>
      <c r="N530" s="62">
        <f t="shared" si="355"/>
        <v>5</v>
      </c>
      <c r="O530" s="169">
        <f t="shared" si="350"/>
        <v>2200517</v>
      </c>
      <c r="P530" s="59" t="str">
        <f t="shared" si="310"/>
        <v>GUS-45HPA-US &amp; SAN-83SSAQA  (83 gal)</v>
      </c>
      <c r="Q530" s="153">
        <f t="shared" si="351"/>
        <v>1</v>
      </c>
      <c r="R530" s="93" t="s">
        <v>207</v>
      </c>
      <c r="S530" s="14">
        <v>83</v>
      </c>
      <c r="T530" s="30" t="s">
        <v>900</v>
      </c>
      <c r="U530" s="80" t="s">
        <v>900</v>
      </c>
      <c r="V530" s="85" t="str">
        <f t="shared" si="352"/>
        <v>SANCO280</v>
      </c>
      <c r="W530" s="115">
        <v>0</v>
      </c>
      <c r="X530" s="46"/>
      <c r="Y530" s="47"/>
      <c r="Z530" s="44"/>
      <c r="AA530" s="126" t="str">
        <f t="shared" si="335"/>
        <v>2,     2200517,   "GUS-45HPA-US &amp; SAN-83SSAQA  (83 gal)"</v>
      </c>
      <c r="AB530" s="128" t="str">
        <f t="shared" si="345"/>
        <v>SANCO2</v>
      </c>
      <c r="AC530" t="s">
        <v>908</v>
      </c>
      <c r="AD530" s="173">
        <f t="shared" si="353"/>
        <v>1</v>
      </c>
      <c r="AE530" s="126" t="str">
        <f t="shared" si="336"/>
        <v xml:space="preserve">          case  GUS-45HPA-US &amp; SAN-83SSAQA  (83 gal)   :   "SANCO2GUS_SAN83SSAQA"</v>
      </c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  <c r="BF530"/>
      <c r="BG530"/>
      <c r="BH530"/>
      <c r="BI530"/>
      <c r="BJ530"/>
      <c r="BK530"/>
      <c r="BL530"/>
      <c r="BM530"/>
      <c r="BN530"/>
      <c r="BO530"/>
      <c r="BP530"/>
      <c r="BQ530"/>
      <c r="BR530"/>
      <c r="BS530"/>
      <c r="BT530"/>
      <c r="BU530"/>
      <c r="BV530"/>
      <c r="BW530"/>
      <c r="BX530"/>
      <c r="BY530"/>
      <c r="BZ530"/>
      <c r="CA530"/>
      <c r="CB530"/>
      <c r="CC530"/>
      <c r="CD530"/>
      <c r="CE530"/>
      <c r="CF530"/>
      <c r="CG530"/>
      <c r="CH530"/>
      <c r="CI530"/>
      <c r="CJ530"/>
      <c r="CK530"/>
      <c r="CL530"/>
      <c r="CM530"/>
      <c r="CN530"/>
      <c r="CO530"/>
      <c r="CP530"/>
      <c r="CQ530"/>
      <c r="CR530"/>
      <c r="CS530"/>
      <c r="CT530"/>
      <c r="CU530"/>
      <c r="CV530"/>
      <c r="CW530"/>
      <c r="CX530"/>
      <c r="CY530"/>
      <c r="CZ530"/>
      <c r="DA530"/>
      <c r="DB530"/>
      <c r="DC530"/>
      <c r="DD530"/>
      <c r="DE530"/>
      <c r="DF530"/>
      <c r="DG530"/>
      <c r="DH530"/>
      <c r="DI530"/>
      <c r="DJ530"/>
      <c r="DK530"/>
      <c r="DL530"/>
      <c r="DM530"/>
      <c r="DN530"/>
      <c r="DO530"/>
      <c r="DP530"/>
      <c r="DQ530"/>
      <c r="DR530"/>
      <c r="DS530"/>
      <c r="DT530"/>
      <c r="DU530"/>
      <c r="DV530"/>
      <c r="DW530"/>
      <c r="DX530"/>
      <c r="DY530"/>
      <c r="DZ530"/>
      <c r="EA530"/>
      <c r="EB530"/>
      <c r="EC530"/>
      <c r="ED530"/>
      <c r="EE530"/>
      <c r="EF530"/>
      <c r="EG530"/>
      <c r="EH530"/>
      <c r="EI530"/>
      <c r="EJ530"/>
      <c r="EK530"/>
      <c r="EL530"/>
      <c r="EM530"/>
      <c r="EN530"/>
      <c r="EO530"/>
      <c r="EP530"/>
      <c r="EQ530"/>
      <c r="ER530"/>
      <c r="ES530"/>
      <c r="ET530"/>
      <c r="EU530"/>
      <c r="EV530"/>
      <c r="EW530"/>
      <c r="EX530"/>
      <c r="EY530"/>
      <c r="EZ530"/>
      <c r="FA530"/>
      <c r="FB530"/>
      <c r="FC530"/>
      <c r="FD530"/>
      <c r="FE530"/>
      <c r="FF530"/>
      <c r="FG530"/>
      <c r="FH530"/>
      <c r="FI530"/>
      <c r="FJ530"/>
      <c r="FK530"/>
      <c r="FL530"/>
      <c r="FM530"/>
      <c r="FN530"/>
      <c r="FO530"/>
      <c r="FP530"/>
      <c r="FQ530"/>
      <c r="FR530"/>
      <c r="FS530"/>
      <c r="FT530"/>
      <c r="FU530"/>
      <c r="FV530"/>
      <c r="FW530"/>
      <c r="FX530"/>
      <c r="FY530"/>
      <c r="FZ530"/>
      <c r="GA530"/>
      <c r="GB530"/>
      <c r="GC530"/>
      <c r="GD530"/>
      <c r="GE530"/>
      <c r="GF530"/>
      <c r="GG530"/>
      <c r="GH530"/>
      <c r="GI530"/>
      <c r="GJ530"/>
      <c r="GK530"/>
      <c r="GL530"/>
      <c r="GM530"/>
      <c r="GN530"/>
      <c r="GO530"/>
      <c r="GP530"/>
      <c r="GQ530"/>
      <c r="GR530"/>
      <c r="GS530"/>
      <c r="GT530"/>
      <c r="GU530"/>
      <c r="GV530"/>
      <c r="GW530"/>
      <c r="GX530"/>
      <c r="GY530"/>
      <c r="GZ530"/>
      <c r="HA530"/>
      <c r="HB530"/>
      <c r="HC530"/>
      <c r="HD530"/>
      <c r="HE530"/>
      <c r="HF530"/>
      <c r="HG530"/>
      <c r="HH530"/>
      <c r="HI530"/>
      <c r="HJ530"/>
      <c r="HK530"/>
      <c r="HL530"/>
      <c r="HM530"/>
      <c r="HN530"/>
      <c r="HO530"/>
      <c r="HP530"/>
      <c r="HQ530"/>
      <c r="HR530"/>
      <c r="HS530"/>
      <c r="HT530"/>
      <c r="HU530"/>
      <c r="HV530"/>
      <c r="HW530"/>
      <c r="HX530"/>
      <c r="HY530"/>
      <c r="HZ530"/>
      <c r="IA530"/>
      <c r="IB530"/>
      <c r="IC530"/>
      <c r="ID530"/>
      <c r="IE530"/>
      <c r="IF530"/>
      <c r="IG530"/>
      <c r="IH530"/>
      <c r="II530"/>
      <c r="IJ530"/>
      <c r="IK530"/>
      <c r="IL530"/>
      <c r="IM530"/>
      <c r="IN530"/>
      <c r="IO530"/>
      <c r="IP530"/>
      <c r="IQ530"/>
      <c r="IR530"/>
      <c r="IS530"/>
      <c r="IT530"/>
      <c r="IU530"/>
      <c r="IV530"/>
      <c r="IW530"/>
      <c r="IX530"/>
      <c r="IY530"/>
      <c r="IZ530"/>
      <c r="JA530"/>
      <c r="JB530"/>
      <c r="JC530"/>
      <c r="JD530"/>
      <c r="JE530"/>
      <c r="JF530"/>
      <c r="JG530"/>
      <c r="JH530"/>
      <c r="JI530"/>
      <c r="JJ530"/>
      <c r="JK530"/>
      <c r="JL530"/>
      <c r="JM530"/>
      <c r="JN530"/>
      <c r="JO530"/>
      <c r="JP530"/>
      <c r="JQ530"/>
      <c r="JR530"/>
      <c r="JS530"/>
      <c r="JT530"/>
      <c r="JU530"/>
      <c r="JV530"/>
      <c r="JW530"/>
      <c r="JX530"/>
      <c r="JY530"/>
      <c r="JZ530"/>
      <c r="KA530"/>
      <c r="KB530"/>
      <c r="KC530"/>
      <c r="KD530"/>
      <c r="KE530"/>
      <c r="KF530"/>
      <c r="KG530"/>
      <c r="KH530"/>
      <c r="KI530"/>
      <c r="KJ530"/>
      <c r="KK530"/>
      <c r="KL530"/>
      <c r="KM530"/>
      <c r="KN530"/>
      <c r="KO530"/>
      <c r="KP530"/>
      <c r="KQ530"/>
      <c r="KR530"/>
      <c r="KS530"/>
      <c r="KT530"/>
      <c r="KU530"/>
      <c r="KV530"/>
      <c r="KW530"/>
      <c r="KX530"/>
      <c r="KY530"/>
      <c r="KZ530"/>
      <c r="LA530"/>
      <c r="LB530"/>
      <c r="LC530"/>
      <c r="LD530"/>
      <c r="LE530"/>
      <c r="LF530"/>
      <c r="LG530"/>
      <c r="LH530"/>
      <c r="LI530"/>
      <c r="LJ530"/>
      <c r="LK530"/>
      <c r="LL530"/>
      <c r="LM530"/>
      <c r="LN530"/>
      <c r="LO530"/>
      <c r="LP530"/>
      <c r="LQ530"/>
      <c r="LR530"/>
      <c r="LS530"/>
      <c r="LT530"/>
      <c r="LU530"/>
      <c r="LV530"/>
      <c r="LW530"/>
      <c r="LX530"/>
      <c r="LY530"/>
      <c r="LZ530"/>
      <c r="MA530"/>
      <c r="MB530"/>
      <c r="MC530"/>
      <c r="MD530"/>
      <c r="ME530"/>
      <c r="MF530"/>
      <c r="MG530"/>
      <c r="MH530"/>
      <c r="MI530"/>
      <c r="MJ530"/>
      <c r="MK530"/>
      <c r="ML530"/>
      <c r="MM530"/>
      <c r="MN530"/>
      <c r="MO530"/>
      <c r="MP530"/>
      <c r="MQ530"/>
      <c r="MR530"/>
      <c r="MS530"/>
      <c r="MT530"/>
      <c r="MU530"/>
      <c r="MV530"/>
      <c r="MW530"/>
      <c r="MX530"/>
      <c r="MY530"/>
      <c r="MZ530"/>
      <c r="NA530"/>
      <c r="NB530"/>
      <c r="NC530"/>
      <c r="ND530"/>
      <c r="NE530"/>
      <c r="NF530"/>
      <c r="NG530"/>
      <c r="NH530"/>
      <c r="NI530"/>
      <c r="NJ530"/>
      <c r="NK530"/>
      <c r="NL530"/>
      <c r="NM530"/>
      <c r="NN530"/>
      <c r="NO530"/>
      <c r="NP530"/>
      <c r="NQ530"/>
      <c r="NR530"/>
      <c r="NS530"/>
      <c r="NT530"/>
      <c r="NU530"/>
      <c r="NV530"/>
      <c r="NW530"/>
      <c r="NX530"/>
      <c r="NY530"/>
      <c r="NZ530"/>
      <c r="OA530"/>
      <c r="OB530"/>
      <c r="OC530"/>
      <c r="OD530"/>
      <c r="OE530"/>
      <c r="OF530"/>
      <c r="OG530"/>
      <c r="OH530"/>
      <c r="OI530"/>
      <c r="OJ530"/>
      <c r="OK530"/>
      <c r="OL530"/>
      <c r="OM530"/>
      <c r="ON530"/>
      <c r="OO530"/>
      <c r="OP530"/>
      <c r="OQ530"/>
      <c r="OR530"/>
      <c r="OS530"/>
      <c r="OT530"/>
      <c r="OU530"/>
      <c r="OV530"/>
      <c r="OW530"/>
      <c r="OX530"/>
      <c r="OY530"/>
      <c r="OZ530"/>
      <c r="PA530"/>
      <c r="PB530"/>
      <c r="PC530"/>
      <c r="PD530"/>
      <c r="PE530"/>
      <c r="PF530"/>
      <c r="PG530"/>
      <c r="PH530"/>
      <c r="PI530"/>
      <c r="PJ530"/>
      <c r="PK530"/>
      <c r="PL530"/>
      <c r="PM530"/>
      <c r="PN530"/>
      <c r="PO530"/>
      <c r="PP530"/>
      <c r="PQ530"/>
      <c r="PR530"/>
      <c r="PS530"/>
      <c r="PT530"/>
      <c r="PU530"/>
      <c r="PV530"/>
      <c r="PW530"/>
      <c r="PX530"/>
      <c r="PY530"/>
      <c r="PZ530"/>
      <c r="QA530"/>
      <c r="QB530"/>
      <c r="QC530"/>
      <c r="QD530"/>
      <c r="QE530"/>
      <c r="QF530"/>
      <c r="QG530"/>
      <c r="QH530"/>
      <c r="QI530"/>
      <c r="QJ530"/>
      <c r="QK530"/>
      <c r="QL530"/>
      <c r="QM530"/>
      <c r="QN530"/>
      <c r="QO530"/>
      <c r="QP530"/>
      <c r="QQ530"/>
      <c r="QR530"/>
      <c r="QS530"/>
      <c r="QT530"/>
      <c r="QU530"/>
      <c r="QV530"/>
      <c r="QW530"/>
      <c r="QX530"/>
      <c r="QY530"/>
      <c r="QZ530"/>
      <c r="RA530"/>
      <c r="RB530"/>
      <c r="RC530"/>
      <c r="RD530"/>
      <c r="RE530"/>
      <c r="RF530"/>
      <c r="RG530"/>
      <c r="RH530"/>
      <c r="RI530"/>
      <c r="RJ530"/>
      <c r="RK530"/>
      <c r="RL530"/>
      <c r="RM530"/>
      <c r="RN530"/>
      <c r="RO530"/>
      <c r="RP530"/>
      <c r="RQ530"/>
      <c r="RR530"/>
      <c r="RS530"/>
      <c r="RT530"/>
      <c r="RU530"/>
      <c r="RV530"/>
      <c r="RW530"/>
      <c r="RX530"/>
      <c r="RY530"/>
      <c r="RZ530"/>
      <c r="SA530"/>
      <c r="SB530"/>
      <c r="SC530"/>
      <c r="SD530"/>
      <c r="SE530"/>
      <c r="SF530"/>
      <c r="SG530"/>
      <c r="SH530"/>
      <c r="SI530"/>
      <c r="SJ530"/>
      <c r="SK530"/>
      <c r="SL530"/>
      <c r="SM530"/>
      <c r="SN530"/>
      <c r="SO530"/>
      <c r="SP530"/>
      <c r="SQ530"/>
      <c r="SR530"/>
      <c r="SS530"/>
      <c r="ST530"/>
      <c r="SU530"/>
      <c r="SV530"/>
      <c r="SW530"/>
      <c r="SX530"/>
      <c r="SY530"/>
      <c r="SZ530"/>
      <c r="TA530"/>
      <c r="TB530"/>
      <c r="TC530"/>
      <c r="TD530"/>
      <c r="TE530"/>
      <c r="TF530"/>
      <c r="TG530"/>
      <c r="TH530"/>
      <c r="TI530"/>
      <c r="TJ530"/>
      <c r="TK530"/>
      <c r="TL530"/>
      <c r="TM530"/>
      <c r="TN530"/>
      <c r="TO530"/>
      <c r="TP530"/>
      <c r="TQ530"/>
      <c r="TR530"/>
      <c r="TS530"/>
      <c r="TT530"/>
      <c r="TU530"/>
      <c r="TV530"/>
      <c r="TW530"/>
      <c r="TX530"/>
      <c r="TY530"/>
      <c r="TZ530"/>
      <c r="UA530"/>
      <c r="UB530"/>
      <c r="UC530"/>
      <c r="UD530"/>
      <c r="UE530"/>
      <c r="UF530"/>
      <c r="UG530"/>
      <c r="UH530"/>
      <c r="UI530"/>
      <c r="UJ530"/>
      <c r="UK530"/>
      <c r="UL530"/>
      <c r="UM530"/>
      <c r="UN530"/>
      <c r="UO530"/>
      <c r="UP530"/>
      <c r="UQ530"/>
      <c r="UR530"/>
      <c r="US530"/>
      <c r="UT530"/>
      <c r="UU530"/>
      <c r="UV530"/>
      <c r="UW530"/>
      <c r="UX530"/>
      <c r="UY530"/>
      <c r="UZ530"/>
      <c r="VA530"/>
      <c r="VB530"/>
      <c r="VC530"/>
      <c r="VD530"/>
      <c r="VE530"/>
      <c r="VF530"/>
      <c r="VG530"/>
      <c r="VH530"/>
      <c r="VI530"/>
      <c r="VJ530"/>
      <c r="VK530"/>
      <c r="VL530"/>
      <c r="VM530"/>
      <c r="VN530"/>
      <c r="VO530"/>
      <c r="VP530"/>
      <c r="VQ530"/>
      <c r="VR530"/>
      <c r="VS530"/>
      <c r="VT530"/>
      <c r="VU530"/>
      <c r="VV530"/>
      <c r="VW530"/>
      <c r="VX530"/>
      <c r="VY530"/>
      <c r="VZ530"/>
      <c r="WA530"/>
      <c r="WB530"/>
      <c r="WC530"/>
      <c r="WD530"/>
      <c r="WE530"/>
      <c r="WF530"/>
      <c r="WG530"/>
      <c r="WH530"/>
      <c r="WI530"/>
      <c r="WJ530"/>
      <c r="WK530"/>
      <c r="WL530"/>
      <c r="WM530"/>
      <c r="WN530"/>
      <c r="WO530"/>
      <c r="WP530"/>
      <c r="WQ530"/>
      <c r="WR530"/>
      <c r="WS530"/>
      <c r="WT530"/>
      <c r="WU530"/>
      <c r="WV530"/>
      <c r="WW530"/>
      <c r="WX530"/>
      <c r="WY530"/>
      <c r="WZ530"/>
      <c r="XA530"/>
      <c r="XB530"/>
      <c r="XC530"/>
      <c r="XD530"/>
      <c r="XE530"/>
      <c r="XF530"/>
      <c r="XG530"/>
      <c r="XH530"/>
      <c r="XI530"/>
      <c r="XJ530"/>
      <c r="XK530"/>
      <c r="XL530"/>
      <c r="XM530"/>
      <c r="XN530"/>
      <c r="XO530"/>
      <c r="XP530"/>
      <c r="XQ530"/>
      <c r="XR530"/>
      <c r="XS530"/>
      <c r="XT530"/>
      <c r="XU530"/>
      <c r="XV530"/>
      <c r="XW530"/>
      <c r="XX530"/>
      <c r="XY530"/>
      <c r="XZ530"/>
      <c r="YA530"/>
      <c r="YB530"/>
      <c r="YC530"/>
      <c r="YD530"/>
      <c r="YE530"/>
      <c r="YF530"/>
      <c r="YG530"/>
      <c r="YH530"/>
      <c r="YI530"/>
      <c r="YJ530"/>
      <c r="YK530"/>
      <c r="YL530"/>
      <c r="YM530"/>
      <c r="YN530"/>
      <c r="YO530"/>
      <c r="YP530"/>
      <c r="YQ530"/>
      <c r="YR530"/>
      <c r="YS530"/>
      <c r="YT530"/>
      <c r="YU530"/>
      <c r="YV530"/>
      <c r="YW530"/>
      <c r="YX530"/>
      <c r="YY530"/>
      <c r="YZ530"/>
      <c r="ZA530"/>
      <c r="ZB530"/>
      <c r="ZC530"/>
      <c r="ZD530"/>
      <c r="ZE530"/>
      <c r="ZF530"/>
      <c r="ZG530"/>
      <c r="ZH530"/>
      <c r="ZI530"/>
      <c r="ZJ530"/>
      <c r="ZK530"/>
      <c r="ZL530"/>
      <c r="ZM530"/>
      <c r="ZN530"/>
      <c r="ZO530"/>
      <c r="ZP530"/>
      <c r="ZQ530"/>
      <c r="ZR530"/>
      <c r="ZS530"/>
      <c r="ZT530"/>
      <c r="ZU530"/>
      <c r="ZV530"/>
      <c r="ZW530"/>
      <c r="ZX530"/>
      <c r="ZY530"/>
      <c r="ZZ530"/>
      <c r="AAA530"/>
      <c r="AAB530"/>
      <c r="AAC530"/>
      <c r="AAD530"/>
      <c r="AAE530"/>
      <c r="AAF530"/>
      <c r="AAG530"/>
      <c r="AAH530"/>
      <c r="AAI530"/>
      <c r="AAJ530"/>
      <c r="AAK530"/>
      <c r="AAL530"/>
      <c r="AAM530"/>
      <c r="AAN530"/>
      <c r="AAO530"/>
      <c r="AAP530"/>
      <c r="AAQ530"/>
      <c r="AAR530"/>
      <c r="AAS530"/>
      <c r="AAT530"/>
      <c r="AAU530"/>
      <c r="AAV530"/>
      <c r="AAW530"/>
      <c r="AAX530"/>
      <c r="AAY530"/>
      <c r="AAZ530"/>
      <c r="ABA530"/>
      <c r="ABB530"/>
      <c r="ABC530"/>
      <c r="ABD530"/>
      <c r="ABE530"/>
      <c r="ABF530"/>
      <c r="ABG530"/>
      <c r="ABH530"/>
      <c r="ABI530"/>
      <c r="ABJ530"/>
      <c r="ABK530"/>
      <c r="ABL530"/>
      <c r="ABM530"/>
      <c r="ABN530"/>
      <c r="ABO530"/>
      <c r="ABP530"/>
      <c r="ABQ530"/>
      <c r="ABR530"/>
      <c r="ABS530"/>
      <c r="ABT530"/>
      <c r="ABU530"/>
      <c r="ABV530"/>
      <c r="ABW530"/>
      <c r="ABX530"/>
      <c r="ABY530"/>
      <c r="ABZ530"/>
      <c r="ACA530"/>
      <c r="ACB530"/>
      <c r="ACC530"/>
      <c r="ACD530"/>
      <c r="ACE530"/>
      <c r="ACF530"/>
      <c r="ACG530"/>
      <c r="ACH530"/>
      <c r="ACI530"/>
      <c r="ACJ530"/>
      <c r="ACK530"/>
      <c r="ACL530"/>
      <c r="ACM530"/>
      <c r="ACN530"/>
      <c r="ACO530"/>
      <c r="ACP530"/>
      <c r="ACQ530"/>
      <c r="ACR530"/>
      <c r="ACS530"/>
      <c r="ACT530"/>
      <c r="ACU530"/>
      <c r="ACV530"/>
      <c r="ACW530"/>
      <c r="ACX530"/>
      <c r="ACY530"/>
      <c r="ACZ530"/>
      <c r="ADA530"/>
      <c r="ADB530"/>
      <c r="ADC530"/>
      <c r="ADD530"/>
      <c r="ADE530"/>
      <c r="ADF530"/>
      <c r="ADG530"/>
      <c r="ADH530"/>
      <c r="ADI530"/>
      <c r="ADJ530"/>
      <c r="ADK530"/>
      <c r="ADL530"/>
      <c r="ADM530"/>
      <c r="ADN530"/>
      <c r="ADO530"/>
      <c r="ADP530"/>
      <c r="ADQ530"/>
      <c r="ADR530"/>
      <c r="ADS530"/>
      <c r="ADT530"/>
      <c r="ADU530"/>
      <c r="ADV530"/>
      <c r="ADW530"/>
      <c r="ADX530"/>
      <c r="ADY530"/>
      <c r="ADZ530"/>
      <c r="AEA530"/>
      <c r="AEB530"/>
      <c r="AEC530"/>
      <c r="AED530"/>
      <c r="AEE530"/>
      <c r="AEF530"/>
      <c r="AEG530"/>
      <c r="AEH530"/>
      <c r="AEI530"/>
      <c r="AEJ530"/>
      <c r="AEK530"/>
      <c r="AEL530"/>
      <c r="AEM530"/>
      <c r="AEN530"/>
      <c r="AEO530"/>
      <c r="AEP530"/>
      <c r="AEQ530"/>
      <c r="AER530"/>
      <c r="AES530"/>
      <c r="AET530"/>
      <c r="AEU530"/>
      <c r="AEV530"/>
      <c r="AEW530"/>
      <c r="AEX530"/>
      <c r="AEY530"/>
      <c r="AEZ530"/>
      <c r="AFA530"/>
      <c r="AFB530"/>
      <c r="AFC530"/>
      <c r="AFD530"/>
      <c r="AFE530"/>
      <c r="AFF530"/>
      <c r="AFG530"/>
      <c r="AFH530"/>
      <c r="AFI530"/>
      <c r="AFJ530"/>
      <c r="AFK530"/>
      <c r="AFL530"/>
      <c r="AFM530"/>
      <c r="AFN530"/>
      <c r="AFO530"/>
      <c r="AFP530"/>
      <c r="AFQ530"/>
      <c r="AFR530"/>
      <c r="AFS530"/>
      <c r="AFT530"/>
      <c r="AFU530"/>
      <c r="AFV530"/>
      <c r="AFW530"/>
      <c r="AFX530"/>
      <c r="AFY530"/>
      <c r="AFZ530"/>
      <c r="AGA530"/>
      <c r="AGB530"/>
      <c r="AGC530"/>
      <c r="AGD530"/>
      <c r="AGE530"/>
      <c r="AGF530"/>
      <c r="AGG530"/>
      <c r="AGH530"/>
      <c r="AGI530"/>
      <c r="AGJ530"/>
      <c r="AGK530"/>
      <c r="AGL530"/>
      <c r="AGM530"/>
      <c r="AGN530"/>
      <c r="AGO530"/>
      <c r="AGP530"/>
      <c r="AGQ530"/>
      <c r="AGR530"/>
      <c r="AGS530"/>
      <c r="AGT530"/>
      <c r="AGU530"/>
      <c r="AGV530"/>
      <c r="AGW530"/>
      <c r="AGX530"/>
      <c r="AGY530"/>
      <c r="AGZ530"/>
      <c r="AHA530"/>
      <c r="AHB530"/>
      <c r="AHC530"/>
      <c r="AHD530"/>
      <c r="AHE530"/>
      <c r="AHF530"/>
      <c r="AHG530"/>
      <c r="AHH530"/>
      <c r="AHI530"/>
      <c r="AHJ530"/>
      <c r="AHK530"/>
      <c r="AHL530"/>
      <c r="AHM530"/>
      <c r="AHN530"/>
      <c r="AHO530"/>
      <c r="AHP530"/>
      <c r="AHQ530"/>
      <c r="AHR530"/>
      <c r="AHS530"/>
      <c r="AHT530"/>
      <c r="AHU530"/>
      <c r="AHV530"/>
      <c r="AHW530"/>
      <c r="AHX530"/>
      <c r="AHY530"/>
      <c r="AHZ530"/>
      <c r="AIA530"/>
      <c r="AIB530"/>
      <c r="AIC530"/>
      <c r="AID530"/>
      <c r="AIE530"/>
      <c r="AIF530"/>
      <c r="AIG530"/>
      <c r="AIH530"/>
      <c r="AII530"/>
      <c r="AIJ530"/>
      <c r="AIK530"/>
      <c r="AIL530"/>
      <c r="AIM530"/>
      <c r="AIN530"/>
      <c r="AIO530"/>
      <c r="AIP530"/>
      <c r="AIQ530"/>
      <c r="AIR530"/>
      <c r="AIS530"/>
      <c r="AIT530"/>
      <c r="AIU530"/>
      <c r="AIV530"/>
      <c r="AIW530"/>
      <c r="AIX530"/>
      <c r="AIY530"/>
      <c r="AIZ530"/>
      <c r="AJA530"/>
      <c r="AJB530"/>
      <c r="AJC530"/>
      <c r="AJD530"/>
      <c r="AJE530"/>
      <c r="AJF530"/>
      <c r="AJG530"/>
      <c r="AJH530"/>
      <c r="AJI530"/>
      <c r="AJJ530"/>
      <c r="AJK530"/>
      <c r="AJL530"/>
      <c r="AJM530"/>
      <c r="AJN530"/>
      <c r="AJO530"/>
      <c r="AJP530"/>
      <c r="AJQ530"/>
      <c r="AJR530"/>
      <c r="AJS530"/>
      <c r="AJT530"/>
      <c r="AJU530"/>
      <c r="AJV530"/>
      <c r="AJW530"/>
      <c r="AJX530"/>
      <c r="AJY530"/>
      <c r="AJZ530"/>
      <c r="AKA530"/>
      <c r="AKB530"/>
      <c r="AKC530"/>
      <c r="AKD530"/>
      <c r="AKE530"/>
      <c r="AKF530"/>
      <c r="AKG530"/>
      <c r="AKH530"/>
      <c r="AKI530"/>
      <c r="AKJ530"/>
      <c r="AKK530"/>
      <c r="AKL530"/>
      <c r="AKM530"/>
      <c r="AKN530"/>
      <c r="AKO530"/>
      <c r="AKP530"/>
      <c r="AKQ530"/>
      <c r="AKR530"/>
      <c r="AKS530"/>
      <c r="AKT530"/>
      <c r="AKU530"/>
      <c r="AKV530"/>
      <c r="AKW530"/>
      <c r="AKX530"/>
      <c r="AKY530"/>
      <c r="AKZ530"/>
      <c r="ALA530"/>
      <c r="ALB530"/>
      <c r="ALC530"/>
      <c r="ALD530"/>
      <c r="ALE530"/>
      <c r="ALF530"/>
      <c r="ALG530"/>
      <c r="ALH530"/>
      <c r="ALI530"/>
      <c r="ALJ530"/>
      <c r="ALK530"/>
      <c r="ALL530"/>
      <c r="ALM530"/>
      <c r="ALN530"/>
      <c r="ALO530"/>
      <c r="ALP530"/>
      <c r="ALQ530"/>
      <c r="ALR530"/>
      <c r="ALS530"/>
      <c r="ALT530"/>
      <c r="ALU530"/>
      <c r="ALV530"/>
      <c r="ALW530"/>
      <c r="ALX530"/>
      <c r="ALY530"/>
      <c r="ALZ530"/>
      <c r="AMA530"/>
      <c r="AMB530"/>
      <c r="AMC530"/>
      <c r="AMD530"/>
      <c r="AME530"/>
      <c r="AMF530"/>
      <c r="AMG530"/>
      <c r="AMH530"/>
      <c r="AMI530"/>
      <c r="AMJ530"/>
      <c r="AMK530"/>
      <c r="AML530"/>
      <c r="AMM530"/>
      <c r="AMN530"/>
      <c r="AMO530"/>
      <c r="AMP530"/>
      <c r="AMQ530"/>
      <c r="AMR530"/>
      <c r="AMS530"/>
      <c r="AMT530"/>
      <c r="AMU530"/>
      <c r="AMV530"/>
      <c r="AMW530"/>
      <c r="AMX530"/>
      <c r="AMY530"/>
    </row>
    <row r="531" spans="3:1039" s="6" customFormat="1" ht="15" customHeight="1" x14ac:dyDescent="0.25">
      <c r="C531" s="6" t="str">
        <f t="shared" si="302"/>
        <v>SANCO2</v>
      </c>
      <c r="D531" s="6" t="str">
        <f t="shared" si="303"/>
        <v>GUS-45HPA-US &amp; GAUS-315EQTD  (83 gal)</v>
      </c>
      <c r="E531" s="6">
        <f t="shared" si="341"/>
        <v>2200617</v>
      </c>
      <c r="F531" s="55">
        <f t="shared" si="354"/>
        <v>83</v>
      </c>
      <c r="G531" s="6" t="str">
        <f t="shared" si="304"/>
        <v>SANCO280</v>
      </c>
      <c r="H531" s="116">
        <f t="shared" si="301"/>
        <v>0</v>
      </c>
      <c r="I531" s="154" t="str">
        <f t="shared" si="342"/>
        <v>SANCO2GUS_GAUS315EQTD</v>
      </c>
      <c r="J531" s="91" t="s">
        <v>188</v>
      </c>
      <c r="K531" s="32">
        <v>3</v>
      </c>
      <c r="L531" s="75">
        <f t="shared" si="338"/>
        <v>22</v>
      </c>
      <c r="M531" s="12" t="s">
        <v>898</v>
      </c>
      <c r="N531" s="62">
        <f t="shared" si="355"/>
        <v>6</v>
      </c>
      <c r="O531" s="169">
        <f t="shared" si="350"/>
        <v>2200617</v>
      </c>
      <c r="P531" s="59" t="str">
        <f t="shared" si="310"/>
        <v>GUS-45HPA-US &amp; GAUS-315EQTD  (83 gal)</v>
      </c>
      <c r="Q531" s="153">
        <f t="shared" si="351"/>
        <v>1</v>
      </c>
      <c r="R531" s="93" t="s">
        <v>208</v>
      </c>
      <c r="S531" s="14">
        <v>83</v>
      </c>
      <c r="T531" s="30" t="s">
        <v>900</v>
      </c>
      <c r="U531" s="80" t="s">
        <v>900</v>
      </c>
      <c r="V531" s="85" t="str">
        <f t="shared" si="352"/>
        <v>SANCO280</v>
      </c>
      <c r="W531" s="115">
        <v>0</v>
      </c>
      <c r="X531" s="46"/>
      <c r="Y531" s="47"/>
      <c r="Z531" s="44"/>
      <c r="AA531" s="126" t="str">
        <f t="shared" si="335"/>
        <v>2,     2200617,   "GUS-45HPA-US &amp; GAUS-315EQTD  (83 gal)"</v>
      </c>
      <c r="AB531" s="128" t="str">
        <f t="shared" si="345"/>
        <v>SANCO2</v>
      </c>
      <c r="AC531" t="s">
        <v>909</v>
      </c>
      <c r="AD531" s="173">
        <f t="shared" si="353"/>
        <v>1</v>
      </c>
      <c r="AE531" s="126" t="str">
        <f t="shared" si="336"/>
        <v xml:space="preserve">          case  GUS-45HPA-US &amp; GAUS-315EQTD  (83 gal)   :   "SANCO2GUS_GAUS315EQTD"</v>
      </c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  <c r="BF531"/>
      <c r="BG531"/>
      <c r="BH531"/>
      <c r="BI531"/>
      <c r="BJ531"/>
      <c r="BK531"/>
      <c r="BL531"/>
      <c r="BM531"/>
      <c r="BN531"/>
      <c r="BO531"/>
      <c r="BP531"/>
      <c r="BQ531"/>
      <c r="BR531"/>
      <c r="BS531"/>
      <c r="BT531"/>
      <c r="BU531"/>
      <c r="BV531"/>
      <c r="BW531"/>
      <c r="BX531"/>
      <c r="BY531"/>
      <c r="BZ531"/>
      <c r="CA531"/>
      <c r="CB531"/>
      <c r="CC531"/>
      <c r="CD531"/>
      <c r="CE531"/>
      <c r="CF531"/>
      <c r="CG531"/>
      <c r="CH531"/>
      <c r="CI531"/>
      <c r="CJ531"/>
      <c r="CK531"/>
      <c r="CL531"/>
      <c r="CM531"/>
      <c r="CN531"/>
      <c r="CO531"/>
      <c r="CP531"/>
      <c r="CQ531"/>
      <c r="CR531"/>
      <c r="CS531"/>
      <c r="CT531"/>
      <c r="CU531"/>
      <c r="CV531"/>
      <c r="CW531"/>
      <c r="CX531"/>
      <c r="CY531"/>
      <c r="CZ531"/>
      <c r="DA531"/>
      <c r="DB531"/>
      <c r="DC531"/>
      <c r="DD531"/>
      <c r="DE531"/>
      <c r="DF531"/>
      <c r="DG531"/>
      <c r="DH531"/>
      <c r="DI531"/>
      <c r="DJ531"/>
      <c r="DK531"/>
      <c r="DL531"/>
      <c r="DM531"/>
      <c r="DN531"/>
      <c r="DO531"/>
      <c r="DP531"/>
      <c r="DQ531"/>
      <c r="DR531"/>
      <c r="DS531"/>
      <c r="DT531"/>
      <c r="DU531"/>
      <c r="DV531"/>
      <c r="DW531"/>
      <c r="DX531"/>
      <c r="DY531"/>
      <c r="DZ531"/>
      <c r="EA531"/>
      <c r="EB531"/>
      <c r="EC531"/>
      <c r="ED531"/>
      <c r="EE531"/>
      <c r="EF531"/>
      <c r="EG531"/>
      <c r="EH531"/>
      <c r="EI531"/>
      <c r="EJ531"/>
      <c r="EK531"/>
      <c r="EL531"/>
      <c r="EM531"/>
      <c r="EN531"/>
      <c r="EO531"/>
      <c r="EP531"/>
      <c r="EQ531"/>
      <c r="ER531"/>
      <c r="ES531"/>
      <c r="ET531"/>
      <c r="EU531"/>
      <c r="EV531"/>
      <c r="EW531"/>
      <c r="EX531"/>
      <c r="EY531"/>
      <c r="EZ531"/>
      <c r="FA531"/>
      <c r="FB531"/>
      <c r="FC531"/>
      <c r="FD531"/>
      <c r="FE531"/>
      <c r="FF531"/>
      <c r="FG531"/>
      <c r="FH531"/>
      <c r="FI531"/>
      <c r="FJ531"/>
      <c r="FK531"/>
      <c r="FL531"/>
      <c r="FM531"/>
      <c r="FN531"/>
      <c r="FO531"/>
      <c r="FP531"/>
      <c r="FQ531"/>
      <c r="FR531"/>
      <c r="FS531"/>
      <c r="FT531"/>
      <c r="FU531"/>
      <c r="FV531"/>
      <c r="FW531"/>
      <c r="FX531"/>
      <c r="FY531"/>
      <c r="FZ531"/>
      <c r="GA531"/>
      <c r="GB531"/>
      <c r="GC531"/>
      <c r="GD531"/>
      <c r="GE531"/>
      <c r="GF531"/>
      <c r="GG531"/>
      <c r="GH531"/>
      <c r="GI531"/>
      <c r="GJ531"/>
      <c r="GK531"/>
      <c r="GL531"/>
      <c r="GM531"/>
      <c r="GN531"/>
      <c r="GO531"/>
      <c r="GP531"/>
      <c r="GQ531"/>
      <c r="GR531"/>
      <c r="GS531"/>
      <c r="GT531"/>
      <c r="GU531"/>
      <c r="GV531"/>
      <c r="GW531"/>
      <c r="GX531"/>
      <c r="GY531"/>
      <c r="GZ531"/>
      <c r="HA531"/>
      <c r="HB531"/>
      <c r="HC531"/>
      <c r="HD531"/>
      <c r="HE531"/>
      <c r="HF531"/>
      <c r="HG531"/>
      <c r="HH531"/>
      <c r="HI531"/>
      <c r="HJ531"/>
      <c r="HK531"/>
      <c r="HL531"/>
      <c r="HM531"/>
      <c r="HN531"/>
      <c r="HO531"/>
      <c r="HP531"/>
      <c r="HQ531"/>
      <c r="HR531"/>
      <c r="HS531"/>
      <c r="HT531"/>
      <c r="HU531"/>
      <c r="HV531"/>
      <c r="HW531"/>
      <c r="HX531"/>
      <c r="HY531"/>
      <c r="HZ531"/>
      <c r="IA531"/>
      <c r="IB531"/>
      <c r="IC531"/>
      <c r="ID531"/>
      <c r="IE531"/>
      <c r="IF531"/>
      <c r="IG531"/>
      <c r="IH531"/>
      <c r="II531"/>
      <c r="IJ531"/>
      <c r="IK531"/>
      <c r="IL531"/>
      <c r="IM531"/>
      <c r="IN531"/>
      <c r="IO531"/>
      <c r="IP531"/>
      <c r="IQ531"/>
      <c r="IR531"/>
      <c r="IS531"/>
      <c r="IT531"/>
      <c r="IU531"/>
      <c r="IV531"/>
      <c r="IW531"/>
      <c r="IX531"/>
      <c r="IY531"/>
      <c r="IZ531"/>
      <c r="JA531"/>
      <c r="JB531"/>
      <c r="JC531"/>
      <c r="JD531"/>
      <c r="JE531"/>
      <c r="JF531"/>
      <c r="JG531"/>
      <c r="JH531"/>
      <c r="JI531"/>
      <c r="JJ531"/>
      <c r="JK531"/>
      <c r="JL531"/>
      <c r="JM531"/>
      <c r="JN531"/>
      <c r="JO531"/>
      <c r="JP531"/>
      <c r="JQ531"/>
      <c r="JR531"/>
      <c r="JS531"/>
      <c r="JT531"/>
      <c r="JU531"/>
      <c r="JV531"/>
      <c r="JW531"/>
      <c r="JX531"/>
      <c r="JY531"/>
      <c r="JZ531"/>
      <c r="KA531"/>
      <c r="KB531"/>
      <c r="KC531"/>
      <c r="KD531"/>
      <c r="KE531"/>
      <c r="KF531"/>
      <c r="KG531"/>
      <c r="KH531"/>
      <c r="KI531"/>
      <c r="KJ531"/>
      <c r="KK531"/>
      <c r="KL531"/>
      <c r="KM531"/>
      <c r="KN531"/>
      <c r="KO531"/>
      <c r="KP531"/>
      <c r="KQ531"/>
      <c r="KR531"/>
      <c r="KS531"/>
      <c r="KT531"/>
      <c r="KU531"/>
      <c r="KV531"/>
      <c r="KW531"/>
      <c r="KX531"/>
      <c r="KY531"/>
      <c r="KZ531"/>
      <c r="LA531"/>
      <c r="LB531"/>
      <c r="LC531"/>
      <c r="LD531"/>
      <c r="LE531"/>
      <c r="LF531"/>
      <c r="LG531"/>
      <c r="LH531"/>
      <c r="LI531"/>
      <c r="LJ531"/>
      <c r="LK531"/>
      <c r="LL531"/>
      <c r="LM531"/>
      <c r="LN531"/>
      <c r="LO531"/>
      <c r="LP531"/>
      <c r="LQ531"/>
      <c r="LR531"/>
      <c r="LS531"/>
      <c r="LT531"/>
      <c r="LU531"/>
      <c r="LV531"/>
      <c r="LW531"/>
      <c r="LX531"/>
      <c r="LY531"/>
      <c r="LZ531"/>
      <c r="MA531"/>
      <c r="MB531"/>
      <c r="MC531"/>
      <c r="MD531"/>
      <c r="ME531"/>
      <c r="MF531"/>
      <c r="MG531"/>
      <c r="MH531"/>
      <c r="MI531"/>
      <c r="MJ531"/>
      <c r="MK531"/>
      <c r="ML531"/>
      <c r="MM531"/>
      <c r="MN531"/>
      <c r="MO531"/>
      <c r="MP531"/>
      <c r="MQ531"/>
      <c r="MR531"/>
      <c r="MS531"/>
      <c r="MT531"/>
      <c r="MU531"/>
      <c r="MV531"/>
      <c r="MW531"/>
      <c r="MX531"/>
      <c r="MY531"/>
      <c r="MZ531"/>
      <c r="NA531"/>
      <c r="NB531"/>
      <c r="NC531"/>
      <c r="ND531"/>
      <c r="NE531"/>
      <c r="NF531"/>
      <c r="NG531"/>
      <c r="NH531"/>
      <c r="NI531"/>
      <c r="NJ531"/>
      <c r="NK531"/>
      <c r="NL531"/>
      <c r="NM531"/>
      <c r="NN531"/>
      <c r="NO531"/>
      <c r="NP531"/>
      <c r="NQ531"/>
      <c r="NR531"/>
      <c r="NS531"/>
      <c r="NT531"/>
      <c r="NU531"/>
      <c r="NV531"/>
      <c r="NW531"/>
      <c r="NX531"/>
      <c r="NY531"/>
      <c r="NZ531"/>
      <c r="OA531"/>
      <c r="OB531"/>
      <c r="OC531"/>
      <c r="OD531"/>
      <c r="OE531"/>
      <c r="OF531"/>
      <c r="OG531"/>
      <c r="OH531"/>
      <c r="OI531"/>
      <c r="OJ531"/>
      <c r="OK531"/>
      <c r="OL531"/>
      <c r="OM531"/>
      <c r="ON531"/>
      <c r="OO531"/>
      <c r="OP531"/>
      <c r="OQ531"/>
      <c r="OR531"/>
      <c r="OS531"/>
      <c r="OT531"/>
      <c r="OU531"/>
      <c r="OV531"/>
      <c r="OW531"/>
      <c r="OX531"/>
      <c r="OY531"/>
      <c r="OZ531"/>
      <c r="PA531"/>
      <c r="PB531"/>
      <c r="PC531"/>
      <c r="PD531"/>
      <c r="PE531"/>
      <c r="PF531"/>
      <c r="PG531"/>
      <c r="PH531"/>
      <c r="PI531"/>
      <c r="PJ531"/>
      <c r="PK531"/>
      <c r="PL531"/>
      <c r="PM531"/>
      <c r="PN531"/>
      <c r="PO531"/>
      <c r="PP531"/>
      <c r="PQ531"/>
      <c r="PR531"/>
      <c r="PS531"/>
      <c r="PT531"/>
      <c r="PU531"/>
      <c r="PV531"/>
      <c r="PW531"/>
      <c r="PX531"/>
      <c r="PY531"/>
      <c r="PZ531"/>
      <c r="QA531"/>
      <c r="QB531"/>
      <c r="QC531"/>
      <c r="QD531"/>
      <c r="QE531"/>
      <c r="QF531"/>
      <c r="QG531"/>
      <c r="QH531"/>
      <c r="QI531"/>
      <c r="QJ531"/>
      <c r="QK531"/>
      <c r="QL531"/>
      <c r="QM531"/>
      <c r="QN531"/>
      <c r="QO531"/>
      <c r="QP531"/>
      <c r="QQ531"/>
      <c r="QR531"/>
      <c r="QS531"/>
      <c r="QT531"/>
      <c r="QU531"/>
      <c r="QV531"/>
      <c r="QW531"/>
      <c r="QX531"/>
      <c r="QY531"/>
      <c r="QZ531"/>
      <c r="RA531"/>
      <c r="RB531"/>
      <c r="RC531"/>
      <c r="RD531"/>
      <c r="RE531"/>
      <c r="RF531"/>
      <c r="RG531"/>
      <c r="RH531"/>
      <c r="RI531"/>
      <c r="RJ531"/>
      <c r="RK531"/>
      <c r="RL531"/>
      <c r="RM531"/>
      <c r="RN531"/>
      <c r="RO531"/>
      <c r="RP531"/>
      <c r="RQ531"/>
      <c r="RR531"/>
      <c r="RS531"/>
      <c r="RT531"/>
      <c r="RU531"/>
      <c r="RV531"/>
      <c r="RW531"/>
      <c r="RX531"/>
      <c r="RY531"/>
      <c r="RZ531"/>
      <c r="SA531"/>
      <c r="SB531"/>
      <c r="SC531"/>
      <c r="SD531"/>
      <c r="SE531"/>
      <c r="SF531"/>
      <c r="SG531"/>
      <c r="SH531"/>
      <c r="SI531"/>
      <c r="SJ531"/>
      <c r="SK531"/>
      <c r="SL531"/>
      <c r="SM531"/>
      <c r="SN531"/>
      <c r="SO531"/>
      <c r="SP531"/>
      <c r="SQ531"/>
      <c r="SR531"/>
      <c r="SS531"/>
      <c r="ST531"/>
      <c r="SU531"/>
      <c r="SV531"/>
      <c r="SW531"/>
      <c r="SX531"/>
      <c r="SY531"/>
      <c r="SZ531"/>
      <c r="TA531"/>
      <c r="TB531"/>
      <c r="TC531"/>
      <c r="TD531"/>
      <c r="TE531"/>
      <c r="TF531"/>
      <c r="TG531"/>
      <c r="TH531"/>
      <c r="TI531"/>
      <c r="TJ531"/>
      <c r="TK531"/>
      <c r="TL531"/>
      <c r="TM531"/>
      <c r="TN531"/>
      <c r="TO531"/>
      <c r="TP531"/>
      <c r="TQ531"/>
      <c r="TR531"/>
      <c r="TS531"/>
      <c r="TT531"/>
      <c r="TU531"/>
      <c r="TV531"/>
      <c r="TW531"/>
      <c r="TX531"/>
      <c r="TY531"/>
      <c r="TZ531"/>
      <c r="UA531"/>
      <c r="UB531"/>
      <c r="UC531"/>
      <c r="UD531"/>
      <c r="UE531"/>
      <c r="UF531"/>
      <c r="UG531"/>
      <c r="UH531"/>
      <c r="UI531"/>
      <c r="UJ531"/>
      <c r="UK531"/>
      <c r="UL531"/>
      <c r="UM531"/>
      <c r="UN531"/>
      <c r="UO531"/>
      <c r="UP531"/>
      <c r="UQ531"/>
      <c r="UR531"/>
      <c r="US531"/>
      <c r="UT531"/>
      <c r="UU531"/>
      <c r="UV531"/>
      <c r="UW531"/>
      <c r="UX531"/>
      <c r="UY531"/>
      <c r="UZ531"/>
      <c r="VA531"/>
      <c r="VB531"/>
      <c r="VC531"/>
      <c r="VD531"/>
      <c r="VE531"/>
      <c r="VF531"/>
      <c r="VG531"/>
      <c r="VH531"/>
      <c r="VI531"/>
      <c r="VJ531"/>
      <c r="VK531"/>
      <c r="VL531"/>
      <c r="VM531"/>
      <c r="VN531"/>
      <c r="VO531"/>
      <c r="VP531"/>
      <c r="VQ531"/>
      <c r="VR531"/>
      <c r="VS531"/>
      <c r="VT531"/>
      <c r="VU531"/>
      <c r="VV531"/>
      <c r="VW531"/>
      <c r="VX531"/>
      <c r="VY531"/>
      <c r="VZ531"/>
      <c r="WA531"/>
      <c r="WB531"/>
      <c r="WC531"/>
      <c r="WD531"/>
      <c r="WE531"/>
      <c r="WF531"/>
      <c r="WG531"/>
      <c r="WH531"/>
      <c r="WI531"/>
      <c r="WJ531"/>
      <c r="WK531"/>
      <c r="WL531"/>
      <c r="WM531"/>
      <c r="WN531"/>
      <c r="WO531"/>
      <c r="WP531"/>
      <c r="WQ531"/>
      <c r="WR531"/>
      <c r="WS531"/>
      <c r="WT531"/>
      <c r="WU531"/>
      <c r="WV531"/>
      <c r="WW531"/>
      <c r="WX531"/>
      <c r="WY531"/>
      <c r="WZ531"/>
      <c r="XA531"/>
      <c r="XB531"/>
      <c r="XC531"/>
      <c r="XD531"/>
      <c r="XE531"/>
      <c r="XF531"/>
      <c r="XG531"/>
      <c r="XH531"/>
      <c r="XI531"/>
      <c r="XJ531"/>
      <c r="XK531"/>
      <c r="XL531"/>
      <c r="XM531"/>
      <c r="XN531"/>
      <c r="XO531"/>
      <c r="XP531"/>
      <c r="XQ531"/>
      <c r="XR531"/>
      <c r="XS531"/>
      <c r="XT531"/>
      <c r="XU531"/>
      <c r="XV531"/>
      <c r="XW531"/>
      <c r="XX531"/>
      <c r="XY531"/>
      <c r="XZ531"/>
      <c r="YA531"/>
      <c r="YB531"/>
      <c r="YC531"/>
      <c r="YD531"/>
      <c r="YE531"/>
      <c r="YF531"/>
      <c r="YG531"/>
      <c r="YH531"/>
      <c r="YI531"/>
      <c r="YJ531"/>
      <c r="YK531"/>
      <c r="YL531"/>
      <c r="YM531"/>
      <c r="YN531"/>
      <c r="YO531"/>
      <c r="YP531"/>
      <c r="YQ531"/>
      <c r="YR531"/>
      <c r="YS531"/>
      <c r="YT531"/>
      <c r="YU531"/>
      <c r="YV531"/>
      <c r="YW531"/>
      <c r="YX531"/>
      <c r="YY531"/>
      <c r="YZ531"/>
      <c r="ZA531"/>
      <c r="ZB531"/>
      <c r="ZC531"/>
      <c r="ZD531"/>
      <c r="ZE531"/>
      <c r="ZF531"/>
      <c r="ZG531"/>
      <c r="ZH531"/>
      <c r="ZI531"/>
      <c r="ZJ531"/>
      <c r="ZK531"/>
      <c r="ZL531"/>
      <c r="ZM531"/>
      <c r="ZN531"/>
      <c r="ZO531"/>
      <c r="ZP531"/>
      <c r="ZQ531"/>
      <c r="ZR531"/>
      <c r="ZS531"/>
      <c r="ZT531"/>
      <c r="ZU531"/>
      <c r="ZV531"/>
      <c r="ZW531"/>
      <c r="ZX531"/>
      <c r="ZY531"/>
      <c r="ZZ531"/>
      <c r="AAA531"/>
      <c r="AAB531"/>
      <c r="AAC531"/>
      <c r="AAD531"/>
      <c r="AAE531"/>
      <c r="AAF531"/>
      <c r="AAG531"/>
      <c r="AAH531"/>
      <c r="AAI531"/>
      <c r="AAJ531"/>
      <c r="AAK531"/>
      <c r="AAL531"/>
      <c r="AAM531"/>
      <c r="AAN531"/>
      <c r="AAO531"/>
      <c r="AAP531"/>
      <c r="AAQ531"/>
      <c r="AAR531"/>
      <c r="AAS531"/>
      <c r="AAT531"/>
      <c r="AAU531"/>
      <c r="AAV531"/>
      <c r="AAW531"/>
      <c r="AAX531"/>
      <c r="AAY531"/>
      <c r="AAZ531"/>
      <c r="ABA531"/>
      <c r="ABB531"/>
      <c r="ABC531"/>
      <c r="ABD531"/>
      <c r="ABE531"/>
      <c r="ABF531"/>
      <c r="ABG531"/>
      <c r="ABH531"/>
      <c r="ABI531"/>
      <c r="ABJ531"/>
      <c r="ABK531"/>
      <c r="ABL531"/>
      <c r="ABM531"/>
      <c r="ABN531"/>
      <c r="ABO531"/>
      <c r="ABP531"/>
      <c r="ABQ531"/>
      <c r="ABR531"/>
      <c r="ABS531"/>
      <c r="ABT531"/>
      <c r="ABU531"/>
      <c r="ABV531"/>
      <c r="ABW531"/>
      <c r="ABX531"/>
      <c r="ABY531"/>
      <c r="ABZ531"/>
      <c r="ACA531"/>
      <c r="ACB531"/>
      <c r="ACC531"/>
      <c r="ACD531"/>
      <c r="ACE531"/>
      <c r="ACF531"/>
      <c r="ACG531"/>
      <c r="ACH531"/>
      <c r="ACI531"/>
      <c r="ACJ531"/>
      <c r="ACK531"/>
      <c r="ACL531"/>
      <c r="ACM531"/>
      <c r="ACN531"/>
      <c r="ACO531"/>
      <c r="ACP531"/>
      <c r="ACQ531"/>
      <c r="ACR531"/>
      <c r="ACS531"/>
      <c r="ACT531"/>
      <c r="ACU531"/>
      <c r="ACV531"/>
      <c r="ACW531"/>
      <c r="ACX531"/>
      <c r="ACY531"/>
      <c r="ACZ531"/>
      <c r="ADA531"/>
      <c r="ADB531"/>
      <c r="ADC531"/>
      <c r="ADD531"/>
      <c r="ADE531"/>
      <c r="ADF531"/>
      <c r="ADG531"/>
      <c r="ADH531"/>
      <c r="ADI531"/>
      <c r="ADJ531"/>
      <c r="ADK531"/>
      <c r="ADL531"/>
      <c r="ADM531"/>
      <c r="ADN531"/>
      <c r="ADO531"/>
      <c r="ADP531"/>
      <c r="ADQ531"/>
      <c r="ADR531"/>
      <c r="ADS531"/>
      <c r="ADT531"/>
      <c r="ADU531"/>
      <c r="ADV531"/>
      <c r="ADW531"/>
      <c r="ADX531"/>
      <c r="ADY531"/>
      <c r="ADZ531"/>
      <c r="AEA531"/>
      <c r="AEB531"/>
      <c r="AEC531"/>
      <c r="AED531"/>
      <c r="AEE531"/>
      <c r="AEF531"/>
      <c r="AEG531"/>
      <c r="AEH531"/>
      <c r="AEI531"/>
      <c r="AEJ531"/>
      <c r="AEK531"/>
      <c r="AEL531"/>
      <c r="AEM531"/>
      <c r="AEN531"/>
      <c r="AEO531"/>
      <c r="AEP531"/>
      <c r="AEQ531"/>
      <c r="AER531"/>
      <c r="AES531"/>
      <c r="AET531"/>
      <c r="AEU531"/>
      <c r="AEV531"/>
      <c r="AEW531"/>
      <c r="AEX531"/>
      <c r="AEY531"/>
      <c r="AEZ531"/>
      <c r="AFA531"/>
      <c r="AFB531"/>
      <c r="AFC531"/>
      <c r="AFD531"/>
      <c r="AFE531"/>
      <c r="AFF531"/>
      <c r="AFG531"/>
      <c r="AFH531"/>
      <c r="AFI531"/>
      <c r="AFJ531"/>
      <c r="AFK531"/>
      <c r="AFL531"/>
      <c r="AFM531"/>
      <c r="AFN531"/>
      <c r="AFO531"/>
      <c r="AFP531"/>
      <c r="AFQ531"/>
      <c r="AFR531"/>
      <c r="AFS531"/>
      <c r="AFT531"/>
      <c r="AFU531"/>
      <c r="AFV531"/>
      <c r="AFW531"/>
      <c r="AFX531"/>
      <c r="AFY531"/>
      <c r="AFZ531"/>
      <c r="AGA531"/>
      <c r="AGB531"/>
      <c r="AGC531"/>
      <c r="AGD531"/>
      <c r="AGE531"/>
      <c r="AGF531"/>
      <c r="AGG531"/>
      <c r="AGH531"/>
      <c r="AGI531"/>
      <c r="AGJ531"/>
      <c r="AGK531"/>
      <c r="AGL531"/>
      <c r="AGM531"/>
      <c r="AGN531"/>
      <c r="AGO531"/>
      <c r="AGP531"/>
      <c r="AGQ531"/>
      <c r="AGR531"/>
      <c r="AGS531"/>
      <c r="AGT531"/>
      <c r="AGU531"/>
      <c r="AGV531"/>
      <c r="AGW531"/>
      <c r="AGX531"/>
      <c r="AGY531"/>
      <c r="AGZ531"/>
      <c r="AHA531"/>
      <c r="AHB531"/>
      <c r="AHC531"/>
      <c r="AHD531"/>
      <c r="AHE531"/>
      <c r="AHF531"/>
      <c r="AHG531"/>
      <c r="AHH531"/>
      <c r="AHI531"/>
      <c r="AHJ531"/>
      <c r="AHK531"/>
      <c r="AHL531"/>
      <c r="AHM531"/>
      <c r="AHN531"/>
      <c r="AHO531"/>
      <c r="AHP531"/>
      <c r="AHQ531"/>
      <c r="AHR531"/>
      <c r="AHS531"/>
      <c r="AHT531"/>
      <c r="AHU531"/>
      <c r="AHV531"/>
      <c r="AHW531"/>
      <c r="AHX531"/>
      <c r="AHY531"/>
      <c r="AHZ531"/>
      <c r="AIA531"/>
      <c r="AIB531"/>
      <c r="AIC531"/>
      <c r="AID531"/>
      <c r="AIE531"/>
      <c r="AIF531"/>
      <c r="AIG531"/>
      <c r="AIH531"/>
      <c r="AII531"/>
      <c r="AIJ531"/>
      <c r="AIK531"/>
      <c r="AIL531"/>
      <c r="AIM531"/>
      <c r="AIN531"/>
      <c r="AIO531"/>
      <c r="AIP531"/>
      <c r="AIQ531"/>
      <c r="AIR531"/>
      <c r="AIS531"/>
      <c r="AIT531"/>
      <c r="AIU531"/>
      <c r="AIV531"/>
      <c r="AIW531"/>
      <c r="AIX531"/>
      <c r="AIY531"/>
      <c r="AIZ531"/>
      <c r="AJA531"/>
      <c r="AJB531"/>
      <c r="AJC531"/>
      <c r="AJD531"/>
      <c r="AJE531"/>
      <c r="AJF531"/>
      <c r="AJG531"/>
      <c r="AJH531"/>
      <c r="AJI531"/>
      <c r="AJJ531"/>
      <c r="AJK531"/>
      <c r="AJL531"/>
      <c r="AJM531"/>
      <c r="AJN531"/>
      <c r="AJO531"/>
      <c r="AJP531"/>
      <c r="AJQ531"/>
      <c r="AJR531"/>
      <c r="AJS531"/>
      <c r="AJT531"/>
      <c r="AJU531"/>
      <c r="AJV531"/>
      <c r="AJW531"/>
      <c r="AJX531"/>
      <c r="AJY531"/>
      <c r="AJZ531"/>
      <c r="AKA531"/>
      <c r="AKB531"/>
      <c r="AKC531"/>
      <c r="AKD531"/>
      <c r="AKE531"/>
      <c r="AKF531"/>
      <c r="AKG531"/>
      <c r="AKH531"/>
      <c r="AKI531"/>
      <c r="AKJ531"/>
      <c r="AKK531"/>
      <c r="AKL531"/>
      <c r="AKM531"/>
      <c r="AKN531"/>
      <c r="AKO531"/>
      <c r="AKP531"/>
      <c r="AKQ531"/>
      <c r="AKR531"/>
      <c r="AKS531"/>
      <c r="AKT531"/>
      <c r="AKU531"/>
      <c r="AKV531"/>
      <c r="AKW531"/>
      <c r="AKX531"/>
      <c r="AKY531"/>
      <c r="AKZ531"/>
      <c r="ALA531"/>
      <c r="ALB531"/>
      <c r="ALC531"/>
      <c r="ALD531"/>
      <c r="ALE531"/>
      <c r="ALF531"/>
      <c r="ALG531"/>
      <c r="ALH531"/>
      <c r="ALI531"/>
      <c r="ALJ531"/>
      <c r="ALK531"/>
      <c r="ALL531"/>
      <c r="ALM531"/>
      <c r="ALN531"/>
      <c r="ALO531"/>
      <c r="ALP531"/>
      <c r="ALQ531"/>
      <c r="ALR531"/>
      <c r="ALS531"/>
      <c r="ALT531"/>
      <c r="ALU531"/>
      <c r="ALV531"/>
      <c r="ALW531"/>
      <c r="ALX531"/>
      <c r="ALY531"/>
      <c r="ALZ531"/>
      <c r="AMA531"/>
      <c r="AMB531"/>
      <c r="AMC531"/>
      <c r="AMD531"/>
      <c r="AME531"/>
      <c r="AMF531"/>
      <c r="AMG531"/>
      <c r="AMH531"/>
      <c r="AMI531"/>
      <c r="AMJ531"/>
      <c r="AMK531"/>
      <c r="AML531"/>
      <c r="AMM531"/>
      <c r="AMN531"/>
      <c r="AMO531"/>
      <c r="AMP531"/>
      <c r="AMQ531"/>
      <c r="AMR531"/>
      <c r="AMS531"/>
      <c r="AMT531"/>
      <c r="AMU531"/>
      <c r="AMV531"/>
      <c r="AMW531"/>
      <c r="AMX531"/>
      <c r="AMY531"/>
    </row>
    <row r="532" spans="3:1039" s="6" customFormat="1" ht="15" customHeight="1" x14ac:dyDescent="0.25">
      <c r="C532" s="6" t="str">
        <f t="shared" ref="C532" si="356">M532</f>
        <v>SANCO2</v>
      </c>
      <c r="D532" s="6" t="str">
        <f t="shared" ref="D532" si="357">P532</f>
        <v>GS4-45HPC &amp; SAN-43SSAQA  (43 gal)</v>
      </c>
      <c r="E532" s="6">
        <f t="shared" ref="E532" si="358">O532</f>
        <v>2200716</v>
      </c>
      <c r="F532" s="55">
        <f t="shared" ref="F532" si="359">S532</f>
        <v>43</v>
      </c>
      <c r="G532" s="6" t="str">
        <f t="shared" ref="G532" si="360">V532</f>
        <v>SANCO240</v>
      </c>
      <c r="H532" s="116">
        <f t="shared" ref="H532" si="361">W532</f>
        <v>0</v>
      </c>
      <c r="I532" s="154" t="str">
        <f t="shared" ref="I532" si="362">AC532</f>
        <v>SANCO2GS4_SAN43SSAQA</v>
      </c>
      <c r="J532" s="91" t="s">
        <v>188</v>
      </c>
      <c r="K532" s="32">
        <v>3</v>
      </c>
      <c r="L532" s="75">
        <f t="shared" si="338"/>
        <v>22</v>
      </c>
      <c r="M532" s="12" t="s">
        <v>898</v>
      </c>
      <c r="N532" s="62">
        <f t="shared" si="355"/>
        <v>7</v>
      </c>
      <c r="O532" s="169">
        <f t="shared" si="350"/>
        <v>2200716</v>
      </c>
      <c r="P532" s="59" t="str">
        <f t="shared" si="310"/>
        <v>GS4-45HPC &amp; SAN-43SSAQA  (43 gal)</v>
      </c>
      <c r="Q532" s="153">
        <f t="shared" si="351"/>
        <v>1</v>
      </c>
      <c r="R532" s="93" t="s">
        <v>911</v>
      </c>
      <c r="S532" s="14">
        <v>43</v>
      </c>
      <c r="T532" s="30" t="s">
        <v>899</v>
      </c>
      <c r="U532" s="80" t="s">
        <v>899</v>
      </c>
      <c r="V532" s="85" t="str">
        <f t="shared" si="352"/>
        <v>SANCO240</v>
      </c>
      <c r="W532" s="115">
        <v>0</v>
      </c>
      <c r="X532" s="46"/>
      <c r="Y532" s="152">
        <v>44365</v>
      </c>
      <c r="Z532" s="44"/>
      <c r="AA532" s="126" t="str">
        <f t="shared" ref="AA532" si="363">"2,     "&amp;E532&amp;",   """&amp;P532&amp;""""</f>
        <v>2,     2200716,   "GS4-45HPC &amp; SAN-43SSAQA  (43 gal)"</v>
      </c>
      <c r="AB532" s="128" t="str">
        <f t="shared" si="345"/>
        <v>SANCO2</v>
      </c>
      <c r="AC532" t="s">
        <v>912</v>
      </c>
      <c r="AD532" s="173">
        <f t="shared" si="353"/>
        <v>1</v>
      </c>
      <c r="AE532" s="126" t="str">
        <f t="shared" ref="AE532" si="364">"          case  "&amp;D532&amp;"   :   """&amp;AC532&amp;""""</f>
        <v xml:space="preserve">          case  GS4-45HPC &amp; SAN-43SSAQA  (43 gal)   :   "SANCO2GS4_SAN43SSAQA"</v>
      </c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  <c r="BI532"/>
      <c r="BJ532"/>
      <c r="BK532"/>
      <c r="BL532"/>
      <c r="BM532"/>
      <c r="BN532"/>
      <c r="BO532"/>
      <c r="BP532"/>
      <c r="BQ532"/>
      <c r="BR532"/>
      <c r="BS532"/>
      <c r="BT532"/>
      <c r="BU532"/>
      <c r="BV532"/>
      <c r="BW532"/>
      <c r="BX532"/>
      <c r="BY532"/>
      <c r="BZ532"/>
      <c r="CA532"/>
      <c r="CB532"/>
      <c r="CC532"/>
      <c r="CD532"/>
      <c r="CE532"/>
      <c r="CF532"/>
      <c r="CG532"/>
      <c r="CH532"/>
      <c r="CI532"/>
      <c r="CJ532"/>
      <c r="CK532"/>
      <c r="CL532"/>
      <c r="CM532"/>
      <c r="CN532"/>
      <c r="CO532"/>
      <c r="CP532"/>
      <c r="CQ532"/>
      <c r="CR532"/>
      <c r="CS532"/>
      <c r="CT532"/>
      <c r="CU532"/>
      <c r="CV532"/>
      <c r="CW532"/>
      <c r="CX532"/>
      <c r="CY532"/>
      <c r="CZ532"/>
      <c r="DA532"/>
      <c r="DB532"/>
      <c r="DC532"/>
      <c r="DD532"/>
      <c r="DE532"/>
      <c r="DF532"/>
      <c r="DG532"/>
      <c r="DH532"/>
      <c r="DI532"/>
      <c r="DJ532"/>
      <c r="DK532"/>
      <c r="DL532"/>
      <c r="DM532"/>
      <c r="DN532"/>
      <c r="DO532"/>
      <c r="DP532"/>
      <c r="DQ532"/>
      <c r="DR532"/>
      <c r="DS532"/>
      <c r="DT532"/>
      <c r="DU532"/>
      <c r="DV532"/>
      <c r="DW532"/>
      <c r="DX532"/>
      <c r="DY532"/>
      <c r="DZ532"/>
      <c r="EA532"/>
      <c r="EB532"/>
      <c r="EC532"/>
      <c r="ED532"/>
      <c r="EE532"/>
      <c r="EF532"/>
      <c r="EG532"/>
      <c r="EH532"/>
      <c r="EI532"/>
      <c r="EJ532"/>
      <c r="EK532"/>
      <c r="EL532"/>
      <c r="EM532"/>
      <c r="EN532"/>
      <c r="EO532"/>
      <c r="EP532"/>
      <c r="EQ532"/>
      <c r="ER532"/>
      <c r="ES532"/>
      <c r="ET532"/>
      <c r="EU532"/>
      <c r="EV532"/>
      <c r="EW532"/>
      <c r="EX532"/>
      <c r="EY532"/>
      <c r="EZ532"/>
      <c r="FA532"/>
      <c r="FB532"/>
      <c r="FC532"/>
      <c r="FD532"/>
      <c r="FE532"/>
      <c r="FF532"/>
      <c r="FG532"/>
      <c r="FH532"/>
      <c r="FI532"/>
      <c r="FJ532"/>
      <c r="FK532"/>
      <c r="FL532"/>
      <c r="FM532"/>
      <c r="FN532"/>
      <c r="FO532"/>
      <c r="FP532"/>
      <c r="FQ532"/>
      <c r="FR532"/>
      <c r="FS532"/>
      <c r="FT532"/>
      <c r="FU532"/>
      <c r="FV532"/>
      <c r="FW532"/>
      <c r="FX532"/>
      <c r="FY532"/>
      <c r="FZ532"/>
      <c r="GA532"/>
      <c r="GB532"/>
      <c r="GC532"/>
      <c r="GD532"/>
      <c r="GE532"/>
      <c r="GF532"/>
      <c r="GG532"/>
      <c r="GH532"/>
      <c r="GI532"/>
      <c r="GJ532"/>
      <c r="GK532"/>
      <c r="GL532"/>
      <c r="GM532"/>
      <c r="GN532"/>
      <c r="GO532"/>
      <c r="GP532"/>
      <c r="GQ532"/>
      <c r="GR532"/>
      <c r="GS532"/>
      <c r="GT532"/>
      <c r="GU532"/>
      <c r="GV532"/>
      <c r="GW532"/>
      <c r="GX532"/>
      <c r="GY532"/>
      <c r="GZ532"/>
      <c r="HA532"/>
      <c r="HB532"/>
      <c r="HC532"/>
      <c r="HD532"/>
      <c r="HE532"/>
      <c r="HF532"/>
      <c r="HG532"/>
      <c r="HH532"/>
      <c r="HI532"/>
      <c r="HJ532"/>
      <c r="HK532"/>
      <c r="HL532"/>
      <c r="HM532"/>
      <c r="HN532"/>
      <c r="HO532"/>
      <c r="HP532"/>
      <c r="HQ532"/>
      <c r="HR532"/>
      <c r="HS532"/>
      <c r="HT532"/>
      <c r="HU532"/>
      <c r="HV532"/>
      <c r="HW532"/>
      <c r="HX532"/>
      <c r="HY532"/>
      <c r="HZ532"/>
      <c r="IA532"/>
      <c r="IB532"/>
      <c r="IC532"/>
      <c r="ID532"/>
      <c r="IE532"/>
      <c r="IF532"/>
      <c r="IG532"/>
      <c r="IH532"/>
      <c r="II532"/>
      <c r="IJ532"/>
      <c r="IK532"/>
      <c r="IL532"/>
      <c r="IM532"/>
      <c r="IN532"/>
      <c r="IO532"/>
      <c r="IP532"/>
      <c r="IQ532"/>
      <c r="IR532"/>
      <c r="IS532"/>
      <c r="IT532"/>
      <c r="IU532"/>
      <c r="IV532"/>
      <c r="IW532"/>
      <c r="IX532"/>
      <c r="IY532"/>
      <c r="IZ532"/>
      <c r="JA532"/>
      <c r="JB532"/>
      <c r="JC532"/>
      <c r="JD532"/>
      <c r="JE532"/>
      <c r="JF532"/>
      <c r="JG532"/>
      <c r="JH532"/>
      <c r="JI532"/>
      <c r="JJ532"/>
      <c r="JK532"/>
      <c r="JL532"/>
      <c r="JM532"/>
      <c r="JN532"/>
      <c r="JO532"/>
      <c r="JP532"/>
      <c r="JQ532"/>
      <c r="JR532"/>
      <c r="JS532"/>
      <c r="JT532"/>
      <c r="JU532"/>
      <c r="JV532"/>
      <c r="JW532"/>
      <c r="JX532"/>
      <c r="JY532"/>
      <c r="JZ532"/>
      <c r="KA532"/>
      <c r="KB532"/>
      <c r="KC532"/>
      <c r="KD532"/>
      <c r="KE532"/>
      <c r="KF532"/>
      <c r="KG532"/>
      <c r="KH532"/>
      <c r="KI532"/>
      <c r="KJ532"/>
      <c r="KK532"/>
      <c r="KL532"/>
      <c r="KM532"/>
      <c r="KN532"/>
      <c r="KO532"/>
      <c r="KP532"/>
      <c r="KQ532"/>
      <c r="KR532"/>
      <c r="KS532"/>
      <c r="KT532"/>
      <c r="KU532"/>
      <c r="KV532"/>
      <c r="KW532"/>
      <c r="KX532"/>
      <c r="KY532"/>
      <c r="KZ532"/>
      <c r="LA532"/>
      <c r="LB532"/>
      <c r="LC532"/>
      <c r="LD532"/>
      <c r="LE532"/>
      <c r="LF532"/>
      <c r="LG532"/>
      <c r="LH532"/>
      <c r="LI532"/>
      <c r="LJ532"/>
      <c r="LK532"/>
      <c r="LL532"/>
      <c r="LM532"/>
      <c r="LN532"/>
      <c r="LO532"/>
      <c r="LP532"/>
      <c r="LQ532"/>
      <c r="LR532"/>
      <c r="LS532"/>
      <c r="LT532"/>
      <c r="LU532"/>
      <c r="LV532"/>
      <c r="LW532"/>
      <c r="LX532"/>
      <c r="LY532"/>
      <c r="LZ532"/>
      <c r="MA532"/>
      <c r="MB532"/>
      <c r="MC532"/>
      <c r="MD532"/>
      <c r="ME532"/>
      <c r="MF532"/>
      <c r="MG532"/>
      <c r="MH532"/>
      <c r="MI532"/>
      <c r="MJ532"/>
      <c r="MK532"/>
      <c r="ML532"/>
      <c r="MM532"/>
      <c r="MN532"/>
      <c r="MO532"/>
      <c r="MP532"/>
      <c r="MQ532"/>
      <c r="MR532"/>
      <c r="MS532"/>
      <c r="MT532"/>
      <c r="MU532"/>
      <c r="MV532"/>
      <c r="MW532"/>
      <c r="MX532"/>
      <c r="MY532"/>
      <c r="MZ532"/>
      <c r="NA532"/>
      <c r="NB532"/>
      <c r="NC532"/>
      <c r="ND532"/>
      <c r="NE532"/>
      <c r="NF532"/>
      <c r="NG532"/>
      <c r="NH532"/>
      <c r="NI532"/>
      <c r="NJ532"/>
      <c r="NK532"/>
      <c r="NL532"/>
      <c r="NM532"/>
      <c r="NN532"/>
      <c r="NO532"/>
      <c r="NP532"/>
      <c r="NQ532"/>
      <c r="NR532"/>
      <c r="NS532"/>
      <c r="NT532"/>
      <c r="NU532"/>
      <c r="NV532"/>
      <c r="NW532"/>
      <c r="NX532"/>
      <c r="NY532"/>
      <c r="NZ532"/>
      <c r="OA532"/>
      <c r="OB532"/>
      <c r="OC532"/>
      <c r="OD532"/>
      <c r="OE532"/>
      <c r="OF532"/>
      <c r="OG532"/>
      <c r="OH532"/>
      <c r="OI532"/>
      <c r="OJ532"/>
      <c r="OK532"/>
      <c r="OL532"/>
      <c r="OM532"/>
      <c r="ON532"/>
      <c r="OO532"/>
      <c r="OP532"/>
      <c r="OQ532"/>
      <c r="OR532"/>
      <c r="OS532"/>
      <c r="OT532"/>
      <c r="OU532"/>
      <c r="OV532"/>
      <c r="OW532"/>
      <c r="OX532"/>
      <c r="OY532"/>
      <c r="OZ532"/>
      <c r="PA532"/>
      <c r="PB532"/>
      <c r="PC532"/>
      <c r="PD532"/>
      <c r="PE532"/>
      <c r="PF532"/>
      <c r="PG532"/>
      <c r="PH532"/>
      <c r="PI532"/>
      <c r="PJ532"/>
      <c r="PK532"/>
      <c r="PL532"/>
      <c r="PM532"/>
      <c r="PN532"/>
      <c r="PO532"/>
      <c r="PP532"/>
      <c r="PQ532"/>
      <c r="PR532"/>
      <c r="PS532"/>
      <c r="PT532"/>
      <c r="PU532"/>
      <c r="PV532"/>
      <c r="PW532"/>
      <c r="PX532"/>
      <c r="PY532"/>
      <c r="PZ532"/>
      <c r="QA532"/>
      <c r="QB532"/>
      <c r="QC532"/>
      <c r="QD532"/>
      <c r="QE532"/>
      <c r="QF532"/>
      <c r="QG532"/>
      <c r="QH532"/>
      <c r="QI532"/>
      <c r="QJ532"/>
      <c r="QK532"/>
      <c r="QL532"/>
      <c r="QM532"/>
      <c r="QN532"/>
      <c r="QO532"/>
      <c r="QP532"/>
      <c r="QQ532"/>
      <c r="QR532"/>
      <c r="QS532"/>
      <c r="QT532"/>
      <c r="QU532"/>
      <c r="QV532"/>
      <c r="QW532"/>
      <c r="QX532"/>
      <c r="QY532"/>
      <c r="QZ532"/>
      <c r="RA532"/>
      <c r="RB532"/>
      <c r="RC532"/>
      <c r="RD532"/>
      <c r="RE532"/>
      <c r="RF532"/>
      <c r="RG532"/>
      <c r="RH532"/>
      <c r="RI532"/>
      <c r="RJ532"/>
      <c r="RK532"/>
      <c r="RL532"/>
      <c r="RM532"/>
      <c r="RN532"/>
      <c r="RO532"/>
      <c r="RP532"/>
      <c r="RQ532"/>
      <c r="RR532"/>
      <c r="RS532"/>
      <c r="RT532"/>
      <c r="RU532"/>
      <c r="RV532"/>
      <c r="RW532"/>
      <c r="RX532"/>
      <c r="RY532"/>
      <c r="RZ532"/>
      <c r="SA532"/>
      <c r="SB532"/>
      <c r="SC532"/>
      <c r="SD532"/>
      <c r="SE532"/>
      <c r="SF532"/>
      <c r="SG532"/>
      <c r="SH532"/>
      <c r="SI532"/>
      <c r="SJ532"/>
      <c r="SK532"/>
      <c r="SL532"/>
      <c r="SM532"/>
      <c r="SN532"/>
      <c r="SO532"/>
      <c r="SP532"/>
      <c r="SQ532"/>
      <c r="SR532"/>
      <c r="SS532"/>
      <c r="ST532"/>
      <c r="SU532"/>
      <c r="SV532"/>
      <c r="SW532"/>
      <c r="SX532"/>
      <c r="SY532"/>
      <c r="SZ532"/>
      <c r="TA532"/>
      <c r="TB532"/>
      <c r="TC532"/>
      <c r="TD532"/>
      <c r="TE532"/>
      <c r="TF532"/>
      <c r="TG532"/>
      <c r="TH532"/>
      <c r="TI532"/>
      <c r="TJ532"/>
      <c r="TK532"/>
      <c r="TL532"/>
      <c r="TM532"/>
      <c r="TN532"/>
      <c r="TO532"/>
      <c r="TP532"/>
      <c r="TQ532"/>
      <c r="TR532"/>
      <c r="TS532"/>
      <c r="TT532"/>
      <c r="TU532"/>
      <c r="TV532"/>
      <c r="TW532"/>
      <c r="TX532"/>
      <c r="TY532"/>
      <c r="TZ532"/>
      <c r="UA532"/>
      <c r="UB532"/>
      <c r="UC532"/>
      <c r="UD532"/>
      <c r="UE532"/>
      <c r="UF532"/>
      <c r="UG532"/>
      <c r="UH532"/>
      <c r="UI532"/>
      <c r="UJ532"/>
      <c r="UK532"/>
      <c r="UL532"/>
      <c r="UM532"/>
      <c r="UN532"/>
      <c r="UO532"/>
      <c r="UP532"/>
      <c r="UQ532"/>
      <c r="UR532"/>
      <c r="US532"/>
      <c r="UT532"/>
      <c r="UU532"/>
      <c r="UV532"/>
      <c r="UW532"/>
      <c r="UX532"/>
      <c r="UY532"/>
      <c r="UZ532"/>
      <c r="VA532"/>
      <c r="VB532"/>
      <c r="VC532"/>
      <c r="VD532"/>
      <c r="VE532"/>
      <c r="VF532"/>
      <c r="VG532"/>
      <c r="VH532"/>
      <c r="VI532"/>
      <c r="VJ532"/>
      <c r="VK532"/>
      <c r="VL532"/>
      <c r="VM532"/>
      <c r="VN532"/>
      <c r="VO532"/>
      <c r="VP532"/>
      <c r="VQ532"/>
      <c r="VR532"/>
      <c r="VS532"/>
      <c r="VT532"/>
      <c r="VU532"/>
      <c r="VV532"/>
      <c r="VW532"/>
      <c r="VX532"/>
      <c r="VY532"/>
      <c r="VZ532"/>
      <c r="WA532"/>
      <c r="WB532"/>
      <c r="WC532"/>
      <c r="WD532"/>
      <c r="WE532"/>
      <c r="WF532"/>
      <c r="WG532"/>
      <c r="WH532"/>
      <c r="WI532"/>
      <c r="WJ532"/>
      <c r="WK532"/>
      <c r="WL532"/>
      <c r="WM532"/>
      <c r="WN532"/>
      <c r="WO532"/>
      <c r="WP532"/>
      <c r="WQ532"/>
      <c r="WR532"/>
      <c r="WS532"/>
      <c r="WT532"/>
      <c r="WU532"/>
      <c r="WV532"/>
      <c r="WW532"/>
      <c r="WX532"/>
      <c r="WY532"/>
      <c r="WZ532"/>
      <c r="XA532"/>
      <c r="XB532"/>
      <c r="XC532"/>
      <c r="XD532"/>
      <c r="XE532"/>
      <c r="XF532"/>
      <c r="XG532"/>
      <c r="XH532"/>
      <c r="XI532"/>
      <c r="XJ532"/>
      <c r="XK532"/>
      <c r="XL532"/>
      <c r="XM532"/>
      <c r="XN532"/>
      <c r="XO532"/>
      <c r="XP532"/>
      <c r="XQ532"/>
      <c r="XR532"/>
      <c r="XS532"/>
      <c r="XT532"/>
      <c r="XU532"/>
      <c r="XV532"/>
      <c r="XW532"/>
      <c r="XX532"/>
      <c r="XY532"/>
      <c r="XZ532"/>
      <c r="YA532"/>
      <c r="YB532"/>
      <c r="YC532"/>
      <c r="YD532"/>
      <c r="YE532"/>
      <c r="YF532"/>
      <c r="YG532"/>
      <c r="YH532"/>
      <c r="YI532"/>
      <c r="YJ532"/>
      <c r="YK532"/>
      <c r="YL532"/>
      <c r="YM532"/>
      <c r="YN532"/>
      <c r="YO532"/>
      <c r="YP532"/>
      <c r="YQ532"/>
      <c r="YR532"/>
      <c r="YS532"/>
      <c r="YT532"/>
      <c r="YU532"/>
      <c r="YV532"/>
      <c r="YW532"/>
      <c r="YX532"/>
      <c r="YY532"/>
      <c r="YZ532"/>
      <c r="ZA532"/>
      <c r="ZB532"/>
      <c r="ZC532"/>
      <c r="ZD532"/>
      <c r="ZE532"/>
      <c r="ZF532"/>
      <c r="ZG532"/>
      <c r="ZH532"/>
      <c r="ZI532"/>
      <c r="ZJ532"/>
      <c r="ZK532"/>
      <c r="ZL532"/>
      <c r="ZM532"/>
      <c r="ZN532"/>
      <c r="ZO532"/>
      <c r="ZP532"/>
      <c r="ZQ532"/>
      <c r="ZR532"/>
      <c r="ZS532"/>
      <c r="ZT532"/>
      <c r="ZU532"/>
      <c r="ZV532"/>
      <c r="ZW532"/>
      <c r="ZX532"/>
      <c r="ZY532"/>
      <c r="ZZ532"/>
      <c r="AAA532"/>
      <c r="AAB532"/>
      <c r="AAC532"/>
      <c r="AAD532"/>
      <c r="AAE532"/>
      <c r="AAF532"/>
      <c r="AAG532"/>
      <c r="AAH532"/>
      <c r="AAI532"/>
      <c r="AAJ532"/>
      <c r="AAK532"/>
      <c r="AAL532"/>
      <c r="AAM532"/>
      <c r="AAN532"/>
      <c r="AAO532"/>
      <c r="AAP532"/>
      <c r="AAQ532"/>
      <c r="AAR532"/>
      <c r="AAS532"/>
      <c r="AAT532"/>
      <c r="AAU532"/>
      <c r="AAV532"/>
      <c r="AAW532"/>
      <c r="AAX532"/>
      <c r="AAY532"/>
      <c r="AAZ532"/>
      <c r="ABA532"/>
      <c r="ABB532"/>
      <c r="ABC532"/>
      <c r="ABD532"/>
      <c r="ABE532"/>
      <c r="ABF532"/>
      <c r="ABG532"/>
      <c r="ABH532"/>
      <c r="ABI532"/>
      <c r="ABJ532"/>
      <c r="ABK532"/>
      <c r="ABL532"/>
      <c r="ABM532"/>
      <c r="ABN532"/>
      <c r="ABO532"/>
      <c r="ABP532"/>
      <c r="ABQ532"/>
      <c r="ABR532"/>
      <c r="ABS532"/>
      <c r="ABT532"/>
      <c r="ABU532"/>
      <c r="ABV532"/>
      <c r="ABW532"/>
      <c r="ABX532"/>
      <c r="ABY532"/>
      <c r="ABZ532"/>
      <c r="ACA532"/>
      <c r="ACB532"/>
      <c r="ACC532"/>
      <c r="ACD532"/>
      <c r="ACE532"/>
      <c r="ACF532"/>
      <c r="ACG532"/>
      <c r="ACH532"/>
      <c r="ACI532"/>
      <c r="ACJ532"/>
      <c r="ACK532"/>
      <c r="ACL532"/>
      <c r="ACM532"/>
      <c r="ACN532"/>
      <c r="ACO532"/>
      <c r="ACP532"/>
      <c r="ACQ532"/>
      <c r="ACR532"/>
      <c r="ACS532"/>
      <c r="ACT532"/>
      <c r="ACU532"/>
      <c r="ACV532"/>
      <c r="ACW532"/>
      <c r="ACX532"/>
      <c r="ACY532"/>
      <c r="ACZ532"/>
      <c r="ADA532"/>
      <c r="ADB532"/>
      <c r="ADC532"/>
      <c r="ADD532"/>
      <c r="ADE532"/>
      <c r="ADF532"/>
      <c r="ADG532"/>
      <c r="ADH532"/>
      <c r="ADI532"/>
      <c r="ADJ532"/>
      <c r="ADK532"/>
      <c r="ADL532"/>
      <c r="ADM532"/>
      <c r="ADN532"/>
      <c r="ADO532"/>
      <c r="ADP532"/>
      <c r="ADQ532"/>
      <c r="ADR532"/>
      <c r="ADS532"/>
      <c r="ADT532"/>
      <c r="ADU532"/>
      <c r="ADV532"/>
      <c r="ADW532"/>
      <c r="ADX532"/>
      <c r="ADY532"/>
      <c r="ADZ532"/>
      <c r="AEA532"/>
      <c r="AEB532"/>
      <c r="AEC532"/>
      <c r="AED532"/>
      <c r="AEE532"/>
      <c r="AEF532"/>
      <c r="AEG532"/>
      <c r="AEH532"/>
      <c r="AEI532"/>
      <c r="AEJ532"/>
      <c r="AEK532"/>
      <c r="AEL532"/>
      <c r="AEM532"/>
      <c r="AEN532"/>
      <c r="AEO532"/>
      <c r="AEP532"/>
      <c r="AEQ532"/>
      <c r="AER532"/>
      <c r="AES532"/>
      <c r="AET532"/>
      <c r="AEU532"/>
      <c r="AEV532"/>
      <c r="AEW532"/>
      <c r="AEX532"/>
      <c r="AEY532"/>
      <c r="AEZ532"/>
      <c r="AFA532"/>
      <c r="AFB532"/>
      <c r="AFC532"/>
      <c r="AFD532"/>
      <c r="AFE532"/>
      <c r="AFF532"/>
      <c r="AFG532"/>
      <c r="AFH532"/>
      <c r="AFI532"/>
      <c r="AFJ532"/>
      <c r="AFK532"/>
      <c r="AFL532"/>
      <c r="AFM532"/>
      <c r="AFN532"/>
      <c r="AFO532"/>
      <c r="AFP532"/>
      <c r="AFQ532"/>
      <c r="AFR532"/>
      <c r="AFS532"/>
      <c r="AFT532"/>
      <c r="AFU532"/>
      <c r="AFV532"/>
      <c r="AFW532"/>
      <c r="AFX532"/>
      <c r="AFY532"/>
      <c r="AFZ532"/>
      <c r="AGA532"/>
      <c r="AGB532"/>
      <c r="AGC532"/>
      <c r="AGD532"/>
      <c r="AGE532"/>
      <c r="AGF532"/>
      <c r="AGG532"/>
      <c r="AGH532"/>
      <c r="AGI532"/>
      <c r="AGJ532"/>
      <c r="AGK532"/>
      <c r="AGL532"/>
      <c r="AGM532"/>
      <c r="AGN532"/>
      <c r="AGO532"/>
      <c r="AGP532"/>
      <c r="AGQ532"/>
      <c r="AGR532"/>
      <c r="AGS532"/>
      <c r="AGT532"/>
      <c r="AGU532"/>
      <c r="AGV532"/>
      <c r="AGW532"/>
      <c r="AGX532"/>
      <c r="AGY532"/>
      <c r="AGZ532"/>
      <c r="AHA532"/>
      <c r="AHB532"/>
      <c r="AHC532"/>
      <c r="AHD532"/>
      <c r="AHE532"/>
      <c r="AHF532"/>
      <c r="AHG532"/>
      <c r="AHH532"/>
      <c r="AHI532"/>
      <c r="AHJ532"/>
      <c r="AHK532"/>
      <c r="AHL532"/>
      <c r="AHM532"/>
      <c r="AHN532"/>
      <c r="AHO532"/>
      <c r="AHP532"/>
      <c r="AHQ532"/>
      <c r="AHR532"/>
      <c r="AHS532"/>
      <c r="AHT532"/>
      <c r="AHU532"/>
      <c r="AHV532"/>
      <c r="AHW532"/>
      <c r="AHX532"/>
      <c r="AHY532"/>
      <c r="AHZ532"/>
      <c r="AIA532"/>
      <c r="AIB532"/>
      <c r="AIC532"/>
      <c r="AID532"/>
      <c r="AIE532"/>
      <c r="AIF532"/>
      <c r="AIG532"/>
      <c r="AIH532"/>
      <c r="AII532"/>
      <c r="AIJ532"/>
      <c r="AIK532"/>
      <c r="AIL532"/>
      <c r="AIM532"/>
      <c r="AIN532"/>
      <c r="AIO532"/>
      <c r="AIP532"/>
      <c r="AIQ532"/>
      <c r="AIR532"/>
      <c r="AIS532"/>
      <c r="AIT532"/>
      <c r="AIU532"/>
      <c r="AIV532"/>
      <c r="AIW532"/>
      <c r="AIX532"/>
      <c r="AIY532"/>
      <c r="AIZ532"/>
      <c r="AJA532"/>
      <c r="AJB532"/>
      <c r="AJC532"/>
      <c r="AJD532"/>
      <c r="AJE532"/>
      <c r="AJF532"/>
      <c r="AJG532"/>
      <c r="AJH532"/>
      <c r="AJI532"/>
      <c r="AJJ532"/>
      <c r="AJK532"/>
      <c r="AJL532"/>
      <c r="AJM532"/>
      <c r="AJN532"/>
      <c r="AJO532"/>
      <c r="AJP532"/>
      <c r="AJQ532"/>
      <c r="AJR532"/>
      <c r="AJS532"/>
      <c r="AJT532"/>
      <c r="AJU532"/>
      <c r="AJV532"/>
      <c r="AJW532"/>
      <c r="AJX532"/>
      <c r="AJY532"/>
      <c r="AJZ532"/>
      <c r="AKA532"/>
      <c r="AKB532"/>
      <c r="AKC532"/>
      <c r="AKD532"/>
      <c r="AKE532"/>
      <c r="AKF532"/>
      <c r="AKG532"/>
      <c r="AKH532"/>
      <c r="AKI532"/>
      <c r="AKJ532"/>
      <c r="AKK532"/>
      <c r="AKL532"/>
      <c r="AKM532"/>
      <c r="AKN532"/>
      <c r="AKO532"/>
      <c r="AKP532"/>
      <c r="AKQ532"/>
      <c r="AKR532"/>
      <c r="AKS532"/>
      <c r="AKT532"/>
      <c r="AKU532"/>
      <c r="AKV532"/>
      <c r="AKW532"/>
      <c r="AKX532"/>
      <c r="AKY532"/>
      <c r="AKZ532"/>
      <c r="ALA532"/>
      <c r="ALB532"/>
      <c r="ALC532"/>
      <c r="ALD532"/>
      <c r="ALE532"/>
      <c r="ALF532"/>
      <c r="ALG532"/>
      <c r="ALH532"/>
      <c r="ALI532"/>
      <c r="ALJ532"/>
      <c r="ALK532"/>
      <c r="ALL532"/>
      <c r="ALM532"/>
      <c r="ALN532"/>
      <c r="ALO532"/>
      <c r="ALP532"/>
      <c r="ALQ532"/>
      <c r="ALR532"/>
      <c r="ALS532"/>
      <c r="ALT532"/>
      <c r="ALU532"/>
      <c r="ALV532"/>
      <c r="ALW532"/>
      <c r="ALX532"/>
      <c r="ALY532"/>
      <c r="ALZ532"/>
      <c r="AMA532"/>
      <c r="AMB532"/>
      <c r="AMC532"/>
      <c r="AMD532"/>
      <c r="AME532"/>
      <c r="AMF532"/>
      <c r="AMG532"/>
      <c r="AMH532"/>
      <c r="AMI532"/>
      <c r="AMJ532"/>
      <c r="AMK532"/>
      <c r="AML532"/>
      <c r="AMM532"/>
      <c r="AMN532"/>
      <c r="AMO532"/>
      <c r="AMP532"/>
      <c r="AMQ532"/>
      <c r="AMR532"/>
      <c r="AMS532"/>
      <c r="AMT532"/>
      <c r="AMU532"/>
      <c r="AMV532"/>
      <c r="AMW532"/>
      <c r="AMX532"/>
      <c r="AMY532"/>
    </row>
    <row r="533" spans="3:1039" s="6" customFormat="1" ht="15" customHeight="1" x14ac:dyDescent="0.25">
      <c r="C533" s="6" t="str">
        <f t="shared" ref="C533" si="365">M533</f>
        <v>SANCO2</v>
      </c>
      <c r="D533" s="6" t="str">
        <f>P533</f>
        <v>GS4-45HPC &amp; SAN-83SSAQA  (83 gal)</v>
      </c>
      <c r="E533" s="6">
        <f t="shared" ref="E533" si="366">O533</f>
        <v>2200817</v>
      </c>
      <c r="F533" s="55">
        <f t="shared" ref="F533" si="367">S533</f>
        <v>83</v>
      </c>
      <c r="G533" s="6" t="str">
        <f t="shared" ref="G533" si="368">V533</f>
        <v>SANCO280</v>
      </c>
      <c r="H533" s="116">
        <f t="shared" ref="H533" si="369">W533</f>
        <v>0</v>
      </c>
      <c r="I533" s="154" t="str">
        <f t="shared" ref="I533" si="370">AC533</f>
        <v>SANCO2GS4_SAN83SSAQA</v>
      </c>
      <c r="J533" s="91" t="s">
        <v>188</v>
      </c>
      <c r="K533" s="32">
        <v>3</v>
      </c>
      <c r="L533" s="75">
        <f t="shared" si="338"/>
        <v>22</v>
      </c>
      <c r="M533" s="12" t="s">
        <v>898</v>
      </c>
      <c r="N533" s="62">
        <f t="shared" si="355"/>
        <v>8</v>
      </c>
      <c r="O533" s="169">
        <f t="shared" si="350"/>
        <v>2200817</v>
      </c>
      <c r="P533" s="59" t="str">
        <f t="shared" si="310"/>
        <v>GS4-45HPC &amp; SAN-83SSAQA  (83 gal)</v>
      </c>
      <c r="Q533" s="153">
        <f t="shared" si="351"/>
        <v>1</v>
      </c>
      <c r="R533" s="93" t="s">
        <v>913</v>
      </c>
      <c r="S533" s="14">
        <v>83</v>
      </c>
      <c r="T533" s="30" t="s">
        <v>900</v>
      </c>
      <c r="U533" s="80" t="s">
        <v>900</v>
      </c>
      <c r="V533" s="85" t="str">
        <f t="shared" si="352"/>
        <v>SANCO280</v>
      </c>
      <c r="W533" s="115">
        <v>0</v>
      </c>
      <c r="X533" s="46"/>
      <c r="Y533" s="152">
        <v>44365</v>
      </c>
      <c r="Z533" s="44"/>
      <c r="AA533" s="126" t="str">
        <f t="shared" ref="AA533" si="371">"2,     "&amp;E533&amp;",   """&amp;P533&amp;""""</f>
        <v>2,     2200817,   "GS4-45HPC &amp; SAN-83SSAQA  (83 gal)"</v>
      </c>
      <c r="AB533" s="128" t="str">
        <f t="shared" si="345"/>
        <v>SANCO2</v>
      </c>
      <c r="AC533" t="s">
        <v>914</v>
      </c>
      <c r="AD533" s="173">
        <f t="shared" si="353"/>
        <v>1</v>
      </c>
      <c r="AE533" s="126" t="str">
        <f t="shared" ref="AE533" si="372">"          case  "&amp;D533&amp;"   :   """&amp;AC533&amp;""""</f>
        <v xml:space="preserve">          case  GS4-45HPC &amp; SAN-83SSAQA  (83 gal)   :   "SANCO2GS4_SAN83SSAQA"</v>
      </c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  <c r="BF533"/>
      <c r="BG533"/>
      <c r="BH533"/>
      <c r="BI533"/>
      <c r="BJ533"/>
      <c r="BK533"/>
      <c r="BL533"/>
      <c r="BM533"/>
      <c r="BN533"/>
      <c r="BO533"/>
      <c r="BP533"/>
      <c r="BQ533"/>
      <c r="BR533"/>
      <c r="BS533"/>
      <c r="BT533"/>
      <c r="BU533"/>
      <c r="BV533"/>
      <c r="BW533"/>
      <c r="BX533"/>
      <c r="BY533"/>
      <c r="BZ533"/>
      <c r="CA533"/>
      <c r="CB533"/>
      <c r="CC533"/>
      <c r="CD533"/>
      <c r="CE533"/>
      <c r="CF533"/>
      <c r="CG533"/>
      <c r="CH533"/>
      <c r="CI533"/>
      <c r="CJ533"/>
      <c r="CK533"/>
      <c r="CL533"/>
      <c r="CM533"/>
      <c r="CN533"/>
      <c r="CO533"/>
      <c r="CP533"/>
      <c r="CQ533"/>
      <c r="CR533"/>
      <c r="CS533"/>
      <c r="CT533"/>
      <c r="CU533"/>
      <c r="CV533"/>
      <c r="CW533"/>
      <c r="CX533"/>
      <c r="CY533"/>
      <c r="CZ533"/>
      <c r="DA533"/>
      <c r="DB533"/>
      <c r="DC533"/>
      <c r="DD533"/>
      <c r="DE533"/>
      <c r="DF533"/>
      <c r="DG533"/>
      <c r="DH533"/>
      <c r="DI533"/>
      <c r="DJ533"/>
      <c r="DK533"/>
      <c r="DL533"/>
      <c r="DM533"/>
      <c r="DN533"/>
      <c r="DO533"/>
      <c r="DP533"/>
      <c r="DQ533"/>
      <c r="DR533"/>
      <c r="DS533"/>
      <c r="DT533"/>
      <c r="DU533"/>
      <c r="DV533"/>
      <c r="DW533"/>
      <c r="DX533"/>
      <c r="DY533"/>
      <c r="DZ533"/>
      <c r="EA533"/>
      <c r="EB533"/>
      <c r="EC533"/>
      <c r="ED533"/>
      <c r="EE533"/>
      <c r="EF533"/>
      <c r="EG533"/>
      <c r="EH533"/>
      <c r="EI533"/>
      <c r="EJ533"/>
      <c r="EK533"/>
      <c r="EL533"/>
      <c r="EM533"/>
      <c r="EN533"/>
      <c r="EO533"/>
      <c r="EP533"/>
      <c r="EQ533"/>
      <c r="ER533"/>
      <c r="ES533"/>
      <c r="ET533"/>
      <c r="EU533"/>
      <c r="EV533"/>
      <c r="EW533"/>
      <c r="EX533"/>
      <c r="EY533"/>
      <c r="EZ533"/>
      <c r="FA533"/>
      <c r="FB533"/>
      <c r="FC533"/>
      <c r="FD533"/>
      <c r="FE533"/>
      <c r="FF533"/>
      <c r="FG533"/>
      <c r="FH533"/>
      <c r="FI533"/>
      <c r="FJ533"/>
      <c r="FK533"/>
      <c r="FL533"/>
      <c r="FM533"/>
      <c r="FN533"/>
      <c r="FO533"/>
      <c r="FP533"/>
      <c r="FQ533"/>
      <c r="FR533"/>
      <c r="FS533"/>
      <c r="FT533"/>
      <c r="FU533"/>
      <c r="FV533"/>
      <c r="FW533"/>
      <c r="FX533"/>
      <c r="FY533"/>
      <c r="FZ533"/>
      <c r="GA533"/>
      <c r="GB533"/>
      <c r="GC533"/>
      <c r="GD533"/>
      <c r="GE533"/>
      <c r="GF533"/>
      <c r="GG533"/>
      <c r="GH533"/>
      <c r="GI533"/>
      <c r="GJ533"/>
      <c r="GK533"/>
      <c r="GL533"/>
      <c r="GM533"/>
      <c r="GN533"/>
      <c r="GO533"/>
      <c r="GP533"/>
      <c r="GQ533"/>
      <c r="GR533"/>
      <c r="GS533"/>
      <c r="GT533"/>
      <c r="GU533"/>
      <c r="GV533"/>
      <c r="GW533"/>
      <c r="GX533"/>
      <c r="GY533"/>
      <c r="GZ533"/>
      <c r="HA533"/>
      <c r="HB533"/>
      <c r="HC533"/>
      <c r="HD533"/>
      <c r="HE533"/>
      <c r="HF533"/>
      <c r="HG533"/>
      <c r="HH533"/>
      <c r="HI533"/>
      <c r="HJ533"/>
      <c r="HK533"/>
      <c r="HL533"/>
      <c r="HM533"/>
      <c r="HN533"/>
      <c r="HO533"/>
      <c r="HP533"/>
      <c r="HQ533"/>
      <c r="HR533"/>
      <c r="HS533"/>
      <c r="HT533"/>
      <c r="HU533"/>
      <c r="HV533"/>
      <c r="HW533"/>
      <c r="HX533"/>
      <c r="HY533"/>
      <c r="HZ533"/>
      <c r="IA533"/>
      <c r="IB533"/>
      <c r="IC533"/>
      <c r="ID533"/>
      <c r="IE533"/>
      <c r="IF533"/>
      <c r="IG533"/>
      <c r="IH533"/>
      <c r="II533"/>
      <c r="IJ533"/>
      <c r="IK533"/>
      <c r="IL533"/>
      <c r="IM533"/>
      <c r="IN533"/>
      <c r="IO533"/>
      <c r="IP533"/>
      <c r="IQ533"/>
      <c r="IR533"/>
      <c r="IS533"/>
      <c r="IT533"/>
      <c r="IU533"/>
      <c r="IV533"/>
      <c r="IW533"/>
      <c r="IX533"/>
      <c r="IY533"/>
      <c r="IZ533"/>
      <c r="JA533"/>
      <c r="JB533"/>
      <c r="JC533"/>
      <c r="JD533"/>
      <c r="JE533"/>
      <c r="JF533"/>
      <c r="JG533"/>
      <c r="JH533"/>
      <c r="JI533"/>
      <c r="JJ533"/>
      <c r="JK533"/>
      <c r="JL533"/>
      <c r="JM533"/>
      <c r="JN533"/>
      <c r="JO533"/>
      <c r="JP533"/>
      <c r="JQ533"/>
      <c r="JR533"/>
      <c r="JS533"/>
      <c r="JT533"/>
      <c r="JU533"/>
      <c r="JV533"/>
      <c r="JW533"/>
      <c r="JX533"/>
      <c r="JY533"/>
      <c r="JZ533"/>
      <c r="KA533"/>
      <c r="KB533"/>
      <c r="KC533"/>
      <c r="KD533"/>
      <c r="KE533"/>
      <c r="KF533"/>
      <c r="KG533"/>
      <c r="KH533"/>
      <c r="KI533"/>
      <c r="KJ533"/>
      <c r="KK533"/>
      <c r="KL533"/>
      <c r="KM533"/>
      <c r="KN533"/>
      <c r="KO533"/>
      <c r="KP533"/>
      <c r="KQ533"/>
      <c r="KR533"/>
      <c r="KS533"/>
      <c r="KT533"/>
      <c r="KU533"/>
      <c r="KV533"/>
      <c r="KW533"/>
      <c r="KX533"/>
      <c r="KY533"/>
      <c r="KZ533"/>
      <c r="LA533"/>
      <c r="LB533"/>
      <c r="LC533"/>
      <c r="LD533"/>
      <c r="LE533"/>
      <c r="LF533"/>
      <c r="LG533"/>
      <c r="LH533"/>
      <c r="LI533"/>
      <c r="LJ533"/>
      <c r="LK533"/>
      <c r="LL533"/>
      <c r="LM533"/>
      <c r="LN533"/>
      <c r="LO533"/>
      <c r="LP533"/>
      <c r="LQ533"/>
      <c r="LR533"/>
      <c r="LS533"/>
      <c r="LT533"/>
      <c r="LU533"/>
      <c r="LV533"/>
      <c r="LW533"/>
      <c r="LX533"/>
      <c r="LY533"/>
      <c r="LZ533"/>
      <c r="MA533"/>
      <c r="MB533"/>
      <c r="MC533"/>
      <c r="MD533"/>
      <c r="ME533"/>
      <c r="MF533"/>
      <c r="MG533"/>
      <c r="MH533"/>
      <c r="MI533"/>
      <c r="MJ533"/>
      <c r="MK533"/>
      <c r="ML533"/>
      <c r="MM533"/>
      <c r="MN533"/>
      <c r="MO533"/>
      <c r="MP533"/>
      <c r="MQ533"/>
      <c r="MR533"/>
      <c r="MS533"/>
      <c r="MT533"/>
      <c r="MU533"/>
      <c r="MV533"/>
      <c r="MW533"/>
      <c r="MX533"/>
      <c r="MY533"/>
      <c r="MZ533"/>
      <c r="NA533"/>
      <c r="NB533"/>
      <c r="NC533"/>
      <c r="ND533"/>
      <c r="NE533"/>
      <c r="NF533"/>
      <c r="NG533"/>
      <c r="NH533"/>
      <c r="NI533"/>
      <c r="NJ533"/>
      <c r="NK533"/>
      <c r="NL533"/>
      <c r="NM533"/>
      <c r="NN533"/>
      <c r="NO533"/>
      <c r="NP533"/>
      <c r="NQ533"/>
      <c r="NR533"/>
      <c r="NS533"/>
      <c r="NT533"/>
      <c r="NU533"/>
      <c r="NV533"/>
      <c r="NW533"/>
      <c r="NX533"/>
      <c r="NY533"/>
      <c r="NZ533"/>
      <c r="OA533"/>
      <c r="OB533"/>
      <c r="OC533"/>
      <c r="OD533"/>
      <c r="OE533"/>
      <c r="OF533"/>
      <c r="OG533"/>
      <c r="OH533"/>
      <c r="OI533"/>
      <c r="OJ533"/>
      <c r="OK533"/>
      <c r="OL533"/>
      <c r="OM533"/>
      <c r="ON533"/>
      <c r="OO533"/>
      <c r="OP533"/>
      <c r="OQ533"/>
      <c r="OR533"/>
      <c r="OS533"/>
      <c r="OT533"/>
      <c r="OU533"/>
      <c r="OV533"/>
      <c r="OW533"/>
      <c r="OX533"/>
      <c r="OY533"/>
      <c r="OZ533"/>
      <c r="PA533"/>
      <c r="PB533"/>
      <c r="PC533"/>
      <c r="PD533"/>
      <c r="PE533"/>
      <c r="PF533"/>
      <c r="PG533"/>
      <c r="PH533"/>
      <c r="PI533"/>
      <c r="PJ533"/>
      <c r="PK533"/>
      <c r="PL533"/>
      <c r="PM533"/>
      <c r="PN533"/>
      <c r="PO533"/>
      <c r="PP533"/>
      <c r="PQ533"/>
      <c r="PR533"/>
      <c r="PS533"/>
      <c r="PT533"/>
      <c r="PU533"/>
      <c r="PV533"/>
      <c r="PW533"/>
      <c r="PX533"/>
      <c r="PY533"/>
      <c r="PZ533"/>
      <c r="QA533"/>
      <c r="QB533"/>
      <c r="QC533"/>
      <c r="QD533"/>
      <c r="QE533"/>
      <c r="QF533"/>
      <c r="QG533"/>
      <c r="QH533"/>
      <c r="QI533"/>
      <c r="QJ533"/>
      <c r="QK533"/>
      <c r="QL533"/>
      <c r="QM533"/>
      <c r="QN533"/>
      <c r="QO533"/>
      <c r="QP533"/>
      <c r="QQ533"/>
      <c r="QR533"/>
      <c r="QS533"/>
      <c r="QT533"/>
      <c r="QU533"/>
      <c r="QV533"/>
      <c r="QW533"/>
      <c r="QX533"/>
      <c r="QY533"/>
      <c r="QZ533"/>
      <c r="RA533"/>
      <c r="RB533"/>
      <c r="RC533"/>
      <c r="RD533"/>
      <c r="RE533"/>
      <c r="RF533"/>
      <c r="RG533"/>
      <c r="RH533"/>
      <c r="RI533"/>
      <c r="RJ533"/>
      <c r="RK533"/>
      <c r="RL533"/>
      <c r="RM533"/>
      <c r="RN533"/>
      <c r="RO533"/>
      <c r="RP533"/>
      <c r="RQ533"/>
      <c r="RR533"/>
      <c r="RS533"/>
      <c r="RT533"/>
      <c r="RU533"/>
      <c r="RV533"/>
      <c r="RW533"/>
      <c r="RX533"/>
      <c r="RY533"/>
      <c r="RZ533"/>
      <c r="SA533"/>
      <c r="SB533"/>
      <c r="SC533"/>
      <c r="SD533"/>
      <c r="SE533"/>
      <c r="SF533"/>
      <c r="SG533"/>
      <c r="SH533"/>
      <c r="SI533"/>
      <c r="SJ533"/>
      <c r="SK533"/>
      <c r="SL533"/>
      <c r="SM533"/>
      <c r="SN533"/>
      <c r="SO533"/>
      <c r="SP533"/>
      <c r="SQ533"/>
      <c r="SR533"/>
      <c r="SS533"/>
      <c r="ST533"/>
      <c r="SU533"/>
      <c r="SV533"/>
      <c r="SW533"/>
      <c r="SX533"/>
      <c r="SY533"/>
      <c r="SZ533"/>
      <c r="TA533"/>
      <c r="TB533"/>
      <c r="TC533"/>
      <c r="TD533"/>
      <c r="TE533"/>
      <c r="TF533"/>
      <c r="TG533"/>
      <c r="TH533"/>
      <c r="TI533"/>
      <c r="TJ533"/>
      <c r="TK533"/>
      <c r="TL533"/>
      <c r="TM533"/>
      <c r="TN533"/>
      <c r="TO533"/>
      <c r="TP533"/>
      <c r="TQ533"/>
      <c r="TR533"/>
      <c r="TS533"/>
      <c r="TT533"/>
      <c r="TU533"/>
      <c r="TV533"/>
      <c r="TW533"/>
      <c r="TX533"/>
      <c r="TY533"/>
      <c r="TZ533"/>
      <c r="UA533"/>
      <c r="UB533"/>
      <c r="UC533"/>
      <c r="UD533"/>
      <c r="UE533"/>
      <c r="UF533"/>
      <c r="UG533"/>
      <c r="UH533"/>
      <c r="UI533"/>
      <c r="UJ533"/>
      <c r="UK533"/>
      <c r="UL533"/>
      <c r="UM533"/>
      <c r="UN533"/>
      <c r="UO533"/>
      <c r="UP533"/>
      <c r="UQ533"/>
      <c r="UR533"/>
      <c r="US533"/>
      <c r="UT533"/>
      <c r="UU533"/>
      <c r="UV533"/>
      <c r="UW533"/>
      <c r="UX533"/>
      <c r="UY533"/>
      <c r="UZ533"/>
      <c r="VA533"/>
      <c r="VB533"/>
      <c r="VC533"/>
      <c r="VD533"/>
      <c r="VE533"/>
      <c r="VF533"/>
      <c r="VG533"/>
      <c r="VH533"/>
      <c r="VI533"/>
      <c r="VJ533"/>
      <c r="VK533"/>
      <c r="VL533"/>
      <c r="VM533"/>
      <c r="VN533"/>
      <c r="VO533"/>
      <c r="VP533"/>
      <c r="VQ533"/>
      <c r="VR533"/>
      <c r="VS533"/>
      <c r="VT533"/>
      <c r="VU533"/>
      <c r="VV533"/>
      <c r="VW533"/>
      <c r="VX533"/>
      <c r="VY533"/>
      <c r="VZ533"/>
      <c r="WA533"/>
      <c r="WB533"/>
      <c r="WC533"/>
      <c r="WD533"/>
      <c r="WE533"/>
      <c r="WF533"/>
      <c r="WG533"/>
      <c r="WH533"/>
      <c r="WI533"/>
      <c r="WJ533"/>
      <c r="WK533"/>
      <c r="WL533"/>
      <c r="WM533"/>
      <c r="WN533"/>
      <c r="WO533"/>
      <c r="WP533"/>
      <c r="WQ533"/>
      <c r="WR533"/>
      <c r="WS533"/>
      <c r="WT533"/>
      <c r="WU533"/>
      <c r="WV533"/>
      <c r="WW533"/>
      <c r="WX533"/>
      <c r="WY533"/>
      <c r="WZ533"/>
      <c r="XA533"/>
      <c r="XB533"/>
      <c r="XC533"/>
      <c r="XD533"/>
      <c r="XE533"/>
      <c r="XF533"/>
      <c r="XG533"/>
      <c r="XH533"/>
      <c r="XI533"/>
      <c r="XJ533"/>
      <c r="XK533"/>
      <c r="XL533"/>
      <c r="XM533"/>
      <c r="XN533"/>
      <c r="XO533"/>
      <c r="XP533"/>
      <c r="XQ533"/>
      <c r="XR533"/>
      <c r="XS533"/>
      <c r="XT533"/>
      <c r="XU533"/>
      <c r="XV533"/>
      <c r="XW533"/>
      <c r="XX533"/>
      <c r="XY533"/>
      <c r="XZ533"/>
      <c r="YA533"/>
      <c r="YB533"/>
      <c r="YC533"/>
      <c r="YD533"/>
      <c r="YE533"/>
      <c r="YF533"/>
      <c r="YG533"/>
      <c r="YH533"/>
      <c r="YI533"/>
      <c r="YJ533"/>
      <c r="YK533"/>
      <c r="YL533"/>
      <c r="YM533"/>
      <c r="YN533"/>
      <c r="YO533"/>
      <c r="YP533"/>
      <c r="YQ533"/>
      <c r="YR533"/>
      <c r="YS533"/>
      <c r="YT533"/>
      <c r="YU533"/>
      <c r="YV533"/>
      <c r="YW533"/>
      <c r="YX533"/>
      <c r="YY533"/>
      <c r="YZ533"/>
      <c r="ZA533"/>
      <c r="ZB533"/>
      <c r="ZC533"/>
      <c r="ZD533"/>
      <c r="ZE533"/>
      <c r="ZF533"/>
      <c r="ZG533"/>
      <c r="ZH533"/>
      <c r="ZI533"/>
      <c r="ZJ533"/>
      <c r="ZK533"/>
      <c r="ZL533"/>
      <c r="ZM533"/>
      <c r="ZN533"/>
      <c r="ZO533"/>
      <c r="ZP533"/>
      <c r="ZQ533"/>
      <c r="ZR533"/>
      <c r="ZS533"/>
      <c r="ZT533"/>
      <c r="ZU533"/>
      <c r="ZV533"/>
      <c r="ZW533"/>
      <c r="ZX533"/>
      <c r="ZY533"/>
      <c r="ZZ533"/>
      <c r="AAA533"/>
      <c r="AAB533"/>
      <c r="AAC533"/>
      <c r="AAD533"/>
      <c r="AAE533"/>
      <c r="AAF533"/>
      <c r="AAG533"/>
      <c r="AAH533"/>
      <c r="AAI533"/>
      <c r="AAJ533"/>
      <c r="AAK533"/>
      <c r="AAL533"/>
      <c r="AAM533"/>
      <c r="AAN533"/>
      <c r="AAO533"/>
      <c r="AAP533"/>
      <c r="AAQ533"/>
      <c r="AAR533"/>
      <c r="AAS533"/>
      <c r="AAT533"/>
      <c r="AAU533"/>
      <c r="AAV533"/>
      <c r="AAW533"/>
      <c r="AAX533"/>
      <c r="AAY533"/>
      <c r="AAZ533"/>
      <c r="ABA533"/>
      <c r="ABB533"/>
      <c r="ABC533"/>
      <c r="ABD533"/>
      <c r="ABE533"/>
      <c r="ABF533"/>
      <c r="ABG533"/>
      <c r="ABH533"/>
      <c r="ABI533"/>
      <c r="ABJ533"/>
      <c r="ABK533"/>
      <c r="ABL533"/>
      <c r="ABM533"/>
      <c r="ABN533"/>
      <c r="ABO533"/>
      <c r="ABP533"/>
      <c r="ABQ533"/>
      <c r="ABR533"/>
      <c r="ABS533"/>
      <c r="ABT533"/>
      <c r="ABU533"/>
      <c r="ABV533"/>
      <c r="ABW533"/>
      <c r="ABX533"/>
      <c r="ABY533"/>
      <c r="ABZ533"/>
      <c r="ACA533"/>
      <c r="ACB533"/>
      <c r="ACC533"/>
      <c r="ACD533"/>
      <c r="ACE533"/>
      <c r="ACF533"/>
      <c r="ACG533"/>
      <c r="ACH533"/>
      <c r="ACI533"/>
      <c r="ACJ533"/>
      <c r="ACK533"/>
      <c r="ACL533"/>
      <c r="ACM533"/>
      <c r="ACN533"/>
      <c r="ACO533"/>
      <c r="ACP533"/>
      <c r="ACQ533"/>
      <c r="ACR533"/>
      <c r="ACS533"/>
      <c r="ACT533"/>
      <c r="ACU533"/>
      <c r="ACV533"/>
      <c r="ACW533"/>
      <c r="ACX533"/>
      <c r="ACY533"/>
      <c r="ACZ533"/>
      <c r="ADA533"/>
      <c r="ADB533"/>
      <c r="ADC533"/>
      <c r="ADD533"/>
      <c r="ADE533"/>
      <c r="ADF533"/>
      <c r="ADG533"/>
      <c r="ADH533"/>
      <c r="ADI533"/>
      <c r="ADJ533"/>
      <c r="ADK533"/>
      <c r="ADL533"/>
      <c r="ADM533"/>
      <c r="ADN533"/>
      <c r="ADO533"/>
      <c r="ADP533"/>
      <c r="ADQ533"/>
      <c r="ADR533"/>
      <c r="ADS533"/>
      <c r="ADT533"/>
      <c r="ADU533"/>
      <c r="ADV533"/>
      <c r="ADW533"/>
      <c r="ADX533"/>
      <c r="ADY533"/>
      <c r="ADZ533"/>
      <c r="AEA533"/>
      <c r="AEB533"/>
      <c r="AEC533"/>
      <c r="AED533"/>
      <c r="AEE533"/>
      <c r="AEF533"/>
      <c r="AEG533"/>
      <c r="AEH533"/>
      <c r="AEI533"/>
      <c r="AEJ533"/>
      <c r="AEK533"/>
      <c r="AEL533"/>
      <c r="AEM533"/>
      <c r="AEN533"/>
      <c r="AEO533"/>
      <c r="AEP533"/>
      <c r="AEQ533"/>
      <c r="AER533"/>
      <c r="AES533"/>
      <c r="AET533"/>
      <c r="AEU533"/>
      <c r="AEV533"/>
      <c r="AEW533"/>
      <c r="AEX533"/>
      <c r="AEY533"/>
      <c r="AEZ533"/>
      <c r="AFA533"/>
      <c r="AFB533"/>
      <c r="AFC533"/>
      <c r="AFD533"/>
      <c r="AFE533"/>
      <c r="AFF533"/>
      <c r="AFG533"/>
      <c r="AFH533"/>
      <c r="AFI533"/>
      <c r="AFJ533"/>
      <c r="AFK533"/>
      <c r="AFL533"/>
      <c r="AFM533"/>
      <c r="AFN533"/>
      <c r="AFO533"/>
      <c r="AFP533"/>
      <c r="AFQ533"/>
      <c r="AFR533"/>
      <c r="AFS533"/>
      <c r="AFT533"/>
      <c r="AFU533"/>
      <c r="AFV533"/>
      <c r="AFW533"/>
      <c r="AFX533"/>
      <c r="AFY533"/>
      <c r="AFZ533"/>
      <c r="AGA533"/>
      <c r="AGB533"/>
      <c r="AGC533"/>
      <c r="AGD533"/>
      <c r="AGE533"/>
      <c r="AGF533"/>
      <c r="AGG533"/>
      <c r="AGH533"/>
      <c r="AGI533"/>
      <c r="AGJ533"/>
      <c r="AGK533"/>
      <c r="AGL533"/>
      <c r="AGM533"/>
      <c r="AGN533"/>
      <c r="AGO533"/>
      <c r="AGP533"/>
      <c r="AGQ533"/>
      <c r="AGR533"/>
      <c r="AGS533"/>
      <c r="AGT533"/>
      <c r="AGU533"/>
      <c r="AGV533"/>
      <c r="AGW533"/>
      <c r="AGX533"/>
      <c r="AGY533"/>
      <c r="AGZ533"/>
      <c r="AHA533"/>
      <c r="AHB533"/>
      <c r="AHC533"/>
      <c r="AHD533"/>
      <c r="AHE533"/>
      <c r="AHF533"/>
      <c r="AHG533"/>
      <c r="AHH533"/>
      <c r="AHI533"/>
      <c r="AHJ533"/>
      <c r="AHK533"/>
      <c r="AHL533"/>
      <c r="AHM533"/>
      <c r="AHN533"/>
      <c r="AHO533"/>
      <c r="AHP533"/>
      <c r="AHQ533"/>
      <c r="AHR533"/>
      <c r="AHS533"/>
      <c r="AHT533"/>
      <c r="AHU533"/>
      <c r="AHV533"/>
      <c r="AHW533"/>
      <c r="AHX533"/>
      <c r="AHY533"/>
      <c r="AHZ533"/>
      <c r="AIA533"/>
      <c r="AIB533"/>
      <c r="AIC533"/>
      <c r="AID533"/>
      <c r="AIE533"/>
      <c r="AIF533"/>
      <c r="AIG533"/>
      <c r="AIH533"/>
      <c r="AII533"/>
      <c r="AIJ533"/>
      <c r="AIK533"/>
      <c r="AIL533"/>
      <c r="AIM533"/>
      <c r="AIN533"/>
      <c r="AIO533"/>
      <c r="AIP533"/>
      <c r="AIQ533"/>
      <c r="AIR533"/>
      <c r="AIS533"/>
      <c r="AIT533"/>
      <c r="AIU533"/>
      <c r="AIV533"/>
      <c r="AIW533"/>
      <c r="AIX533"/>
      <c r="AIY533"/>
      <c r="AIZ533"/>
      <c r="AJA533"/>
      <c r="AJB533"/>
      <c r="AJC533"/>
      <c r="AJD533"/>
      <c r="AJE533"/>
      <c r="AJF533"/>
      <c r="AJG533"/>
      <c r="AJH533"/>
      <c r="AJI533"/>
      <c r="AJJ533"/>
      <c r="AJK533"/>
      <c r="AJL533"/>
      <c r="AJM533"/>
      <c r="AJN533"/>
      <c r="AJO533"/>
      <c r="AJP533"/>
      <c r="AJQ533"/>
      <c r="AJR533"/>
      <c r="AJS533"/>
      <c r="AJT533"/>
      <c r="AJU533"/>
      <c r="AJV533"/>
      <c r="AJW533"/>
      <c r="AJX533"/>
      <c r="AJY533"/>
      <c r="AJZ533"/>
      <c r="AKA533"/>
      <c r="AKB533"/>
      <c r="AKC533"/>
      <c r="AKD533"/>
      <c r="AKE533"/>
      <c r="AKF533"/>
      <c r="AKG533"/>
      <c r="AKH533"/>
      <c r="AKI533"/>
      <c r="AKJ533"/>
      <c r="AKK533"/>
      <c r="AKL533"/>
      <c r="AKM533"/>
      <c r="AKN533"/>
      <c r="AKO533"/>
      <c r="AKP533"/>
      <c r="AKQ533"/>
      <c r="AKR533"/>
      <c r="AKS533"/>
      <c r="AKT533"/>
      <c r="AKU533"/>
      <c r="AKV533"/>
      <c r="AKW533"/>
      <c r="AKX533"/>
      <c r="AKY533"/>
      <c r="AKZ533"/>
      <c r="ALA533"/>
      <c r="ALB533"/>
      <c r="ALC533"/>
      <c r="ALD533"/>
      <c r="ALE533"/>
      <c r="ALF533"/>
      <c r="ALG533"/>
      <c r="ALH533"/>
      <c r="ALI533"/>
      <c r="ALJ533"/>
      <c r="ALK533"/>
      <c r="ALL533"/>
      <c r="ALM533"/>
      <c r="ALN533"/>
      <c r="ALO533"/>
      <c r="ALP533"/>
      <c r="ALQ533"/>
      <c r="ALR533"/>
      <c r="ALS533"/>
      <c r="ALT533"/>
      <c r="ALU533"/>
      <c r="ALV533"/>
      <c r="ALW533"/>
      <c r="ALX533"/>
      <c r="ALY533"/>
      <c r="ALZ533"/>
      <c r="AMA533"/>
      <c r="AMB533"/>
      <c r="AMC533"/>
      <c r="AMD533"/>
      <c r="AME533"/>
      <c r="AMF533"/>
      <c r="AMG533"/>
      <c r="AMH533"/>
      <c r="AMI533"/>
      <c r="AMJ533"/>
      <c r="AMK533"/>
      <c r="AML533"/>
      <c r="AMM533"/>
      <c r="AMN533"/>
      <c r="AMO533"/>
      <c r="AMP533"/>
      <c r="AMQ533"/>
      <c r="AMR533"/>
      <c r="AMS533"/>
      <c r="AMT533"/>
      <c r="AMU533"/>
      <c r="AMV533"/>
      <c r="AMW533"/>
      <c r="AMX533"/>
      <c r="AMY533"/>
    </row>
    <row r="534" spans="3:1039" s="6" customFormat="1" ht="15" customHeight="1" x14ac:dyDescent="0.25">
      <c r="C534" s="6" t="str">
        <f t="shared" ref="C534:C545" si="373">M534</f>
        <v>SANCO2</v>
      </c>
      <c r="D534" s="6" t="str">
        <f>P534</f>
        <v>GS4-45HPC &amp; SAN-119GLBK  (119 gal)</v>
      </c>
      <c r="E534" s="6">
        <f t="shared" ref="E534:E545" si="374">O534</f>
        <v>2200918</v>
      </c>
      <c r="F534" s="55">
        <f t="shared" ref="F534:F545" si="375">S534</f>
        <v>119</v>
      </c>
      <c r="G534" s="6" t="str">
        <f t="shared" ref="G534:G545" si="376">V534</f>
        <v>SANCO2120</v>
      </c>
      <c r="H534" s="116">
        <f t="shared" ref="H534:H545" si="377">W534</f>
        <v>0</v>
      </c>
      <c r="I534" s="154" t="str">
        <f t="shared" ref="I534:I545" si="378">AC534</f>
        <v>SANCO2GS4_SAN119GLBK</v>
      </c>
      <c r="J534" s="91" t="s">
        <v>188</v>
      </c>
      <c r="K534" s="32">
        <v>3</v>
      </c>
      <c r="L534" s="75">
        <f t="shared" si="338"/>
        <v>22</v>
      </c>
      <c r="M534" s="12" t="s">
        <v>898</v>
      </c>
      <c r="N534" s="62">
        <f t="shared" si="355"/>
        <v>9</v>
      </c>
      <c r="O534" s="169">
        <f t="shared" si="350"/>
        <v>2200918</v>
      </c>
      <c r="P534" s="59" t="str">
        <f t="shared" si="310"/>
        <v>GS4-45HPC &amp; SAN-119GLBK  (119 gal)</v>
      </c>
      <c r="Q534" s="153">
        <f t="shared" si="351"/>
        <v>1</v>
      </c>
      <c r="R534" s="93" t="s">
        <v>915</v>
      </c>
      <c r="S534" s="14">
        <v>119</v>
      </c>
      <c r="T534" s="30" t="s">
        <v>921</v>
      </c>
      <c r="U534" s="80" t="s">
        <v>921</v>
      </c>
      <c r="V534" s="85" t="str">
        <f t="shared" si="352"/>
        <v>SANCO2120</v>
      </c>
      <c r="W534" s="115">
        <v>0</v>
      </c>
      <c r="X534" s="46"/>
      <c r="Y534" s="152">
        <v>44365</v>
      </c>
      <c r="Z534" s="44"/>
      <c r="AA534" s="126" t="str">
        <f t="shared" ref="AA534:AA545" si="379">"2,     "&amp;E534&amp;",   """&amp;P534&amp;""""</f>
        <v>2,     2200918,   "GS4-45HPC &amp; SAN-119GLBK  (119 gal)"</v>
      </c>
      <c r="AB534" s="128" t="str">
        <f t="shared" si="345"/>
        <v>SANCO2</v>
      </c>
      <c r="AC534" t="s">
        <v>916</v>
      </c>
      <c r="AD534" s="173">
        <f t="shared" si="353"/>
        <v>1</v>
      </c>
      <c r="AE534" s="126" t="str">
        <f t="shared" ref="AE534:AE545" si="380">"          case  "&amp;D534&amp;"   :   """&amp;AC534&amp;""""</f>
        <v xml:space="preserve">          case  GS4-45HPC &amp; SAN-119GLBK  (119 gal)   :   "SANCO2GS4_SAN119GLBK"</v>
      </c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  <c r="BF534"/>
      <c r="BG534"/>
      <c r="BH534"/>
      <c r="BI534"/>
      <c r="BJ534"/>
      <c r="BK534"/>
      <c r="BL534"/>
      <c r="BM534"/>
      <c r="BN534"/>
      <c r="BO534"/>
      <c r="BP534"/>
      <c r="BQ534"/>
      <c r="BR534"/>
      <c r="BS534"/>
      <c r="BT534"/>
      <c r="BU534"/>
      <c r="BV534"/>
      <c r="BW534"/>
      <c r="BX534"/>
      <c r="BY534"/>
      <c r="BZ534"/>
      <c r="CA534"/>
      <c r="CB534"/>
      <c r="CC534"/>
      <c r="CD534"/>
      <c r="CE534"/>
      <c r="CF534"/>
      <c r="CG534"/>
      <c r="CH534"/>
      <c r="CI534"/>
      <c r="CJ534"/>
      <c r="CK534"/>
      <c r="CL534"/>
      <c r="CM534"/>
      <c r="CN534"/>
      <c r="CO534"/>
      <c r="CP534"/>
      <c r="CQ534"/>
      <c r="CR534"/>
      <c r="CS534"/>
      <c r="CT534"/>
      <c r="CU534"/>
      <c r="CV534"/>
      <c r="CW534"/>
      <c r="CX534"/>
      <c r="CY534"/>
      <c r="CZ534"/>
      <c r="DA534"/>
      <c r="DB534"/>
      <c r="DC534"/>
      <c r="DD534"/>
      <c r="DE534"/>
      <c r="DF534"/>
      <c r="DG534"/>
      <c r="DH534"/>
      <c r="DI534"/>
      <c r="DJ534"/>
      <c r="DK534"/>
      <c r="DL534"/>
      <c r="DM534"/>
      <c r="DN534"/>
      <c r="DO534"/>
      <c r="DP534"/>
      <c r="DQ534"/>
      <c r="DR534"/>
      <c r="DS534"/>
      <c r="DT534"/>
      <c r="DU534"/>
      <c r="DV534"/>
      <c r="DW534"/>
      <c r="DX534"/>
      <c r="DY534"/>
      <c r="DZ534"/>
      <c r="EA534"/>
      <c r="EB534"/>
      <c r="EC534"/>
      <c r="ED534"/>
      <c r="EE534"/>
      <c r="EF534"/>
      <c r="EG534"/>
      <c r="EH534"/>
      <c r="EI534"/>
      <c r="EJ534"/>
      <c r="EK534"/>
      <c r="EL534"/>
      <c r="EM534"/>
      <c r="EN534"/>
      <c r="EO534"/>
      <c r="EP534"/>
      <c r="EQ534"/>
      <c r="ER534"/>
      <c r="ES534"/>
      <c r="ET534"/>
      <c r="EU534"/>
      <c r="EV534"/>
      <c r="EW534"/>
      <c r="EX534"/>
      <c r="EY534"/>
      <c r="EZ534"/>
      <c r="FA534"/>
      <c r="FB534"/>
      <c r="FC534"/>
      <c r="FD534"/>
      <c r="FE534"/>
      <c r="FF534"/>
      <c r="FG534"/>
      <c r="FH534"/>
      <c r="FI534"/>
      <c r="FJ534"/>
      <c r="FK534"/>
      <c r="FL534"/>
      <c r="FM534"/>
      <c r="FN534"/>
      <c r="FO534"/>
      <c r="FP534"/>
      <c r="FQ534"/>
      <c r="FR534"/>
      <c r="FS534"/>
      <c r="FT534"/>
      <c r="FU534"/>
      <c r="FV534"/>
      <c r="FW534"/>
      <c r="FX534"/>
      <c r="FY534"/>
      <c r="FZ534"/>
      <c r="GA534"/>
      <c r="GB534"/>
      <c r="GC534"/>
      <c r="GD534"/>
      <c r="GE534"/>
      <c r="GF534"/>
      <c r="GG534"/>
      <c r="GH534"/>
      <c r="GI534"/>
      <c r="GJ534"/>
      <c r="GK534"/>
      <c r="GL534"/>
      <c r="GM534"/>
      <c r="GN534"/>
      <c r="GO534"/>
      <c r="GP534"/>
      <c r="GQ534"/>
      <c r="GR534"/>
      <c r="GS534"/>
      <c r="GT534"/>
      <c r="GU534"/>
      <c r="GV534"/>
      <c r="GW534"/>
      <c r="GX534"/>
      <c r="GY534"/>
      <c r="GZ534"/>
      <c r="HA534"/>
      <c r="HB534"/>
      <c r="HC534"/>
      <c r="HD534"/>
      <c r="HE534"/>
      <c r="HF534"/>
      <c r="HG534"/>
      <c r="HH534"/>
      <c r="HI534"/>
      <c r="HJ534"/>
      <c r="HK534"/>
      <c r="HL534"/>
      <c r="HM534"/>
      <c r="HN534"/>
      <c r="HO534"/>
      <c r="HP534"/>
      <c r="HQ534"/>
      <c r="HR534"/>
      <c r="HS534"/>
      <c r="HT534"/>
      <c r="HU534"/>
      <c r="HV534"/>
      <c r="HW534"/>
      <c r="HX534"/>
      <c r="HY534"/>
      <c r="HZ534"/>
      <c r="IA534"/>
      <c r="IB534"/>
      <c r="IC534"/>
      <c r="ID534"/>
      <c r="IE534"/>
      <c r="IF534"/>
      <c r="IG534"/>
      <c r="IH534"/>
      <c r="II534"/>
      <c r="IJ534"/>
      <c r="IK534"/>
      <c r="IL534"/>
      <c r="IM534"/>
      <c r="IN534"/>
      <c r="IO534"/>
      <c r="IP534"/>
      <c r="IQ534"/>
      <c r="IR534"/>
      <c r="IS534"/>
      <c r="IT534"/>
      <c r="IU534"/>
      <c r="IV534"/>
      <c r="IW534"/>
      <c r="IX534"/>
      <c r="IY534"/>
      <c r="IZ534"/>
      <c r="JA534"/>
      <c r="JB534"/>
      <c r="JC534"/>
      <c r="JD534"/>
      <c r="JE534"/>
      <c r="JF534"/>
      <c r="JG534"/>
      <c r="JH534"/>
      <c r="JI534"/>
      <c r="JJ534"/>
      <c r="JK534"/>
      <c r="JL534"/>
      <c r="JM534"/>
      <c r="JN534"/>
      <c r="JO534"/>
      <c r="JP534"/>
      <c r="JQ534"/>
      <c r="JR534"/>
      <c r="JS534"/>
      <c r="JT534"/>
      <c r="JU534"/>
      <c r="JV534"/>
      <c r="JW534"/>
      <c r="JX534"/>
      <c r="JY534"/>
      <c r="JZ534"/>
      <c r="KA534"/>
      <c r="KB534"/>
      <c r="KC534"/>
      <c r="KD534"/>
      <c r="KE534"/>
      <c r="KF534"/>
      <c r="KG534"/>
      <c r="KH534"/>
      <c r="KI534"/>
      <c r="KJ534"/>
      <c r="KK534"/>
      <c r="KL534"/>
      <c r="KM534"/>
      <c r="KN534"/>
      <c r="KO534"/>
      <c r="KP534"/>
      <c r="KQ534"/>
      <c r="KR534"/>
      <c r="KS534"/>
      <c r="KT534"/>
      <c r="KU534"/>
      <c r="KV534"/>
      <c r="KW534"/>
      <c r="KX534"/>
      <c r="KY534"/>
      <c r="KZ534"/>
      <c r="LA534"/>
      <c r="LB534"/>
      <c r="LC534"/>
      <c r="LD534"/>
      <c r="LE534"/>
      <c r="LF534"/>
      <c r="LG534"/>
      <c r="LH534"/>
      <c r="LI534"/>
      <c r="LJ534"/>
      <c r="LK534"/>
      <c r="LL534"/>
      <c r="LM534"/>
      <c r="LN534"/>
      <c r="LO534"/>
      <c r="LP534"/>
      <c r="LQ534"/>
      <c r="LR534"/>
      <c r="LS534"/>
      <c r="LT534"/>
      <c r="LU534"/>
      <c r="LV534"/>
      <c r="LW534"/>
      <c r="LX534"/>
      <c r="LY534"/>
      <c r="LZ534"/>
      <c r="MA534"/>
      <c r="MB534"/>
      <c r="MC534"/>
      <c r="MD534"/>
      <c r="ME534"/>
      <c r="MF534"/>
      <c r="MG534"/>
      <c r="MH534"/>
      <c r="MI534"/>
      <c r="MJ534"/>
      <c r="MK534"/>
      <c r="ML534"/>
      <c r="MM534"/>
      <c r="MN534"/>
      <c r="MO534"/>
      <c r="MP534"/>
      <c r="MQ534"/>
      <c r="MR534"/>
      <c r="MS534"/>
      <c r="MT534"/>
      <c r="MU534"/>
      <c r="MV534"/>
      <c r="MW534"/>
      <c r="MX534"/>
      <c r="MY534"/>
      <c r="MZ534"/>
      <c r="NA534"/>
      <c r="NB534"/>
      <c r="NC534"/>
      <c r="ND534"/>
      <c r="NE534"/>
      <c r="NF534"/>
      <c r="NG534"/>
      <c r="NH534"/>
      <c r="NI534"/>
      <c r="NJ534"/>
      <c r="NK534"/>
      <c r="NL534"/>
      <c r="NM534"/>
      <c r="NN534"/>
      <c r="NO534"/>
      <c r="NP534"/>
      <c r="NQ534"/>
      <c r="NR534"/>
      <c r="NS534"/>
      <c r="NT534"/>
      <c r="NU534"/>
      <c r="NV534"/>
      <c r="NW534"/>
      <c r="NX534"/>
      <c r="NY534"/>
      <c r="NZ534"/>
      <c r="OA534"/>
      <c r="OB534"/>
      <c r="OC534"/>
      <c r="OD534"/>
      <c r="OE534"/>
      <c r="OF534"/>
      <c r="OG534"/>
      <c r="OH534"/>
      <c r="OI534"/>
      <c r="OJ534"/>
      <c r="OK534"/>
      <c r="OL534"/>
      <c r="OM534"/>
      <c r="ON534"/>
      <c r="OO534"/>
      <c r="OP534"/>
      <c r="OQ534"/>
      <c r="OR534"/>
      <c r="OS534"/>
      <c r="OT534"/>
      <c r="OU534"/>
      <c r="OV534"/>
      <c r="OW534"/>
      <c r="OX534"/>
      <c r="OY534"/>
      <c r="OZ534"/>
      <c r="PA534"/>
      <c r="PB534"/>
      <c r="PC534"/>
      <c r="PD534"/>
      <c r="PE534"/>
      <c r="PF534"/>
      <c r="PG534"/>
      <c r="PH534"/>
      <c r="PI534"/>
      <c r="PJ534"/>
      <c r="PK534"/>
      <c r="PL534"/>
      <c r="PM534"/>
      <c r="PN534"/>
      <c r="PO534"/>
      <c r="PP534"/>
      <c r="PQ534"/>
      <c r="PR534"/>
      <c r="PS534"/>
      <c r="PT534"/>
      <c r="PU534"/>
      <c r="PV534"/>
      <c r="PW534"/>
      <c r="PX534"/>
      <c r="PY534"/>
      <c r="PZ534"/>
      <c r="QA534"/>
      <c r="QB534"/>
      <c r="QC534"/>
      <c r="QD534"/>
      <c r="QE534"/>
      <c r="QF534"/>
      <c r="QG534"/>
      <c r="QH534"/>
      <c r="QI534"/>
      <c r="QJ534"/>
      <c r="QK534"/>
      <c r="QL534"/>
      <c r="QM534"/>
      <c r="QN534"/>
      <c r="QO534"/>
      <c r="QP534"/>
      <c r="QQ534"/>
      <c r="QR534"/>
      <c r="QS534"/>
      <c r="QT534"/>
      <c r="QU534"/>
      <c r="QV534"/>
      <c r="QW534"/>
      <c r="QX534"/>
      <c r="QY534"/>
      <c r="QZ534"/>
      <c r="RA534"/>
      <c r="RB534"/>
      <c r="RC534"/>
      <c r="RD534"/>
      <c r="RE534"/>
      <c r="RF534"/>
      <c r="RG534"/>
      <c r="RH534"/>
      <c r="RI534"/>
      <c r="RJ534"/>
      <c r="RK534"/>
      <c r="RL534"/>
      <c r="RM534"/>
      <c r="RN534"/>
      <c r="RO534"/>
      <c r="RP534"/>
      <c r="RQ534"/>
      <c r="RR534"/>
      <c r="RS534"/>
      <c r="RT534"/>
      <c r="RU534"/>
      <c r="RV534"/>
      <c r="RW534"/>
      <c r="RX534"/>
      <c r="RY534"/>
      <c r="RZ534"/>
      <c r="SA534"/>
      <c r="SB534"/>
      <c r="SC534"/>
      <c r="SD534"/>
      <c r="SE534"/>
      <c r="SF534"/>
      <c r="SG534"/>
      <c r="SH534"/>
      <c r="SI534"/>
      <c r="SJ534"/>
      <c r="SK534"/>
      <c r="SL534"/>
      <c r="SM534"/>
      <c r="SN534"/>
      <c r="SO534"/>
      <c r="SP534"/>
      <c r="SQ534"/>
      <c r="SR534"/>
      <c r="SS534"/>
      <c r="ST534"/>
      <c r="SU534"/>
      <c r="SV534"/>
      <c r="SW534"/>
      <c r="SX534"/>
      <c r="SY534"/>
      <c r="SZ534"/>
      <c r="TA534"/>
      <c r="TB534"/>
      <c r="TC534"/>
      <c r="TD534"/>
      <c r="TE534"/>
      <c r="TF534"/>
      <c r="TG534"/>
      <c r="TH534"/>
      <c r="TI534"/>
      <c r="TJ534"/>
      <c r="TK534"/>
      <c r="TL534"/>
      <c r="TM534"/>
      <c r="TN534"/>
      <c r="TO534"/>
      <c r="TP534"/>
      <c r="TQ534"/>
      <c r="TR534"/>
      <c r="TS534"/>
      <c r="TT534"/>
      <c r="TU534"/>
      <c r="TV534"/>
      <c r="TW534"/>
      <c r="TX534"/>
      <c r="TY534"/>
      <c r="TZ534"/>
      <c r="UA534"/>
      <c r="UB534"/>
      <c r="UC534"/>
      <c r="UD534"/>
      <c r="UE534"/>
      <c r="UF534"/>
      <c r="UG534"/>
      <c r="UH534"/>
      <c r="UI534"/>
      <c r="UJ534"/>
      <c r="UK534"/>
      <c r="UL534"/>
      <c r="UM534"/>
      <c r="UN534"/>
      <c r="UO534"/>
      <c r="UP534"/>
      <c r="UQ534"/>
      <c r="UR534"/>
      <c r="US534"/>
      <c r="UT534"/>
      <c r="UU534"/>
      <c r="UV534"/>
      <c r="UW534"/>
      <c r="UX534"/>
      <c r="UY534"/>
      <c r="UZ534"/>
      <c r="VA534"/>
      <c r="VB534"/>
      <c r="VC534"/>
      <c r="VD534"/>
      <c r="VE534"/>
      <c r="VF534"/>
      <c r="VG534"/>
      <c r="VH534"/>
      <c r="VI534"/>
      <c r="VJ534"/>
      <c r="VK534"/>
      <c r="VL534"/>
      <c r="VM534"/>
      <c r="VN534"/>
      <c r="VO534"/>
      <c r="VP534"/>
      <c r="VQ534"/>
      <c r="VR534"/>
      <c r="VS534"/>
      <c r="VT534"/>
      <c r="VU534"/>
      <c r="VV534"/>
      <c r="VW534"/>
      <c r="VX534"/>
      <c r="VY534"/>
      <c r="VZ534"/>
      <c r="WA534"/>
      <c r="WB534"/>
      <c r="WC534"/>
      <c r="WD534"/>
      <c r="WE534"/>
      <c r="WF534"/>
      <c r="WG534"/>
      <c r="WH534"/>
      <c r="WI534"/>
      <c r="WJ534"/>
      <c r="WK534"/>
      <c r="WL534"/>
      <c r="WM534"/>
      <c r="WN534"/>
      <c r="WO534"/>
      <c r="WP534"/>
      <c r="WQ534"/>
      <c r="WR534"/>
      <c r="WS534"/>
      <c r="WT534"/>
      <c r="WU534"/>
      <c r="WV534"/>
      <c r="WW534"/>
      <c r="WX534"/>
      <c r="WY534"/>
      <c r="WZ534"/>
      <c r="XA534"/>
      <c r="XB534"/>
      <c r="XC534"/>
      <c r="XD534"/>
      <c r="XE534"/>
      <c r="XF534"/>
      <c r="XG534"/>
      <c r="XH534"/>
      <c r="XI534"/>
      <c r="XJ534"/>
      <c r="XK534"/>
      <c r="XL534"/>
      <c r="XM534"/>
      <c r="XN534"/>
      <c r="XO534"/>
      <c r="XP534"/>
      <c r="XQ534"/>
      <c r="XR534"/>
      <c r="XS534"/>
      <c r="XT534"/>
      <c r="XU534"/>
      <c r="XV534"/>
      <c r="XW534"/>
      <c r="XX534"/>
      <c r="XY534"/>
      <c r="XZ534"/>
      <c r="YA534"/>
      <c r="YB534"/>
      <c r="YC534"/>
      <c r="YD534"/>
      <c r="YE534"/>
      <c r="YF534"/>
      <c r="YG534"/>
      <c r="YH534"/>
      <c r="YI534"/>
      <c r="YJ534"/>
      <c r="YK534"/>
      <c r="YL534"/>
      <c r="YM534"/>
      <c r="YN534"/>
      <c r="YO534"/>
      <c r="YP534"/>
      <c r="YQ534"/>
      <c r="YR534"/>
      <c r="YS534"/>
      <c r="YT534"/>
      <c r="YU534"/>
      <c r="YV534"/>
      <c r="YW534"/>
      <c r="YX534"/>
      <c r="YY534"/>
      <c r="YZ534"/>
      <c r="ZA534"/>
      <c r="ZB534"/>
      <c r="ZC534"/>
      <c r="ZD534"/>
      <c r="ZE534"/>
      <c r="ZF534"/>
      <c r="ZG534"/>
      <c r="ZH534"/>
      <c r="ZI534"/>
      <c r="ZJ534"/>
      <c r="ZK534"/>
      <c r="ZL534"/>
      <c r="ZM534"/>
      <c r="ZN534"/>
      <c r="ZO534"/>
      <c r="ZP534"/>
      <c r="ZQ534"/>
      <c r="ZR534"/>
      <c r="ZS534"/>
      <c r="ZT534"/>
      <c r="ZU534"/>
      <c r="ZV534"/>
      <c r="ZW534"/>
      <c r="ZX534"/>
      <c r="ZY534"/>
      <c r="ZZ534"/>
      <c r="AAA534"/>
      <c r="AAB534"/>
      <c r="AAC534"/>
      <c r="AAD534"/>
      <c r="AAE534"/>
      <c r="AAF534"/>
      <c r="AAG534"/>
      <c r="AAH534"/>
      <c r="AAI534"/>
      <c r="AAJ534"/>
      <c r="AAK534"/>
      <c r="AAL534"/>
      <c r="AAM534"/>
      <c r="AAN534"/>
      <c r="AAO534"/>
      <c r="AAP534"/>
      <c r="AAQ534"/>
      <c r="AAR534"/>
      <c r="AAS534"/>
      <c r="AAT534"/>
      <c r="AAU534"/>
      <c r="AAV534"/>
      <c r="AAW534"/>
      <c r="AAX534"/>
      <c r="AAY534"/>
      <c r="AAZ534"/>
      <c r="ABA534"/>
      <c r="ABB534"/>
      <c r="ABC534"/>
      <c r="ABD534"/>
      <c r="ABE534"/>
      <c r="ABF534"/>
      <c r="ABG534"/>
      <c r="ABH534"/>
      <c r="ABI534"/>
      <c r="ABJ534"/>
      <c r="ABK534"/>
      <c r="ABL534"/>
      <c r="ABM534"/>
      <c r="ABN534"/>
      <c r="ABO534"/>
      <c r="ABP534"/>
      <c r="ABQ534"/>
      <c r="ABR534"/>
      <c r="ABS534"/>
      <c r="ABT534"/>
      <c r="ABU534"/>
      <c r="ABV534"/>
      <c r="ABW534"/>
      <c r="ABX534"/>
      <c r="ABY534"/>
      <c r="ABZ534"/>
      <c r="ACA534"/>
      <c r="ACB534"/>
      <c r="ACC534"/>
      <c r="ACD534"/>
      <c r="ACE534"/>
      <c r="ACF534"/>
      <c r="ACG534"/>
      <c r="ACH534"/>
      <c r="ACI534"/>
      <c r="ACJ534"/>
      <c r="ACK534"/>
      <c r="ACL534"/>
      <c r="ACM534"/>
      <c r="ACN534"/>
      <c r="ACO534"/>
      <c r="ACP534"/>
      <c r="ACQ534"/>
      <c r="ACR534"/>
      <c r="ACS534"/>
      <c r="ACT534"/>
      <c r="ACU534"/>
      <c r="ACV534"/>
      <c r="ACW534"/>
      <c r="ACX534"/>
      <c r="ACY534"/>
      <c r="ACZ534"/>
      <c r="ADA534"/>
      <c r="ADB534"/>
      <c r="ADC534"/>
      <c r="ADD534"/>
      <c r="ADE534"/>
      <c r="ADF534"/>
      <c r="ADG534"/>
      <c r="ADH534"/>
      <c r="ADI534"/>
      <c r="ADJ534"/>
      <c r="ADK534"/>
      <c r="ADL534"/>
      <c r="ADM534"/>
      <c r="ADN534"/>
      <c r="ADO534"/>
      <c r="ADP534"/>
      <c r="ADQ534"/>
      <c r="ADR534"/>
      <c r="ADS534"/>
      <c r="ADT534"/>
      <c r="ADU534"/>
      <c r="ADV534"/>
      <c r="ADW534"/>
      <c r="ADX534"/>
      <c r="ADY534"/>
      <c r="ADZ534"/>
      <c r="AEA534"/>
      <c r="AEB534"/>
      <c r="AEC534"/>
      <c r="AED534"/>
      <c r="AEE534"/>
      <c r="AEF534"/>
      <c r="AEG534"/>
      <c r="AEH534"/>
      <c r="AEI534"/>
      <c r="AEJ534"/>
      <c r="AEK534"/>
      <c r="AEL534"/>
      <c r="AEM534"/>
      <c r="AEN534"/>
      <c r="AEO534"/>
      <c r="AEP534"/>
      <c r="AEQ534"/>
      <c r="AER534"/>
      <c r="AES534"/>
      <c r="AET534"/>
      <c r="AEU534"/>
      <c r="AEV534"/>
      <c r="AEW534"/>
      <c r="AEX534"/>
      <c r="AEY534"/>
      <c r="AEZ534"/>
      <c r="AFA534"/>
      <c r="AFB534"/>
      <c r="AFC534"/>
      <c r="AFD534"/>
      <c r="AFE534"/>
      <c r="AFF534"/>
      <c r="AFG534"/>
      <c r="AFH534"/>
      <c r="AFI534"/>
      <c r="AFJ534"/>
      <c r="AFK534"/>
      <c r="AFL534"/>
      <c r="AFM534"/>
      <c r="AFN534"/>
      <c r="AFO534"/>
      <c r="AFP534"/>
      <c r="AFQ534"/>
      <c r="AFR534"/>
      <c r="AFS534"/>
      <c r="AFT534"/>
      <c r="AFU534"/>
      <c r="AFV534"/>
      <c r="AFW534"/>
      <c r="AFX534"/>
      <c r="AFY534"/>
      <c r="AFZ534"/>
      <c r="AGA534"/>
      <c r="AGB534"/>
      <c r="AGC534"/>
      <c r="AGD534"/>
      <c r="AGE534"/>
      <c r="AGF534"/>
      <c r="AGG534"/>
      <c r="AGH534"/>
      <c r="AGI534"/>
      <c r="AGJ534"/>
      <c r="AGK534"/>
      <c r="AGL534"/>
      <c r="AGM534"/>
      <c r="AGN534"/>
      <c r="AGO534"/>
      <c r="AGP534"/>
      <c r="AGQ534"/>
      <c r="AGR534"/>
      <c r="AGS534"/>
      <c r="AGT534"/>
      <c r="AGU534"/>
      <c r="AGV534"/>
      <c r="AGW534"/>
      <c r="AGX534"/>
      <c r="AGY534"/>
      <c r="AGZ534"/>
      <c r="AHA534"/>
      <c r="AHB534"/>
      <c r="AHC534"/>
      <c r="AHD534"/>
      <c r="AHE534"/>
      <c r="AHF534"/>
      <c r="AHG534"/>
      <c r="AHH534"/>
      <c r="AHI534"/>
      <c r="AHJ534"/>
      <c r="AHK534"/>
      <c r="AHL534"/>
      <c r="AHM534"/>
      <c r="AHN534"/>
      <c r="AHO534"/>
      <c r="AHP534"/>
      <c r="AHQ534"/>
      <c r="AHR534"/>
      <c r="AHS534"/>
      <c r="AHT534"/>
      <c r="AHU534"/>
      <c r="AHV534"/>
      <c r="AHW534"/>
      <c r="AHX534"/>
      <c r="AHY534"/>
      <c r="AHZ534"/>
      <c r="AIA534"/>
      <c r="AIB534"/>
      <c r="AIC534"/>
      <c r="AID534"/>
      <c r="AIE534"/>
      <c r="AIF534"/>
      <c r="AIG534"/>
      <c r="AIH534"/>
      <c r="AII534"/>
      <c r="AIJ534"/>
      <c r="AIK534"/>
      <c r="AIL534"/>
      <c r="AIM534"/>
      <c r="AIN534"/>
      <c r="AIO534"/>
      <c r="AIP534"/>
      <c r="AIQ534"/>
      <c r="AIR534"/>
      <c r="AIS534"/>
      <c r="AIT534"/>
      <c r="AIU534"/>
      <c r="AIV534"/>
      <c r="AIW534"/>
      <c r="AIX534"/>
      <c r="AIY534"/>
      <c r="AIZ534"/>
      <c r="AJA534"/>
      <c r="AJB534"/>
      <c r="AJC534"/>
      <c r="AJD534"/>
      <c r="AJE534"/>
      <c r="AJF534"/>
      <c r="AJG534"/>
      <c r="AJH534"/>
      <c r="AJI534"/>
      <c r="AJJ534"/>
      <c r="AJK534"/>
      <c r="AJL534"/>
      <c r="AJM534"/>
      <c r="AJN534"/>
      <c r="AJO534"/>
      <c r="AJP534"/>
      <c r="AJQ534"/>
      <c r="AJR534"/>
      <c r="AJS534"/>
      <c r="AJT534"/>
      <c r="AJU534"/>
      <c r="AJV534"/>
      <c r="AJW534"/>
      <c r="AJX534"/>
      <c r="AJY534"/>
      <c r="AJZ534"/>
      <c r="AKA534"/>
      <c r="AKB534"/>
      <c r="AKC534"/>
      <c r="AKD534"/>
      <c r="AKE534"/>
      <c r="AKF534"/>
      <c r="AKG534"/>
      <c r="AKH534"/>
      <c r="AKI534"/>
      <c r="AKJ534"/>
      <c r="AKK534"/>
      <c r="AKL534"/>
      <c r="AKM534"/>
      <c r="AKN534"/>
      <c r="AKO534"/>
      <c r="AKP534"/>
      <c r="AKQ534"/>
      <c r="AKR534"/>
      <c r="AKS534"/>
      <c r="AKT534"/>
      <c r="AKU534"/>
      <c r="AKV534"/>
      <c r="AKW534"/>
      <c r="AKX534"/>
      <c r="AKY534"/>
      <c r="AKZ534"/>
      <c r="ALA534"/>
      <c r="ALB534"/>
      <c r="ALC534"/>
      <c r="ALD534"/>
      <c r="ALE534"/>
      <c r="ALF534"/>
      <c r="ALG534"/>
      <c r="ALH534"/>
      <c r="ALI534"/>
      <c r="ALJ534"/>
      <c r="ALK534"/>
      <c r="ALL534"/>
      <c r="ALM534"/>
      <c r="ALN534"/>
      <c r="ALO534"/>
      <c r="ALP534"/>
      <c r="ALQ534"/>
      <c r="ALR534"/>
      <c r="ALS534"/>
      <c r="ALT534"/>
      <c r="ALU534"/>
      <c r="ALV534"/>
      <c r="ALW534"/>
      <c r="ALX534"/>
      <c r="ALY534"/>
      <c r="ALZ534"/>
      <c r="AMA534"/>
      <c r="AMB534"/>
      <c r="AMC534"/>
      <c r="AMD534"/>
      <c r="AME534"/>
      <c r="AMF534"/>
      <c r="AMG534"/>
      <c r="AMH534"/>
      <c r="AMI534"/>
      <c r="AMJ534"/>
      <c r="AMK534"/>
      <c r="AML534"/>
      <c r="AMM534"/>
      <c r="AMN534"/>
      <c r="AMO534"/>
      <c r="AMP534"/>
      <c r="AMQ534"/>
      <c r="AMR534"/>
      <c r="AMS534"/>
      <c r="AMT534"/>
      <c r="AMU534"/>
      <c r="AMV534"/>
      <c r="AMW534"/>
      <c r="AMX534"/>
      <c r="AMY534"/>
    </row>
    <row r="535" spans="3:1039" s="6" customFormat="1" ht="15" customHeight="1" x14ac:dyDescent="0.25">
      <c r="C535" s="6" t="str">
        <f t="shared" ref="C535:C536" si="381">M535</f>
        <v>Harvest Thermal</v>
      </c>
      <c r="D535" s="6" t="str">
        <f t="shared" ref="D535" si="382">P535</f>
        <v>PD2A-SB-10-119  (119 gal)</v>
      </c>
      <c r="E535" s="6">
        <f t="shared" ref="E535:E536" si="383">O535</f>
        <v>3000427</v>
      </c>
      <c r="F535" s="55">
        <f t="shared" ref="F535:F536" si="384">S535</f>
        <v>119</v>
      </c>
      <c r="G535" s="6" t="str">
        <f t="shared" ref="G535:G536" si="385">V535</f>
        <v>HarvestThermal120</v>
      </c>
      <c r="H535" s="116">
        <f t="shared" ref="H535:H536" si="386">W535</f>
        <v>1</v>
      </c>
      <c r="I535" s="154" t="str">
        <f t="shared" ref="I535:I536" si="387">AC535</f>
        <v>HarvestThermal_PD2ASB10119</v>
      </c>
      <c r="J535" s="91" t="s">
        <v>188</v>
      </c>
      <c r="K535" s="189">
        <v>4</v>
      </c>
      <c r="L535" s="133">
        <f t="shared" si="338"/>
        <v>30</v>
      </c>
      <c r="M535" s="197" t="s">
        <v>923</v>
      </c>
      <c r="N535" s="183">
        <v>4</v>
      </c>
      <c r="O535" s="169">
        <f t="shared" si="350"/>
        <v>3000427</v>
      </c>
      <c r="P535" s="9" t="str">
        <f t="shared" ref="P535:P536" si="388">R535 &amp; "  (" &amp; S535 &amp; " gal)"</f>
        <v>PD2A-SB-10-119  (119 gal)</v>
      </c>
      <c r="Q535" s="11">
        <f t="shared" si="351"/>
        <v>1</v>
      </c>
      <c r="R535" s="179" t="s">
        <v>1021</v>
      </c>
      <c r="S535" s="178">
        <v>119</v>
      </c>
      <c r="T535" s="179" t="s">
        <v>926</v>
      </c>
      <c r="U535" s="179" t="s">
        <v>926</v>
      </c>
      <c r="V535" s="131" t="str">
        <f t="shared" si="352"/>
        <v>HarvestThermal120</v>
      </c>
      <c r="W535" s="186">
        <v>1</v>
      </c>
      <c r="X535" s="200"/>
      <c r="Y535" s="201"/>
      <c r="Z535" s="172"/>
      <c r="AA535" s="126" t="str">
        <f t="shared" ref="AA535:AA536" si="389">"2,     "&amp;E535&amp;",   """&amp;P535&amp;""""</f>
        <v>2,     3000427,   "PD2A-SB-10-119  (119 gal)"</v>
      </c>
      <c r="AB535" s="188" t="s">
        <v>1030</v>
      </c>
      <c r="AC535" s="179" t="s">
        <v>1031</v>
      </c>
      <c r="AD535" s="173">
        <f t="shared" si="353"/>
        <v>1</v>
      </c>
      <c r="AE535" s="126" t="str">
        <f t="shared" ref="AE535:AE536" si="390">"          case  "&amp;D535&amp;"   :   """&amp;AC535&amp;""""</f>
        <v xml:space="preserve">          case  PD2A-SB-10-119  (119 gal)   :   "HarvestThermal_PD2ASB10119"</v>
      </c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  <c r="BF535"/>
      <c r="BG535"/>
      <c r="BH535"/>
      <c r="BI535"/>
      <c r="BJ535"/>
      <c r="BK535"/>
      <c r="BL535"/>
      <c r="BM535"/>
      <c r="BN535"/>
      <c r="BO535"/>
      <c r="BP535"/>
      <c r="BQ535"/>
      <c r="BR535"/>
      <c r="BS535"/>
      <c r="BT535"/>
      <c r="BU535"/>
      <c r="BV535"/>
      <c r="BW535"/>
      <c r="BX535"/>
      <c r="BY535"/>
      <c r="BZ535"/>
      <c r="CA535"/>
      <c r="CB535"/>
      <c r="CC535"/>
      <c r="CD535"/>
      <c r="CE535"/>
      <c r="CF535"/>
      <c r="CG535"/>
      <c r="CH535"/>
      <c r="CI535"/>
      <c r="CJ535"/>
      <c r="CK535"/>
      <c r="CL535"/>
      <c r="CM535"/>
      <c r="CN535"/>
      <c r="CO535"/>
      <c r="CP535"/>
      <c r="CQ535"/>
      <c r="CR535"/>
      <c r="CS535"/>
      <c r="CT535"/>
      <c r="CU535"/>
      <c r="CV535"/>
      <c r="CW535"/>
      <c r="CX535"/>
      <c r="CY535"/>
      <c r="CZ535"/>
      <c r="DA535"/>
      <c r="DB535"/>
      <c r="DC535"/>
      <c r="DD535"/>
      <c r="DE535"/>
      <c r="DF535"/>
      <c r="DG535"/>
      <c r="DH535"/>
      <c r="DI535"/>
      <c r="DJ535"/>
      <c r="DK535"/>
      <c r="DL535"/>
      <c r="DM535"/>
      <c r="DN535"/>
      <c r="DO535"/>
      <c r="DP535"/>
      <c r="DQ535"/>
      <c r="DR535"/>
      <c r="DS535"/>
      <c r="DT535"/>
      <c r="DU535"/>
      <c r="DV535"/>
      <c r="DW535"/>
      <c r="DX535"/>
      <c r="DY535"/>
      <c r="DZ535"/>
      <c r="EA535"/>
      <c r="EB535"/>
      <c r="EC535"/>
      <c r="ED535"/>
      <c r="EE535"/>
      <c r="EF535"/>
      <c r="EG535"/>
      <c r="EH535"/>
      <c r="EI535"/>
      <c r="EJ535"/>
      <c r="EK535"/>
      <c r="EL535"/>
      <c r="EM535"/>
      <c r="EN535"/>
      <c r="EO535"/>
      <c r="EP535"/>
      <c r="EQ535"/>
      <c r="ER535"/>
      <c r="ES535"/>
      <c r="ET535"/>
      <c r="EU535"/>
      <c r="EV535"/>
      <c r="EW535"/>
      <c r="EX535"/>
      <c r="EY535"/>
      <c r="EZ535"/>
      <c r="FA535"/>
      <c r="FB535"/>
      <c r="FC535"/>
      <c r="FD535"/>
      <c r="FE535"/>
      <c r="FF535"/>
      <c r="FG535"/>
      <c r="FH535"/>
      <c r="FI535"/>
      <c r="FJ535"/>
      <c r="FK535"/>
      <c r="FL535"/>
      <c r="FM535"/>
      <c r="FN535"/>
      <c r="FO535"/>
      <c r="FP535"/>
      <c r="FQ535"/>
      <c r="FR535"/>
      <c r="FS535"/>
      <c r="FT535"/>
      <c r="FU535"/>
      <c r="FV535"/>
      <c r="FW535"/>
      <c r="FX535"/>
      <c r="FY535"/>
      <c r="FZ535"/>
      <c r="GA535"/>
      <c r="GB535"/>
      <c r="GC535"/>
      <c r="GD535"/>
      <c r="GE535"/>
      <c r="GF535"/>
      <c r="GG535"/>
      <c r="GH535"/>
      <c r="GI535"/>
      <c r="GJ535"/>
      <c r="GK535"/>
      <c r="GL535"/>
      <c r="GM535"/>
      <c r="GN535"/>
      <c r="GO535"/>
      <c r="GP535"/>
      <c r="GQ535"/>
      <c r="GR535"/>
      <c r="GS535"/>
      <c r="GT535"/>
      <c r="GU535"/>
      <c r="GV535"/>
      <c r="GW535"/>
      <c r="GX535"/>
      <c r="GY535"/>
      <c r="GZ535"/>
      <c r="HA535"/>
      <c r="HB535"/>
      <c r="HC535"/>
      <c r="HD535"/>
      <c r="HE535"/>
      <c r="HF535"/>
      <c r="HG535"/>
      <c r="HH535"/>
      <c r="HI535"/>
      <c r="HJ535"/>
      <c r="HK535"/>
      <c r="HL535"/>
      <c r="HM535"/>
      <c r="HN535"/>
      <c r="HO535"/>
      <c r="HP535"/>
      <c r="HQ535"/>
      <c r="HR535"/>
      <c r="HS535"/>
      <c r="HT535"/>
      <c r="HU535"/>
      <c r="HV535"/>
      <c r="HW535"/>
      <c r="HX535"/>
      <c r="HY535"/>
      <c r="HZ535"/>
      <c r="IA535"/>
      <c r="IB535"/>
      <c r="IC535"/>
      <c r="ID535"/>
      <c r="IE535"/>
      <c r="IF535"/>
      <c r="IG535"/>
      <c r="IH535"/>
      <c r="II535"/>
      <c r="IJ535"/>
      <c r="IK535"/>
      <c r="IL535"/>
      <c r="IM535"/>
      <c r="IN535"/>
      <c r="IO535"/>
      <c r="IP535"/>
      <c r="IQ535"/>
      <c r="IR535"/>
      <c r="IS535"/>
      <c r="IT535"/>
      <c r="IU535"/>
      <c r="IV535"/>
      <c r="IW535"/>
      <c r="IX535"/>
      <c r="IY535"/>
      <c r="IZ535"/>
      <c r="JA535"/>
      <c r="JB535"/>
      <c r="JC535"/>
      <c r="JD535"/>
      <c r="JE535"/>
      <c r="JF535"/>
      <c r="JG535"/>
      <c r="JH535"/>
      <c r="JI535"/>
      <c r="JJ535"/>
      <c r="JK535"/>
      <c r="JL535"/>
      <c r="JM535"/>
      <c r="JN535"/>
      <c r="JO535"/>
      <c r="JP535"/>
      <c r="JQ535"/>
      <c r="JR535"/>
      <c r="JS535"/>
      <c r="JT535"/>
      <c r="JU535"/>
      <c r="JV535"/>
      <c r="JW535"/>
      <c r="JX535"/>
      <c r="JY535"/>
      <c r="JZ535"/>
      <c r="KA535"/>
      <c r="KB535"/>
      <c r="KC535"/>
      <c r="KD535"/>
      <c r="KE535"/>
      <c r="KF535"/>
      <c r="KG535"/>
      <c r="KH535"/>
      <c r="KI535"/>
      <c r="KJ535"/>
      <c r="KK535"/>
      <c r="KL535"/>
      <c r="KM535"/>
      <c r="KN535"/>
      <c r="KO535"/>
      <c r="KP535"/>
      <c r="KQ535"/>
      <c r="KR535"/>
      <c r="KS535"/>
      <c r="KT535"/>
      <c r="KU535"/>
      <c r="KV535"/>
      <c r="KW535"/>
      <c r="KX535"/>
      <c r="KY535"/>
      <c r="KZ535"/>
      <c r="LA535"/>
      <c r="LB535"/>
      <c r="LC535"/>
      <c r="LD535"/>
      <c r="LE535"/>
      <c r="LF535"/>
      <c r="LG535"/>
      <c r="LH535"/>
      <c r="LI535"/>
      <c r="LJ535"/>
      <c r="LK535"/>
      <c r="LL535"/>
      <c r="LM535"/>
      <c r="LN535"/>
      <c r="LO535"/>
      <c r="LP535"/>
      <c r="LQ535"/>
      <c r="LR535"/>
      <c r="LS535"/>
      <c r="LT535"/>
      <c r="LU535"/>
      <c r="LV535"/>
      <c r="LW535"/>
      <c r="LX535"/>
      <c r="LY535"/>
      <c r="LZ535"/>
      <c r="MA535"/>
      <c r="MB535"/>
      <c r="MC535"/>
      <c r="MD535"/>
      <c r="ME535"/>
      <c r="MF535"/>
      <c r="MG535"/>
      <c r="MH535"/>
      <c r="MI535"/>
      <c r="MJ535"/>
      <c r="MK535"/>
      <c r="ML535"/>
      <c r="MM535"/>
      <c r="MN535"/>
      <c r="MO535"/>
      <c r="MP535"/>
      <c r="MQ535"/>
      <c r="MR535"/>
      <c r="MS535"/>
      <c r="MT535"/>
      <c r="MU535"/>
      <c r="MV535"/>
      <c r="MW535"/>
      <c r="MX535"/>
      <c r="MY535"/>
      <c r="MZ535"/>
      <c r="NA535"/>
      <c r="NB535"/>
      <c r="NC535"/>
      <c r="ND535"/>
      <c r="NE535"/>
      <c r="NF535"/>
      <c r="NG535"/>
      <c r="NH535"/>
      <c r="NI535"/>
      <c r="NJ535"/>
      <c r="NK535"/>
      <c r="NL535"/>
      <c r="NM535"/>
      <c r="NN535"/>
      <c r="NO535"/>
      <c r="NP535"/>
      <c r="NQ535"/>
      <c r="NR535"/>
      <c r="NS535"/>
      <c r="NT535"/>
      <c r="NU535"/>
      <c r="NV535"/>
      <c r="NW535"/>
      <c r="NX535"/>
      <c r="NY535"/>
      <c r="NZ535"/>
      <c r="OA535"/>
      <c r="OB535"/>
      <c r="OC535"/>
      <c r="OD535"/>
      <c r="OE535"/>
      <c r="OF535"/>
      <c r="OG535"/>
      <c r="OH535"/>
      <c r="OI535"/>
      <c r="OJ535"/>
      <c r="OK535"/>
      <c r="OL535"/>
      <c r="OM535"/>
      <c r="ON535"/>
      <c r="OO535"/>
      <c r="OP535"/>
      <c r="OQ535"/>
      <c r="OR535"/>
      <c r="OS535"/>
      <c r="OT535"/>
      <c r="OU535"/>
      <c r="OV535"/>
      <c r="OW535"/>
      <c r="OX535"/>
      <c r="OY535"/>
      <c r="OZ535"/>
      <c r="PA535"/>
      <c r="PB535"/>
      <c r="PC535"/>
      <c r="PD535"/>
      <c r="PE535"/>
      <c r="PF535"/>
      <c r="PG535"/>
      <c r="PH535"/>
      <c r="PI535"/>
      <c r="PJ535"/>
      <c r="PK535"/>
      <c r="PL535"/>
      <c r="PM535"/>
      <c r="PN535"/>
      <c r="PO535"/>
      <c r="PP535"/>
      <c r="PQ535"/>
      <c r="PR535"/>
      <c r="PS535"/>
      <c r="PT535"/>
      <c r="PU535"/>
      <c r="PV535"/>
      <c r="PW535"/>
      <c r="PX535"/>
      <c r="PY535"/>
      <c r="PZ535"/>
      <c r="QA535"/>
      <c r="QB535"/>
      <c r="QC535"/>
      <c r="QD535"/>
      <c r="QE535"/>
      <c r="QF535"/>
      <c r="QG535"/>
      <c r="QH535"/>
      <c r="QI535"/>
      <c r="QJ535"/>
      <c r="QK535"/>
      <c r="QL535"/>
      <c r="QM535"/>
      <c r="QN535"/>
      <c r="QO535"/>
      <c r="QP535"/>
      <c r="QQ535"/>
      <c r="QR535"/>
      <c r="QS535"/>
      <c r="QT535"/>
      <c r="QU535"/>
      <c r="QV535"/>
      <c r="QW535"/>
      <c r="QX535"/>
      <c r="QY535"/>
      <c r="QZ535"/>
      <c r="RA535"/>
      <c r="RB535"/>
      <c r="RC535"/>
      <c r="RD535"/>
      <c r="RE535"/>
      <c r="RF535"/>
      <c r="RG535"/>
      <c r="RH535"/>
      <c r="RI535"/>
      <c r="RJ535"/>
      <c r="RK535"/>
      <c r="RL535"/>
      <c r="RM535"/>
      <c r="RN535"/>
      <c r="RO535"/>
      <c r="RP535"/>
      <c r="RQ535"/>
      <c r="RR535"/>
      <c r="RS535"/>
      <c r="RT535"/>
      <c r="RU535"/>
      <c r="RV535"/>
      <c r="RW535"/>
      <c r="RX535"/>
      <c r="RY535"/>
      <c r="RZ535"/>
      <c r="SA535"/>
      <c r="SB535"/>
      <c r="SC535"/>
      <c r="SD535"/>
      <c r="SE535"/>
      <c r="SF535"/>
      <c r="SG535"/>
      <c r="SH535"/>
      <c r="SI535"/>
      <c r="SJ535"/>
      <c r="SK535"/>
      <c r="SL535"/>
      <c r="SM535"/>
      <c r="SN535"/>
      <c r="SO535"/>
      <c r="SP535"/>
      <c r="SQ535"/>
      <c r="SR535"/>
      <c r="SS535"/>
      <c r="ST535"/>
      <c r="SU535"/>
      <c r="SV535"/>
      <c r="SW535"/>
      <c r="SX535"/>
      <c r="SY535"/>
      <c r="SZ535"/>
      <c r="TA535"/>
      <c r="TB535"/>
      <c r="TC535"/>
      <c r="TD535"/>
      <c r="TE535"/>
      <c r="TF535"/>
      <c r="TG535"/>
      <c r="TH535"/>
      <c r="TI535"/>
      <c r="TJ535"/>
      <c r="TK535"/>
      <c r="TL535"/>
      <c r="TM535"/>
      <c r="TN535"/>
      <c r="TO535"/>
      <c r="TP535"/>
      <c r="TQ535"/>
      <c r="TR535"/>
      <c r="TS535"/>
      <c r="TT535"/>
      <c r="TU535"/>
      <c r="TV535"/>
      <c r="TW535"/>
      <c r="TX535"/>
      <c r="TY535"/>
      <c r="TZ535"/>
      <c r="UA535"/>
      <c r="UB535"/>
      <c r="UC535"/>
      <c r="UD535"/>
      <c r="UE535"/>
      <c r="UF535"/>
      <c r="UG535"/>
      <c r="UH535"/>
      <c r="UI535"/>
      <c r="UJ535"/>
      <c r="UK535"/>
      <c r="UL535"/>
      <c r="UM535"/>
      <c r="UN535"/>
      <c r="UO535"/>
      <c r="UP535"/>
      <c r="UQ535"/>
      <c r="UR535"/>
      <c r="US535"/>
      <c r="UT535"/>
      <c r="UU535"/>
      <c r="UV535"/>
      <c r="UW535"/>
      <c r="UX535"/>
      <c r="UY535"/>
      <c r="UZ535"/>
      <c r="VA535"/>
      <c r="VB535"/>
      <c r="VC535"/>
      <c r="VD535"/>
      <c r="VE535"/>
      <c r="VF535"/>
      <c r="VG535"/>
      <c r="VH535"/>
      <c r="VI535"/>
      <c r="VJ535"/>
      <c r="VK535"/>
      <c r="VL535"/>
      <c r="VM535"/>
      <c r="VN535"/>
      <c r="VO535"/>
      <c r="VP535"/>
      <c r="VQ535"/>
      <c r="VR535"/>
      <c r="VS535"/>
      <c r="VT535"/>
      <c r="VU535"/>
      <c r="VV535"/>
      <c r="VW535"/>
      <c r="VX535"/>
      <c r="VY535"/>
      <c r="VZ535"/>
      <c r="WA535"/>
      <c r="WB535"/>
      <c r="WC535"/>
      <c r="WD535"/>
      <c r="WE535"/>
      <c r="WF535"/>
      <c r="WG535"/>
      <c r="WH535"/>
      <c r="WI535"/>
      <c r="WJ535"/>
      <c r="WK535"/>
      <c r="WL535"/>
      <c r="WM535"/>
      <c r="WN535"/>
      <c r="WO535"/>
      <c r="WP535"/>
      <c r="WQ535"/>
      <c r="WR535"/>
      <c r="WS535"/>
      <c r="WT535"/>
      <c r="WU535"/>
      <c r="WV535"/>
      <c r="WW535"/>
      <c r="WX535"/>
      <c r="WY535"/>
      <c r="WZ535"/>
      <c r="XA535"/>
      <c r="XB535"/>
      <c r="XC535"/>
      <c r="XD535"/>
      <c r="XE535"/>
      <c r="XF535"/>
      <c r="XG535"/>
      <c r="XH535"/>
      <c r="XI535"/>
      <c r="XJ535"/>
      <c r="XK535"/>
      <c r="XL535"/>
      <c r="XM535"/>
      <c r="XN535"/>
      <c r="XO535"/>
      <c r="XP535"/>
      <c r="XQ535"/>
      <c r="XR535"/>
      <c r="XS535"/>
      <c r="XT535"/>
      <c r="XU535"/>
      <c r="XV535"/>
      <c r="XW535"/>
      <c r="XX535"/>
      <c r="XY535"/>
      <c r="XZ535"/>
      <c r="YA535"/>
      <c r="YB535"/>
      <c r="YC535"/>
      <c r="YD535"/>
      <c r="YE535"/>
      <c r="YF535"/>
      <c r="YG535"/>
      <c r="YH535"/>
      <c r="YI535"/>
      <c r="YJ535"/>
      <c r="YK535"/>
      <c r="YL535"/>
      <c r="YM535"/>
      <c r="YN535"/>
      <c r="YO535"/>
      <c r="YP535"/>
      <c r="YQ535"/>
      <c r="YR535"/>
      <c r="YS535"/>
      <c r="YT535"/>
      <c r="YU535"/>
      <c r="YV535"/>
      <c r="YW535"/>
      <c r="YX535"/>
      <c r="YY535"/>
      <c r="YZ535"/>
      <c r="ZA535"/>
      <c r="ZB535"/>
      <c r="ZC535"/>
      <c r="ZD535"/>
      <c r="ZE535"/>
      <c r="ZF535"/>
      <c r="ZG535"/>
      <c r="ZH535"/>
      <c r="ZI535"/>
      <c r="ZJ535"/>
      <c r="ZK535"/>
      <c r="ZL535"/>
      <c r="ZM535"/>
      <c r="ZN535"/>
      <c r="ZO535"/>
      <c r="ZP535"/>
      <c r="ZQ535"/>
      <c r="ZR535"/>
      <c r="ZS535"/>
      <c r="ZT535"/>
      <c r="ZU535"/>
      <c r="ZV535"/>
      <c r="ZW535"/>
      <c r="ZX535"/>
      <c r="ZY535"/>
      <c r="ZZ535"/>
      <c r="AAA535"/>
      <c r="AAB535"/>
      <c r="AAC535"/>
      <c r="AAD535"/>
      <c r="AAE535"/>
      <c r="AAF535"/>
      <c r="AAG535"/>
      <c r="AAH535"/>
      <c r="AAI535"/>
      <c r="AAJ535"/>
      <c r="AAK535"/>
      <c r="AAL535"/>
      <c r="AAM535"/>
      <c r="AAN535"/>
      <c r="AAO535"/>
      <c r="AAP535"/>
      <c r="AAQ535"/>
      <c r="AAR535"/>
      <c r="AAS535"/>
      <c r="AAT535"/>
      <c r="AAU535"/>
      <c r="AAV535"/>
      <c r="AAW535"/>
      <c r="AAX535"/>
      <c r="AAY535"/>
      <c r="AAZ535"/>
      <c r="ABA535"/>
      <c r="ABB535"/>
      <c r="ABC535"/>
      <c r="ABD535"/>
      <c r="ABE535"/>
      <c r="ABF535"/>
      <c r="ABG535"/>
      <c r="ABH535"/>
      <c r="ABI535"/>
      <c r="ABJ535"/>
      <c r="ABK535"/>
      <c r="ABL535"/>
      <c r="ABM535"/>
      <c r="ABN535"/>
      <c r="ABO535"/>
      <c r="ABP535"/>
      <c r="ABQ535"/>
      <c r="ABR535"/>
      <c r="ABS535"/>
      <c r="ABT535"/>
      <c r="ABU535"/>
      <c r="ABV535"/>
      <c r="ABW535"/>
      <c r="ABX535"/>
      <c r="ABY535"/>
      <c r="ABZ535"/>
      <c r="ACA535"/>
      <c r="ACB535"/>
      <c r="ACC535"/>
      <c r="ACD535"/>
      <c r="ACE535"/>
      <c r="ACF535"/>
      <c r="ACG535"/>
      <c r="ACH535"/>
      <c r="ACI535"/>
      <c r="ACJ535"/>
      <c r="ACK535"/>
      <c r="ACL535"/>
      <c r="ACM535"/>
      <c r="ACN535"/>
      <c r="ACO535"/>
      <c r="ACP535"/>
      <c r="ACQ535"/>
      <c r="ACR535"/>
      <c r="ACS535"/>
      <c r="ACT535"/>
      <c r="ACU535"/>
      <c r="ACV535"/>
      <c r="ACW535"/>
      <c r="ACX535"/>
      <c r="ACY535"/>
      <c r="ACZ535"/>
      <c r="ADA535"/>
      <c r="ADB535"/>
      <c r="ADC535"/>
      <c r="ADD535"/>
      <c r="ADE535"/>
      <c r="ADF535"/>
      <c r="ADG535"/>
      <c r="ADH535"/>
      <c r="ADI535"/>
      <c r="ADJ535"/>
      <c r="ADK535"/>
      <c r="ADL535"/>
      <c r="ADM535"/>
      <c r="ADN535"/>
      <c r="ADO535"/>
      <c r="ADP535"/>
      <c r="ADQ535"/>
      <c r="ADR535"/>
      <c r="ADS535"/>
      <c r="ADT535"/>
      <c r="ADU535"/>
      <c r="ADV535"/>
      <c r="ADW535"/>
      <c r="ADX535"/>
      <c r="ADY535"/>
      <c r="ADZ535"/>
      <c r="AEA535"/>
      <c r="AEB535"/>
      <c r="AEC535"/>
      <c r="AED535"/>
      <c r="AEE535"/>
      <c r="AEF535"/>
      <c r="AEG535"/>
      <c r="AEH535"/>
      <c r="AEI535"/>
      <c r="AEJ535"/>
      <c r="AEK535"/>
      <c r="AEL535"/>
      <c r="AEM535"/>
      <c r="AEN535"/>
      <c r="AEO535"/>
      <c r="AEP535"/>
      <c r="AEQ535"/>
      <c r="AER535"/>
      <c r="AES535"/>
      <c r="AET535"/>
      <c r="AEU535"/>
      <c r="AEV535"/>
      <c r="AEW535"/>
      <c r="AEX535"/>
      <c r="AEY535"/>
      <c r="AEZ535"/>
      <c r="AFA535"/>
      <c r="AFB535"/>
      <c r="AFC535"/>
      <c r="AFD535"/>
      <c r="AFE535"/>
      <c r="AFF535"/>
      <c r="AFG535"/>
      <c r="AFH535"/>
      <c r="AFI535"/>
      <c r="AFJ535"/>
      <c r="AFK535"/>
      <c r="AFL535"/>
      <c r="AFM535"/>
      <c r="AFN535"/>
      <c r="AFO535"/>
      <c r="AFP535"/>
      <c r="AFQ535"/>
      <c r="AFR535"/>
      <c r="AFS535"/>
      <c r="AFT535"/>
      <c r="AFU535"/>
      <c r="AFV535"/>
      <c r="AFW535"/>
      <c r="AFX535"/>
      <c r="AFY535"/>
      <c r="AFZ535"/>
      <c r="AGA535"/>
      <c r="AGB535"/>
      <c r="AGC535"/>
      <c r="AGD535"/>
      <c r="AGE535"/>
      <c r="AGF535"/>
      <c r="AGG535"/>
      <c r="AGH535"/>
      <c r="AGI535"/>
      <c r="AGJ535"/>
      <c r="AGK535"/>
      <c r="AGL535"/>
      <c r="AGM535"/>
      <c r="AGN535"/>
      <c r="AGO535"/>
      <c r="AGP535"/>
      <c r="AGQ535"/>
      <c r="AGR535"/>
      <c r="AGS535"/>
      <c r="AGT535"/>
      <c r="AGU535"/>
      <c r="AGV535"/>
      <c r="AGW535"/>
      <c r="AGX535"/>
      <c r="AGY535"/>
      <c r="AGZ535"/>
      <c r="AHA535"/>
      <c r="AHB535"/>
      <c r="AHC535"/>
      <c r="AHD535"/>
      <c r="AHE535"/>
      <c r="AHF535"/>
      <c r="AHG535"/>
      <c r="AHH535"/>
      <c r="AHI535"/>
      <c r="AHJ535"/>
      <c r="AHK535"/>
      <c r="AHL535"/>
      <c r="AHM535"/>
      <c r="AHN535"/>
      <c r="AHO535"/>
      <c r="AHP535"/>
      <c r="AHQ535"/>
      <c r="AHR535"/>
      <c r="AHS535"/>
      <c r="AHT535"/>
      <c r="AHU535"/>
      <c r="AHV535"/>
      <c r="AHW535"/>
      <c r="AHX535"/>
      <c r="AHY535"/>
      <c r="AHZ535"/>
      <c r="AIA535"/>
      <c r="AIB535"/>
      <c r="AIC535"/>
      <c r="AID535"/>
      <c r="AIE535"/>
      <c r="AIF535"/>
      <c r="AIG535"/>
      <c r="AIH535"/>
      <c r="AII535"/>
      <c r="AIJ535"/>
      <c r="AIK535"/>
      <c r="AIL535"/>
      <c r="AIM535"/>
      <c r="AIN535"/>
      <c r="AIO535"/>
      <c r="AIP535"/>
      <c r="AIQ535"/>
      <c r="AIR535"/>
      <c r="AIS535"/>
      <c r="AIT535"/>
      <c r="AIU535"/>
      <c r="AIV535"/>
      <c r="AIW535"/>
      <c r="AIX535"/>
      <c r="AIY535"/>
      <c r="AIZ535"/>
      <c r="AJA535"/>
      <c r="AJB535"/>
      <c r="AJC535"/>
      <c r="AJD535"/>
      <c r="AJE535"/>
      <c r="AJF535"/>
      <c r="AJG535"/>
      <c r="AJH535"/>
      <c r="AJI535"/>
      <c r="AJJ535"/>
      <c r="AJK535"/>
      <c r="AJL535"/>
      <c r="AJM535"/>
      <c r="AJN535"/>
      <c r="AJO535"/>
      <c r="AJP535"/>
      <c r="AJQ535"/>
      <c r="AJR535"/>
      <c r="AJS535"/>
      <c r="AJT535"/>
      <c r="AJU535"/>
      <c r="AJV535"/>
      <c r="AJW535"/>
      <c r="AJX535"/>
      <c r="AJY535"/>
      <c r="AJZ535"/>
      <c r="AKA535"/>
      <c r="AKB535"/>
      <c r="AKC535"/>
      <c r="AKD535"/>
      <c r="AKE535"/>
      <c r="AKF535"/>
      <c r="AKG535"/>
      <c r="AKH535"/>
      <c r="AKI535"/>
      <c r="AKJ535"/>
      <c r="AKK535"/>
      <c r="AKL535"/>
      <c r="AKM535"/>
      <c r="AKN535"/>
      <c r="AKO535"/>
      <c r="AKP535"/>
      <c r="AKQ535"/>
      <c r="AKR535"/>
      <c r="AKS535"/>
      <c r="AKT535"/>
      <c r="AKU535"/>
      <c r="AKV535"/>
      <c r="AKW535"/>
      <c r="AKX535"/>
      <c r="AKY535"/>
      <c r="AKZ535"/>
      <c r="ALA535"/>
      <c r="ALB535"/>
      <c r="ALC535"/>
      <c r="ALD535"/>
      <c r="ALE535"/>
      <c r="ALF535"/>
      <c r="ALG535"/>
      <c r="ALH535"/>
      <c r="ALI535"/>
      <c r="ALJ535"/>
      <c r="ALK535"/>
      <c r="ALL535"/>
      <c r="ALM535"/>
      <c r="ALN535"/>
      <c r="ALO535"/>
      <c r="ALP535"/>
      <c r="ALQ535"/>
      <c r="ALR535"/>
      <c r="ALS535"/>
      <c r="ALT535"/>
      <c r="ALU535"/>
      <c r="ALV535"/>
      <c r="ALW535"/>
      <c r="ALX535"/>
      <c r="ALY535"/>
      <c r="ALZ535"/>
      <c r="AMA535"/>
      <c r="AMB535"/>
      <c r="AMC535"/>
      <c r="AMD535"/>
      <c r="AME535"/>
      <c r="AMF535"/>
      <c r="AMG535"/>
      <c r="AMH535"/>
      <c r="AMI535"/>
      <c r="AMJ535"/>
      <c r="AMK535"/>
      <c r="AML535"/>
      <c r="AMM535"/>
      <c r="AMN535"/>
      <c r="AMO535"/>
      <c r="AMP535"/>
      <c r="AMQ535"/>
      <c r="AMR535"/>
      <c r="AMS535"/>
      <c r="AMT535"/>
      <c r="AMU535"/>
      <c r="AMV535"/>
      <c r="AMW535"/>
      <c r="AMX535"/>
      <c r="AMY535"/>
    </row>
    <row r="536" spans="3:1039" s="6" customFormat="1" ht="15" customHeight="1" x14ac:dyDescent="0.25">
      <c r="C536" s="6" t="str">
        <f t="shared" si="381"/>
        <v>Harvest Thermal</v>
      </c>
      <c r="D536" s="6" t="str">
        <f>P536</f>
        <v>PD2A-SB-10-43  (43 gal)</v>
      </c>
      <c r="E536" s="6">
        <f t="shared" si="383"/>
        <v>3000525</v>
      </c>
      <c r="F536" s="55">
        <f t="shared" si="384"/>
        <v>43</v>
      </c>
      <c r="G536" s="6" t="str">
        <f t="shared" si="385"/>
        <v>HarvestThermal40</v>
      </c>
      <c r="H536" s="116">
        <f t="shared" si="386"/>
        <v>1</v>
      </c>
      <c r="I536" s="154" t="str">
        <f t="shared" si="387"/>
        <v>HarvestThermal_PD2ASB1043</v>
      </c>
      <c r="J536" s="91" t="s">
        <v>188</v>
      </c>
      <c r="K536" s="189">
        <v>4</v>
      </c>
      <c r="L536" s="133">
        <f t="shared" si="338"/>
        <v>30</v>
      </c>
      <c r="M536" s="197" t="s">
        <v>923</v>
      </c>
      <c r="N536" s="184">
        <f t="shared" si="355"/>
        <v>5</v>
      </c>
      <c r="O536" s="169">
        <f t="shared" si="350"/>
        <v>3000525</v>
      </c>
      <c r="P536" s="9" t="str">
        <f t="shared" si="388"/>
        <v>PD2A-SB-10-43  (43 gal)</v>
      </c>
      <c r="Q536" s="11">
        <f t="shared" si="351"/>
        <v>1</v>
      </c>
      <c r="R536" s="179" t="s">
        <v>1022</v>
      </c>
      <c r="S536" s="178">
        <v>43</v>
      </c>
      <c r="T536" s="179" t="s">
        <v>924</v>
      </c>
      <c r="U536" s="179" t="s">
        <v>924</v>
      </c>
      <c r="V536" s="131" t="str">
        <f t="shared" si="352"/>
        <v>HarvestThermal40</v>
      </c>
      <c r="W536" s="186">
        <v>1</v>
      </c>
      <c r="X536" s="200"/>
      <c r="Y536" s="201"/>
      <c r="Z536" s="172"/>
      <c r="AA536" s="126" t="str">
        <f t="shared" si="389"/>
        <v>2,     3000525,   "PD2A-SB-10-43  (43 gal)"</v>
      </c>
      <c r="AB536" s="188" t="s">
        <v>1030</v>
      </c>
      <c r="AC536" s="179" t="s">
        <v>1032</v>
      </c>
      <c r="AD536" s="173">
        <f t="shared" si="353"/>
        <v>1</v>
      </c>
      <c r="AE536" s="126" t="str">
        <f t="shared" si="390"/>
        <v xml:space="preserve">          case  PD2A-SB-10-43  (43 gal)   :   "HarvestThermal_PD2ASB1043"</v>
      </c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  <c r="BF536"/>
      <c r="BG536"/>
      <c r="BH536"/>
      <c r="BI536"/>
      <c r="BJ536"/>
      <c r="BK536"/>
      <c r="BL536"/>
      <c r="BM536"/>
      <c r="BN536"/>
      <c r="BO536"/>
      <c r="BP536"/>
      <c r="BQ536"/>
      <c r="BR536"/>
      <c r="BS536"/>
      <c r="BT536"/>
      <c r="BU536"/>
      <c r="BV536"/>
      <c r="BW536"/>
      <c r="BX536"/>
      <c r="BY536"/>
      <c r="BZ536"/>
      <c r="CA536"/>
      <c r="CB536"/>
      <c r="CC536"/>
      <c r="CD536"/>
      <c r="CE536"/>
      <c r="CF536"/>
      <c r="CG536"/>
      <c r="CH536"/>
      <c r="CI536"/>
      <c r="CJ536"/>
      <c r="CK536"/>
      <c r="CL536"/>
      <c r="CM536"/>
      <c r="CN536"/>
      <c r="CO536"/>
      <c r="CP536"/>
      <c r="CQ536"/>
      <c r="CR536"/>
      <c r="CS536"/>
      <c r="CT536"/>
      <c r="CU536"/>
      <c r="CV536"/>
      <c r="CW536"/>
      <c r="CX536"/>
      <c r="CY536"/>
      <c r="CZ536"/>
      <c r="DA536"/>
      <c r="DB536"/>
      <c r="DC536"/>
      <c r="DD536"/>
      <c r="DE536"/>
      <c r="DF536"/>
      <c r="DG536"/>
      <c r="DH536"/>
      <c r="DI536"/>
      <c r="DJ536"/>
      <c r="DK536"/>
      <c r="DL536"/>
      <c r="DM536"/>
      <c r="DN536"/>
      <c r="DO536"/>
      <c r="DP536"/>
      <c r="DQ536"/>
      <c r="DR536"/>
      <c r="DS536"/>
      <c r="DT536"/>
      <c r="DU536"/>
      <c r="DV536"/>
      <c r="DW536"/>
      <c r="DX536"/>
      <c r="DY536"/>
      <c r="DZ536"/>
      <c r="EA536"/>
      <c r="EB536"/>
      <c r="EC536"/>
      <c r="ED536"/>
      <c r="EE536"/>
      <c r="EF536"/>
      <c r="EG536"/>
      <c r="EH536"/>
      <c r="EI536"/>
      <c r="EJ536"/>
      <c r="EK536"/>
      <c r="EL536"/>
      <c r="EM536"/>
      <c r="EN536"/>
      <c r="EO536"/>
      <c r="EP536"/>
      <c r="EQ536"/>
      <c r="ER536"/>
      <c r="ES536"/>
      <c r="ET536"/>
      <c r="EU536"/>
      <c r="EV536"/>
      <c r="EW536"/>
      <c r="EX536"/>
      <c r="EY536"/>
      <c r="EZ536"/>
      <c r="FA536"/>
      <c r="FB536"/>
      <c r="FC536"/>
      <c r="FD536"/>
      <c r="FE536"/>
      <c r="FF536"/>
      <c r="FG536"/>
      <c r="FH536"/>
      <c r="FI536"/>
      <c r="FJ536"/>
      <c r="FK536"/>
      <c r="FL536"/>
      <c r="FM536"/>
      <c r="FN536"/>
      <c r="FO536"/>
      <c r="FP536"/>
      <c r="FQ536"/>
      <c r="FR536"/>
      <c r="FS536"/>
      <c r="FT536"/>
      <c r="FU536"/>
      <c r="FV536"/>
      <c r="FW536"/>
      <c r="FX536"/>
      <c r="FY536"/>
      <c r="FZ536"/>
      <c r="GA536"/>
      <c r="GB536"/>
      <c r="GC536"/>
      <c r="GD536"/>
      <c r="GE536"/>
      <c r="GF536"/>
      <c r="GG536"/>
      <c r="GH536"/>
      <c r="GI536"/>
      <c r="GJ536"/>
      <c r="GK536"/>
      <c r="GL536"/>
      <c r="GM536"/>
      <c r="GN536"/>
      <c r="GO536"/>
      <c r="GP536"/>
      <c r="GQ536"/>
      <c r="GR536"/>
      <c r="GS536"/>
      <c r="GT536"/>
      <c r="GU536"/>
      <c r="GV536"/>
      <c r="GW536"/>
      <c r="GX536"/>
      <c r="GY536"/>
      <c r="GZ536"/>
      <c r="HA536"/>
      <c r="HB536"/>
      <c r="HC536"/>
      <c r="HD536"/>
      <c r="HE536"/>
      <c r="HF536"/>
      <c r="HG536"/>
      <c r="HH536"/>
      <c r="HI536"/>
      <c r="HJ536"/>
      <c r="HK536"/>
      <c r="HL536"/>
      <c r="HM536"/>
      <c r="HN536"/>
      <c r="HO536"/>
      <c r="HP536"/>
      <c r="HQ536"/>
      <c r="HR536"/>
      <c r="HS536"/>
      <c r="HT536"/>
      <c r="HU536"/>
      <c r="HV536"/>
      <c r="HW536"/>
      <c r="HX536"/>
      <c r="HY536"/>
      <c r="HZ536"/>
      <c r="IA536"/>
      <c r="IB536"/>
      <c r="IC536"/>
      <c r="ID536"/>
      <c r="IE536"/>
      <c r="IF536"/>
      <c r="IG536"/>
      <c r="IH536"/>
      <c r="II536"/>
      <c r="IJ536"/>
      <c r="IK536"/>
      <c r="IL536"/>
      <c r="IM536"/>
      <c r="IN536"/>
      <c r="IO536"/>
      <c r="IP536"/>
      <c r="IQ536"/>
      <c r="IR536"/>
      <c r="IS536"/>
      <c r="IT536"/>
      <c r="IU536"/>
      <c r="IV536"/>
      <c r="IW536"/>
      <c r="IX536"/>
      <c r="IY536"/>
      <c r="IZ536"/>
      <c r="JA536"/>
      <c r="JB536"/>
      <c r="JC536"/>
      <c r="JD536"/>
      <c r="JE536"/>
      <c r="JF536"/>
      <c r="JG536"/>
      <c r="JH536"/>
      <c r="JI536"/>
      <c r="JJ536"/>
      <c r="JK536"/>
      <c r="JL536"/>
      <c r="JM536"/>
      <c r="JN536"/>
      <c r="JO536"/>
      <c r="JP536"/>
      <c r="JQ536"/>
      <c r="JR536"/>
      <c r="JS536"/>
      <c r="JT536"/>
      <c r="JU536"/>
      <c r="JV536"/>
      <c r="JW536"/>
      <c r="JX536"/>
      <c r="JY536"/>
      <c r="JZ536"/>
      <c r="KA536"/>
      <c r="KB536"/>
      <c r="KC536"/>
      <c r="KD536"/>
      <c r="KE536"/>
      <c r="KF536"/>
      <c r="KG536"/>
      <c r="KH536"/>
      <c r="KI536"/>
      <c r="KJ536"/>
      <c r="KK536"/>
      <c r="KL536"/>
      <c r="KM536"/>
      <c r="KN536"/>
      <c r="KO536"/>
      <c r="KP536"/>
      <c r="KQ536"/>
      <c r="KR536"/>
      <c r="KS536"/>
      <c r="KT536"/>
      <c r="KU536"/>
      <c r="KV536"/>
      <c r="KW536"/>
      <c r="KX536"/>
      <c r="KY536"/>
      <c r="KZ536"/>
      <c r="LA536"/>
      <c r="LB536"/>
      <c r="LC536"/>
      <c r="LD536"/>
      <c r="LE536"/>
      <c r="LF536"/>
      <c r="LG536"/>
      <c r="LH536"/>
      <c r="LI536"/>
      <c r="LJ536"/>
      <c r="LK536"/>
      <c r="LL536"/>
      <c r="LM536"/>
      <c r="LN536"/>
      <c r="LO536"/>
      <c r="LP536"/>
      <c r="LQ536"/>
      <c r="LR536"/>
      <c r="LS536"/>
      <c r="LT536"/>
      <c r="LU536"/>
      <c r="LV536"/>
      <c r="LW536"/>
      <c r="LX536"/>
      <c r="LY536"/>
      <c r="LZ536"/>
      <c r="MA536"/>
      <c r="MB536"/>
      <c r="MC536"/>
      <c r="MD536"/>
      <c r="ME536"/>
      <c r="MF536"/>
      <c r="MG536"/>
      <c r="MH536"/>
      <c r="MI536"/>
      <c r="MJ536"/>
      <c r="MK536"/>
      <c r="ML536"/>
      <c r="MM536"/>
      <c r="MN536"/>
      <c r="MO536"/>
      <c r="MP536"/>
      <c r="MQ536"/>
      <c r="MR536"/>
      <c r="MS536"/>
      <c r="MT536"/>
      <c r="MU536"/>
      <c r="MV536"/>
      <c r="MW536"/>
      <c r="MX536"/>
      <c r="MY536"/>
      <c r="MZ536"/>
      <c r="NA536"/>
      <c r="NB536"/>
      <c r="NC536"/>
      <c r="ND536"/>
      <c r="NE536"/>
      <c r="NF536"/>
      <c r="NG536"/>
      <c r="NH536"/>
      <c r="NI536"/>
      <c r="NJ536"/>
      <c r="NK536"/>
      <c r="NL536"/>
      <c r="NM536"/>
      <c r="NN536"/>
      <c r="NO536"/>
      <c r="NP536"/>
      <c r="NQ536"/>
      <c r="NR536"/>
      <c r="NS536"/>
      <c r="NT536"/>
      <c r="NU536"/>
      <c r="NV536"/>
      <c r="NW536"/>
      <c r="NX536"/>
      <c r="NY536"/>
      <c r="NZ536"/>
      <c r="OA536"/>
      <c r="OB536"/>
      <c r="OC536"/>
      <c r="OD536"/>
      <c r="OE536"/>
      <c r="OF536"/>
      <c r="OG536"/>
      <c r="OH536"/>
      <c r="OI536"/>
      <c r="OJ536"/>
      <c r="OK536"/>
      <c r="OL536"/>
      <c r="OM536"/>
      <c r="ON536"/>
      <c r="OO536"/>
      <c r="OP536"/>
      <c r="OQ536"/>
      <c r="OR536"/>
      <c r="OS536"/>
      <c r="OT536"/>
      <c r="OU536"/>
      <c r="OV536"/>
      <c r="OW536"/>
      <c r="OX536"/>
      <c r="OY536"/>
      <c r="OZ536"/>
      <c r="PA536"/>
      <c r="PB536"/>
      <c r="PC536"/>
      <c r="PD536"/>
      <c r="PE536"/>
      <c r="PF536"/>
      <c r="PG536"/>
      <c r="PH536"/>
      <c r="PI536"/>
      <c r="PJ536"/>
      <c r="PK536"/>
      <c r="PL536"/>
      <c r="PM536"/>
      <c r="PN536"/>
      <c r="PO536"/>
      <c r="PP536"/>
      <c r="PQ536"/>
      <c r="PR536"/>
      <c r="PS536"/>
      <c r="PT536"/>
      <c r="PU536"/>
      <c r="PV536"/>
      <c r="PW536"/>
      <c r="PX536"/>
      <c r="PY536"/>
      <c r="PZ536"/>
      <c r="QA536"/>
      <c r="QB536"/>
      <c r="QC536"/>
      <c r="QD536"/>
      <c r="QE536"/>
      <c r="QF536"/>
      <c r="QG536"/>
      <c r="QH536"/>
      <c r="QI536"/>
      <c r="QJ536"/>
      <c r="QK536"/>
      <c r="QL536"/>
      <c r="QM536"/>
      <c r="QN536"/>
      <c r="QO536"/>
      <c r="QP536"/>
      <c r="QQ536"/>
      <c r="QR536"/>
      <c r="QS536"/>
      <c r="QT536"/>
      <c r="QU536"/>
      <c r="QV536"/>
      <c r="QW536"/>
      <c r="QX536"/>
      <c r="QY536"/>
      <c r="QZ536"/>
      <c r="RA536"/>
      <c r="RB536"/>
      <c r="RC536"/>
      <c r="RD536"/>
      <c r="RE536"/>
      <c r="RF536"/>
      <c r="RG536"/>
      <c r="RH536"/>
      <c r="RI536"/>
      <c r="RJ536"/>
      <c r="RK536"/>
      <c r="RL536"/>
      <c r="RM536"/>
      <c r="RN536"/>
      <c r="RO536"/>
      <c r="RP536"/>
      <c r="RQ536"/>
      <c r="RR536"/>
      <c r="RS536"/>
      <c r="RT536"/>
      <c r="RU536"/>
      <c r="RV536"/>
      <c r="RW536"/>
      <c r="RX536"/>
      <c r="RY536"/>
      <c r="RZ536"/>
      <c r="SA536"/>
      <c r="SB536"/>
      <c r="SC536"/>
      <c r="SD536"/>
      <c r="SE536"/>
      <c r="SF536"/>
      <c r="SG536"/>
      <c r="SH536"/>
      <c r="SI536"/>
      <c r="SJ536"/>
      <c r="SK536"/>
      <c r="SL536"/>
      <c r="SM536"/>
      <c r="SN536"/>
      <c r="SO536"/>
      <c r="SP536"/>
      <c r="SQ536"/>
      <c r="SR536"/>
      <c r="SS536"/>
      <c r="ST536"/>
      <c r="SU536"/>
      <c r="SV536"/>
      <c r="SW536"/>
      <c r="SX536"/>
      <c r="SY536"/>
      <c r="SZ536"/>
      <c r="TA536"/>
      <c r="TB536"/>
      <c r="TC536"/>
      <c r="TD536"/>
      <c r="TE536"/>
      <c r="TF536"/>
      <c r="TG536"/>
      <c r="TH536"/>
      <c r="TI536"/>
      <c r="TJ536"/>
      <c r="TK536"/>
      <c r="TL536"/>
      <c r="TM536"/>
      <c r="TN536"/>
      <c r="TO536"/>
      <c r="TP536"/>
      <c r="TQ536"/>
      <c r="TR536"/>
      <c r="TS536"/>
      <c r="TT536"/>
      <c r="TU536"/>
      <c r="TV536"/>
      <c r="TW536"/>
      <c r="TX536"/>
      <c r="TY536"/>
      <c r="TZ536"/>
      <c r="UA536"/>
      <c r="UB536"/>
      <c r="UC536"/>
      <c r="UD536"/>
      <c r="UE536"/>
      <c r="UF536"/>
      <c r="UG536"/>
      <c r="UH536"/>
      <c r="UI536"/>
      <c r="UJ536"/>
      <c r="UK536"/>
      <c r="UL536"/>
      <c r="UM536"/>
      <c r="UN536"/>
      <c r="UO536"/>
      <c r="UP536"/>
      <c r="UQ536"/>
      <c r="UR536"/>
      <c r="US536"/>
      <c r="UT536"/>
      <c r="UU536"/>
      <c r="UV536"/>
      <c r="UW536"/>
      <c r="UX536"/>
      <c r="UY536"/>
      <c r="UZ536"/>
      <c r="VA536"/>
      <c r="VB536"/>
      <c r="VC536"/>
      <c r="VD536"/>
      <c r="VE536"/>
      <c r="VF536"/>
      <c r="VG536"/>
      <c r="VH536"/>
      <c r="VI536"/>
      <c r="VJ536"/>
      <c r="VK536"/>
      <c r="VL536"/>
      <c r="VM536"/>
      <c r="VN536"/>
      <c r="VO536"/>
      <c r="VP536"/>
      <c r="VQ536"/>
      <c r="VR536"/>
      <c r="VS536"/>
      <c r="VT536"/>
      <c r="VU536"/>
      <c r="VV536"/>
      <c r="VW536"/>
      <c r="VX536"/>
      <c r="VY536"/>
      <c r="VZ536"/>
      <c r="WA536"/>
      <c r="WB536"/>
      <c r="WC536"/>
      <c r="WD536"/>
      <c r="WE536"/>
      <c r="WF536"/>
      <c r="WG536"/>
      <c r="WH536"/>
      <c r="WI536"/>
      <c r="WJ536"/>
      <c r="WK536"/>
      <c r="WL536"/>
      <c r="WM536"/>
      <c r="WN536"/>
      <c r="WO536"/>
      <c r="WP536"/>
      <c r="WQ536"/>
      <c r="WR536"/>
      <c r="WS536"/>
      <c r="WT536"/>
      <c r="WU536"/>
      <c r="WV536"/>
      <c r="WW536"/>
      <c r="WX536"/>
      <c r="WY536"/>
      <c r="WZ536"/>
      <c r="XA536"/>
      <c r="XB536"/>
      <c r="XC536"/>
      <c r="XD536"/>
      <c r="XE536"/>
      <c r="XF536"/>
      <c r="XG536"/>
      <c r="XH536"/>
      <c r="XI536"/>
      <c r="XJ536"/>
      <c r="XK536"/>
      <c r="XL536"/>
      <c r="XM536"/>
      <c r="XN536"/>
      <c r="XO536"/>
      <c r="XP536"/>
      <c r="XQ536"/>
      <c r="XR536"/>
      <c r="XS536"/>
      <c r="XT536"/>
      <c r="XU536"/>
      <c r="XV536"/>
      <c r="XW536"/>
      <c r="XX536"/>
      <c r="XY536"/>
      <c r="XZ536"/>
      <c r="YA536"/>
      <c r="YB536"/>
      <c r="YC536"/>
      <c r="YD536"/>
      <c r="YE536"/>
      <c r="YF536"/>
      <c r="YG536"/>
      <c r="YH536"/>
      <c r="YI536"/>
      <c r="YJ536"/>
      <c r="YK536"/>
      <c r="YL536"/>
      <c r="YM536"/>
      <c r="YN536"/>
      <c r="YO536"/>
      <c r="YP536"/>
      <c r="YQ536"/>
      <c r="YR536"/>
      <c r="YS536"/>
      <c r="YT536"/>
      <c r="YU536"/>
      <c r="YV536"/>
      <c r="YW536"/>
      <c r="YX536"/>
      <c r="YY536"/>
      <c r="YZ536"/>
      <c r="ZA536"/>
      <c r="ZB536"/>
      <c r="ZC536"/>
      <c r="ZD536"/>
      <c r="ZE536"/>
      <c r="ZF536"/>
      <c r="ZG536"/>
      <c r="ZH536"/>
      <c r="ZI536"/>
      <c r="ZJ536"/>
      <c r="ZK536"/>
      <c r="ZL536"/>
      <c r="ZM536"/>
      <c r="ZN536"/>
      <c r="ZO536"/>
      <c r="ZP536"/>
      <c r="ZQ536"/>
      <c r="ZR536"/>
      <c r="ZS536"/>
      <c r="ZT536"/>
      <c r="ZU536"/>
      <c r="ZV536"/>
      <c r="ZW536"/>
      <c r="ZX536"/>
      <c r="ZY536"/>
      <c r="ZZ536"/>
      <c r="AAA536"/>
      <c r="AAB536"/>
      <c r="AAC536"/>
      <c r="AAD536"/>
      <c r="AAE536"/>
      <c r="AAF536"/>
      <c r="AAG536"/>
      <c r="AAH536"/>
      <c r="AAI536"/>
      <c r="AAJ536"/>
      <c r="AAK536"/>
      <c r="AAL536"/>
      <c r="AAM536"/>
      <c r="AAN536"/>
      <c r="AAO536"/>
      <c r="AAP536"/>
      <c r="AAQ536"/>
      <c r="AAR536"/>
      <c r="AAS536"/>
      <c r="AAT536"/>
      <c r="AAU536"/>
      <c r="AAV536"/>
      <c r="AAW536"/>
      <c r="AAX536"/>
      <c r="AAY536"/>
      <c r="AAZ536"/>
      <c r="ABA536"/>
      <c r="ABB536"/>
      <c r="ABC536"/>
      <c r="ABD536"/>
      <c r="ABE536"/>
      <c r="ABF536"/>
      <c r="ABG536"/>
      <c r="ABH536"/>
      <c r="ABI536"/>
      <c r="ABJ536"/>
      <c r="ABK536"/>
      <c r="ABL536"/>
      <c r="ABM536"/>
      <c r="ABN536"/>
      <c r="ABO536"/>
      <c r="ABP536"/>
      <c r="ABQ536"/>
      <c r="ABR536"/>
      <c r="ABS536"/>
      <c r="ABT536"/>
      <c r="ABU536"/>
      <c r="ABV536"/>
      <c r="ABW536"/>
      <c r="ABX536"/>
      <c r="ABY536"/>
      <c r="ABZ536"/>
      <c r="ACA536"/>
      <c r="ACB536"/>
      <c r="ACC536"/>
      <c r="ACD536"/>
      <c r="ACE536"/>
      <c r="ACF536"/>
      <c r="ACG536"/>
      <c r="ACH536"/>
      <c r="ACI536"/>
      <c r="ACJ536"/>
      <c r="ACK536"/>
      <c r="ACL536"/>
      <c r="ACM536"/>
      <c r="ACN536"/>
      <c r="ACO536"/>
      <c r="ACP536"/>
      <c r="ACQ536"/>
      <c r="ACR536"/>
      <c r="ACS536"/>
      <c r="ACT536"/>
      <c r="ACU536"/>
      <c r="ACV536"/>
      <c r="ACW536"/>
      <c r="ACX536"/>
      <c r="ACY536"/>
      <c r="ACZ536"/>
      <c r="ADA536"/>
      <c r="ADB536"/>
      <c r="ADC536"/>
      <c r="ADD536"/>
      <c r="ADE536"/>
      <c r="ADF536"/>
      <c r="ADG536"/>
      <c r="ADH536"/>
      <c r="ADI536"/>
      <c r="ADJ536"/>
      <c r="ADK536"/>
      <c r="ADL536"/>
      <c r="ADM536"/>
      <c r="ADN536"/>
      <c r="ADO536"/>
      <c r="ADP536"/>
      <c r="ADQ536"/>
      <c r="ADR536"/>
      <c r="ADS536"/>
      <c r="ADT536"/>
      <c r="ADU536"/>
      <c r="ADV536"/>
      <c r="ADW536"/>
      <c r="ADX536"/>
      <c r="ADY536"/>
      <c r="ADZ536"/>
      <c r="AEA536"/>
      <c r="AEB536"/>
      <c r="AEC536"/>
      <c r="AED536"/>
      <c r="AEE536"/>
      <c r="AEF536"/>
      <c r="AEG536"/>
      <c r="AEH536"/>
      <c r="AEI536"/>
      <c r="AEJ536"/>
      <c r="AEK536"/>
      <c r="AEL536"/>
      <c r="AEM536"/>
      <c r="AEN536"/>
      <c r="AEO536"/>
      <c r="AEP536"/>
      <c r="AEQ536"/>
      <c r="AER536"/>
      <c r="AES536"/>
      <c r="AET536"/>
      <c r="AEU536"/>
      <c r="AEV536"/>
      <c r="AEW536"/>
      <c r="AEX536"/>
      <c r="AEY536"/>
      <c r="AEZ536"/>
      <c r="AFA536"/>
      <c r="AFB536"/>
      <c r="AFC536"/>
      <c r="AFD536"/>
      <c r="AFE536"/>
      <c r="AFF536"/>
      <c r="AFG536"/>
      <c r="AFH536"/>
      <c r="AFI536"/>
      <c r="AFJ536"/>
      <c r="AFK536"/>
      <c r="AFL536"/>
      <c r="AFM536"/>
      <c r="AFN536"/>
      <c r="AFO536"/>
      <c r="AFP536"/>
      <c r="AFQ536"/>
      <c r="AFR536"/>
      <c r="AFS536"/>
      <c r="AFT536"/>
      <c r="AFU536"/>
      <c r="AFV536"/>
      <c r="AFW536"/>
      <c r="AFX536"/>
      <c r="AFY536"/>
      <c r="AFZ536"/>
      <c r="AGA536"/>
      <c r="AGB536"/>
      <c r="AGC536"/>
      <c r="AGD536"/>
      <c r="AGE536"/>
      <c r="AGF536"/>
      <c r="AGG536"/>
      <c r="AGH536"/>
      <c r="AGI536"/>
      <c r="AGJ536"/>
      <c r="AGK536"/>
      <c r="AGL536"/>
      <c r="AGM536"/>
      <c r="AGN536"/>
      <c r="AGO536"/>
      <c r="AGP536"/>
      <c r="AGQ536"/>
      <c r="AGR536"/>
      <c r="AGS536"/>
      <c r="AGT536"/>
      <c r="AGU536"/>
      <c r="AGV536"/>
      <c r="AGW536"/>
      <c r="AGX536"/>
      <c r="AGY536"/>
      <c r="AGZ536"/>
      <c r="AHA536"/>
      <c r="AHB536"/>
      <c r="AHC536"/>
      <c r="AHD536"/>
      <c r="AHE536"/>
      <c r="AHF536"/>
      <c r="AHG536"/>
      <c r="AHH536"/>
      <c r="AHI536"/>
      <c r="AHJ536"/>
      <c r="AHK536"/>
      <c r="AHL536"/>
      <c r="AHM536"/>
      <c r="AHN536"/>
      <c r="AHO536"/>
      <c r="AHP536"/>
      <c r="AHQ536"/>
      <c r="AHR536"/>
      <c r="AHS536"/>
      <c r="AHT536"/>
      <c r="AHU536"/>
      <c r="AHV536"/>
      <c r="AHW536"/>
      <c r="AHX536"/>
      <c r="AHY536"/>
      <c r="AHZ536"/>
      <c r="AIA536"/>
      <c r="AIB536"/>
      <c r="AIC536"/>
      <c r="AID536"/>
      <c r="AIE536"/>
      <c r="AIF536"/>
      <c r="AIG536"/>
      <c r="AIH536"/>
      <c r="AII536"/>
      <c r="AIJ536"/>
      <c r="AIK536"/>
      <c r="AIL536"/>
      <c r="AIM536"/>
      <c r="AIN536"/>
      <c r="AIO536"/>
      <c r="AIP536"/>
      <c r="AIQ536"/>
      <c r="AIR536"/>
      <c r="AIS536"/>
      <c r="AIT536"/>
      <c r="AIU536"/>
      <c r="AIV536"/>
      <c r="AIW536"/>
      <c r="AIX536"/>
      <c r="AIY536"/>
      <c r="AIZ536"/>
      <c r="AJA536"/>
      <c r="AJB536"/>
      <c r="AJC536"/>
      <c r="AJD536"/>
      <c r="AJE536"/>
      <c r="AJF536"/>
      <c r="AJG536"/>
      <c r="AJH536"/>
      <c r="AJI536"/>
      <c r="AJJ536"/>
      <c r="AJK536"/>
      <c r="AJL536"/>
      <c r="AJM536"/>
      <c r="AJN536"/>
      <c r="AJO536"/>
      <c r="AJP536"/>
      <c r="AJQ536"/>
      <c r="AJR536"/>
      <c r="AJS536"/>
      <c r="AJT536"/>
      <c r="AJU536"/>
      <c r="AJV536"/>
      <c r="AJW536"/>
      <c r="AJX536"/>
      <c r="AJY536"/>
      <c r="AJZ536"/>
      <c r="AKA536"/>
      <c r="AKB536"/>
      <c r="AKC536"/>
      <c r="AKD536"/>
      <c r="AKE536"/>
      <c r="AKF536"/>
      <c r="AKG536"/>
      <c r="AKH536"/>
      <c r="AKI536"/>
      <c r="AKJ536"/>
      <c r="AKK536"/>
      <c r="AKL536"/>
      <c r="AKM536"/>
      <c r="AKN536"/>
      <c r="AKO536"/>
      <c r="AKP536"/>
      <c r="AKQ536"/>
      <c r="AKR536"/>
      <c r="AKS536"/>
      <c r="AKT536"/>
      <c r="AKU536"/>
      <c r="AKV536"/>
      <c r="AKW536"/>
      <c r="AKX536"/>
      <c r="AKY536"/>
      <c r="AKZ536"/>
      <c r="ALA536"/>
      <c r="ALB536"/>
      <c r="ALC536"/>
      <c r="ALD536"/>
      <c r="ALE536"/>
      <c r="ALF536"/>
      <c r="ALG536"/>
      <c r="ALH536"/>
      <c r="ALI536"/>
      <c r="ALJ536"/>
      <c r="ALK536"/>
      <c r="ALL536"/>
      <c r="ALM536"/>
      <c r="ALN536"/>
      <c r="ALO536"/>
      <c r="ALP536"/>
      <c r="ALQ536"/>
      <c r="ALR536"/>
      <c r="ALS536"/>
      <c r="ALT536"/>
      <c r="ALU536"/>
      <c r="ALV536"/>
      <c r="ALW536"/>
      <c r="ALX536"/>
      <c r="ALY536"/>
      <c r="ALZ536"/>
      <c r="AMA536"/>
      <c r="AMB536"/>
      <c r="AMC536"/>
      <c r="AMD536"/>
      <c r="AME536"/>
      <c r="AMF536"/>
      <c r="AMG536"/>
      <c r="AMH536"/>
      <c r="AMI536"/>
      <c r="AMJ536"/>
      <c r="AMK536"/>
      <c r="AML536"/>
      <c r="AMM536"/>
      <c r="AMN536"/>
      <c r="AMO536"/>
      <c r="AMP536"/>
      <c r="AMQ536"/>
      <c r="AMR536"/>
      <c r="AMS536"/>
      <c r="AMT536"/>
      <c r="AMU536"/>
      <c r="AMV536"/>
      <c r="AMW536"/>
      <c r="AMX536"/>
      <c r="AMY536"/>
    </row>
    <row r="537" spans="3:1039" s="6" customFormat="1" ht="15" customHeight="1" x14ac:dyDescent="0.25">
      <c r="C537" s="6" t="str">
        <f t="shared" ref="C537:C543" si="391">M537</f>
        <v>Harvest Thermal</v>
      </c>
      <c r="D537" s="6" t="str">
        <f t="shared" ref="D537:D543" si="392">P537</f>
        <v>PD2A-SB-10-83  (83 gal)</v>
      </c>
      <c r="E537" s="6">
        <f t="shared" ref="E537:E543" si="393">O537</f>
        <v>3000626</v>
      </c>
      <c r="F537" s="55">
        <f t="shared" ref="F537:F543" si="394">S537</f>
        <v>83</v>
      </c>
      <c r="G537" s="6" t="str">
        <f t="shared" ref="G537:G543" si="395">V537</f>
        <v>HarvestThermal80</v>
      </c>
      <c r="H537" s="116">
        <f t="shared" ref="H537:H543" si="396">W537</f>
        <v>1</v>
      </c>
      <c r="I537" s="154" t="str">
        <f t="shared" ref="I537:I543" si="397">AC537</f>
        <v>HarvestThermal_PD2ASB1083</v>
      </c>
      <c r="J537" s="91" t="s">
        <v>188</v>
      </c>
      <c r="K537" s="189">
        <v>4</v>
      </c>
      <c r="L537" s="133">
        <f t="shared" si="338"/>
        <v>30</v>
      </c>
      <c r="M537" s="197" t="s">
        <v>923</v>
      </c>
      <c r="N537" s="184">
        <f t="shared" si="355"/>
        <v>6</v>
      </c>
      <c r="O537" s="169">
        <f t="shared" si="350"/>
        <v>3000626</v>
      </c>
      <c r="P537" s="9" t="str">
        <f t="shared" ref="P537:P543" si="398">R537 &amp; "  (" &amp; S537 &amp; " gal)"</f>
        <v>PD2A-SB-10-83  (83 gal)</v>
      </c>
      <c r="Q537" s="11">
        <f t="shared" si="351"/>
        <v>1</v>
      </c>
      <c r="R537" s="179" t="s">
        <v>1023</v>
      </c>
      <c r="S537" s="178">
        <v>83</v>
      </c>
      <c r="T537" s="179" t="s">
        <v>925</v>
      </c>
      <c r="U537" s="179" t="s">
        <v>925</v>
      </c>
      <c r="V537" s="131" t="str">
        <f t="shared" si="352"/>
        <v>HarvestThermal80</v>
      </c>
      <c r="W537" s="186">
        <v>1</v>
      </c>
      <c r="X537" s="200"/>
      <c r="Y537" s="201"/>
      <c r="Z537" s="172"/>
      <c r="AA537" s="126" t="str">
        <f t="shared" ref="AA537:AA543" si="399">"2,     "&amp;E537&amp;",   """&amp;P537&amp;""""</f>
        <v>2,     3000626,   "PD2A-SB-10-83  (83 gal)"</v>
      </c>
      <c r="AB537" s="188" t="s">
        <v>1030</v>
      </c>
      <c r="AC537" s="179" t="s">
        <v>1033</v>
      </c>
      <c r="AD537" s="173">
        <f t="shared" si="353"/>
        <v>1</v>
      </c>
      <c r="AE537" s="126" t="str">
        <f t="shared" ref="AE537:AE543" si="400">"          case  "&amp;D537&amp;"   :   """&amp;AC537&amp;""""</f>
        <v xml:space="preserve">          case  PD2A-SB-10-83  (83 gal)   :   "HarvestThermal_PD2ASB1083"</v>
      </c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  <c r="BH537"/>
      <c r="BI537"/>
      <c r="BJ537"/>
      <c r="BK537"/>
      <c r="BL537"/>
      <c r="BM537"/>
      <c r="BN537"/>
      <c r="BO537"/>
      <c r="BP537"/>
      <c r="BQ537"/>
      <c r="BR537"/>
      <c r="BS537"/>
      <c r="BT537"/>
      <c r="BU537"/>
      <c r="BV537"/>
      <c r="BW537"/>
      <c r="BX537"/>
      <c r="BY537"/>
      <c r="BZ537"/>
      <c r="CA537"/>
      <c r="CB537"/>
      <c r="CC537"/>
      <c r="CD537"/>
      <c r="CE537"/>
      <c r="CF537"/>
      <c r="CG537"/>
      <c r="CH537"/>
      <c r="CI537"/>
      <c r="CJ537"/>
      <c r="CK537"/>
      <c r="CL537"/>
      <c r="CM537"/>
      <c r="CN537"/>
      <c r="CO537"/>
      <c r="CP537"/>
      <c r="CQ537"/>
      <c r="CR537"/>
      <c r="CS537"/>
      <c r="CT537"/>
      <c r="CU537"/>
      <c r="CV537"/>
      <c r="CW537"/>
      <c r="CX537"/>
      <c r="CY537"/>
      <c r="CZ537"/>
      <c r="DA537"/>
      <c r="DB537"/>
      <c r="DC537"/>
      <c r="DD537"/>
      <c r="DE537"/>
      <c r="DF537"/>
      <c r="DG537"/>
      <c r="DH537"/>
      <c r="DI537"/>
      <c r="DJ537"/>
      <c r="DK537"/>
      <c r="DL537"/>
      <c r="DM537"/>
      <c r="DN537"/>
      <c r="DO537"/>
      <c r="DP537"/>
      <c r="DQ537"/>
      <c r="DR537"/>
      <c r="DS537"/>
      <c r="DT537"/>
      <c r="DU537"/>
      <c r="DV537"/>
      <c r="DW537"/>
      <c r="DX537"/>
      <c r="DY537"/>
      <c r="DZ537"/>
      <c r="EA537"/>
      <c r="EB537"/>
      <c r="EC537"/>
      <c r="ED537"/>
      <c r="EE537"/>
      <c r="EF537"/>
      <c r="EG537"/>
      <c r="EH537"/>
      <c r="EI537"/>
      <c r="EJ537"/>
      <c r="EK537"/>
      <c r="EL537"/>
      <c r="EM537"/>
      <c r="EN537"/>
      <c r="EO537"/>
      <c r="EP537"/>
      <c r="EQ537"/>
      <c r="ER537"/>
      <c r="ES537"/>
      <c r="ET537"/>
      <c r="EU537"/>
      <c r="EV537"/>
      <c r="EW537"/>
      <c r="EX537"/>
      <c r="EY537"/>
      <c r="EZ537"/>
      <c r="FA537"/>
      <c r="FB537"/>
      <c r="FC537"/>
      <c r="FD537"/>
      <c r="FE537"/>
      <c r="FF537"/>
      <c r="FG537"/>
      <c r="FH537"/>
      <c r="FI537"/>
      <c r="FJ537"/>
      <c r="FK537"/>
      <c r="FL537"/>
      <c r="FM537"/>
      <c r="FN537"/>
      <c r="FO537"/>
      <c r="FP537"/>
      <c r="FQ537"/>
      <c r="FR537"/>
      <c r="FS537"/>
      <c r="FT537"/>
      <c r="FU537"/>
      <c r="FV537"/>
      <c r="FW537"/>
      <c r="FX537"/>
      <c r="FY537"/>
      <c r="FZ537"/>
      <c r="GA537"/>
      <c r="GB537"/>
      <c r="GC537"/>
      <c r="GD537"/>
      <c r="GE537"/>
      <c r="GF537"/>
      <c r="GG537"/>
      <c r="GH537"/>
      <c r="GI537"/>
      <c r="GJ537"/>
      <c r="GK537"/>
      <c r="GL537"/>
      <c r="GM537"/>
      <c r="GN537"/>
      <c r="GO537"/>
      <c r="GP537"/>
      <c r="GQ537"/>
      <c r="GR537"/>
      <c r="GS537"/>
      <c r="GT537"/>
      <c r="GU537"/>
      <c r="GV537"/>
      <c r="GW537"/>
      <c r="GX537"/>
      <c r="GY537"/>
      <c r="GZ537"/>
      <c r="HA537"/>
      <c r="HB537"/>
      <c r="HC537"/>
      <c r="HD537"/>
      <c r="HE537"/>
      <c r="HF537"/>
      <c r="HG537"/>
      <c r="HH537"/>
      <c r="HI537"/>
      <c r="HJ537"/>
      <c r="HK537"/>
      <c r="HL537"/>
      <c r="HM537"/>
      <c r="HN537"/>
      <c r="HO537"/>
      <c r="HP537"/>
      <c r="HQ537"/>
      <c r="HR537"/>
      <c r="HS537"/>
      <c r="HT537"/>
      <c r="HU537"/>
      <c r="HV537"/>
      <c r="HW537"/>
      <c r="HX537"/>
      <c r="HY537"/>
      <c r="HZ537"/>
      <c r="IA537"/>
      <c r="IB537"/>
      <c r="IC537"/>
      <c r="ID537"/>
      <c r="IE537"/>
      <c r="IF537"/>
      <c r="IG537"/>
      <c r="IH537"/>
      <c r="II537"/>
      <c r="IJ537"/>
      <c r="IK537"/>
      <c r="IL537"/>
      <c r="IM537"/>
      <c r="IN537"/>
      <c r="IO537"/>
      <c r="IP537"/>
      <c r="IQ537"/>
      <c r="IR537"/>
      <c r="IS537"/>
      <c r="IT537"/>
      <c r="IU537"/>
      <c r="IV537"/>
      <c r="IW537"/>
      <c r="IX537"/>
      <c r="IY537"/>
      <c r="IZ537"/>
      <c r="JA537"/>
      <c r="JB537"/>
      <c r="JC537"/>
      <c r="JD537"/>
      <c r="JE537"/>
      <c r="JF537"/>
      <c r="JG537"/>
      <c r="JH537"/>
      <c r="JI537"/>
      <c r="JJ537"/>
      <c r="JK537"/>
      <c r="JL537"/>
      <c r="JM537"/>
      <c r="JN537"/>
      <c r="JO537"/>
      <c r="JP537"/>
      <c r="JQ537"/>
      <c r="JR537"/>
      <c r="JS537"/>
      <c r="JT537"/>
      <c r="JU537"/>
      <c r="JV537"/>
      <c r="JW537"/>
      <c r="JX537"/>
      <c r="JY537"/>
      <c r="JZ537"/>
      <c r="KA537"/>
      <c r="KB537"/>
      <c r="KC537"/>
      <c r="KD537"/>
      <c r="KE537"/>
      <c r="KF537"/>
      <c r="KG537"/>
      <c r="KH537"/>
      <c r="KI537"/>
      <c r="KJ537"/>
      <c r="KK537"/>
      <c r="KL537"/>
      <c r="KM537"/>
      <c r="KN537"/>
      <c r="KO537"/>
      <c r="KP537"/>
      <c r="KQ537"/>
      <c r="KR537"/>
      <c r="KS537"/>
      <c r="KT537"/>
      <c r="KU537"/>
      <c r="KV537"/>
      <c r="KW537"/>
      <c r="KX537"/>
      <c r="KY537"/>
      <c r="KZ537"/>
      <c r="LA537"/>
      <c r="LB537"/>
      <c r="LC537"/>
      <c r="LD537"/>
      <c r="LE537"/>
      <c r="LF537"/>
      <c r="LG537"/>
      <c r="LH537"/>
      <c r="LI537"/>
      <c r="LJ537"/>
      <c r="LK537"/>
      <c r="LL537"/>
      <c r="LM537"/>
      <c r="LN537"/>
      <c r="LO537"/>
      <c r="LP537"/>
      <c r="LQ537"/>
      <c r="LR537"/>
      <c r="LS537"/>
      <c r="LT537"/>
      <c r="LU537"/>
      <c r="LV537"/>
      <c r="LW537"/>
      <c r="LX537"/>
      <c r="LY537"/>
      <c r="LZ537"/>
      <c r="MA537"/>
      <c r="MB537"/>
      <c r="MC537"/>
      <c r="MD537"/>
      <c r="ME537"/>
      <c r="MF537"/>
      <c r="MG537"/>
      <c r="MH537"/>
      <c r="MI537"/>
      <c r="MJ537"/>
      <c r="MK537"/>
      <c r="ML537"/>
      <c r="MM537"/>
      <c r="MN537"/>
      <c r="MO537"/>
      <c r="MP537"/>
      <c r="MQ537"/>
      <c r="MR537"/>
      <c r="MS537"/>
      <c r="MT537"/>
      <c r="MU537"/>
      <c r="MV537"/>
      <c r="MW537"/>
      <c r="MX537"/>
      <c r="MY537"/>
      <c r="MZ537"/>
      <c r="NA537"/>
      <c r="NB537"/>
      <c r="NC537"/>
      <c r="ND537"/>
      <c r="NE537"/>
      <c r="NF537"/>
      <c r="NG537"/>
      <c r="NH537"/>
      <c r="NI537"/>
      <c r="NJ537"/>
      <c r="NK537"/>
      <c r="NL537"/>
      <c r="NM537"/>
      <c r="NN537"/>
      <c r="NO537"/>
      <c r="NP537"/>
      <c r="NQ537"/>
      <c r="NR537"/>
      <c r="NS537"/>
      <c r="NT537"/>
      <c r="NU537"/>
      <c r="NV537"/>
      <c r="NW537"/>
      <c r="NX537"/>
      <c r="NY537"/>
      <c r="NZ537"/>
      <c r="OA537"/>
      <c r="OB537"/>
      <c r="OC537"/>
      <c r="OD537"/>
      <c r="OE537"/>
      <c r="OF537"/>
      <c r="OG537"/>
      <c r="OH537"/>
      <c r="OI537"/>
      <c r="OJ537"/>
      <c r="OK537"/>
      <c r="OL537"/>
      <c r="OM537"/>
      <c r="ON537"/>
      <c r="OO537"/>
      <c r="OP537"/>
      <c r="OQ537"/>
      <c r="OR537"/>
      <c r="OS537"/>
      <c r="OT537"/>
      <c r="OU537"/>
      <c r="OV537"/>
      <c r="OW537"/>
      <c r="OX537"/>
      <c r="OY537"/>
      <c r="OZ537"/>
      <c r="PA537"/>
      <c r="PB537"/>
      <c r="PC537"/>
      <c r="PD537"/>
      <c r="PE537"/>
      <c r="PF537"/>
      <c r="PG537"/>
      <c r="PH537"/>
      <c r="PI537"/>
      <c r="PJ537"/>
      <c r="PK537"/>
      <c r="PL537"/>
      <c r="PM537"/>
      <c r="PN537"/>
      <c r="PO537"/>
      <c r="PP537"/>
      <c r="PQ537"/>
      <c r="PR537"/>
      <c r="PS537"/>
      <c r="PT537"/>
      <c r="PU537"/>
      <c r="PV537"/>
      <c r="PW537"/>
      <c r="PX537"/>
      <c r="PY537"/>
      <c r="PZ537"/>
      <c r="QA537"/>
      <c r="QB537"/>
      <c r="QC537"/>
      <c r="QD537"/>
      <c r="QE537"/>
      <c r="QF537"/>
      <c r="QG537"/>
      <c r="QH537"/>
      <c r="QI537"/>
      <c r="QJ537"/>
      <c r="QK537"/>
      <c r="QL537"/>
      <c r="QM537"/>
      <c r="QN537"/>
      <c r="QO537"/>
      <c r="QP537"/>
      <c r="QQ537"/>
      <c r="QR537"/>
      <c r="QS537"/>
      <c r="QT537"/>
      <c r="QU537"/>
      <c r="QV537"/>
      <c r="QW537"/>
      <c r="QX537"/>
      <c r="QY537"/>
      <c r="QZ537"/>
      <c r="RA537"/>
      <c r="RB537"/>
      <c r="RC537"/>
      <c r="RD537"/>
      <c r="RE537"/>
      <c r="RF537"/>
      <c r="RG537"/>
      <c r="RH537"/>
      <c r="RI537"/>
      <c r="RJ537"/>
      <c r="RK537"/>
      <c r="RL537"/>
      <c r="RM537"/>
      <c r="RN537"/>
      <c r="RO537"/>
      <c r="RP537"/>
      <c r="RQ537"/>
      <c r="RR537"/>
      <c r="RS537"/>
      <c r="RT537"/>
      <c r="RU537"/>
      <c r="RV537"/>
      <c r="RW537"/>
      <c r="RX537"/>
      <c r="RY537"/>
      <c r="RZ537"/>
      <c r="SA537"/>
      <c r="SB537"/>
      <c r="SC537"/>
      <c r="SD537"/>
      <c r="SE537"/>
      <c r="SF537"/>
      <c r="SG537"/>
      <c r="SH537"/>
      <c r="SI537"/>
      <c r="SJ537"/>
      <c r="SK537"/>
      <c r="SL537"/>
      <c r="SM537"/>
      <c r="SN537"/>
      <c r="SO537"/>
      <c r="SP537"/>
      <c r="SQ537"/>
      <c r="SR537"/>
      <c r="SS537"/>
      <c r="ST537"/>
      <c r="SU537"/>
      <c r="SV537"/>
      <c r="SW537"/>
      <c r="SX537"/>
      <c r="SY537"/>
      <c r="SZ537"/>
      <c r="TA537"/>
      <c r="TB537"/>
      <c r="TC537"/>
      <c r="TD537"/>
      <c r="TE537"/>
      <c r="TF537"/>
      <c r="TG537"/>
      <c r="TH537"/>
      <c r="TI537"/>
      <c r="TJ537"/>
      <c r="TK537"/>
      <c r="TL537"/>
      <c r="TM537"/>
      <c r="TN537"/>
      <c r="TO537"/>
      <c r="TP537"/>
      <c r="TQ537"/>
      <c r="TR537"/>
      <c r="TS537"/>
      <c r="TT537"/>
      <c r="TU537"/>
      <c r="TV537"/>
      <c r="TW537"/>
      <c r="TX537"/>
      <c r="TY537"/>
      <c r="TZ537"/>
      <c r="UA537"/>
      <c r="UB537"/>
      <c r="UC537"/>
      <c r="UD537"/>
      <c r="UE537"/>
      <c r="UF537"/>
      <c r="UG537"/>
      <c r="UH537"/>
      <c r="UI537"/>
      <c r="UJ537"/>
      <c r="UK537"/>
      <c r="UL537"/>
      <c r="UM537"/>
      <c r="UN537"/>
      <c r="UO537"/>
      <c r="UP537"/>
      <c r="UQ537"/>
      <c r="UR537"/>
      <c r="US537"/>
      <c r="UT537"/>
      <c r="UU537"/>
      <c r="UV537"/>
      <c r="UW537"/>
      <c r="UX537"/>
      <c r="UY537"/>
      <c r="UZ537"/>
      <c r="VA537"/>
      <c r="VB537"/>
      <c r="VC537"/>
      <c r="VD537"/>
      <c r="VE537"/>
      <c r="VF537"/>
      <c r="VG537"/>
      <c r="VH537"/>
      <c r="VI537"/>
      <c r="VJ537"/>
      <c r="VK537"/>
      <c r="VL537"/>
      <c r="VM537"/>
      <c r="VN537"/>
      <c r="VO537"/>
      <c r="VP537"/>
      <c r="VQ537"/>
      <c r="VR537"/>
      <c r="VS537"/>
      <c r="VT537"/>
      <c r="VU537"/>
      <c r="VV537"/>
      <c r="VW537"/>
      <c r="VX537"/>
      <c r="VY537"/>
      <c r="VZ537"/>
      <c r="WA537"/>
      <c r="WB537"/>
      <c r="WC537"/>
      <c r="WD537"/>
      <c r="WE537"/>
      <c r="WF537"/>
      <c r="WG537"/>
      <c r="WH537"/>
      <c r="WI537"/>
      <c r="WJ537"/>
      <c r="WK537"/>
      <c r="WL537"/>
      <c r="WM537"/>
      <c r="WN537"/>
      <c r="WO537"/>
      <c r="WP537"/>
      <c r="WQ537"/>
      <c r="WR537"/>
      <c r="WS537"/>
      <c r="WT537"/>
      <c r="WU537"/>
      <c r="WV537"/>
      <c r="WW537"/>
      <c r="WX537"/>
      <c r="WY537"/>
      <c r="WZ537"/>
      <c r="XA537"/>
      <c r="XB537"/>
      <c r="XC537"/>
      <c r="XD537"/>
      <c r="XE537"/>
      <c r="XF537"/>
      <c r="XG537"/>
      <c r="XH537"/>
      <c r="XI537"/>
      <c r="XJ537"/>
      <c r="XK537"/>
      <c r="XL537"/>
      <c r="XM537"/>
      <c r="XN537"/>
      <c r="XO537"/>
      <c r="XP537"/>
      <c r="XQ537"/>
      <c r="XR537"/>
      <c r="XS537"/>
      <c r="XT537"/>
      <c r="XU537"/>
      <c r="XV537"/>
      <c r="XW537"/>
      <c r="XX537"/>
      <c r="XY537"/>
      <c r="XZ537"/>
      <c r="YA537"/>
      <c r="YB537"/>
      <c r="YC537"/>
      <c r="YD537"/>
      <c r="YE537"/>
      <c r="YF537"/>
      <c r="YG537"/>
      <c r="YH537"/>
      <c r="YI537"/>
      <c r="YJ537"/>
      <c r="YK537"/>
      <c r="YL537"/>
      <c r="YM537"/>
      <c r="YN537"/>
      <c r="YO537"/>
      <c r="YP537"/>
      <c r="YQ537"/>
      <c r="YR537"/>
      <c r="YS537"/>
      <c r="YT537"/>
      <c r="YU537"/>
      <c r="YV537"/>
      <c r="YW537"/>
      <c r="YX537"/>
      <c r="YY537"/>
      <c r="YZ537"/>
      <c r="ZA537"/>
      <c r="ZB537"/>
      <c r="ZC537"/>
      <c r="ZD537"/>
      <c r="ZE537"/>
      <c r="ZF537"/>
      <c r="ZG537"/>
      <c r="ZH537"/>
      <c r="ZI537"/>
      <c r="ZJ537"/>
      <c r="ZK537"/>
      <c r="ZL537"/>
      <c r="ZM537"/>
      <c r="ZN537"/>
      <c r="ZO537"/>
      <c r="ZP537"/>
      <c r="ZQ537"/>
      <c r="ZR537"/>
      <c r="ZS537"/>
      <c r="ZT537"/>
      <c r="ZU537"/>
      <c r="ZV537"/>
      <c r="ZW537"/>
      <c r="ZX537"/>
      <c r="ZY537"/>
      <c r="ZZ537"/>
      <c r="AAA537"/>
      <c r="AAB537"/>
      <c r="AAC537"/>
      <c r="AAD537"/>
      <c r="AAE537"/>
      <c r="AAF537"/>
      <c r="AAG537"/>
      <c r="AAH537"/>
      <c r="AAI537"/>
      <c r="AAJ537"/>
      <c r="AAK537"/>
      <c r="AAL537"/>
      <c r="AAM537"/>
      <c r="AAN537"/>
      <c r="AAO537"/>
      <c r="AAP537"/>
      <c r="AAQ537"/>
      <c r="AAR537"/>
      <c r="AAS537"/>
      <c r="AAT537"/>
      <c r="AAU537"/>
      <c r="AAV537"/>
      <c r="AAW537"/>
      <c r="AAX537"/>
      <c r="AAY537"/>
      <c r="AAZ537"/>
      <c r="ABA537"/>
      <c r="ABB537"/>
      <c r="ABC537"/>
      <c r="ABD537"/>
      <c r="ABE537"/>
      <c r="ABF537"/>
      <c r="ABG537"/>
      <c r="ABH537"/>
      <c r="ABI537"/>
      <c r="ABJ537"/>
      <c r="ABK537"/>
      <c r="ABL537"/>
      <c r="ABM537"/>
      <c r="ABN537"/>
      <c r="ABO537"/>
      <c r="ABP537"/>
      <c r="ABQ537"/>
      <c r="ABR537"/>
      <c r="ABS537"/>
      <c r="ABT537"/>
      <c r="ABU537"/>
      <c r="ABV537"/>
      <c r="ABW537"/>
      <c r="ABX537"/>
      <c r="ABY537"/>
      <c r="ABZ537"/>
      <c r="ACA537"/>
      <c r="ACB537"/>
      <c r="ACC537"/>
      <c r="ACD537"/>
      <c r="ACE537"/>
      <c r="ACF537"/>
      <c r="ACG537"/>
      <c r="ACH537"/>
      <c r="ACI537"/>
      <c r="ACJ537"/>
      <c r="ACK537"/>
      <c r="ACL537"/>
      <c r="ACM537"/>
      <c r="ACN537"/>
      <c r="ACO537"/>
      <c r="ACP537"/>
      <c r="ACQ537"/>
      <c r="ACR537"/>
      <c r="ACS537"/>
      <c r="ACT537"/>
      <c r="ACU537"/>
      <c r="ACV537"/>
      <c r="ACW537"/>
      <c r="ACX537"/>
      <c r="ACY537"/>
      <c r="ACZ537"/>
      <c r="ADA537"/>
      <c r="ADB537"/>
      <c r="ADC537"/>
      <c r="ADD537"/>
      <c r="ADE537"/>
      <c r="ADF537"/>
      <c r="ADG537"/>
      <c r="ADH537"/>
      <c r="ADI537"/>
      <c r="ADJ537"/>
      <c r="ADK537"/>
      <c r="ADL537"/>
      <c r="ADM537"/>
      <c r="ADN537"/>
      <c r="ADO537"/>
      <c r="ADP537"/>
      <c r="ADQ537"/>
      <c r="ADR537"/>
      <c r="ADS537"/>
      <c r="ADT537"/>
      <c r="ADU537"/>
      <c r="ADV537"/>
      <c r="ADW537"/>
      <c r="ADX537"/>
      <c r="ADY537"/>
      <c r="ADZ537"/>
      <c r="AEA537"/>
      <c r="AEB537"/>
      <c r="AEC537"/>
      <c r="AED537"/>
      <c r="AEE537"/>
      <c r="AEF537"/>
      <c r="AEG537"/>
      <c r="AEH537"/>
      <c r="AEI537"/>
      <c r="AEJ537"/>
      <c r="AEK537"/>
      <c r="AEL537"/>
      <c r="AEM537"/>
      <c r="AEN537"/>
      <c r="AEO537"/>
      <c r="AEP537"/>
      <c r="AEQ537"/>
      <c r="AER537"/>
      <c r="AES537"/>
      <c r="AET537"/>
      <c r="AEU537"/>
      <c r="AEV537"/>
      <c r="AEW537"/>
      <c r="AEX537"/>
      <c r="AEY537"/>
      <c r="AEZ537"/>
      <c r="AFA537"/>
      <c r="AFB537"/>
      <c r="AFC537"/>
      <c r="AFD537"/>
      <c r="AFE537"/>
      <c r="AFF537"/>
      <c r="AFG537"/>
      <c r="AFH537"/>
      <c r="AFI537"/>
      <c r="AFJ537"/>
      <c r="AFK537"/>
      <c r="AFL537"/>
      <c r="AFM537"/>
      <c r="AFN537"/>
      <c r="AFO537"/>
      <c r="AFP537"/>
      <c r="AFQ537"/>
      <c r="AFR537"/>
      <c r="AFS537"/>
      <c r="AFT537"/>
      <c r="AFU537"/>
      <c r="AFV537"/>
      <c r="AFW537"/>
      <c r="AFX537"/>
      <c r="AFY537"/>
      <c r="AFZ537"/>
      <c r="AGA537"/>
      <c r="AGB537"/>
      <c r="AGC537"/>
      <c r="AGD537"/>
      <c r="AGE537"/>
      <c r="AGF537"/>
      <c r="AGG537"/>
      <c r="AGH537"/>
      <c r="AGI537"/>
      <c r="AGJ537"/>
      <c r="AGK537"/>
      <c r="AGL537"/>
      <c r="AGM537"/>
      <c r="AGN537"/>
      <c r="AGO537"/>
      <c r="AGP537"/>
      <c r="AGQ537"/>
      <c r="AGR537"/>
      <c r="AGS537"/>
      <c r="AGT537"/>
      <c r="AGU537"/>
      <c r="AGV537"/>
      <c r="AGW537"/>
      <c r="AGX537"/>
      <c r="AGY537"/>
      <c r="AGZ537"/>
      <c r="AHA537"/>
      <c r="AHB537"/>
      <c r="AHC537"/>
      <c r="AHD537"/>
      <c r="AHE537"/>
      <c r="AHF537"/>
      <c r="AHG537"/>
      <c r="AHH537"/>
      <c r="AHI537"/>
      <c r="AHJ537"/>
      <c r="AHK537"/>
      <c r="AHL537"/>
      <c r="AHM537"/>
      <c r="AHN537"/>
      <c r="AHO537"/>
      <c r="AHP537"/>
      <c r="AHQ537"/>
      <c r="AHR537"/>
      <c r="AHS537"/>
      <c r="AHT537"/>
      <c r="AHU537"/>
      <c r="AHV537"/>
      <c r="AHW537"/>
      <c r="AHX537"/>
      <c r="AHY537"/>
      <c r="AHZ537"/>
      <c r="AIA537"/>
      <c r="AIB537"/>
      <c r="AIC537"/>
      <c r="AID537"/>
      <c r="AIE537"/>
      <c r="AIF537"/>
      <c r="AIG537"/>
      <c r="AIH537"/>
      <c r="AII537"/>
      <c r="AIJ537"/>
      <c r="AIK537"/>
      <c r="AIL537"/>
      <c r="AIM537"/>
      <c r="AIN537"/>
      <c r="AIO537"/>
      <c r="AIP537"/>
      <c r="AIQ537"/>
      <c r="AIR537"/>
      <c r="AIS537"/>
      <c r="AIT537"/>
      <c r="AIU537"/>
      <c r="AIV537"/>
      <c r="AIW537"/>
      <c r="AIX537"/>
      <c r="AIY537"/>
      <c r="AIZ537"/>
      <c r="AJA537"/>
      <c r="AJB537"/>
      <c r="AJC537"/>
      <c r="AJD537"/>
      <c r="AJE537"/>
      <c r="AJF537"/>
      <c r="AJG537"/>
      <c r="AJH537"/>
      <c r="AJI537"/>
      <c r="AJJ537"/>
      <c r="AJK537"/>
      <c r="AJL537"/>
      <c r="AJM537"/>
      <c r="AJN537"/>
      <c r="AJO537"/>
      <c r="AJP537"/>
      <c r="AJQ537"/>
      <c r="AJR537"/>
      <c r="AJS537"/>
      <c r="AJT537"/>
      <c r="AJU537"/>
      <c r="AJV537"/>
      <c r="AJW537"/>
      <c r="AJX537"/>
      <c r="AJY537"/>
      <c r="AJZ537"/>
      <c r="AKA537"/>
      <c r="AKB537"/>
      <c r="AKC537"/>
      <c r="AKD537"/>
      <c r="AKE537"/>
      <c r="AKF537"/>
      <c r="AKG537"/>
      <c r="AKH537"/>
      <c r="AKI537"/>
      <c r="AKJ537"/>
      <c r="AKK537"/>
      <c r="AKL537"/>
      <c r="AKM537"/>
      <c r="AKN537"/>
      <c r="AKO537"/>
      <c r="AKP537"/>
      <c r="AKQ537"/>
      <c r="AKR537"/>
      <c r="AKS537"/>
      <c r="AKT537"/>
      <c r="AKU537"/>
      <c r="AKV537"/>
      <c r="AKW537"/>
      <c r="AKX537"/>
      <c r="AKY537"/>
      <c r="AKZ537"/>
      <c r="ALA537"/>
      <c r="ALB537"/>
      <c r="ALC537"/>
      <c r="ALD537"/>
      <c r="ALE537"/>
      <c r="ALF537"/>
      <c r="ALG537"/>
      <c r="ALH537"/>
      <c r="ALI537"/>
      <c r="ALJ537"/>
      <c r="ALK537"/>
      <c r="ALL537"/>
      <c r="ALM537"/>
      <c r="ALN537"/>
      <c r="ALO537"/>
      <c r="ALP537"/>
      <c r="ALQ537"/>
      <c r="ALR537"/>
      <c r="ALS537"/>
      <c r="ALT537"/>
      <c r="ALU537"/>
      <c r="ALV537"/>
      <c r="ALW537"/>
      <c r="ALX537"/>
      <c r="ALY537"/>
      <c r="ALZ537"/>
      <c r="AMA537"/>
      <c r="AMB537"/>
      <c r="AMC537"/>
      <c r="AMD537"/>
      <c r="AME537"/>
      <c r="AMF537"/>
      <c r="AMG537"/>
      <c r="AMH537"/>
      <c r="AMI537"/>
      <c r="AMJ537"/>
      <c r="AMK537"/>
      <c r="AML537"/>
      <c r="AMM537"/>
      <c r="AMN537"/>
      <c r="AMO537"/>
      <c r="AMP537"/>
      <c r="AMQ537"/>
      <c r="AMR537"/>
      <c r="AMS537"/>
      <c r="AMT537"/>
      <c r="AMU537"/>
      <c r="AMV537"/>
      <c r="AMW537"/>
      <c r="AMX537"/>
      <c r="AMY537"/>
    </row>
    <row r="538" spans="3:1039" s="6" customFormat="1" ht="15" customHeight="1" x14ac:dyDescent="0.25">
      <c r="C538" s="6" t="str">
        <f t="shared" si="391"/>
        <v>Harvest Thermal</v>
      </c>
      <c r="D538" s="6" t="str">
        <f t="shared" si="392"/>
        <v>PD2B-10-119  (119 gal)</v>
      </c>
      <c r="E538" s="6">
        <f t="shared" si="393"/>
        <v>3000727</v>
      </c>
      <c r="F538" s="55">
        <f t="shared" si="394"/>
        <v>119</v>
      </c>
      <c r="G538" s="6" t="str">
        <f t="shared" si="395"/>
        <v>HarvestThermal120</v>
      </c>
      <c r="H538" s="116">
        <f t="shared" si="396"/>
        <v>1</v>
      </c>
      <c r="I538" s="154" t="str">
        <f t="shared" si="397"/>
        <v>HarvestThermal_PD2B10119</v>
      </c>
      <c r="J538" s="91" t="s">
        <v>188</v>
      </c>
      <c r="K538" s="189">
        <v>4</v>
      </c>
      <c r="L538" s="133">
        <f t="shared" si="338"/>
        <v>30</v>
      </c>
      <c r="M538" s="197" t="s">
        <v>923</v>
      </c>
      <c r="N538" s="184">
        <f t="shared" si="355"/>
        <v>7</v>
      </c>
      <c r="O538" s="169">
        <f t="shared" si="350"/>
        <v>3000727</v>
      </c>
      <c r="P538" s="9" t="str">
        <f t="shared" si="398"/>
        <v>PD2B-10-119  (119 gal)</v>
      </c>
      <c r="Q538" s="11">
        <f t="shared" si="351"/>
        <v>1</v>
      </c>
      <c r="R538" s="179" t="s">
        <v>1024</v>
      </c>
      <c r="S538" s="178">
        <v>119</v>
      </c>
      <c r="T538" s="179" t="s">
        <v>926</v>
      </c>
      <c r="U538" s="179" t="s">
        <v>926</v>
      </c>
      <c r="V538" s="131" t="str">
        <f t="shared" si="352"/>
        <v>HarvestThermal120</v>
      </c>
      <c r="W538" s="186">
        <v>1</v>
      </c>
      <c r="X538" s="200"/>
      <c r="Y538" s="201"/>
      <c r="Z538" s="172"/>
      <c r="AA538" s="126" t="str">
        <f t="shared" si="399"/>
        <v>2,     3000727,   "PD2B-10-119  (119 gal)"</v>
      </c>
      <c r="AB538" s="188" t="s">
        <v>1030</v>
      </c>
      <c r="AC538" s="179" t="s">
        <v>1034</v>
      </c>
      <c r="AD538" s="173">
        <f t="shared" si="353"/>
        <v>1</v>
      </c>
      <c r="AE538" s="126" t="str">
        <f t="shared" si="400"/>
        <v xml:space="preserve">          case  PD2B-10-119  (119 gal)   :   "HarvestThermal_PD2B10119"</v>
      </c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  <c r="BJ538"/>
      <c r="BK538"/>
      <c r="BL538"/>
      <c r="BM538"/>
      <c r="BN538"/>
      <c r="BO538"/>
      <c r="BP538"/>
      <c r="BQ538"/>
      <c r="BR538"/>
      <c r="BS538"/>
      <c r="BT538"/>
      <c r="BU538"/>
      <c r="BV538"/>
      <c r="BW538"/>
      <c r="BX538"/>
      <c r="BY538"/>
      <c r="BZ538"/>
      <c r="CA538"/>
      <c r="CB538"/>
      <c r="CC538"/>
      <c r="CD538"/>
      <c r="CE538"/>
      <c r="CF538"/>
      <c r="CG538"/>
      <c r="CH538"/>
      <c r="CI538"/>
      <c r="CJ538"/>
      <c r="CK538"/>
      <c r="CL538"/>
      <c r="CM538"/>
      <c r="CN538"/>
      <c r="CO538"/>
      <c r="CP538"/>
      <c r="CQ538"/>
      <c r="CR538"/>
      <c r="CS538"/>
      <c r="CT538"/>
      <c r="CU538"/>
      <c r="CV538"/>
      <c r="CW538"/>
      <c r="CX538"/>
      <c r="CY538"/>
      <c r="CZ538"/>
      <c r="DA538"/>
      <c r="DB538"/>
      <c r="DC538"/>
      <c r="DD538"/>
      <c r="DE538"/>
      <c r="DF538"/>
      <c r="DG538"/>
      <c r="DH538"/>
      <c r="DI538"/>
      <c r="DJ538"/>
      <c r="DK538"/>
      <c r="DL538"/>
      <c r="DM538"/>
      <c r="DN538"/>
      <c r="DO538"/>
      <c r="DP538"/>
      <c r="DQ538"/>
      <c r="DR538"/>
      <c r="DS538"/>
      <c r="DT538"/>
      <c r="DU538"/>
      <c r="DV538"/>
      <c r="DW538"/>
      <c r="DX538"/>
      <c r="DY538"/>
      <c r="DZ538"/>
      <c r="EA538"/>
      <c r="EB538"/>
      <c r="EC538"/>
      <c r="ED538"/>
      <c r="EE538"/>
      <c r="EF538"/>
      <c r="EG538"/>
      <c r="EH538"/>
      <c r="EI538"/>
      <c r="EJ538"/>
      <c r="EK538"/>
      <c r="EL538"/>
      <c r="EM538"/>
      <c r="EN538"/>
      <c r="EO538"/>
      <c r="EP538"/>
      <c r="EQ538"/>
      <c r="ER538"/>
      <c r="ES538"/>
      <c r="ET538"/>
      <c r="EU538"/>
      <c r="EV538"/>
      <c r="EW538"/>
      <c r="EX538"/>
      <c r="EY538"/>
      <c r="EZ538"/>
      <c r="FA538"/>
      <c r="FB538"/>
      <c r="FC538"/>
      <c r="FD538"/>
      <c r="FE538"/>
      <c r="FF538"/>
      <c r="FG538"/>
      <c r="FH538"/>
      <c r="FI538"/>
      <c r="FJ538"/>
      <c r="FK538"/>
      <c r="FL538"/>
      <c r="FM538"/>
      <c r="FN538"/>
      <c r="FO538"/>
      <c r="FP538"/>
      <c r="FQ538"/>
      <c r="FR538"/>
      <c r="FS538"/>
      <c r="FT538"/>
      <c r="FU538"/>
      <c r="FV538"/>
      <c r="FW538"/>
      <c r="FX538"/>
      <c r="FY538"/>
      <c r="FZ538"/>
      <c r="GA538"/>
      <c r="GB538"/>
      <c r="GC538"/>
      <c r="GD538"/>
      <c r="GE538"/>
      <c r="GF538"/>
      <c r="GG538"/>
      <c r="GH538"/>
      <c r="GI538"/>
      <c r="GJ538"/>
      <c r="GK538"/>
      <c r="GL538"/>
      <c r="GM538"/>
      <c r="GN538"/>
      <c r="GO538"/>
      <c r="GP538"/>
      <c r="GQ538"/>
      <c r="GR538"/>
      <c r="GS538"/>
      <c r="GT538"/>
      <c r="GU538"/>
      <c r="GV538"/>
      <c r="GW538"/>
      <c r="GX538"/>
      <c r="GY538"/>
      <c r="GZ538"/>
      <c r="HA538"/>
      <c r="HB538"/>
      <c r="HC538"/>
      <c r="HD538"/>
      <c r="HE538"/>
      <c r="HF538"/>
      <c r="HG538"/>
      <c r="HH538"/>
      <c r="HI538"/>
      <c r="HJ538"/>
      <c r="HK538"/>
      <c r="HL538"/>
      <c r="HM538"/>
      <c r="HN538"/>
      <c r="HO538"/>
      <c r="HP538"/>
      <c r="HQ538"/>
      <c r="HR538"/>
      <c r="HS538"/>
      <c r="HT538"/>
      <c r="HU538"/>
      <c r="HV538"/>
      <c r="HW538"/>
      <c r="HX538"/>
      <c r="HY538"/>
      <c r="HZ538"/>
      <c r="IA538"/>
      <c r="IB538"/>
      <c r="IC538"/>
      <c r="ID538"/>
      <c r="IE538"/>
      <c r="IF538"/>
      <c r="IG538"/>
      <c r="IH538"/>
      <c r="II538"/>
      <c r="IJ538"/>
      <c r="IK538"/>
      <c r="IL538"/>
      <c r="IM538"/>
      <c r="IN538"/>
      <c r="IO538"/>
      <c r="IP538"/>
      <c r="IQ538"/>
      <c r="IR538"/>
      <c r="IS538"/>
      <c r="IT538"/>
      <c r="IU538"/>
      <c r="IV538"/>
      <c r="IW538"/>
      <c r="IX538"/>
      <c r="IY538"/>
      <c r="IZ538"/>
      <c r="JA538"/>
      <c r="JB538"/>
      <c r="JC538"/>
      <c r="JD538"/>
      <c r="JE538"/>
      <c r="JF538"/>
      <c r="JG538"/>
      <c r="JH538"/>
      <c r="JI538"/>
      <c r="JJ538"/>
      <c r="JK538"/>
      <c r="JL538"/>
      <c r="JM538"/>
      <c r="JN538"/>
      <c r="JO538"/>
      <c r="JP538"/>
      <c r="JQ538"/>
      <c r="JR538"/>
      <c r="JS538"/>
      <c r="JT538"/>
      <c r="JU538"/>
      <c r="JV538"/>
      <c r="JW538"/>
      <c r="JX538"/>
      <c r="JY538"/>
      <c r="JZ538"/>
      <c r="KA538"/>
      <c r="KB538"/>
      <c r="KC538"/>
      <c r="KD538"/>
      <c r="KE538"/>
      <c r="KF538"/>
      <c r="KG538"/>
      <c r="KH538"/>
      <c r="KI538"/>
      <c r="KJ538"/>
      <c r="KK538"/>
      <c r="KL538"/>
      <c r="KM538"/>
      <c r="KN538"/>
      <c r="KO538"/>
      <c r="KP538"/>
      <c r="KQ538"/>
      <c r="KR538"/>
      <c r="KS538"/>
      <c r="KT538"/>
      <c r="KU538"/>
      <c r="KV538"/>
      <c r="KW538"/>
      <c r="KX538"/>
      <c r="KY538"/>
      <c r="KZ538"/>
      <c r="LA538"/>
      <c r="LB538"/>
      <c r="LC538"/>
      <c r="LD538"/>
      <c r="LE538"/>
      <c r="LF538"/>
      <c r="LG538"/>
      <c r="LH538"/>
      <c r="LI538"/>
      <c r="LJ538"/>
      <c r="LK538"/>
      <c r="LL538"/>
      <c r="LM538"/>
      <c r="LN538"/>
      <c r="LO538"/>
      <c r="LP538"/>
      <c r="LQ538"/>
      <c r="LR538"/>
      <c r="LS538"/>
      <c r="LT538"/>
      <c r="LU538"/>
      <c r="LV538"/>
      <c r="LW538"/>
      <c r="LX538"/>
      <c r="LY538"/>
      <c r="LZ538"/>
      <c r="MA538"/>
      <c r="MB538"/>
      <c r="MC538"/>
      <c r="MD538"/>
      <c r="ME538"/>
      <c r="MF538"/>
      <c r="MG538"/>
      <c r="MH538"/>
      <c r="MI538"/>
      <c r="MJ538"/>
      <c r="MK538"/>
      <c r="ML538"/>
      <c r="MM538"/>
      <c r="MN538"/>
      <c r="MO538"/>
      <c r="MP538"/>
      <c r="MQ538"/>
      <c r="MR538"/>
      <c r="MS538"/>
      <c r="MT538"/>
      <c r="MU538"/>
      <c r="MV538"/>
      <c r="MW538"/>
      <c r="MX538"/>
      <c r="MY538"/>
      <c r="MZ538"/>
      <c r="NA538"/>
      <c r="NB538"/>
      <c r="NC538"/>
      <c r="ND538"/>
      <c r="NE538"/>
      <c r="NF538"/>
      <c r="NG538"/>
      <c r="NH538"/>
      <c r="NI538"/>
      <c r="NJ538"/>
      <c r="NK538"/>
      <c r="NL538"/>
      <c r="NM538"/>
      <c r="NN538"/>
      <c r="NO538"/>
      <c r="NP538"/>
      <c r="NQ538"/>
      <c r="NR538"/>
      <c r="NS538"/>
      <c r="NT538"/>
      <c r="NU538"/>
      <c r="NV538"/>
      <c r="NW538"/>
      <c r="NX538"/>
      <c r="NY538"/>
      <c r="NZ538"/>
      <c r="OA538"/>
      <c r="OB538"/>
      <c r="OC538"/>
      <c r="OD538"/>
      <c r="OE538"/>
      <c r="OF538"/>
      <c r="OG538"/>
      <c r="OH538"/>
      <c r="OI538"/>
      <c r="OJ538"/>
      <c r="OK538"/>
      <c r="OL538"/>
      <c r="OM538"/>
      <c r="ON538"/>
      <c r="OO538"/>
      <c r="OP538"/>
      <c r="OQ538"/>
      <c r="OR538"/>
      <c r="OS538"/>
      <c r="OT538"/>
      <c r="OU538"/>
      <c r="OV538"/>
      <c r="OW538"/>
      <c r="OX538"/>
      <c r="OY538"/>
      <c r="OZ538"/>
      <c r="PA538"/>
      <c r="PB538"/>
      <c r="PC538"/>
      <c r="PD538"/>
      <c r="PE538"/>
      <c r="PF538"/>
      <c r="PG538"/>
      <c r="PH538"/>
      <c r="PI538"/>
      <c r="PJ538"/>
      <c r="PK538"/>
      <c r="PL538"/>
      <c r="PM538"/>
      <c r="PN538"/>
      <c r="PO538"/>
      <c r="PP538"/>
      <c r="PQ538"/>
      <c r="PR538"/>
      <c r="PS538"/>
      <c r="PT538"/>
      <c r="PU538"/>
      <c r="PV538"/>
      <c r="PW538"/>
      <c r="PX538"/>
      <c r="PY538"/>
      <c r="PZ538"/>
      <c r="QA538"/>
      <c r="QB538"/>
      <c r="QC538"/>
      <c r="QD538"/>
      <c r="QE538"/>
      <c r="QF538"/>
      <c r="QG538"/>
      <c r="QH538"/>
      <c r="QI538"/>
      <c r="QJ538"/>
      <c r="QK538"/>
      <c r="QL538"/>
      <c r="QM538"/>
      <c r="QN538"/>
      <c r="QO538"/>
      <c r="QP538"/>
      <c r="QQ538"/>
      <c r="QR538"/>
      <c r="QS538"/>
      <c r="QT538"/>
      <c r="QU538"/>
      <c r="QV538"/>
      <c r="QW538"/>
      <c r="QX538"/>
      <c r="QY538"/>
      <c r="QZ538"/>
      <c r="RA538"/>
      <c r="RB538"/>
      <c r="RC538"/>
      <c r="RD538"/>
      <c r="RE538"/>
      <c r="RF538"/>
      <c r="RG538"/>
      <c r="RH538"/>
      <c r="RI538"/>
      <c r="RJ538"/>
      <c r="RK538"/>
      <c r="RL538"/>
      <c r="RM538"/>
      <c r="RN538"/>
      <c r="RO538"/>
      <c r="RP538"/>
      <c r="RQ538"/>
      <c r="RR538"/>
      <c r="RS538"/>
      <c r="RT538"/>
      <c r="RU538"/>
      <c r="RV538"/>
      <c r="RW538"/>
      <c r="RX538"/>
      <c r="RY538"/>
      <c r="RZ538"/>
      <c r="SA538"/>
      <c r="SB538"/>
      <c r="SC538"/>
      <c r="SD538"/>
      <c r="SE538"/>
      <c r="SF538"/>
      <c r="SG538"/>
      <c r="SH538"/>
      <c r="SI538"/>
      <c r="SJ538"/>
      <c r="SK538"/>
      <c r="SL538"/>
      <c r="SM538"/>
      <c r="SN538"/>
      <c r="SO538"/>
      <c r="SP538"/>
      <c r="SQ538"/>
      <c r="SR538"/>
      <c r="SS538"/>
      <c r="ST538"/>
      <c r="SU538"/>
      <c r="SV538"/>
      <c r="SW538"/>
      <c r="SX538"/>
      <c r="SY538"/>
      <c r="SZ538"/>
      <c r="TA538"/>
      <c r="TB538"/>
      <c r="TC538"/>
      <c r="TD538"/>
      <c r="TE538"/>
      <c r="TF538"/>
      <c r="TG538"/>
      <c r="TH538"/>
      <c r="TI538"/>
      <c r="TJ538"/>
      <c r="TK538"/>
      <c r="TL538"/>
      <c r="TM538"/>
      <c r="TN538"/>
      <c r="TO538"/>
      <c r="TP538"/>
      <c r="TQ538"/>
      <c r="TR538"/>
      <c r="TS538"/>
      <c r="TT538"/>
      <c r="TU538"/>
      <c r="TV538"/>
      <c r="TW538"/>
      <c r="TX538"/>
      <c r="TY538"/>
      <c r="TZ538"/>
      <c r="UA538"/>
      <c r="UB538"/>
      <c r="UC538"/>
      <c r="UD538"/>
      <c r="UE538"/>
      <c r="UF538"/>
      <c r="UG538"/>
      <c r="UH538"/>
      <c r="UI538"/>
      <c r="UJ538"/>
      <c r="UK538"/>
      <c r="UL538"/>
      <c r="UM538"/>
      <c r="UN538"/>
      <c r="UO538"/>
      <c r="UP538"/>
      <c r="UQ538"/>
      <c r="UR538"/>
      <c r="US538"/>
      <c r="UT538"/>
      <c r="UU538"/>
      <c r="UV538"/>
      <c r="UW538"/>
      <c r="UX538"/>
      <c r="UY538"/>
      <c r="UZ538"/>
      <c r="VA538"/>
      <c r="VB538"/>
      <c r="VC538"/>
      <c r="VD538"/>
      <c r="VE538"/>
      <c r="VF538"/>
      <c r="VG538"/>
      <c r="VH538"/>
      <c r="VI538"/>
      <c r="VJ538"/>
      <c r="VK538"/>
      <c r="VL538"/>
      <c r="VM538"/>
      <c r="VN538"/>
      <c r="VO538"/>
      <c r="VP538"/>
      <c r="VQ538"/>
      <c r="VR538"/>
      <c r="VS538"/>
      <c r="VT538"/>
      <c r="VU538"/>
      <c r="VV538"/>
      <c r="VW538"/>
      <c r="VX538"/>
      <c r="VY538"/>
      <c r="VZ538"/>
      <c r="WA538"/>
      <c r="WB538"/>
      <c r="WC538"/>
      <c r="WD538"/>
      <c r="WE538"/>
      <c r="WF538"/>
      <c r="WG538"/>
      <c r="WH538"/>
      <c r="WI538"/>
      <c r="WJ538"/>
      <c r="WK538"/>
      <c r="WL538"/>
      <c r="WM538"/>
      <c r="WN538"/>
      <c r="WO538"/>
      <c r="WP538"/>
      <c r="WQ538"/>
      <c r="WR538"/>
      <c r="WS538"/>
      <c r="WT538"/>
      <c r="WU538"/>
      <c r="WV538"/>
      <c r="WW538"/>
      <c r="WX538"/>
      <c r="WY538"/>
      <c r="WZ538"/>
      <c r="XA538"/>
      <c r="XB538"/>
      <c r="XC538"/>
      <c r="XD538"/>
      <c r="XE538"/>
      <c r="XF538"/>
      <c r="XG538"/>
      <c r="XH538"/>
      <c r="XI538"/>
      <c r="XJ538"/>
      <c r="XK538"/>
      <c r="XL538"/>
      <c r="XM538"/>
      <c r="XN538"/>
      <c r="XO538"/>
      <c r="XP538"/>
      <c r="XQ538"/>
      <c r="XR538"/>
      <c r="XS538"/>
      <c r="XT538"/>
      <c r="XU538"/>
      <c r="XV538"/>
      <c r="XW538"/>
      <c r="XX538"/>
      <c r="XY538"/>
      <c r="XZ538"/>
      <c r="YA538"/>
      <c r="YB538"/>
      <c r="YC538"/>
      <c r="YD538"/>
      <c r="YE538"/>
      <c r="YF538"/>
      <c r="YG538"/>
      <c r="YH538"/>
      <c r="YI538"/>
      <c r="YJ538"/>
      <c r="YK538"/>
      <c r="YL538"/>
      <c r="YM538"/>
      <c r="YN538"/>
      <c r="YO538"/>
      <c r="YP538"/>
      <c r="YQ538"/>
      <c r="YR538"/>
      <c r="YS538"/>
      <c r="YT538"/>
      <c r="YU538"/>
      <c r="YV538"/>
      <c r="YW538"/>
      <c r="YX538"/>
      <c r="YY538"/>
      <c r="YZ538"/>
      <c r="ZA538"/>
      <c r="ZB538"/>
      <c r="ZC538"/>
      <c r="ZD538"/>
      <c r="ZE538"/>
      <c r="ZF538"/>
      <c r="ZG538"/>
      <c r="ZH538"/>
      <c r="ZI538"/>
      <c r="ZJ538"/>
      <c r="ZK538"/>
      <c r="ZL538"/>
      <c r="ZM538"/>
      <c r="ZN538"/>
      <c r="ZO538"/>
      <c r="ZP538"/>
      <c r="ZQ538"/>
      <c r="ZR538"/>
      <c r="ZS538"/>
      <c r="ZT538"/>
      <c r="ZU538"/>
      <c r="ZV538"/>
      <c r="ZW538"/>
      <c r="ZX538"/>
      <c r="ZY538"/>
      <c r="ZZ538"/>
      <c r="AAA538"/>
      <c r="AAB538"/>
      <c r="AAC538"/>
      <c r="AAD538"/>
      <c r="AAE538"/>
      <c r="AAF538"/>
      <c r="AAG538"/>
      <c r="AAH538"/>
      <c r="AAI538"/>
      <c r="AAJ538"/>
      <c r="AAK538"/>
      <c r="AAL538"/>
      <c r="AAM538"/>
      <c r="AAN538"/>
      <c r="AAO538"/>
      <c r="AAP538"/>
      <c r="AAQ538"/>
      <c r="AAR538"/>
      <c r="AAS538"/>
      <c r="AAT538"/>
      <c r="AAU538"/>
      <c r="AAV538"/>
      <c r="AAW538"/>
      <c r="AAX538"/>
      <c r="AAY538"/>
      <c r="AAZ538"/>
      <c r="ABA538"/>
      <c r="ABB538"/>
      <c r="ABC538"/>
      <c r="ABD538"/>
      <c r="ABE538"/>
      <c r="ABF538"/>
      <c r="ABG538"/>
      <c r="ABH538"/>
      <c r="ABI538"/>
      <c r="ABJ538"/>
      <c r="ABK538"/>
      <c r="ABL538"/>
      <c r="ABM538"/>
      <c r="ABN538"/>
      <c r="ABO538"/>
      <c r="ABP538"/>
      <c r="ABQ538"/>
      <c r="ABR538"/>
      <c r="ABS538"/>
      <c r="ABT538"/>
      <c r="ABU538"/>
      <c r="ABV538"/>
      <c r="ABW538"/>
      <c r="ABX538"/>
      <c r="ABY538"/>
      <c r="ABZ538"/>
      <c r="ACA538"/>
      <c r="ACB538"/>
      <c r="ACC538"/>
      <c r="ACD538"/>
      <c r="ACE538"/>
      <c r="ACF538"/>
      <c r="ACG538"/>
      <c r="ACH538"/>
      <c r="ACI538"/>
      <c r="ACJ538"/>
      <c r="ACK538"/>
      <c r="ACL538"/>
      <c r="ACM538"/>
      <c r="ACN538"/>
      <c r="ACO538"/>
      <c r="ACP538"/>
      <c r="ACQ538"/>
      <c r="ACR538"/>
      <c r="ACS538"/>
      <c r="ACT538"/>
      <c r="ACU538"/>
      <c r="ACV538"/>
      <c r="ACW538"/>
      <c r="ACX538"/>
      <c r="ACY538"/>
      <c r="ACZ538"/>
      <c r="ADA538"/>
      <c r="ADB538"/>
      <c r="ADC538"/>
      <c r="ADD538"/>
      <c r="ADE538"/>
      <c r="ADF538"/>
      <c r="ADG538"/>
      <c r="ADH538"/>
      <c r="ADI538"/>
      <c r="ADJ538"/>
      <c r="ADK538"/>
      <c r="ADL538"/>
      <c r="ADM538"/>
      <c r="ADN538"/>
      <c r="ADO538"/>
      <c r="ADP538"/>
      <c r="ADQ538"/>
      <c r="ADR538"/>
      <c r="ADS538"/>
      <c r="ADT538"/>
      <c r="ADU538"/>
      <c r="ADV538"/>
      <c r="ADW538"/>
      <c r="ADX538"/>
      <c r="ADY538"/>
      <c r="ADZ538"/>
      <c r="AEA538"/>
      <c r="AEB538"/>
      <c r="AEC538"/>
      <c r="AED538"/>
      <c r="AEE538"/>
      <c r="AEF538"/>
      <c r="AEG538"/>
      <c r="AEH538"/>
      <c r="AEI538"/>
      <c r="AEJ538"/>
      <c r="AEK538"/>
      <c r="AEL538"/>
      <c r="AEM538"/>
      <c r="AEN538"/>
      <c r="AEO538"/>
      <c r="AEP538"/>
      <c r="AEQ538"/>
      <c r="AER538"/>
      <c r="AES538"/>
      <c r="AET538"/>
      <c r="AEU538"/>
      <c r="AEV538"/>
      <c r="AEW538"/>
      <c r="AEX538"/>
      <c r="AEY538"/>
      <c r="AEZ538"/>
      <c r="AFA538"/>
      <c r="AFB538"/>
      <c r="AFC538"/>
      <c r="AFD538"/>
      <c r="AFE538"/>
      <c r="AFF538"/>
      <c r="AFG538"/>
      <c r="AFH538"/>
      <c r="AFI538"/>
      <c r="AFJ538"/>
      <c r="AFK538"/>
      <c r="AFL538"/>
      <c r="AFM538"/>
      <c r="AFN538"/>
      <c r="AFO538"/>
      <c r="AFP538"/>
      <c r="AFQ538"/>
      <c r="AFR538"/>
      <c r="AFS538"/>
      <c r="AFT538"/>
      <c r="AFU538"/>
      <c r="AFV538"/>
      <c r="AFW538"/>
      <c r="AFX538"/>
      <c r="AFY538"/>
      <c r="AFZ538"/>
      <c r="AGA538"/>
      <c r="AGB538"/>
      <c r="AGC538"/>
      <c r="AGD538"/>
      <c r="AGE538"/>
      <c r="AGF538"/>
      <c r="AGG538"/>
      <c r="AGH538"/>
      <c r="AGI538"/>
      <c r="AGJ538"/>
      <c r="AGK538"/>
      <c r="AGL538"/>
      <c r="AGM538"/>
      <c r="AGN538"/>
      <c r="AGO538"/>
      <c r="AGP538"/>
      <c r="AGQ538"/>
      <c r="AGR538"/>
      <c r="AGS538"/>
      <c r="AGT538"/>
      <c r="AGU538"/>
      <c r="AGV538"/>
      <c r="AGW538"/>
      <c r="AGX538"/>
      <c r="AGY538"/>
      <c r="AGZ538"/>
      <c r="AHA538"/>
      <c r="AHB538"/>
      <c r="AHC538"/>
      <c r="AHD538"/>
      <c r="AHE538"/>
      <c r="AHF538"/>
      <c r="AHG538"/>
      <c r="AHH538"/>
      <c r="AHI538"/>
      <c r="AHJ538"/>
      <c r="AHK538"/>
      <c r="AHL538"/>
      <c r="AHM538"/>
      <c r="AHN538"/>
      <c r="AHO538"/>
      <c r="AHP538"/>
      <c r="AHQ538"/>
      <c r="AHR538"/>
      <c r="AHS538"/>
      <c r="AHT538"/>
      <c r="AHU538"/>
      <c r="AHV538"/>
      <c r="AHW538"/>
      <c r="AHX538"/>
      <c r="AHY538"/>
      <c r="AHZ538"/>
      <c r="AIA538"/>
      <c r="AIB538"/>
      <c r="AIC538"/>
      <c r="AID538"/>
      <c r="AIE538"/>
      <c r="AIF538"/>
      <c r="AIG538"/>
      <c r="AIH538"/>
      <c r="AII538"/>
      <c r="AIJ538"/>
      <c r="AIK538"/>
      <c r="AIL538"/>
      <c r="AIM538"/>
      <c r="AIN538"/>
      <c r="AIO538"/>
      <c r="AIP538"/>
      <c r="AIQ538"/>
      <c r="AIR538"/>
      <c r="AIS538"/>
      <c r="AIT538"/>
      <c r="AIU538"/>
      <c r="AIV538"/>
      <c r="AIW538"/>
      <c r="AIX538"/>
      <c r="AIY538"/>
      <c r="AIZ538"/>
      <c r="AJA538"/>
      <c r="AJB538"/>
      <c r="AJC538"/>
      <c r="AJD538"/>
      <c r="AJE538"/>
      <c r="AJF538"/>
      <c r="AJG538"/>
      <c r="AJH538"/>
      <c r="AJI538"/>
      <c r="AJJ538"/>
      <c r="AJK538"/>
      <c r="AJL538"/>
      <c r="AJM538"/>
      <c r="AJN538"/>
      <c r="AJO538"/>
      <c r="AJP538"/>
      <c r="AJQ538"/>
      <c r="AJR538"/>
      <c r="AJS538"/>
      <c r="AJT538"/>
      <c r="AJU538"/>
      <c r="AJV538"/>
      <c r="AJW538"/>
      <c r="AJX538"/>
      <c r="AJY538"/>
      <c r="AJZ538"/>
      <c r="AKA538"/>
      <c r="AKB538"/>
      <c r="AKC538"/>
      <c r="AKD538"/>
      <c r="AKE538"/>
      <c r="AKF538"/>
      <c r="AKG538"/>
      <c r="AKH538"/>
      <c r="AKI538"/>
      <c r="AKJ538"/>
      <c r="AKK538"/>
      <c r="AKL538"/>
      <c r="AKM538"/>
      <c r="AKN538"/>
      <c r="AKO538"/>
      <c r="AKP538"/>
      <c r="AKQ538"/>
      <c r="AKR538"/>
      <c r="AKS538"/>
      <c r="AKT538"/>
      <c r="AKU538"/>
      <c r="AKV538"/>
      <c r="AKW538"/>
      <c r="AKX538"/>
      <c r="AKY538"/>
      <c r="AKZ538"/>
      <c r="ALA538"/>
      <c r="ALB538"/>
      <c r="ALC538"/>
      <c r="ALD538"/>
      <c r="ALE538"/>
      <c r="ALF538"/>
      <c r="ALG538"/>
      <c r="ALH538"/>
      <c r="ALI538"/>
      <c r="ALJ538"/>
      <c r="ALK538"/>
      <c r="ALL538"/>
      <c r="ALM538"/>
      <c r="ALN538"/>
      <c r="ALO538"/>
      <c r="ALP538"/>
      <c r="ALQ538"/>
      <c r="ALR538"/>
      <c r="ALS538"/>
      <c r="ALT538"/>
      <c r="ALU538"/>
      <c r="ALV538"/>
      <c r="ALW538"/>
      <c r="ALX538"/>
      <c r="ALY538"/>
      <c r="ALZ538"/>
      <c r="AMA538"/>
      <c r="AMB538"/>
      <c r="AMC538"/>
      <c r="AMD538"/>
      <c r="AME538"/>
      <c r="AMF538"/>
      <c r="AMG538"/>
      <c r="AMH538"/>
      <c r="AMI538"/>
      <c r="AMJ538"/>
      <c r="AMK538"/>
      <c r="AML538"/>
      <c r="AMM538"/>
      <c r="AMN538"/>
      <c r="AMO538"/>
      <c r="AMP538"/>
      <c r="AMQ538"/>
      <c r="AMR538"/>
      <c r="AMS538"/>
      <c r="AMT538"/>
      <c r="AMU538"/>
      <c r="AMV538"/>
      <c r="AMW538"/>
      <c r="AMX538"/>
      <c r="AMY538"/>
    </row>
    <row r="539" spans="3:1039" s="6" customFormat="1" ht="15" customHeight="1" x14ac:dyDescent="0.25">
      <c r="C539" s="6" t="str">
        <f t="shared" si="391"/>
        <v>Harvest Thermal</v>
      </c>
      <c r="D539" s="6" t="str">
        <f t="shared" si="392"/>
        <v>PD2B-10-43  (43 gal)</v>
      </c>
      <c r="E539" s="6">
        <f t="shared" si="393"/>
        <v>3000825</v>
      </c>
      <c r="F539" s="55">
        <f t="shared" si="394"/>
        <v>43</v>
      </c>
      <c r="G539" s="6" t="str">
        <f t="shared" si="395"/>
        <v>HarvestThermal40</v>
      </c>
      <c r="H539" s="116">
        <f t="shared" si="396"/>
        <v>1</v>
      </c>
      <c r="I539" s="154" t="str">
        <f t="shared" si="397"/>
        <v>HarvestThermal_PD2B1043</v>
      </c>
      <c r="J539" s="91" t="s">
        <v>188</v>
      </c>
      <c r="K539" s="189">
        <v>4</v>
      </c>
      <c r="L539" s="133">
        <f t="shared" si="338"/>
        <v>30</v>
      </c>
      <c r="M539" s="197" t="s">
        <v>923</v>
      </c>
      <c r="N539" s="184">
        <f t="shared" si="355"/>
        <v>8</v>
      </c>
      <c r="O539" s="169">
        <f t="shared" si="350"/>
        <v>3000825</v>
      </c>
      <c r="P539" s="9" t="str">
        <f t="shared" si="398"/>
        <v>PD2B-10-43  (43 gal)</v>
      </c>
      <c r="Q539" s="11">
        <f t="shared" si="351"/>
        <v>1</v>
      </c>
      <c r="R539" s="179" t="s">
        <v>1025</v>
      </c>
      <c r="S539" s="178">
        <v>43</v>
      </c>
      <c r="T539" s="179" t="s">
        <v>924</v>
      </c>
      <c r="U539" s="179" t="s">
        <v>924</v>
      </c>
      <c r="V539" s="131" t="str">
        <f t="shared" si="352"/>
        <v>HarvestThermal40</v>
      </c>
      <c r="W539" s="186">
        <v>1</v>
      </c>
      <c r="X539" s="200"/>
      <c r="Y539" s="201"/>
      <c r="Z539" s="172"/>
      <c r="AA539" s="126" t="str">
        <f t="shared" si="399"/>
        <v>2,     3000825,   "PD2B-10-43  (43 gal)"</v>
      </c>
      <c r="AB539" s="188" t="s">
        <v>1030</v>
      </c>
      <c r="AC539" s="179" t="s">
        <v>1035</v>
      </c>
      <c r="AD539" s="173">
        <f t="shared" si="353"/>
        <v>1</v>
      </c>
      <c r="AE539" s="126" t="str">
        <f t="shared" si="400"/>
        <v xml:space="preserve">          case  PD2B-10-43  (43 gal)   :   "HarvestThermal_PD2B1043"</v>
      </c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  <c r="BJ539"/>
      <c r="BK539"/>
      <c r="BL539"/>
      <c r="BM539"/>
      <c r="BN539"/>
      <c r="BO539"/>
      <c r="BP539"/>
      <c r="BQ539"/>
      <c r="BR539"/>
      <c r="BS539"/>
      <c r="BT539"/>
      <c r="BU539"/>
      <c r="BV539"/>
      <c r="BW539"/>
      <c r="BX539"/>
      <c r="BY539"/>
      <c r="BZ539"/>
      <c r="CA539"/>
      <c r="CB539"/>
      <c r="CC539"/>
      <c r="CD539"/>
      <c r="CE539"/>
      <c r="CF539"/>
      <c r="CG539"/>
      <c r="CH539"/>
      <c r="CI539"/>
      <c r="CJ539"/>
      <c r="CK539"/>
      <c r="CL539"/>
      <c r="CM539"/>
      <c r="CN539"/>
      <c r="CO539"/>
      <c r="CP539"/>
      <c r="CQ539"/>
      <c r="CR539"/>
      <c r="CS539"/>
      <c r="CT539"/>
      <c r="CU539"/>
      <c r="CV539"/>
      <c r="CW539"/>
      <c r="CX539"/>
      <c r="CY539"/>
      <c r="CZ539"/>
      <c r="DA539"/>
      <c r="DB539"/>
      <c r="DC539"/>
      <c r="DD539"/>
      <c r="DE539"/>
      <c r="DF539"/>
      <c r="DG539"/>
      <c r="DH539"/>
      <c r="DI539"/>
      <c r="DJ539"/>
      <c r="DK539"/>
      <c r="DL539"/>
      <c r="DM539"/>
      <c r="DN539"/>
      <c r="DO539"/>
      <c r="DP539"/>
      <c r="DQ539"/>
      <c r="DR539"/>
      <c r="DS539"/>
      <c r="DT539"/>
      <c r="DU539"/>
      <c r="DV539"/>
      <c r="DW539"/>
      <c r="DX539"/>
      <c r="DY539"/>
      <c r="DZ539"/>
      <c r="EA539"/>
      <c r="EB539"/>
      <c r="EC539"/>
      <c r="ED539"/>
      <c r="EE539"/>
      <c r="EF539"/>
      <c r="EG539"/>
      <c r="EH539"/>
      <c r="EI539"/>
      <c r="EJ539"/>
      <c r="EK539"/>
      <c r="EL539"/>
      <c r="EM539"/>
      <c r="EN539"/>
      <c r="EO539"/>
      <c r="EP539"/>
      <c r="EQ539"/>
      <c r="ER539"/>
      <c r="ES539"/>
      <c r="ET539"/>
      <c r="EU539"/>
      <c r="EV539"/>
      <c r="EW539"/>
      <c r="EX539"/>
      <c r="EY539"/>
      <c r="EZ539"/>
      <c r="FA539"/>
      <c r="FB539"/>
      <c r="FC539"/>
      <c r="FD539"/>
      <c r="FE539"/>
      <c r="FF539"/>
      <c r="FG539"/>
      <c r="FH539"/>
      <c r="FI539"/>
      <c r="FJ539"/>
      <c r="FK539"/>
      <c r="FL539"/>
      <c r="FM539"/>
      <c r="FN539"/>
      <c r="FO539"/>
      <c r="FP539"/>
      <c r="FQ539"/>
      <c r="FR539"/>
      <c r="FS539"/>
      <c r="FT539"/>
      <c r="FU539"/>
      <c r="FV539"/>
      <c r="FW539"/>
      <c r="FX539"/>
      <c r="FY539"/>
      <c r="FZ539"/>
      <c r="GA539"/>
      <c r="GB539"/>
      <c r="GC539"/>
      <c r="GD539"/>
      <c r="GE539"/>
      <c r="GF539"/>
      <c r="GG539"/>
      <c r="GH539"/>
      <c r="GI539"/>
      <c r="GJ539"/>
      <c r="GK539"/>
      <c r="GL539"/>
      <c r="GM539"/>
      <c r="GN539"/>
      <c r="GO539"/>
      <c r="GP539"/>
      <c r="GQ539"/>
      <c r="GR539"/>
      <c r="GS539"/>
      <c r="GT539"/>
      <c r="GU539"/>
      <c r="GV539"/>
      <c r="GW539"/>
      <c r="GX539"/>
      <c r="GY539"/>
      <c r="GZ539"/>
      <c r="HA539"/>
      <c r="HB539"/>
      <c r="HC539"/>
      <c r="HD539"/>
      <c r="HE539"/>
      <c r="HF539"/>
      <c r="HG539"/>
      <c r="HH539"/>
      <c r="HI539"/>
      <c r="HJ539"/>
      <c r="HK539"/>
      <c r="HL539"/>
      <c r="HM539"/>
      <c r="HN539"/>
      <c r="HO539"/>
      <c r="HP539"/>
      <c r="HQ539"/>
      <c r="HR539"/>
      <c r="HS539"/>
      <c r="HT539"/>
      <c r="HU539"/>
      <c r="HV539"/>
      <c r="HW539"/>
      <c r="HX539"/>
      <c r="HY539"/>
      <c r="HZ539"/>
      <c r="IA539"/>
      <c r="IB539"/>
      <c r="IC539"/>
      <c r="ID539"/>
      <c r="IE539"/>
      <c r="IF539"/>
      <c r="IG539"/>
      <c r="IH539"/>
      <c r="II539"/>
      <c r="IJ539"/>
      <c r="IK539"/>
      <c r="IL539"/>
      <c r="IM539"/>
      <c r="IN539"/>
      <c r="IO539"/>
      <c r="IP539"/>
      <c r="IQ539"/>
      <c r="IR539"/>
      <c r="IS539"/>
      <c r="IT539"/>
      <c r="IU539"/>
      <c r="IV539"/>
      <c r="IW539"/>
      <c r="IX539"/>
      <c r="IY539"/>
      <c r="IZ539"/>
      <c r="JA539"/>
      <c r="JB539"/>
      <c r="JC539"/>
      <c r="JD539"/>
      <c r="JE539"/>
      <c r="JF539"/>
      <c r="JG539"/>
      <c r="JH539"/>
      <c r="JI539"/>
      <c r="JJ539"/>
      <c r="JK539"/>
      <c r="JL539"/>
      <c r="JM539"/>
      <c r="JN539"/>
      <c r="JO539"/>
      <c r="JP539"/>
      <c r="JQ539"/>
      <c r="JR539"/>
      <c r="JS539"/>
      <c r="JT539"/>
      <c r="JU539"/>
      <c r="JV539"/>
      <c r="JW539"/>
      <c r="JX539"/>
      <c r="JY539"/>
      <c r="JZ539"/>
      <c r="KA539"/>
      <c r="KB539"/>
      <c r="KC539"/>
      <c r="KD539"/>
      <c r="KE539"/>
      <c r="KF539"/>
      <c r="KG539"/>
      <c r="KH539"/>
      <c r="KI539"/>
      <c r="KJ539"/>
      <c r="KK539"/>
      <c r="KL539"/>
      <c r="KM539"/>
      <c r="KN539"/>
      <c r="KO539"/>
      <c r="KP539"/>
      <c r="KQ539"/>
      <c r="KR539"/>
      <c r="KS539"/>
      <c r="KT539"/>
      <c r="KU539"/>
      <c r="KV539"/>
      <c r="KW539"/>
      <c r="KX539"/>
      <c r="KY539"/>
      <c r="KZ539"/>
      <c r="LA539"/>
      <c r="LB539"/>
      <c r="LC539"/>
      <c r="LD539"/>
      <c r="LE539"/>
      <c r="LF539"/>
      <c r="LG539"/>
      <c r="LH539"/>
      <c r="LI539"/>
      <c r="LJ539"/>
      <c r="LK539"/>
      <c r="LL539"/>
      <c r="LM539"/>
      <c r="LN539"/>
      <c r="LO539"/>
      <c r="LP539"/>
      <c r="LQ539"/>
      <c r="LR539"/>
      <c r="LS539"/>
      <c r="LT539"/>
      <c r="LU539"/>
      <c r="LV539"/>
      <c r="LW539"/>
      <c r="LX539"/>
      <c r="LY539"/>
      <c r="LZ539"/>
      <c r="MA539"/>
      <c r="MB539"/>
      <c r="MC539"/>
      <c r="MD539"/>
      <c r="ME539"/>
      <c r="MF539"/>
      <c r="MG539"/>
      <c r="MH539"/>
      <c r="MI539"/>
      <c r="MJ539"/>
      <c r="MK539"/>
      <c r="ML539"/>
      <c r="MM539"/>
      <c r="MN539"/>
      <c r="MO539"/>
      <c r="MP539"/>
      <c r="MQ539"/>
      <c r="MR539"/>
      <c r="MS539"/>
      <c r="MT539"/>
      <c r="MU539"/>
      <c r="MV539"/>
      <c r="MW539"/>
      <c r="MX539"/>
      <c r="MY539"/>
      <c r="MZ539"/>
      <c r="NA539"/>
      <c r="NB539"/>
      <c r="NC539"/>
      <c r="ND539"/>
      <c r="NE539"/>
      <c r="NF539"/>
      <c r="NG539"/>
      <c r="NH539"/>
      <c r="NI539"/>
      <c r="NJ539"/>
      <c r="NK539"/>
      <c r="NL539"/>
      <c r="NM539"/>
      <c r="NN539"/>
      <c r="NO539"/>
      <c r="NP539"/>
      <c r="NQ539"/>
      <c r="NR539"/>
      <c r="NS539"/>
      <c r="NT539"/>
      <c r="NU539"/>
      <c r="NV539"/>
      <c r="NW539"/>
      <c r="NX539"/>
      <c r="NY539"/>
      <c r="NZ539"/>
      <c r="OA539"/>
      <c r="OB539"/>
      <c r="OC539"/>
      <c r="OD539"/>
      <c r="OE539"/>
      <c r="OF539"/>
      <c r="OG539"/>
      <c r="OH539"/>
      <c r="OI539"/>
      <c r="OJ539"/>
      <c r="OK539"/>
      <c r="OL539"/>
      <c r="OM539"/>
      <c r="ON539"/>
      <c r="OO539"/>
      <c r="OP539"/>
      <c r="OQ539"/>
      <c r="OR539"/>
      <c r="OS539"/>
      <c r="OT539"/>
      <c r="OU539"/>
      <c r="OV539"/>
      <c r="OW539"/>
      <c r="OX539"/>
      <c r="OY539"/>
      <c r="OZ539"/>
      <c r="PA539"/>
      <c r="PB539"/>
      <c r="PC539"/>
      <c r="PD539"/>
      <c r="PE539"/>
      <c r="PF539"/>
      <c r="PG539"/>
      <c r="PH539"/>
      <c r="PI539"/>
      <c r="PJ539"/>
      <c r="PK539"/>
      <c r="PL539"/>
      <c r="PM539"/>
      <c r="PN539"/>
      <c r="PO539"/>
      <c r="PP539"/>
      <c r="PQ539"/>
      <c r="PR539"/>
      <c r="PS539"/>
      <c r="PT539"/>
      <c r="PU539"/>
      <c r="PV539"/>
      <c r="PW539"/>
      <c r="PX539"/>
      <c r="PY539"/>
      <c r="PZ539"/>
      <c r="QA539"/>
      <c r="QB539"/>
      <c r="QC539"/>
      <c r="QD539"/>
      <c r="QE539"/>
      <c r="QF539"/>
      <c r="QG539"/>
      <c r="QH539"/>
      <c r="QI539"/>
      <c r="QJ539"/>
      <c r="QK539"/>
      <c r="QL539"/>
      <c r="QM539"/>
      <c r="QN539"/>
      <c r="QO539"/>
      <c r="QP539"/>
      <c r="QQ539"/>
      <c r="QR539"/>
      <c r="QS539"/>
      <c r="QT539"/>
      <c r="QU539"/>
      <c r="QV539"/>
      <c r="QW539"/>
      <c r="QX539"/>
      <c r="QY539"/>
      <c r="QZ539"/>
      <c r="RA539"/>
      <c r="RB539"/>
      <c r="RC539"/>
      <c r="RD539"/>
      <c r="RE539"/>
      <c r="RF539"/>
      <c r="RG539"/>
      <c r="RH539"/>
      <c r="RI539"/>
      <c r="RJ539"/>
      <c r="RK539"/>
      <c r="RL539"/>
      <c r="RM539"/>
      <c r="RN539"/>
      <c r="RO539"/>
      <c r="RP539"/>
      <c r="RQ539"/>
      <c r="RR539"/>
      <c r="RS539"/>
      <c r="RT539"/>
      <c r="RU539"/>
      <c r="RV539"/>
      <c r="RW539"/>
      <c r="RX539"/>
      <c r="RY539"/>
      <c r="RZ539"/>
      <c r="SA539"/>
      <c r="SB539"/>
      <c r="SC539"/>
      <c r="SD539"/>
      <c r="SE539"/>
      <c r="SF539"/>
      <c r="SG539"/>
      <c r="SH539"/>
      <c r="SI539"/>
      <c r="SJ539"/>
      <c r="SK539"/>
      <c r="SL539"/>
      <c r="SM539"/>
      <c r="SN539"/>
      <c r="SO539"/>
      <c r="SP539"/>
      <c r="SQ539"/>
      <c r="SR539"/>
      <c r="SS539"/>
      <c r="ST539"/>
      <c r="SU539"/>
      <c r="SV539"/>
      <c r="SW539"/>
      <c r="SX539"/>
      <c r="SY539"/>
      <c r="SZ539"/>
      <c r="TA539"/>
      <c r="TB539"/>
      <c r="TC539"/>
      <c r="TD539"/>
      <c r="TE539"/>
      <c r="TF539"/>
      <c r="TG539"/>
      <c r="TH539"/>
      <c r="TI539"/>
      <c r="TJ539"/>
      <c r="TK539"/>
      <c r="TL539"/>
      <c r="TM539"/>
      <c r="TN539"/>
      <c r="TO539"/>
      <c r="TP539"/>
      <c r="TQ539"/>
      <c r="TR539"/>
      <c r="TS539"/>
      <c r="TT539"/>
      <c r="TU539"/>
      <c r="TV539"/>
      <c r="TW539"/>
      <c r="TX539"/>
      <c r="TY539"/>
      <c r="TZ539"/>
      <c r="UA539"/>
      <c r="UB539"/>
      <c r="UC539"/>
      <c r="UD539"/>
      <c r="UE539"/>
      <c r="UF539"/>
      <c r="UG539"/>
      <c r="UH539"/>
      <c r="UI539"/>
      <c r="UJ539"/>
      <c r="UK539"/>
      <c r="UL539"/>
      <c r="UM539"/>
      <c r="UN539"/>
      <c r="UO539"/>
      <c r="UP539"/>
      <c r="UQ539"/>
      <c r="UR539"/>
      <c r="US539"/>
      <c r="UT539"/>
      <c r="UU539"/>
      <c r="UV539"/>
      <c r="UW539"/>
      <c r="UX539"/>
      <c r="UY539"/>
      <c r="UZ539"/>
      <c r="VA539"/>
      <c r="VB539"/>
      <c r="VC539"/>
      <c r="VD539"/>
      <c r="VE539"/>
      <c r="VF539"/>
      <c r="VG539"/>
      <c r="VH539"/>
      <c r="VI539"/>
      <c r="VJ539"/>
      <c r="VK539"/>
      <c r="VL539"/>
      <c r="VM539"/>
      <c r="VN539"/>
      <c r="VO539"/>
      <c r="VP539"/>
      <c r="VQ539"/>
      <c r="VR539"/>
      <c r="VS539"/>
      <c r="VT539"/>
      <c r="VU539"/>
      <c r="VV539"/>
      <c r="VW539"/>
      <c r="VX539"/>
      <c r="VY539"/>
      <c r="VZ539"/>
      <c r="WA539"/>
      <c r="WB539"/>
      <c r="WC539"/>
      <c r="WD539"/>
      <c r="WE539"/>
      <c r="WF539"/>
      <c r="WG539"/>
      <c r="WH539"/>
      <c r="WI539"/>
      <c r="WJ539"/>
      <c r="WK539"/>
      <c r="WL539"/>
      <c r="WM539"/>
      <c r="WN539"/>
      <c r="WO539"/>
      <c r="WP539"/>
      <c r="WQ539"/>
      <c r="WR539"/>
      <c r="WS539"/>
      <c r="WT539"/>
      <c r="WU539"/>
      <c r="WV539"/>
      <c r="WW539"/>
      <c r="WX539"/>
      <c r="WY539"/>
      <c r="WZ539"/>
      <c r="XA539"/>
      <c r="XB539"/>
      <c r="XC539"/>
      <c r="XD539"/>
      <c r="XE539"/>
      <c r="XF539"/>
      <c r="XG539"/>
      <c r="XH539"/>
      <c r="XI539"/>
      <c r="XJ539"/>
      <c r="XK539"/>
      <c r="XL539"/>
      <c r="XM539"/>
      <c r="XN539"/>
      <c r="XO539"/>
      <c r="XP539"/>
      <c r="XQ539"/>
      <c r="XR539"/>
      <c r="XS539"/>
      <c r="XT539"/>
      <c r="XU539"/>
      <c r="XV539"/>
      <c r="XW539"/>
      <c r="XX539"/>
      <c r="XY539"/>
      <c r="XZ539"/>
      <c r="YA539"/>
      <c r="YB539"/>
      <c r="YC539"/>
      <c r="YD539"/>
      <c r="YE539"/>
      <c r="YF539"/>
      <c r="YG539"/>
      <c r="YH539"/>
      <c r="YI539"/>
      <c r="YJ539"/>
      <c r="YK539"/>
      <c r="YL539"/>
      <c r="YM539"/>
      <c r="YN539"/>
      <c r="YO539"/>
      <c r="YP539"/>
      <c r="YQ539"/>
      <c r="YR539"/>
      <c r="YS539"/>
      <c r="YT539"/>
      <c r="YU539"/>
      <c r="YV539"/>
      <c r="YW539"/>
      <c r="YX539"/>
      <c r="YY539"/>
      <c r="YZ539"/>
      <c r="ZA539"/>
      <c r="ZB539"/>
      <c r="ZC539"/>
      <c r="ZD539"/>
      <c r="ZE539"/>
      <c r="ZF539"/>
      <c r="ZG539"/>
      <c r="ZH539"/>
      <c r="ZI539"/>
      <c r="ZJ539"/>
      <c r="ZK539"/>
      <c r="ZL539"/>
      <c r="ZM539"/>
      <c r="ZN539"/>
      <c r="ZO539"/>
      <c r="ZP539"/>
      <c r="ZQ539"/>
      <c r="ZR539"/>
      <c r="ZS539"/>
      <c r="ZT539"/>
      <c r="ZU539"/>
      <c r="ZV539"/>
      <c r="ZW539"/>
      <c r="ZX539"/>
      <c r="ZY539"/>
      <c r="ZZ539"/>
      <c r="AAA539"/>
      <c r="AAB539"/>
      <c r="AAC539"/>
      <c r="AAD539"/>
      <c r="AAE539"/>
      <c r="AAF539"/>
      <c r="AAG539"/>
      <c r="AAH539"/>
      <c r="AAI539"/>
      <c r="AAJ539"/>
      <c r="AAK539"/>
      <c r="AAL539"/>
      <c r="AAM539"/>
      <c r="AAN539"/>
      <c r="AAO539"/>
      <c r="AAP539"/>
      <c r="AAQ539"/>
      <c r="AAR539"/>
      <c r="AAS539"/>
      <c r="AAT539"/>
      <c r="AAU539"/>
      <c r="AAV539"/>
      <c r="AAW539"/>
      <c r="AAX539"/>
      <c r="AAY539"/>
      <c r="AAZ539"/>
      <c r="ABA539"/>
      <c r="ABB539"/>
      <c r="ABC539"/>
      <c r="ABD539"/>
      <c r="ABE539"/>
      <c r="ABF539"/>
      <c r="ABG539"/>
      <c r="ABH539"/>
      <c r="ABI539"/>
      <c r="ABJ539"/>
      <c r="ABK539"/>
      <c r="ABL539"/>
      <c r="ABM539"/>
      <c r="ABN539"/>
      <c r="ABO539"/>
      <c r="ABP539"/>
      <c r="ABQ539"/>
      <c r="ABR539"/>
      <c r="ABS539"/>
      <c r="ABT539"/>
      <c r="ABU539"/>
      <c r="ABV539"/>
      <c r="ABW539"/>
      <c r="ABX539"/>
      <c r="ABY539"/>
      <c r="ABZ539"/>
      <c r="ACA539"/>
      <c r="ACB539"/>
      <c r="ACC539"/>
      <c r="ACD539"/>
      <c r="ACE539"/>
      <c r="ACF539"/>
      <c r="ACG539"/>
      <c r="ACH539"/>
      <c r="ACI539"/>
      <c r="ACJ539"/>
      <c r="ACK539"/>
      <c r="ACL539"/>
      <c r="ACM539"/>
      <c r="ACN539"/>
      <c r="ACO539"/>
      <c r="ACP539"/>
      <c r="ACQ539"/>
      <c r="ACR539"/>
      <c r="ACS539"/>
      <c r="ACT539"/>
      <c r="ACU539"/>
      <c r="ACV539"/>
      <c r="ACW539"/>
      <c r="ACX539"/>
      <c r="ACY539"/>
      <c r="ACZ539"/>
      <c r="ADA539"/>
      <c r="ADB539"/>
      <c r="ADC539"/>
      <c r="ADD539"/>
      <c r="ADE539"/>
      <c r="ADF539"/>
      <c r="ADG539"/>
      <c r="ADH539"/>
      <c r="ADI539"/>
      <c r="ADJ539"/>
      <c r="ADK539"/>
      <c r="ADL539"/>
      <c r="ADM539"/>
      <c r="ADN539"/>
      <c r="ADO539"/>
      <c r="ADP539"/>
      <c r="ADQ539"/>
      <c r="ADR539"/>
      <c r="ADS539"/>
      <c r="ADT539"/>
      <c r="ADU539"/>
      <c r="ADV539"/>
      <c r="ADW539"/>
      <c r="ADX539"/>
      <c r="ADY539"/>
      <c r="ADZ539"/>
      <c r="AEA539"/>
      <c r="AEB539"/>
      <c r="AEC539"/>
      <c r="AED539"/>
      <c r="AEE539"/>
      <c r="AEF539"/>
      <c r="AEG539"/>
      <c r="AEH539"/>
      <c r="AEI539"/>
      <c r="AEJ539"/>
      <c r="AEK539"/>
      <c r="AEL539"/>
      <c r="AEM539"/>
      <c r="AEN539"/>
      <c r="AEO539"/>
      <c r="AEP539"/>
      <c r="AEQ539"/>
      <c r="AER539"/>
      <c r="AES539"/>
      <c r="AET539"/>
      <c r="AEU539"/>
      <c r="AEV539"/>
      <c r="AEW539"/>
      <c r="AEX539"/>
      <c r="AEY539"/>
      <c r="AEZ539"/>
      <c r="AFA539"/>
      <c r="AFB539"/>
      <c r="AFC539"/>
      <c r="AFD539"/>
      <c r="AFE539"/>
      <c r="AFF539"/>
      <c r="AFG539"/>
      <c r="AFH539"/>
      <c r="AFI539"/>
      <c r="AFJ539"/>
      <c r="AFK539"/>
      <c r="AFL539"/>
      <c r="AFM539"/>
      <c r="AFN539"/>
      <c r="AFO539"/>
      <c r="AFP539"/>
      <c r="AFQ539"/>
      <c r="AFR539"/>
      <c r="AFS539"/>
      <c r="AFT539"/>
      <c r="AFU539"/>
      <c r="AFV539"/>
      <c r="AFW539"/>
      <c r="AFX539"/>
      <c r="AFY539"/>
      <c r="AFZ539"/>
      <c r="AGA539"/>
      <c r="AGB539"/>
      <c r="AGC539"/>
      <c r="AGD539"/>
      <c r="AGE539"/>
      <c r="AGF539"/>
      <c r="AGG539"/>
      <c r="AGH539"/>
      <c r="AGI539"/>
      <c r="AGJ539"/>
      <c r="AGK539"/>
      <c r="AGL539"/>
      <c r="AGM539"/>
      <c r="AGN539"/>
      <c r="AGO539"/>
      <c r="AGP539"/>
      <c r="AGQ539"/>
      <c r="AGR539"/>
      <c r="AGS539"/>
      <c r="AGT539"/>
      <c r="AGU539"/>
      <c r="AGV539"/>
      <c r="AGW539"/>
      <c r="AGX539"/>
      <c r="AGY539"/>
      <c r="AGZ539"/>
      <c r="AHA539"/>
      <c r="AHB539"/>
      <c r="AHC539"/>
      <c r="AHD539"/>
      <c r="AHE539"/>
      <c r="AHF539"/>
      <c r="AHG539"/>
      <c r="AHH539"/>
      <c r="AHI539"/>
      <c r="AHJ539"/>
      <c r="AHK539"/>
      <c r="AHL539"/>
      <c r="AHM539"/>
      <c r="AHN539"/>
      <c r="AHO539"/>
      <c r="AHP539"/>
      <c r="AHQ539"/>
      <c r="AHR539"/>
      <c r="AHS539"/>
      <c r="AHT539"/>
      <c r="AHU539"/>
      <c r="AHV539"/>
      <c r="AHW539"/>
      <c r="AHX539"/>
      <c r="AHY539"/>
      <c r="AHZ539"/>
      <c r="AIA539"/>
      <c r="AIB539"/>
      <c r="AIC539"/>
      <c r="AID539"/>
      <c r="AIE539"/>
      <c r="AIF539"/>
      <c r="AIG539"/>
      <c r="AIH539"/>
      <c r="AII539"/>
      <c r="AIJ539"/>
      <c r="AIK539"/>
      <c r="AIL539"/>
      <c r="AIM539"/>
      <c r="AIN539"/>
      <c r="AIO539"/>
      <c r="AIP539"/>
      <c r="AIQ539"/>
      <c r="AIR539"/>
      <c r="AIS539"/>
      <c r="AIT539"/>
      <c r="AIU539"/>
      <c r="AIV539"/>
      <c r="AIW539"/>
      <c r="AIX539"/>
      <c r="AIY539"/>
      <c r="AIZ539"/>
      <c r="AJA539"/>
      <c r="AJB539"/>
      <c r="AJC539"/>
      <c r="AJD539"/>
      <c r="AJE539"/>
      <c r="AJF539"/>
      <c r="AJG539"/>
      <c r="AJH539"/>
      <c r="AJI539"/>
      <c r="AJJ539"/>
      <c r="AJK539"/>
      <c r="AJL539"/>
      <c r="AJM539"/>
      <c r="AJN539"/>
      <c r="AJO539"/>
      <c r="AJP539"/>
      <c r="AJQ539"/>
      <c r="AJR539"/>
      <c r="AJS539"/>
      <c r="AJT539"/>
      <c r="AJU539"/>
      <c r="AJV539"/>
      <c r="AJW539"/>
      <c r="AJX539"/>
      <c r="AJY539"/>
      <c r="AJZ539"/>
      <c r="AKA539"/>
      <c r="AKB539"/>
      <c r="AKC539"/>
      <c r="AKD539"/>
      <c r="AKE539"/>
      <c r="AKF539"/>
      <c r="AKG539"/>
      <c r="AKH539"/>
      <c r="AKI539"/>
      <c r="AKJ539"/>
      <c r="AKK539"/>
      <c r="AKL539"/>
      <c r="AKM539"/>
      <c r="AKN539"/>
      <c r="AKO539"/>
      <c r="AKP539"/>
      <c r="AKQ539"/>
      <c r="AKR539"/>
      <c r="AKS539"/>
      <c r="AKT539"/>
      <c r="AKU539"/>
      <c r="AKV539"/>
      <c r="AKW539"/>
      <c r="AKX539"/>
      <c r="AKY539"/>
      <c r="AKZ539"/>
      <c r="ALA539"/>
      <c r="ALB539"/>
      <c r="ALC539"/>
      <c r="ALD539"/>
      <c r="ALE539"/>
      <c r="ALF539"/>
      <c r="ALG539"/>
      <c r="ALH539"/>
      <c r="ALI539"/>
      <c r="ALJ539"/>
      <c r="ALK539"/>
      <c r="ALL539"/>
      <c r="ALM539"/>
      <c r="ALN539"/>
      <c r="ALO539"/>
      <c r="ALP539"/>
      <c r="ALQ539"/>
      <c r="ALR539"/>
      <c r="ALS539"/>
      <c r="ALT539"/>
      <c r="ALU539"/>
      <c r="ALV539"/>
      <c r="ALW539"/>
      <c r="ALX539"/>
      <c r="ALY539"/>
      <c r="ALZ539"/>
      <c r="AMA539"/>
      <c r="AMB539"/>
      <c r="AMC539"/>
      <c r="AMD539"/>
      <c r="AME539"/>
      <c r="AMF539"/>
      <c r="AMG539"/>
      <c r="AMH539"/>
      <c r="AMI539"/>
      <c r="AMJ539"/>
      <c r="AMK539"/>
      <c r="AML539"/>
      <c r="AMM539"/>
      <c r="AMN539"/>
      <c r="AMO539"/>
      <c r="AMP539"/>
      <c r="AMQ539"/>
      <c r="AMR539"/>
      <c r="AMS539"/>
      <c r="AMT539"/>
      <c r="AMU539"/>
      <c r="AMV539"/>
      <c r="AMW539"/>
      <c r="AMX539"/>
      <c r="AMY539"/>
    </row>
    <row r="540" spans="3:1039" s="6" customFormat="1" ht="15" customHeight="1" x14ac:dyDescent="0.25">
      <c r="C540" s="6" t="str">
        <f t="shared" si="391"/>
        <v>Harvest Thermal</v>
      </c>
      <c r="D540" s="6" t="str">
        <f t="shared" si="392"/>
        <v>PD2B-10-83  (83 gal)</v>
      </c>
      <c r="E540" s="6">
        <f t="shared" si="393"/>
        <v>3000926</v>
      </c>
      <c r="F540" s="55">
        <f t="shared" si="394"/>
        <v>83</v>
      </c>
      <c r="G540" s="6" t="str">
        <f t="shared" si="395"/>
        <v>HarvestThermal80</v>
      </c>
      <c r="H540" s="116">
        <f t="shared" si="396"/>
        <v>1</v>
      </c>
      <c r="I540" s="154" t="str">
        <f t="shared" si="397"/>
        <v>HarvestThermal_PD2B1083</v>
      </c>
      <c r="J540" s="91" t="s">
        <v>188</v>
      </c>
      <c r="K540" s="189">
        <v>4</v>
      </c>
      <c r="L540" s="133">
        <f t="shared" si="338"/>
        <v>30</v>
      </c>
      <c r="M540" s="197" t="s">
        <v>923</v>
      </c>
      <c r="N540" s="184">
        <f t="shared" si="355"/>
        <v>9</v>
      </c>
      <c r="O540" s="169">
        <f t="shared" si="350"/>
        <v>3000926</v>
      </c>
      <c r="P540" s="9" t="str">
        <f t="shared" si="398"/>
        <v>PD2B-10-83  (83 gal)</v>
      </c>
      <c r="Q540" s="11">
        <f t="shared" si="351"/>
        <v>1</v>
      </c>
      <c r="R540" s="179" t="s">
        <v>1026</v>
      </c>
      <c r="S540" s="178">
        <v>83</v>
      </c>
      <c r="T540" s="179" t="s">
        <v>925</v>
      </c>
      <c r="U540" s="179" t="s">
        <v>925</v>
      </c>
      <c r="V540" s="131" t="str">
        <f t="shared" si="352"/>
        <v>HarvestThermal80</v>
      </c>
      <c r="W540" s="186">
        <v>1</v>
      </c>
      <c r="X540" s="200"/>
      <c r="Y540" s="201"/>
      <c r="Z540" s="172"/>
      <c r="AA540" s="126" t="str">
        <f t="shared" si="399"/>
        <v>2,     3000926,   "PD2B-10-83  (83 gal)"</v>
      </c>
      <c r="AB540" s="188" t="s">
        <v>1030</v>
      </c>
      <c r="AC540" s="179" t="s">
        <v>1036</v>
      </c>
      <c r="AD540" s="173">
        <f t="shared" si="353"/>
        <v>1</v>
      </c>
      <c r="AE540" s="126" t="str">
        <f t="shared" si="400"/>
        <v xml:space="preserve">          case  PD2B-10-83  (83 gal)   :   "HarvestThermal_PD2B1083"</v>
      </c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  <c r="BG540"/>
      <c r="BH540"/>
      <c r="BI540"/>
      <c r="BJ540"/>
      <c r="BK540"/>
      <c r="BL540"/>
      <c r="BM540"/>
      <c r="BN540"/>
      <c r="BO540"/>
      <c r="BP540"/>
      <c r="BQ540"/>
      <c r="BR540"/>
      <c r="BS540"/>
      <c r="BT540"/>
      <c r="BU540"/>
      <c r="BV540"/>
      <c r="BW540"/>
      <c r="BX540"/>
      <c r="BY540"/>
      <c r="BZ540"/>
      <c r="CA540"/>
      <c r="CB540"/>
      <c r="CC540"/>
      <c r="CD540"/>
      <c r="CE540"/>
      <c r="CF540"/>
      <c r="CG540"/>
      <c r="CH540"/>
      <c r="CI540"/>
      <c r="CJ540"/>
      <c r="CK540"/>
      <c r="CL540"/>
      <c r="CM540"/>
      <c r="CN540"/>
      <c r="CO540"/>
      <c r="CP540"/>
      <c r="CQ540"/>
      <c r="CR540"/>
      <c r="CS540"/>
      <c r="CT540"/>
      <c r="CU540"/>
      <c r="CV540"/>
      <c r="CW540"/>
      <c r="CX540"/>
      <c r="CY540"/>
      <c r="CZ540"/>
      <c r="DA540"/>
      <c r="DB540"/>
      <c r="DC540"/>
      <c r="DD540"/>
      <c r="DE540"/>
      <c r="DF540"/>
      <c r="DG540"/>
      <c r="DH540"/>
      <c r="DI540"/>
      <c r="DJ540"/>
      <c r="DK540"/>
      <c r="DL540"/>
      <c r="DM540"/>
      <c r="DN540"/>
      <c r="DO540"/>
      <c r="DP540"/>
      <c r="DQ540"/>
      <c r="DR540"/>
      <c r="DS540"/>
      <c r="DT540"/>
      <c r="DU540"/>
      <c r="DV540"/>
      <c r="DW540"/>
      <c r="DX540"/>
      <c r="DY540"/>
      <c r="DZ540"/>
      <c r="EA540"/>
      <c r="EB540"/>
      <c r="EC540"/>
      <c r="ED540"/>
      <c r="EE540"/>
      <c r="EF540"/>
      <c r="EG540"/>
      <c r="EH540"/>
      <c r="EI540"/>
      <c r="EJ540"/>
      <c r="EK540"/>
      <c r="EL540"/>
      <c r="EM540"/>
      <c r="EN540"/>
      <c r="EO540"/>
      <c r="EP540"/>
      <c r="EQ540"/>
      <c r="ER540"/>
      <c r="ES540"/>
      <c r="ET540"/>
      <c r="EU540"/>
      <c r="EV540"/>
      <c r="EW540"/>
      <c r="EX540"/>
      <c r="EY540"/>
      <c r="EZ540"/>
      <c r="FA540"/>
      <c r="FB540"/>
      <c r="FC540"/>
      <c r="FD540"/>
      <c r="FE540"/>
      <c r="FF540"/>
      <c r="FG540"/>
      <c r="FH540"/>
      <c r="FI540"/>
      <c r="FJ540"/>
      <c r="FK540"/>
      <c r="FL540"/>
      <c r="FM540"/>
      <c r="FN540"/>
      <c r="FO540"/>
      <c r="FP540"/>
      <c r="FQ540"/>
      <c r="FR540"/>
      <c r="FS540"/>
      <c r="FT540"/>
      <c r="FU540"/>
      <c r="FV540"/>
      <c r="FW540"/>
      <c r="FX540"/>
      <c r="FY540"/>
      <c r="FZ540"/>
      <c r="GA540"/>
      <c r="GB540"/>
      <c r="GC540"/>
      <c r="GD540"/>
      <c r="GE540"/>
      <c r="GF540"/>
      <c r="GG540"/>
      <c r="GH540"/>
      <c r="GI540"/>
      <c r="GJ540"/>
      <c r="GK540"/>
      <c r="GL540"/>
      <c r="GM540"/>
      <c r="GN540"/>
      <c r="GO540"/>
      <c r="GP540"/>
      <c r="GQ540"/>
      <c r="GR540"/>
      <c r="GS540"/>
      <c r="GT540"/>
      <c r="GU540"/>
      <c r="GV540"/>
      <c r="GW540"/>
      <c r="GX540"/>
      <c r="GY540"/>
      <c r="GZ540"/>
      <c r="HA540"/>
      <c r="HB540"/>
      <c r="HC540"/>
      <c r="HD540"/>
      <c r="HE540"/>
      <c r="HF540"/>
      <c r="HG540"/>
      <c r="HH540"/>
      <c r="HI540"/>
      <c r="HJ540"/>
      <c r="HK540"/>
      <c r="HL540"/>
      <c r="HM540"/>
      <c r="HN540"/>
      <c r="HO540"/>
      <c r="HP540"/>
      <c r="HQ540"/>
      <c r="HR540"/>
      <c r="HS540"/>
      <c r="HT540"/>
      <c r="HU540"/>
      <c r="HV540"/>
      <c r="HW540"/>
      <c r="HX540"/>
      <c r="HY540"/>
      <c r="HZ540"/>
      <c r="IA540"/>
      <c r="IB540"/>
      <c r="IC540"/>
      <c r="ID540"/>
      <c r="IE540"/>
      <c r="IF540"/>
      <c r="IG540"/>
      <c r="IH540"/>
      <c r="II540"/>
      <c r="IJ540"/>
      <c r="IK540"/>
      <c r="IL540"/>
      <c r="IM540"/>
      <c r="IN540"/>
      <c r="IO540"/>
      <c r="IP540"/>
      <c r="IQ540"/>
      <c r="IR540"/>
      <c r="IS540"/>
      <c r="IT540"/>
      <c r="IU540"/>
      <c r="IV540"/>
      <c r="IW540"/>
      <c r="IX540"/>
      <c r="IY540"/>
      <c r="IZ540"/>
      <c r="JA540"/>
      <c r="JB540"/>
      <c r="JC540"/>
      <c r="JD540"/>
      <c r="JE540"/>
      <c r="JF540"/>
      <c r="JG540"/>
      <c r="JH540"/>
      <c r="JI540"/>
      <c r="JJ540"/>
      <c r="JK540"/>
      <c r="JL540"/>
      <c r="JM540"/>
      <c r="JN540"/>
      <c r="JO540"/>
      <c r="JP540"/>
      <c r="JQ540"/>
      <c r="JR540"/>
      <c r="JS540"/>
      <c r="JT540"/>
      <c r="JU540"/>
      <c r="JV540"/>
      <c r="JW540"/>
      <c r="JX540"/>
      <c r="JY540"/>
      <c r="JZ540"/>
      <c r="KA540"/>
      <c r="KB540"/>
      <c r="KC540"/>
      <c r="KD540"/>
      <c r="KE540"/>
      <c r="KF540"/>
      <c r="KG540"/>
      <c r="KH540"/>
      <c r="KI540"/>
      <c r="KJ540"/>
      <c r="KK540"/>
      <c r="KL540"/>
      <c r="KM540"/>
      <c r="KN540"/>
      <c r="KO540"/>
      <c r="KP540"/>
      <c r="KQ540"/>
      <c r="KR540"/>
      <c r="KS540"/>
      <c r="KT540"/>
      <c r="KU540"/>
      <c r="KV540"/>
      <c r="KW540"/>
      <c r="KX540"/>
      <c r="KY540"/>
      <c r="KZ540"/>
      <c r="LA540"/>
      <c r="LB540"/>
      <c r="LC540"/>
      <c r="LD540"/>
      <c r="LE540"/>
      <c r="LF540"/>
      <c r="LG540"/>
      <c r="LH540"/>
      <c r="LI540"/>
      <c r="LJ540"/>
      <c r="LK540"/>
      <c r="LL540"/>
      <c r="LM540"/>
      <c r="LN540"/>
      <c r="LO540"/>
      <c r="LP540"/>
      <c r="LQ540"/>
      <c r="LR540"/>
      <c r="LS540"/>
      <c r="LT540"/>
      <c r="LU540"/>
      <c r="LV540"/>
      <c r="LW540"/>
      <c r="LX540"/>
      <c r="LY540"/>
      <c r="LZ540"/>
      <c r="MA540"/>
      <c r="MB540"/>
      <c r="MC540"/>
      <c r="MD540"/>
      <c r="ME540"/>
      <c r="MF540"/>
      <c r="MG540"/>
      <c r="MH540"/>
      <c r="MI540"/>
      <c r="MJ540"/>
      <c r="MK540"/>
      <c r="ML540"/>
      <c r="MM540"/>
      <c r="MN540"/>
      <c r="MO540"/>
      <c r="MP540"/>
      <c r="MQ540"/>
      <c r="MR540"/>
      <c r="MS540"/>
      <c r="MT540"/>
      <c r="MU540"/>
      <c r="MV540"/>
      <c r="MW540"/>
      <c r="MX540"/>
      <c r="MY540"/>
      <c r="MZ540"/>
      <c r="NA540"/>
      <c r="NB540"/>
      <c r="NC540"/>
      <c r="ND540"/>
      <c r="NE540"/>
      <c r="NF540"/>
      <c r="NG540"/>
      <c r="NH540"/>
      <c r="NI540"/>
      <c r="NJ540"/>
      <c r="NK540"/>
      <c r="NL540"/>
      <c r="NM540"/>
      <c r="NN540"/>
      <c r="NO540"/>
      <c r="NP540"/>
      <c r="NQ540"/>
      <c r="NR540"/>
      <c r="NS540"/>
      <c r="NT540"/>
      <c r="NU540"/>
      <c r="NV540"/>
      <c r="NW540"/>
      <c r="NX540"/>
      <c r="NY540"/>
      <c r="NZ540"/>
      <c r="OA540"/>
      <c r="OB540"/>
      <c r="OC540"/>
      <c r="OD540"/>
      <c r="OE540"/>
      <c r="OF540"/>
      <c r="OG540"/>
      <c r="OH540"/>
      <c r="OI540"/>
      <c r="OJ540"/>
      <c r="OK540"/>
      <c r="OL540"/>
      <c r="OM540"/>
      <c r="ON540"/>
      <c r="OO540"/>
      <c r="OP540"/>
      <c r="OQ540"/>
      <c r="OR540"/>
      <c r="OS540"/>
      <c r="OT540"/>
      <c r="OU540"/>
      <c r="OV540"/>
      <c r="OW540"/>
      <c r="OX540"/>
      <c r="OY540"/>
      <c r="OZ540"/>
      <c r="PA540"/>
      <c r="PB540"/>
      <c r="PC540"/>
      <c r="PD540"/>
      <c r="PE540"/>
      <c r="PF540"/>
      <c r="PG540"/>
      <c r="PH540"/>
      <c r="PI540"/>
      <c r="PJ540"/>
      <c r="PK540"/>
      <c r="PL540"/>
      <c r="PM540"/>
      <c r="PN540"/>
      <c r="PO540"/>
      <c r="PP540"/>
      <c r="PQ540"/>
      <c r="PR540"/>
      <c r="PS540"/>
      <c r="PT540"/>
      <c r="PU540"/>
      <c r="PV540"/>
      <c r="PW540"/>
      <c r="PX540"/>
      <c r="PY540"/>
      <c r="PZ540"/>
      <c r="QA540"/>
      <c r="QB540"/>
      <c r="QC540"/>
      <c r="QD540"/>
      <c r="QE540"/>
      <c r="QF540"/>
      <c r="QG540"/>
      <c r="QH540"/>
      <c r="QI540"/>
      <c r="QJ540"/>
      <c r="QK540"/>
      <c r="QL540"/>
      <c r="QM540"/>
      <c r="QN540"/>
      <c r="QO540"/>
      <c r="QP540"/>
      <c r="QQ540"/>
      <c r="QR540"/>
      <c r="QS540"/>
      <c r="QT540"/>
      <c r="QU540"/>
      <c r="QV540"/>
      <c r="QW540"/>
      <c r="QX540"/>
      <c r="QY540"/>
      <c r="QZ540"/>
      <c r="RA540"/>
      <c r="RB540"/>
      <c r="RC540"/>
      <c r="RD540"/>
      <c r="RE540"/>
      <c r="RF540"/>
      <c r="RG540"/>
      <c r="RH540"/>
      <c r="RI540"/>
      <c r="RJ540"/>
      <c r="RK540"/>
      <c r="RL540"/>
      <c r="RM540"/>
      <c r="RN540"/>
      <c r="RO540"/>
      <c r="RP540"/>
      <c r="RQ540"/>
      <c r="RR540"/>
      <c r="RS540"/>
      <c r="RT540"/>
      <c r="RU540"/>
      <c r="RV540"/>
      <c r="RW540"/>
      <c r="RX540"/>
      <c r="RY540"/>
      <c r="RZ540"/>
      <c r="SA540"/>
      <c r="SB540"/>
      <c r="SC540"/>
      <c r="SD540"/>
      <c r="SE540"/>
      <c r="SF540"/>
      <c r="SG540"/>
      <c r="SH540"/>
      <c r="SI540"/>
      <c r="SJ540"/>
      <c r="SK540"/>
      <c r="SL540"/>
      <c r="SM540"/>
      <c r="SN540"/>
      <c r="SO540"/>
      <c r="SP540"/>
      <c r="SQ540"/>
      <c r="SR540"/>
      <c r="SS540"/>
      <c r="ST540"/>
      <c r="SU540"/>
      <c r="SV540"/>
      <c r="SW540"/>
      <c r="SX540"/>
      <c r="SY540"/>
      <c r="SZ540"/>
      <c r="TA540"/>
      <c r="TB540"/>
      <c r="TC540"/>
      <c r="TD540"/>
      <c r="TE540"/>
      <c r="TF540"/>
      <c r="TG540"/>
      <c r="TH540"/>
      <c r="TI540"/>
      <c r="TJ540"/>
      <c r="TK540"/>
      <c r="TL540"/>
      <c r="TM540"/>
      <c r="TN540"/>
      <c r="TO540"/>
      <c r="TP540"/>
      <c r="TQ540"/>
      <c r="TR540"/>
      <c r="TS540"/>
      <c r="TT540"/>
      <c r="TU540"/>
      <c r="TV540"/>
      <c r="TW540"/>
      <c r="TX540"/>
      <c r="TY540"/>
      <c r="TZ540"/>
      <c r="UA540"/>
      <c r="UB540"/>
      <c r="UC540"/>
      <c r="UD540"/>
      <c r="UE540"/>
      <c r="UF540"/>
      <c r="UG540"/>
      <c r="UH540"/>
      <c r="UI540"/>
      <c r="UJ540"/>
      <c r="UK540"/>
      <c r="UL540"/>
      <c r="UM540"/>
      <c r="UN540"/>
      <c r="UO540"/>
      <c r="UP540"/>
      <c r="UQ540"/>
      <c r="UR540"/>
      <c r="US540"/>
      <c r="UT540"/>
      <c r="UU540"/>
      <c r="UV540"/>
      <c r="UW540"/>
      <c r="UX540"/>
      <c r="UY540"/>
      <c r="UZ540"/>
      <c r="VA540"/>
      <c r="VB540"/>
      <c r="VC540"/>
      <c r="VD540"/>
      <c r="VE540"/>
      <c r="VF540"/>
      <c r="VG540"/>
      <c r="VH540"/>
      <c r="VI540"/>
      <c r="VJ540"/>
      <c r="VK540"/>
      <c r="VL540"/>
      <c r="VM540"/>
      <c r="VN540"/>
      <c r="VO540"/>
      <c r="VP540"/>
      <c r="VQ540"/>
      <c r="VR540"/>
      <c r="VS540"/>
      <c r="VT540"/>
      <c r="VU540"/>
      <c r="VV540"/>
      <c r="VW540"/>
      <c r="VX540"/>
      <c r="VY540"/>
      <c r="VZ540"/>
      <c r="WA540"/>
      <c r="WB540"/>
      <c r="WC540"/>
      <c r="WD540"/>
      <c r="WE540"/>
      <c r="WF540"/>
      <c r="WG540"/>
      <c r="WH540"/>
      <c r="WI540"/>
      <c r="WJ540"/>
      <c r="WK540"/>
      <c r="WL540"/>
      <c r="WM540"/>
      <c r="WN540"/>
      <c r="WO540"/>
      <c r="WP540"/>
      <c r="WQ540"/>
      <c r="WR540"/>
      <c r="WS540"/>
      <c r="WT540"/>
      <c r="WU540"/>
      <c r="WV540"/>
      <c r="WW540"/>
      <c r="WX540"/>
      <c r="WY540"/>
      <c r="WZ540"/>
      <c r="XA540"/>
      <c r="XB540"/>
      <c r="XC540"/>
      <c r="XD540"/>
      <c r="XE540"/>
      <c r="XF540"/>
      <c r="XG540"/>
      <c r="XH540"/>
      <c r="XI540"/>
      <c r="XJ540"/>
      <c r="XK540"/>
      <c r="XL540"/>
      <c r="XM540"/>
      <c r="XN540"/>
      <c r="XO540"/>
      <c r="XP540"/>
      <c r="XQ540"/>
      <c r="XR540"/>
      <c r="XS540"/>
      <c r="XT540"/>
      <c r="XU540"/>
      <c r="XV540"/>
      <c r="XW540"/>
      <c r="XX540"/>
      <c r="XY540"/>
      <c r="XZ540"/>
      <c r="YA540"/>
      <c r="YB540"/>
      <c r="YC540"/>
      <c r="YD540"/>
      <c r="YE540"/>
      <c r="YF540"/>
      <c r="YG540"/>
      <c r="YH540"/>
      <c r="YI540"/>
      <c r="YJ540"/>
      <c r="YK540"/>
      <c r="YL540"/>
      <c r="YM540"/>
      <c r="YN540"/>
      <c r="YO540"/>
      <c r="YP540"/>
      <c r="YQ540"/>
      <c r="YR540"/>
      <c r="YS540"/>
      <c r="YT540"/>
      <c r="YU540"/>
      <c r="YV540"/>
      <c r="YW540"/>
      <c r="YX540"/>
      <c r="YY540"/>
      <c r="YZ540"/>
      <c r="ZA540"/>
      <c r="ZB540"/>
      <c r="ZC540"/>
      <c r="ZD540"/>
      <c r="ZE540"/>
      <c r="ZF540"/>
      <c r="ZG540"/>
      <c r="ZH540"/>
      <c r="ZI540"/>
      <c r="ZJ540"/>
      <c r="ZK540"/>
      <c r="ZL540"/>
      <c r="ZM540"/>
      <c r="ZN540"/>
      <c r="ZO540"/>
      <c r="ZP540"/>
      <c r="ZQ540"/>
      <c r="ZR540"/>
      <c r="ZS540"/>
      <c r="ZT540"/>
      <c r="ZU540"/>
      <c r="ZV540"/>
      <c r="ZW540"/>
      <c r="ZX540"/>
      <c r="ZY540"/>
      <c r="ZZ540"/>
      <c r="AAA540"/>
      <c r="AAB540"/>
      <c r="AAC540"/>
      <c r="AAD540"/>
      <c r="AAE540"/>
      <c r="AAF540"/>
      <c r="AAG540"/>
      <c r="AAH540"/>
      <c r="AAI540"/>
      <c r="AAJ540"/>
      <c r="AAK540"/>
      <c r="AAL540"/>
      <c r="AAM540"/>
      <c r="AAN540"/>
      <c r="AAO540"/>
      <c r="AAP540"/>
      <c r="AAQ540"/>
      <c r="AAR540"/>
      <c r="AAS540"/>
      <c r="AAT540"/>
      <c r="AAU540"/>
      <c r="AAV540"/>
      <c r="AAW540"/>
      <c r="AAX540"/>
      <c r="AAY540"/>
      <c r="AAZ540"/>
      <c r="ABA540"/>
      <c r="ABB540"/>
      <c r="ABC540"/>
      <c r="ABD540"/>
      <c r="ABE540"/>
      <c r="ABF540"/>
      <c r="ABG540"/>
      <c r="ABH540"/>
      <c r="ABI540"/>
      <c r="ABJ540"/>
      <c r="ABK540"/>
      <c r="ABL540"/>
      <c r="ABM540"/>
      <c r="ABN540"/>
      <c r="ABO540"/>
      <c r="ABP540"/>
      <c r="ABQ540"/>
      <c r="ABR540"/>
      <c r="ABS540"/>
      <c r="ABT540"/>
      <c r="ABU540"/>
      <c r="ABV540"/>
      <c r="ABW540"/>
      <c r="ABX540"/>
      <c r="ABY540"/>
      <c r="ABZ540"/>
      <c r="ACA540"/>
      <c r="ACB540"/>
      <c r="ACC540"/>
      <c r="ACD540"/>
      <c r="ACE540"/>
      <c r="ACF540"/>
      <c r="ACG540"/>
      <c r="ACH540"/>
      <c r="ACI540"/>
      <c r="ACJ540"/>
      <c r="ACK540"/>
      <c r="ACL540"/>
      <c r="ACM540"/>
      <c r="ACN540"/>
      <c r="ACO540"/>
      <c r="ACP540"/>
      <c r="ACQ540"/>
      <c r="ACR540"/>
      <c r="ACS540"/>
      <c r="ACT540"/>
      <c r="ACU540"/>
      <c r="ACV540"/>
      <c r="ACW540"/>
      <c r="ACX540"/>
      <c r="ACY540"/>
      <c r="ACZ540"/>
      <c r="ADA540"/>
      <c r="ADB540"/>
      <c r="ADC540"/>
      <c r="ADD540"/>
      <c r="ADE540"/>
      <c r="ADF540"/>
      <c r="ADG540"/>
      <c r="ADH540"/>
      <c r="ADI540"/>
      <c r="ADJ540"/>
      <c r="ADK540"/>
      <c r="ADL540"/>
      <c r="ADM540"/>
      <c r="ADN540"/>
      <c r="ADO540"/>
      <c r="ADP540"/>
      <c r="ADQ540"/>
      <c r="ADR540"/>
      <c r="ADS540"/>
      <c r="ADT540"/>
      <c r="ADU540"/>
      <c r="ADV540"/>
      <c r="ADW540"/>
      <c r="ADX540"/>
      <c r="ADY540"/>
      <c r="ADZ540"/>
      <c r="AEA540"/>
      <c r="AEB540"/>
      <c r="AEC540"/>
      <c r="AED540"/>
      <c r="AEE540"/>
      <c r="AEF540"/>
      <c r="AEG540"/>
      <c r="AEH540"/>
      <c r="AEI540"/>
      <c r="AEJ540"/>
      <c r="AEK540"/>
      <c r="AEL540"/>
      <c r="AEM540"/>
      <c r="AEN540"/>
      <c r="AEO540"/>
      <c r="AEP540"/>
      <c r="AEQ540"/>
      <c r="AER540"/>
      <c r="AES540"/>
      <c r="AET540"/>
      <c r="AEU540"/>
      <c r="AEV540"/>
      <c r="AEW540"/>
      <c r="AEX540"/>
      <c r="AEY540"/>
      <c r="AEZ540"/>
      <c r="AFA540"/>
      <c r="AFB540"/>
      <c r="AFC540"/>
      <c r="AFD540"/>
      <c r="AFE540"/>
      <c r="AFF540"/>
      <c r="AFG540"/>
      <c r="AFH540"/>
      <c r="AFI540"/>
      <c r="AFJ540"/>
      <c r="AFK540"/>
      <c r="AFL540"/>
      <c r="AFM540"/>
      <c r="AFN540"/>
      <c r="AFO540"/>
      <c r="AFP540"/>
      <c r="AFQ540"/>
      <c r="AFR540"/>
      <c r="AFS540"/>
      <c r="AFT540"/>
      <c r="AFU540"/>
      <c r="AFV540"/>
      <c r="AFW540"/>
      <c r="AFX540"/>
      <c r="AFY540"/>
      <c r="AFZ540"/>
      <c r="AGA540"/>
      <c r="AGB540"/>
      <c r="AGC540"/>
      <c r="AGD540"/>
      <c r="AGE540"/>
      <c r="AGF540"/>
      <c r="AGG540"/>
      <c r="AGH540"/>
      <c r="AGI540"/>
      <c r="AGJ540"/>
      <c r="AGK540"/>
      <c r="AGL540"/>
      <c r="AGM540"/>
      <c r="AGN540"/>
      <c r="AGO540"/>
      <c r="AGP540"/>
      <c r="AGQ540"/>
      <c r="AGR540"/>
      <c r="AGS540"/>
      <c r="AGT540"/>
      <c r="AGU540"/>
      <c r="AGV540"/>
      <c r="AGW540"/>
      <c r="AGX540"/>
      <c r="AGY540"/>
      <c r="AGZ540"/>
      <c r="AHA540"/>
      <c r="AHB540"/>
      <c r="AHC540"/>
      <c r="AHD540"/>
      <c r="AHE540"/>
      <c r="AHF540"/>
      <c r="AHG540"/>
      <c r="AHH540"/>
      <c r="AHI540"/>
      <c r="AHJ540"/>
      <c r="AHK540"/>
      <c r="AHL540"/>
      <c r="AHM540"/>
      <c r="AHN540"/>
      <c r="AHO540"/>
      <c r="AHP540"/>
      <c r="AHQ540"/>
      <c r="AHR540"/>
      <c r="AHS540"/>
      <c r="AHT540"/>
      <c r="AHU540"/>
      <c r="AHV540"/>
      <c r="AHW540"/>
      <c r="AHX540"/>
      <c r="AHY540"/>
      <c r="AHZ540"/>
      <c r="AIA540"/>
      <c r="AIB540"/>
      <c r="AIC540"/>
      <c r="AID540"/>
      <c r="AIE540"/>
      <c r="AIF540"/>
      <c r="AIG540"/>
      <c r="AIH540"/>
      <c r="AII540"/>
      <c r="AIJ540"/>
      <c r="AIK540"/>
      <c r="AIL540"/>
      <c r="AIM540"/>
      <c r="AIN540"/>
      <c r="AIO540"/>
      <c r="AIP540"/>
      <c r="AIQ540"/>
      <c r="AIR540"/>
      <c r="AIS540"/>
      <c r="AIT540"/>
      <c r="AIU540"/>
      <c r="AIV540"/>
      <c r="AIW540"/>
      <c r="AIX540"/>
      <c r="AIY540"/>
      <c r="AIZ540"/>
      <c r="AJA540"/>
      <c r="AJB540"/>
      <c r="AJC540"/>
      <c r="AJD540"/>
      <c r="AJE540"/>
      <c r="AJF540"/>
      <c r="AJG540"/>
      <c r="AJH540"/>
      <c r="AJI540"/>
      <c r="AJJ540"/>
      <c r="AJK540"/>
      <c r="AJL540"/>
      <c r="AJM540"/>
      <c r="AJN540"/>
      <c r="AJO540"/>
      <c r="AJP540"/>
      <c r="AJQ540"/>
      <c r="AJR540"/>
      <c r="AJS540"/>
      <c r="AJT540"/>
      <c r="AJU540"/>
      <c r="AJV540"/>
      <c r="AJW540"/>
      <c r="AJX540"/>
      <c r="AJY540"/>
      <c r="AJZ540"/>
      <c r="AKA540"/>
      <c r="AKB540"/>
      <c r="AKC540"/>
      <c r="AKD540"/>
      <c r="AKE540"/>
      <c r="AKF540"/>
      <c r="AKG540"/>
      <c r="AKH540"/>
      <c r="AKI540"/>
      <c r="AKJ540"/>
      <c r="AKK540"/>
      <c r="AKL540"/>
      <c r="AKM540"/>
      <c r="AKN540"/>
      <c r="AKO540"/>
      <c r="AKP540"/>
      <c r="AKQ540"/>
      <c r="AKR540"/>
      <c r="AKS540"/>
      <c r="AKT540"/>
      <c r="AKU540"/>
      <c r="AKV540"/>
      <c r="AKW540"/>
      <c r="AKX540"/>
      <c r="AKY540"/>
      <c r="AKZ540"/>
      <c r="ALA540"/>
      <c r="ALB540"/>
      <c r="ALC540"/>
      <c r="ALD540"/>
      <c r="ALE540"/>
      <c r="ALF540"/>
      <c r="ALG540"/>
      <c r="ALH540"/>
      <c r="ALI540"/>
      <c r="ALJ540"/>
      <c r="ALK540"/>
      <c r="ALL540"/>
      <c r="ALM540"/>
      <c r="ALN540"/>
      <c r="ALO540"/>
      <c r="ALP540"/>
      <c r="ALQ540"/>
      <c r="ALR540"/>
      <c r="ALS540"/>
      <c r="ALT540"/>
      <c r="ALU540"/>
      <c r="ALV540"/>
      <c r="ALW540"/>
      <c r="ALX540"/>
      <c r="ALY540"/>
      <c r="ALZ540"/>
      <c r="AMA540"/>
      <c r="AMB540"/>
      <c r="AMC540"/>
      <c r="AMD540"/>
      <c r="AME540"/>
      <c r="AMF540"/>
      <c r="AMG540"/>
      <c r="AMH540"/>
      <c r="AMI540"/>
      <c r="AMJ540"/>
      <c r="AMK540"/>
      <c r="AML540"/>
      <c r="AMM540"/>
      <c r="AMN540"/>
      <c r="AMO540"/>
      <c r="AMP540"/>
      <c r="AMQ540"/>
      <c r="AMR540"/>
      <c r="AMS540"/>
      <c r="AMT540"/>
      <c r="AMU540"/>
      <c r="AMV540"/>
      <c r="AMW540"/>
      <c r="AMX540"/>
      <c r="AMY540"/>
    </row>
    <row r="541" spans="3:1039" s="6" customFormat="1" ht="15" customHeight="1" x14ac:dyDescent="0.25">
      <c r="C541" s="6" t="str">
        <f t="shared" si="391"/>
        <v>Harvest Thermal</v>
      </c>
      <c r="D541" s="6" t="str">
        <f t="shared" si="392"/>
        <v>PD2B-i-119  (119 gal)</v>
      </c>
      <c r="E541" s="6">
        <f t="shared" si="393"/>
        <v>3001027</v>
      </c>
      <c r="F541" s="55">
        <f t="shared" si="394"/>
        <v>119</v>
      </c>
      <c r="G541" s="6" t="str">
        <f t="shared" si="395"/>
        <v>HarvestThermal120</v>
      </c>
      <c r="H541" s="116">
        <f t="shared" si="396"/>
        <v>1</v>
      </c>
      <c r="I541" s="154" t="str">
        <f t="shared" si="397"/>
        <v>HarvestThermal_PD2Bi119</v>
      </c>
      <c r="J541" s="91" t="s">
        <v>188</v>
      </c>
      <c r="K541" s="189">
        <v>4</v>
      </c>
      <c r="L541" s="133">
        <f t="shared" si="338"/>
        <v>30</v>
      </c>
      <c r="M541" s="197" t="s">
        <v>923</v>
      </c>
      <c r="N541" s="184">
        <f t="shared" si="355"/>
        <v>10</v>
      </c>
      <c r="O541" s="169">
        <f t="shared" si="350"/>
        <v>3001027</v>
      </c>
      <c r="P541" s="9" t="str">
        <f t="shared" si="398"/>
        <v>PD2B-i-119  (119 gal)</v>
      </c>
      <c r="Q541" s="11">
        <f t="shared" si="351"/>
        <v>1</v>
      </c>
      <c r="R541" s="179" t="s">
        <v>1027</v>
      </c>
      <c r="S541" s="178">
        <v>119</v>
      </c>
      <c r="T541" s="179" t="s">
        <v>926</v>
      </c>
      <c r="U541" s="179" t="s">
        <v>926</v>
      </c>
      <c r="V541" s="131" t="str">
        <f t="shared" si="352"/>
        <v>HarvestThermal120</v>
      </c>
      <c r="W541" s="186">
        <v>1</v>
      </c>
      <c r="X541" s="200"/>
      <c r="Y541" s="201"/>
      <c r="Z541" s="172"/>
      <c r="AA541" s="126" t="str">
        <f t="shared" si="399"/>
        <v>2,     3001027,   "PD2B-i-119  (119 gal)"</v>
      </c>
      <c r="AB541" s="188" t="s">
        <v>1030</v>
      </c>
      <c r="AC541" s="179" t="s">
        <v>1037</v>
      </c>
      <c r="AD541" s="173">
        <f t="shared" si="353"/>
        <v>1</v>
      </c>
      <c r="AE541" s="126" t="str">
        <f t="shared" si="400"/>
        <v xml:space="preserve">          case  PD2B-i-119  (119 gal)   :   "HarvestThermal_PD2Bi119"</v>
      </c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  <c r="BF541"/>
      <c r="BG541"/>
      <c r="BH541"/>
      <c r="BI541"/>
      <c r="BJ541"/>
      <c r="BK541"/>
      <c r="BL541"/>
      <c r="BM541"/>
      <c r="BN541"/>
      <c r="BO541"/>
      <c r="BP541"/>
      <c r="BQ541"/>
      <c r="BR541"/>
      <c r="BS541"/>
      <c r="BT541"/>
      <c r="BU541"/>
      <c r="BV541"/>
      <c r="BW541"/>
      <c r="BX541"/>
      <c r="BY541"/>
      <c r="BZ541"/>
      <c r="CA541"/>
      <c r="CB541"/>
      <c r="CC541"/>
      <c r="CD541"/>
      <c r="CE541"/>
      <c r="CF541"/>
      <c r="CG541"/>
      <c r="CH541"/>
      <c r="CI541"/>
      <c r="CJ541"/>
      <c r="CK541"/>
      <c r="CL541"/>
      <c r="CM541"/>
      <c r="CN541"/>
      <c r="CO541"/>
      <c r="CP541"/>
      <c r="CQ541"/>
      <c r="CR541"/>
      <c r="CS541"/>
      <c r="CT541"/>
      <c r="CU541"/>
      <c r="CV541"/>
      <c r="CW541"/>
      <c r="CX541"/>
      <c r="CY541"/>
      <c r="CZ541"/>
      <c r="DA541"/>
      <c r="DB541"/>
      <c r="DC541"/>
      <c r="DD541"/>
      <c r="DE541"/>
      <c r="DF541"/>
      <c r="DG541"/>
      <c r="DH541"/>
      <c r="DI541"/>
      <c r="DJ541"/>
      <c r="DK541"/>
      <c r="DL541"/>
      <c r="DM541"/>
      <c r="DN541"/>
      <c r="DO541"/>
      <c r="DP541"/>
      <c r="DQ541"/>
      <c r="DR541"/>
      <c r="DS541"/>
      <c r="DT541"/>
      <c r="DU541"/>
      <c r="DV541"/>
      <c r="DW541"/>
      <c r="DX541"/>
      <c r="DY541"/>
      <c r="DZ541"/>
      <c r="EA541"/>
      <c r="EB541"/>
      <c r="EC541"/>
      <c r="ED541"/>
      <c r="EE541"/>
      <c r="EF541"/>
      <c r="EG541"/>
      <c r="EH541"/>
      <c r="EI541"/>
      <c r="EJ541"/>
      <c r="EK541"/>
      <c r="EL541"/>
      <c r="EM541"/>
      <c r="EN541"/>
      <c r="EO541"/>
      <c r="EP541"/>
      <c r="EQ541"/>
      <c r="ER541"/>
      <c r="ES541"/>
      <c r="ET541"/>
      <c r="EU541"/>
      <c r="EV541"/>
      <c r="EW541"/>
      <c r="EX541"/>
      <c r="EY541"/>
      <c r="EZ541"/>
      <c r="FA541"/>
      <c r="FB541"/>
      <c r="FC541"/>
      <c r="FD541"/>
      <c r="FE541"/>
      <c r="FF541"/>
      <c r="FG541"/>
      <c r="FH541"/>
      <c r="FI541"/>
      <c r="FJ541"/>
      <c r="FK541"/>
      <c r="FL541"/>
      <c r="FM541"/>
      <c r="FN541"/>
      <c r="FO541"/>
      <c r="FP541"/>
      <c r="FQ541"/>
      <c r="FR541"/>
      <c r="FS541"/>
      <c r="FT541"/>
      <c r="FU541"/>
      <c r="FV541"/>
      <c r="FW541"/>
      <c r="FX541"/>
      <c r="FY541"/>
      <c r="FZ541"/>
      <c r="GA541"/>
      <c r="GB541"/>
      <c r="GC541"/>
      <c r="GD541"/>
      <c r="GE541"/>
      <c r="GF541"/>
      <c r="GG541"/>
      <c r="GH541"/>
      <c r="GI541"/>
      <c r="GJ541"/>
      <c r="GK541"/>
      <c r="GL541"/>
      <c r="GM541"/>
      <c r="GN541"/>
      <c r="GO541"/>
      <c r="GP541"/>
      <c r="GQ541"/>
      <c r="GR541"/>
      <c r="GS541"/>
      <c r="GT541"/>
      <c r="GU541"/>
      <c r="GV541"/>
      <c r="GW541"/>
      <c r="GX541"/>
      <c r="GY541"/>
      <c r="GZ541"/>
      <c r="HA541"/>
      <c r="HB541"/>
      <c r="HC541"/>
      <c r="HD541"/>
      <c r="HE541"/>
      <c r="HF541"/>
      <c r="HG541"/>
      <c r="HH541"/>
      <c r="HI541"/>
      <c r="HJ541"/>
      <c r="HK541"/>
      <c r="HL541"/>
      <c r="HM541"/>
      <c r="HN541"/>
      <c r="HO541"/>
      <c r="HP541"/>
      <c r="HQ541"/>
      <c r="HR541"/>
      <c r="HS541"/>
      <c r="HT541"/>
      <c r="HU541"/>
      <c r="HV541"/>
      <c r="HW541"/>
      <c r="HX541"/>
      <c r="HY541"/>
      <c r="HZ541"/>
      <c r="IA541"/>
      <c r="IB541"/>
      <c r="IC541"/>
      <c r="ID541"/>
      <c r="IE541"/>
      <c r="IF541"/>
      <c r="IG541"/>
      <c r="IH541"/>
      <c r="II541"/>
      <c r="IJ541"/>
      <c r="IK541"/>
      <c r="IL541"/>
      <c r="IM541"/>
      <c r="IN541"/>
      <c r="IO541"/>
      <c r="IP541"/>
      <c r="IQ541"/>
      <c r="IR541"/>
      <c r="IS541"/>
      <c r="IT541"/>
      <c r="IU541"/>
      <c r="IV541"/>
      <c r="IW541"/>
      <c r="IX541"/>
      <c r="IY541"/>
      <c r="IZ541"/>
      <c r="JA541"/>
      <c r="JB541"/>
      <c r="JC541"/>
      <c r="JD541"/>
      <c r="JE541"/>
      <c r="JF541"/>
      <c r="JG541"/>
      <c r="JH541"/>
      <c r="JI541"/>
      <c r="JJ541"/>
      <c r="JK541"/>
      <c r="JL541"/>
      <c r="JM541"/>
      <c r="JN541"/>
      <c r="JO541"/>
      <c r="JP541"/>
      <c r="JQ541"/>
      <c r="JR541"/>
      <c r="JS541"/>
      <c r="JT541"/>
      <c r="JU541"/>
      <c r="JV541"/>
      <c r="JW541"/>
      <c r="JX541"/>
      <c r="JY541"/>
      <c r="JZ541"/>
      <c r="KA541"/>
      <c r="KB541"/>
      <c r="KC541"/>
      <c r="KD541"/>
      <c r="KE541"/>
      <c r="KF541"/>
      <c r="KG541"/>
      <c r="KH541"/>
      <c r="KI541"/>
      <c r="KJ541"/>
      <c r="KK541"/>
      <c r="KL541"/>
      <c r="KM541"/>
      <c r="KN541"/>
      <c r="KO541"/>
      <c r="KP541"/>
      <c r="KQ541"/>
      <c r="KR541"/>
      <c r="KS541"/>
      <c r="KT541"/>
      <c r="KU541"/>
      <c r="KV541"/>
      <c r="KW541"/>
      <c r="KX541"/>
      <c r="KY541"/>
      <c r="KZ541"/>
      <c r="LA541"/>
      <c r="LB541"/>
      <c r="LC541"/>
      <c r="LD541"/>
      <c r="LE541"/>
      <c r="LF541"/>
      <c r="LG541"/>
      <c r="LH541"/>
      <c r="LI541"/>
      <c r="LJ541"/>
      <c r="LK541"/>
      <c r="LL541"/>
      <c r="LM541"/>
      <c r="LN541"/>
      <c r="LO541"/>
      <c r="LP541"/>
      <c r="LQ541"/>
      <c r="LR541"/>
      <c r="LS541"/>
      <c r="LT541"/>
      <c r="LU541"/>
      <c r="LV541"/>
      <c r="LW541"/>
      <c r="LX541"/>
      <c r="LY541"/>
      <c r="LZ541"/>
      <c r="MA541"/>
      <c r="MB541"/>
      <c r="MC541"/>
      <c r="MD541"/>
      <c r="ME541"/>
      <c r="MF541"/>
      <c r="MG541"/>
      <c r="MH541"/>
      <c r="MI541"/>
      <c r="MJ541"/>
      <c r="MK541"/>
      <c r="ML541"/>
      <c r="MM541"/>
      <c r="MN541"/>
      <c r="MO541"/>
      <c r="MP541"/>
      <c r="MQ541"/>
      <c r="MR541"/>
      <c r="MS541"/>
      <c r="MT541"/>
      <c r="MU541"/>
      <c r="MV541"/>
      <c r="MW541"/>
      <c r="MX541"/>
      <c r="MY541"/>
      <c r="MZ541"/>
      <c r="NA541"/>
      <c r="NB541"/>
      <c r="NC541"/>
      <c r="ND541"/>
      <c r="NE541"/>
      <c r="NF541"/>
      <c r="NG541"/>
      <c r="NH541"/>
      <c r="NI541"/>
      <c r="NJ541"/>
      <c r="NK541"/>
      <c r="NL541"/>
      <c r="NM541"/>
      <c r="NN541"/>
      <c r="NO541"/>
      <c r="NP541"/>
      <c r="NQ541"/>
      <c r="NR541"/>
      <c r="NS541"/>
      <c r="NT541"/>
      <c r="NU541"/>
      <c r="NV541"/>
      <c r="NW541"/>
      <c r="NX541"/>
      <c r="NY541"/>
      <c r="NZ541"/>
      <c r="OA541"/>
      <c r="OB541"/>
      <c r="OC541"/>
      <c r="OD541"/>
      <c r="OE541"/>
      <c r="OF541"/>
      <c r="OG541"/>
      <c r="OH541"/>
      <c r="OI541"/>
      <c r="OJ541"/>
      <c r="OK541"/>
      <c r="OL541"/>
      <c r="OM541"/>
      <c r="ON541"/>
      <c r="OO541"/>
      <c r="OP541"/>
      <c r="OQ541"/>
      <c r="OR541"/>
      <c r="OS541"/>
      <c r="OT541"/>
      <c r="OU541"/>
      <c r="OV541"/>
      <c r="OW541"/>
      <c r="OX541"/>
      <c r="OY541"/>
      <c r="OZ541"/>
      <c r="PA541"/>
      <c r="PB541"/>
      <c r="PC541"/>
      <c r="PD541"/>
      <c r="PE541"/>
      <c r="PF541"/>
      <c r="PG541"/>
      <c r="PH541"/>
      <c r="PI541"/>
      <c r="PJ541"/>
      <c r="PK541"/>
      <c r="PL541"/>
      <c r="PM541"/>
      <c r="PN541"/>
      <c r="PO541"/>
      <c r="PP541"/>
      <c r="PQ541"/>
      <c r="PR541"/>
      <c r="PS541"/>
      <c r="PT541"/>
      <c r="PU541"/>
      <c r="PV541"/>
      <c r="PW541"/>
      <c r="PX541"/>
      <c r="PY541"/>
      <c r="PZ541"/>
      <c r="QA541"/>
      <c r="QB541"/>
      <c r="QC541"/>
      <c r="QD541"/>
      <c r="QE541"/>
      <c r="QF541"/>
      <c r="QG541"/>
      <c r="QH541"/>
      <c r="QI541"/>
      <c r="QJ541"/>
      <c r="QK541"/>
      <c r="QL541"/>
      <c r="QM541"/>
      <c r="QN541"/>
      <c r="QO541"/>
      <c r="QP541"/>
      <c r="QQ541"/>
      <c r="QR541"/>
      <c r="QS541"/>
      <c r="QT541"/>
      <c r="QU541"/>
      <c r="QV541"/>
      <c r="QW541"/>
      <c r="QX541"/>
      <c r="QY541"/>
      <c r="QZ541"/>
      <c r="RA541"/>
      <c r="RB541"/>
      <c r="RC541"/>
      <c r="RD541"/>
      <c r="RE541"/>
      <c r="RF541"/>
      <c r="RG541"/>
      <c r="RH541"/>
      <c r="RI541"/>
      <c r="RJ541"/>
      <c r="RK541"/>
      <c r="RL541"/>
      <c r="RM541"/>
      <c r="RN541"/>
      <c r="RO541"/>
      <c r="RP541"/>
      <c r="RQ541"/>
      <c r="RR541"/>
      <c r="RS541"/>
      <c r="RT541"/>
      <c r="RU541"/>
      <c r="RV541"/>
      <c r="RW541"/>
      <c r="RX541"/>
      <c r="RY541"/>
      <c r="RZ541"/>
      <c r="SA541"/>
      <c r="SB541"/>
      <c r="SC541"/>
      <c r="SD541"/>
      <c r="SE541"/>
      <c r="SF541"/>
      <c r="SG541"/>
      <c r="SH541"/>
      <c r="SI541"/>
      <c r="SJ541"/>
      <c r="SK541"/>
      <c r="SL541"/>
      <c r="SM541"/>
      <c r="SN541"/>
      <c r="SO541"/>
      <c r="SP541"/>
      <c r="SQ541"/>
      <c r="SR541"/>
      <c r="SS541"/>
      <c r="ST541"/>
      <c r="SU541"/>
      <c r="SV541"/>
      <c r="SW541"/>
      <c r="SX541"/>
      <c r="SY541"/>
      <c r="SZ541"/>
      <c r="TA541"/>
      <c r="TB541"/>
      <c r="TC541"/>
      <c r="TD541"/>
      <c r="TE541"/>
      <c r="TF541"/>
      <c r="TG541"/>
      <c r="TH541"/>
      <c r="TI541"/>
      <c r="TJ541"/>
      <c r="TK541"/>
      <c r="TL541"/>
      <c r="TM541"/>
      <c r="TN541"/>
      <c r="TO541"/>
      <c r="TP541"/>
      <c r="TQ541"/>
      <c r="TR541"/>
      <c r="TS541"/>
      <c r="TT541"/>
      <c r="TU541"/>
      <c r="TV541"/>
      <c r="TW541"/>
      <c r="TX541"/>
      <c r="TY541"/>
      <c r="TZ541"/>
      <c r="UA541"/>
      <c r="UB541"/>
      <c r="UC541"/>
      <c r="UD541"/>
      <c r="UE541"/>
      <c r="UF541"/>
      <c r="UG541"/>
      <c r="UH541"/>
      <c r="UI541"/>
      <c r="UJ541"/>
      <c r="UK541"/>
      <c r="UL541"/>
      <c r="UM541"/>
      <c r="UN541"/>
      <c r="UO541"/>
      <c r="UP541"/>
      <c r="UQ541"/>
      <c r="UR541"/>
      <c r="US541"/>
      <c r="UT541"/>
      <c r="UU541"/>
      <c r="UV541"/>
      <c r="UW541"/>
      <c r="UX541"/>
      <c r="UY541"/>
      <c r="UZ541"/>
      <c r="VA541"/>
      <c r="VB541"/>
      <c r="VC541"/>
      <c r="VD541"/>
      <c r="VE541"/>
      <c r="VF541"/>
      <c r="VG541"/>
      <c r="VH541"/>
      <c r="VI541"/>
      <c r="VJ541"/>
      <c r="VK541"/>
      <c r="VL541"/>
      <c r="VM541"/>
      <c r="VN541"/>
      <c r="VO541"/>
      <c r="VP541"/>
      <c r="VQ541"/>
      <c r="VR541"/>
      <c r="VS541"/>
      <c r="VT541"/>
      <c r="VU541"/>
      <c r="VV541"/>
      <c r="VW541"/>
      <c r="VX541"/>
      <c r="VY541"/>
      <c r="VZ541"/>
      <c r="WA541"/>
      <c r="WB541"/>
      <c r="WC541"/>
      <c r="WD541"/>
      <c r="WE541"/>
      <c r="WF541"/>
      <c r="WG541"/>
      <c r="WH541"/>
      <c r="WI541"/>
      <c r="WJ541"/>
      <c r="WK541"/>
      <c r="WL541"/>
      <c r="WM541"/>
      <c r="WN541"/>
      <c r="WO541"/>
      <c r="WP541"/>
      <c r="WQ541"/>
      <c r="WR541"/>
      <c r="WS541"/>
      <c r="WT541"/>
      <c r="WU541"/>
      <c r="WV541"/>
      <c r="WW541"/>
      <c r="WX541"/>
      <c r="WY541"/>
      <c r="WZ541"/>
      <c r="XA541"/>
      <c r="XB541"/>
      <c r="XC541"/>
      <c r="XD541"/>
      <c r="XE541"/>
      <c r="XF541"/>
      <c r="XG541"/>
      <c r="XH541"/>
      <c r="XI541"/>
      <c r="XJ541"/>
      <c r="XK541"/>
      <c r="XL541"/>
      <c r="XM541"/>
      <c r="XN541"/>
      <c r="XO541"/>
      <c r="XP541"/>
      <c r="XQ541"/>
      <c r="XR541"/>
      <c r="XS541"/>
      <c r="XT541"/>
      <c r="XU541"/>
      <c r="XV541"/>
      <c r="XW541"/>
      <c r="XX541"/>
      <c r="XY541"/>
      <c r="XZ541"/>
      <c r="YA541"/>
      <c r="YB541"/>
      <c r="YC541"/>
      <c r="YD541"/>
      <c r="YE541"/>
      <c r="YF541"/>
      <c r="YG541"/>
      <c r="YH541"/>
      <c r="YI541"/>
      <c r="YJ541"/>
      <c r="YK541"/>
      <c r="YL541"/>
      <c r="YM541"/>
      <c r="YN541"/>
      <c r="YO541"/>
      <c r="YP541"/>
      <c r="YQ541"/>
      <c r="YR541"/>
      <c r="YS541"/>
      <c r="YT541"/>
      <c r="YU541"/>
      <c r="YV541"/>
      <c r="YW541"/>
      <c r="YX541"/>
      <c r="YY541"/>
      <c r="YZ541"/>
      <c r="ZA541"/>
      <c r="ZB541"/>
      <c r="ZC541"/>
      <c r="ZD541"/>
      <c r="ZE541"/>
      <c r="ZF541"/>
      <c r="ZG541"/>
      <c r="ZH541"/>
      <c r="ZI541"/>
      <c r="ZJ541"/>
      <c r="ZK541"/>
      <c r="ZL541"/>
      <c r="ZM541"/>
      <c r="ZN541"/>
      <c r="ZO541"/>
      <c r="ZP541"/>
      <c r="ZQ541"/>
      <c r="ZR541"/>
      <c r="ZS541"/>
      <c r="ZT541"/>
      <c r="ZU541"/>
      <c r="ZV541"/>
      <c r="ZW541"/>
      <c r="ZX541"/>
      <c r="ZY541"/>
      <c r="ZZ541"/>
      <c r="AAA541"/>
      <c r="AAB541"/>
      <c r="AAC541"/>
      <c r="AAD541"/>
      <c r="AAE541"/>
      <c r="AAF541"/>
      <c r="AAG541"/>
      <c r="AAH541"/>
      <c r="AAI541"/>
      <c r="AAJ541"/>
      <c r="AAK541"/>
      <c r="AAL541"/>
      <c r="AAM541"/>
      <c r="AAN541"/>
      <c r="AAO541"/>
      <c r="AAP541"/>
      <c r="AAQ541"/>
      <c r="AAR541"/>
      <c r="AAS541"/>
      <c r="AAT541"/>
      <c r="AAU541"/>
      <c r="AAV541"/>
      <c r="AAW541"/>
      <c r="AAX541"/>
      <c r="AAY541"/>
      <c r="AAZ541"/>
      <c r="ABA541"/>
      <c r="ABB541"/>
      <c r="ABC541"/>
      <c r="ABD541"/>
      <c r="ABE541"/>
      <c r="ABF541"/>
      <c r="ABG541"/>
      <c r="ABH541"/>
      <c r="ABI541"/>
      <c r="ABJ541"/>
      <c r="ABK541"/>
      <c r="ABL541"/>
      <c r="ABM541"/>
      <c r="ABN541"/>
      <c r="ABO541"/>
      <c r="ABP541"/>
      <c r="ABQ541"/>
      <c r="ABR541"/>
      <c r="ABS541"/>
      <c r="ABT541"/>
      <c r="ABU541"/>
      <c r="ABV541"/>
      <c r="ABW541"/>
      <c r="ABX541"/>
      <c r="ABY541"/>
      <c r="ABZ541"/>
      <c r="ACA541"/>
      <c r="ACB541"/>
      <c r="ACC541"/>
      <c r="ACD541"/>
      <c r="ACE541"/>
      <c r="ACF541"/>
      <c r="ACG541"/>
      <c r="ACH541"/>
      <c r="ACI541"/>
      <c r="ACJ541"/>
      <c r="ACK541"/>
      <c r="ACL541"/>
      <c r="ACM541"/>
      <c r="ACN541"/>
      <c r="ACO541"/>
      <c r="ACP541"/>
      <c r="ACQ541"/>
      <c r="ACR541"/>
      <c r="ACS541"/>
      <c r="ACT541"/>
      <c r="ACU541"/>
      <c r="ACV541"/>
      <c r="ACW541"/>
      <c r="ACX541"/>
      <c r="ACY541"/>
      <c r="ACZ541"/>
      <c r="ADA541"/>
      <c r="ADB541"/>
      <c r="ADC541"/>
      <c r="ADD541"/>
      <c r="ADE541"/>
      <c r="ADF541"/>
      <c r="ADG541"/>
      <c r="ADH541"/>
      <c r="ADI541"/>
      <c r="ADJ541"/>
      <c r="ADK541"/>
      <c r="ADL541"/>
      <c r="ADM541"/>
      <c r="ADN541"/>
      <c r="ADO541"/>
      <c r="ADP541"/>
      <c r="ADQ541"/>
      <c r="ADR541"/>
      <c r="ADS541"/>
      <c r="ADT541"/>
      <c r="ADU541"/>
      <c r="ADV541"/>
      <c r="ADW541"/>
      <c r="ADX541"/>
      <c r="ADY541"/>
      <c r="ADZ541"/>
      <c r="AEA541"/>
      <c r="AEB541"/>
      <c r="AEC541"/>
      <c r="AED541"/>
      <c r="AEE541"/>
      <c r="AEF541"/>
      <c r="AEG541"/>
      <c r="AEH541"/>
      <c r="AEI541"/>
      <c r="AEJ541"/>
      <c r="AEK541"/>
      <c r="AEL541"/>
      <c r="AEM541"/>
      <c r="AEN541"/>
      <c r="AEO541"/>
      <c r="AEP541"/>
      <c r="AEQ541"/>
      <c r="AER541"/>
      <c r="AES541"/>
      <c r="AET541"/>
      <c r="AEU541"/>
      <c r="AEV541"/>
      <c r="AEW541"/>
      <c r="AEX541"/>
      <c r="AEY541"/>
      <c r="AEZ541"/>
      <c r="AFA541"/>
      <c r="AFB541"/>
      <c r="AFC541"/>
      <c r="AFD541"/>
      <c r="AFE541"/>
      <c r="AFF541"/>
      <c r="AFG541"/>
      <c r="AFH541"/>
      <c r="AFI541"/>
      <c r="AFJ541"/>
      <c r="AFK541"/>
      <c r="AFL541"/>
      <c r="AFM541"/>
      <c r="AFN541"/>
      <c r="AFO541"/>
      <c r="AFP541"/>
      <c r="AFQ541"/>
      <c r="AFR541"/>
      <c r="AFS541"/>
      <c r="AFT541"/>
      <c r="AFU541"/>
      <c r="AFV541"/>
      <c r="AFW541"/>
      <c r="AFX541"/>
      <c r="AFY541"/>
      <c r="AFZ541"/>
      <c r="AGA541"/>
      <c r="AGB541"/>
      <c r="AGC541"/>
      <c r="AGD541"/>
      <c r="AGE541"/>
      <c r="AGF541"/>
      <c r="AGG541"/>
      <c r="AGH541"/>
      <c r="AGI541"/>
      <c r="AGJ541"/>
      <c r="AGK541"/>
      <c r="AGL541"/>
      <c r="AGM541"/>
      <c r="AGN541"/>
      <c r="AGO541"/>
      <c r="AGP541"/>
      <c r="AGQ541"/>
      <c r="AGR541"/>
      <c r="AGS541"/>
      <c r="AGT541"/>
      <c r="AGU541"/>
      <c r="AGV541"/>
      <c r="AGW541"/>
      <c r="AGX541"/>
      <c r="AGY541"/>
      <c r="AGZ541"/>
      <c r="AHA541"/>
      <c r="AHB541"/>
      <c r="AHC541"/>
      <c r="AHD541"/>
      <c r="AHE541"/>
      <c r="AHF541"/>
      <c r="AHG541"/>
      <c r="AHH541"/>
      <c r="AHI541"/>
      <c r="AHJ541"/>
      <c r="AHK541"/>
      <c r="AHL541"/>
      <c r="AHM541"/>
      <c r="AHN541"/>
      <c r="AHO541"/>
      <c r="AHP541"/>
      <c r="AHQ541"/>
      <c r="AHR541"/>
      <c r="AHS541"/>
      <c r="AHT541"/>
      <c r="AHU541"/>
      <c r="AHV541"/>
      <c r="AHW541"/>
      <c r="AHX541"/>
      <c r="AHY541"/>
      <c r="AHZ541"/>
      <c r="AIA541"/>
      <c r="AIB541"/>
      <c r="AIC541"/>
      <c r="AID541"/>
      <c r="AIE541"/>
      <c r="AIF541"/>
      <c r="AIG541"/>
      <c r="AIH541"/>
      <c r="AII541"/>
      <c r="AIJ541"/>
      <c r="AIK541"/>
      <c r="AIL541"/>
      <c r="AIM541"/>
      <c r="AIN541"/>
      <c r="AIO541"/>
      <c r="AIP541"/>
      <c r="AIQ541"/>
      <c r="AIR541"/>
      <c r="AIS541"/>
      <c r="AIT541"/>
      <c r="AIU541"/>
      <c r="AIV541"/>
      <c r="AIW541"/>
      <c r="AIX541"/>
      <c r="AIY541"/>
      <c r="AIZ541"/>
      <c r="AJA541"/>
      <c r="AJB541"/>
      <c r="AJC541"/>
      <c r="AJD541"/>
      <c r="AJE541"/>
      <c r="AJF541"/>
      <c r="AJG541"/>
      <c r="AJH541"/>
      <c r="AJI541"/>
      <c r="AJJ541"/>
      <c r="AJK541"/>
      <c r="AJL541"/>
      <c r="AJM541"/>
      <c r="AJN541"/>
      <c r="AJO541"/>
      <c r="AJP541"/>
      <c r="AJQ541"/>
      <c r="AJR541"/>
      <c r="AJS541"/>
      <c r="AJT541"/>
      <c r="AJU541"/>
      <c r="AJV541"/>
      <c r="AJW541"/>
      <c r="AJX541"/>
      <c r="AJY541"/>
      <c r="AJZ541"/>
      <c r="AKA541"/>
      <c r="AKB541"/>
      <c r="AKC541"/>
      <c r="AKD541"/>
      <c r="AKE541"/>
      <c r="AKF541"/>
      <c r="AKG541"/>
      <c r="AKH541"/>
      <c r="AKI541"/>
      <c r="AKJ541"/>
      <c r="AKK541"/>
      <c r="AKL541"/>
      <c r="AKM541"/>
      <c r="AKN541"/>
      <c r="AKO541"/>
      <c r="AKP541"/>
      <c r="AKQ541"/>
      <c r="AKR541"/>
      <c r="AKS541"/>
      <c r="AKT541"/>
      <c r="AKU541"/>
      <c r="AKV541"/>
      <c r="AKW541"/>
      <c r="AKX541"/>
      <c r="AKY541"/>
      <c r="AKZ541"/>
      <c r="ALA541"/>
      <c r="ALB541"/>
      <c r="ALC541"/>
      <c r="ALD541"/>
      <c r="ALE541"/>
      <c r="ALF541"/>
      <c r="ALG541"/>
      <c r="ALH541"/>
      <c r="ALI541"/>
      <c r="ALJ541"/>
      <c r="ALK541"/>
      <c r="ALL541"/>
      <c r="ALM541"/>
      <c r="ALN541"/>
      <c r="ALO541"/>
      <c r="ALP541"/>
      <c r="ALQ541"/>
      <c r="ALR541"/>
      <c r="ALS541"/>
      <c r="ALT541"/>
      <c r="ALU541"/>
      <c r="ALV541"/>
      <c r="ALW541"/>
      <c r="ALX541"/>
      <c r="ALY541"/>
      <c r="ALZ541"/>
      <c r="AMA541"/>
      <c r="AMB541"/>
      <c r="AMC541"/>
      <c r="AMD541"/>
      <c r="AME541"/>
      <c r="AMF541"/>
      <c r="AMG541"/>
      <c r="AMH541"/>
      <c r="AMI541"/>
      <c r="AMJ541"/>
      <c r="AMK541"/>
      <c r="AML541"/>
      <c r="AMM541"/>
      <c r="AMN541"/>
      <c r="AMO541"/>
      <c r="AMP541"/>
      <c r="AMQ541"/>
      <c r="AMR541"/>
      <c r="AMS541"/>
      <c r="AMT541"/>
      <c r="AMU541"/>
      <c r="AMV541"/>
      <c r="AMW541"/>
      <c r="AMX541"/>
      <c r="AMY541"/>
    </row>
    <row r="542" spans="3:1039" s="6" customFormat="1" ht="15" customHeight="1" x14ac:dyDescent="0.25">
      <c r="C542" s="6" t="str">
        <f t="shared" si="391"/>
        <v>Harvest Thermal</v>
      </c>
      <c r="D542" s="6" t="str">
        <f t="shared" si="392"/>
        <v>PD2B-i-43  (43 gal)</v>
      </c>
      <c r="E542" s="6">
        <f t="shared" si="393"/>
        <v>3001125</v>
      </c>
      <c r="F542" s="55">
        <f t="shared" si="394"/>
        <v>43</v>
      </c>
      <c r="G542" s="6" t="str">
        <f t="shared" si="395"/>
        <v>HarvestThermal40</v>
      </c>
      <c r="H542" s="116">
        <f t="shared" si="396"/>
        <v>1</v>
      </c>
      <c r="I542" s="154" t="str">
        <f t="shared" si="397"/>
        <v>HarvestThermal_PD2Bi43</v>
      </c>
      <c r="J542" s="91" t="s">
        <v>188</v>
      </c>
      <c r="K542" s="189">
        <v>4</v>
      </c>
      <c r="L542" s="133">
        <f t="shared" si="338"/>
        <v>30</v>
      </c>
      <c r="M542" s="197" t="s">
        <v>923</v>
      </c>
      <c r="N542" s="184">
        <f t="shared" si="355"/>
        <v>11</v>
      </c>
      <c r="O542" s="169">
        <f t="shared" si="350"/>
        <v>3001125</v>
      </c>
      <c r="P542" s="9" t="str">
        <f t="shared" si="398"/>
        <v>PD2B-i-43  (43 gal)</v>
      </c>
      <c r="Q542" s="11">
        <f t="shared" si="351"/>
        <v>1</v>
      </c>
      <c r="R542" s="179" t="s">
        <v>1028</v>
      </c>
      <c r="S542" s="178">
        <v>43</v>
      </c>
      <c r="T542" s="179" t="s">
        <v>924</v>
      </c>
      <c r="U542" s="179" t="s">
        <v>924</v>
      </c>
      <c r="V542" s="131" t="str">
        <f t="shared" si="352"/>
        <v>HarvestThermal40</v>
      </c>
      <c r="W542" s="186">
        <v>1</v>
      </c>
      <c r="X542" s="200"/>
      <c r="Y542" s="201"/>
      <c r="Z542" s="172"/>
      <c r="AA542" s="126" t="str">
        <f t="shared" si="399"/>
        <v>2,     3001125,   "PD2B-i-43  (43 gal)"</v>
      </c>
      <c r="AB542" s="188" t="s">
        <v>1030</v>
      </c>
      <c r="AC542" s="179" t="s">
        <v>1038</v>
      </c>
      <c r="AD542" s="173">
        <f t="shared" si="353"/>
        <v>1</v>
      </c>
      <c r="AE542" s="126" t="str">
        <f t="shared" si="400"/>
        <v xml:space="preserve">          case  PD2B-i-43  (43 gal)   :   "HarvestThermal_PD2Bi43"</v>
      </c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  <c r="BF542"/>
      <c r="BG542"/>
      <c r="BH542"/>
      <c r="BI542"/>
      <c r="BJ542"/>
      <c r="BK542"/>
      <c r="BL542"/>
      <c r="BM542"/>
      <c r="BN542"/>
      <c r="BO542"/>
      <c r="BP542"/>
      <c r="BQ542"/>
      <c r="BR542"/>
      <c r="BS542"/>
      <c r="BT542"/>
      <c r="BU542"/>
      <c r="BV542"/>
      <c r="BW542"/>
      <c r="BX542"/>
      <c r="BY542"/>
      <c r="BZ542"/>
      <c r="CA542"/>
      <c r="CB542"/>
      <c r="CC542"/>
      <c r="CD542"/>
      <c r="CE542"/>
      <c r="CF542"/>
      <c r="CG542"/>
      <c r="CH542"/>
      <c r="CI542"/>
      <c r="CJ542"/>
      <c r="CK542"/>
      <c r="CL542"/>
      <c r="CM542"/>
      <c r="CN542"/>
      <c r="CO542"/>
      <c r="CP542"/>
      <c r="CQ542"/>
      <c r="CR542"/>
      <c r="CS542"/>
      <c r="CT542"/>
      <c r="CU542"/>
      <c r="CV542"/>
      <c r="CW542"/>
      <c r="CX542"/>
      <c r="CY542"/>
      <c r="CZ542"/>
      <c r="DA542"/>
      <c r="DB542"/>
      <c r="DC542"/>
      <c r="DD542"/>
      <c r="DE542"/>
      <c r="DF542"/>
      <c r="DG542"/>
      <c r="DH542"/>
      <c r="DI542"/>
      <c r="DJ542"/>
      <c r="DK542"/>
      <c r="DL542"/>
      <c r="DM542"/>
      <c r="DN542"/>
      <c r="DO542"/>
      <c r="DP542"/>
      <c r="DQ542"/>
      <c r="DR542"/>
      <c r="DS542"/>
      <c r="DT542"/>
      <c r="DU542"/>
      <c r="DV542"/>
      <c r="DW542"/>
      <c r="DX542"/>
      <c r="DY542"/>
      <c r="DZ542"/>
      <c r="EA542"/>
      <c r="EB542"/>
      <c r="EC542"/>
      <c r="ED542"/>
      <c r="EE542"/>
      <c r="EF542"/>
      <c r="EG542"/>
      <c r="EH542"/>
      <c r="EI542"/>
      <c r="EJ542"/>
      <c r="EK542"/>
      <c r="EL542"/>
      <c r="EM542"/>
      <c r="EN542"/>
      <c r="EO542"/>
      <c r="EP542"/>
      <c r="EQ542"/>
      <c r="ER542"/>
      <c r="ES542"/>
      <c r="ET542"/>
      <c r="EU542"/>
      <c r="EV542"/>
      <c r="EW542"/>
      <c r="EX542"/>
      <c r="EY542"/>
      <c r="EZ542"/>
      <c r="FA542"/>
      <c r="FB542"/>
      <c r="FC542"/>
      <c r="FD542"/>
      <c r="FE542"/>
      <c r="FF542"/>
      <c r="FG542"/>
      <c r="FH542"/>
      <c r="FI542"/>
      <c r="FJ542"/>
      <c r="FK542"/>
      <c r="FL542"/>
      <c r="FM542"/>
      <c r="FN542"/>
      <c r="FO542"/>
      <c r="FP542"/>
      <c r="FQ542"/>
      <c r="FR542"/>
      <c r="FS542"/>
      <c r="FT542"/>
      <c r="FU542"/>
      <c r="FV542"/>
      <c r="FW542"/>
      <c r="FX542"/>
      <c r="FY542"/>
      <c r="FZ542"/>
      <c r="GA542"/>
      <c r="GB542"/>
      <c r="GC542"/>
      <c r="GD542"/>
      <c r="GE542"/>
      <c r="GF542"/>
      <c r="GG542"/>
      <c r="GH542"/>
      <c r="GI542"/>
      <c r="GJ542"/>
      <c r="GK542"/>
      <c r="GL542"/>
      <c r="GM542"/>
      <c r="GN542"/>
      <c r="GO542"/>
      <c r="GP542"/>
      <c r="GQ542"/>
      <c r="GR542"/>
      <c r="GS542"/>
      <c r="GT542"/>
      <c r="GU542"/>
      <c r="GV542"/>
      <c r="GW542"/>
      <c r="GX542"/>
      <c r="GY542"/>
      <c r="GZ542"/>
      <c r="HA542"/>
      <c r="HB542"/>
      <c r="HC542"/>
      <c r="HD542"/>
      <c r="HE542"/>
      <c r="HF542"/>
      <c r="HG542"/>
      <c r="HH542"/>
      <c r="HI542"/>
      <c r="HJ542"/>
      <c r="HK542"/>
      <c r="HL542"/>
      <c r="HM542"/>
      <c r="HN542"/>
      <c r="HO542"/>
      <c r="HP542"/>
      <c r="HQ542"/>
      <c r="HR542"/>
      <c r="HS542"/>
      <c r="HT542"/>
      <c r="HU542"/>
      <c r="HV542"/>
      <c r="HW542"/>
      <c r="HX542"/>
      <c r="HY542"/>
      <c r="HZ542"/>
      <c r="IA542"/>
      <c r="IB542"/>
      <c r="IC542"/>
      <c r="ID542"/>
      <c r="IE542"/>
      <c r="IF542"/>
      <c r="IG542"/>
      <c r="IH542"/>
      <c r="II542"/>
      <c r="IJ542"/>
      <c r="IK542"/>
      <c r="IL542"/>
      <c r="IM542"/>
      <c r="IN542"/>
      <c r="IO542"/>
      <c r="IP542"/>
      <c r="IQ542"/>
      <c r="IR542"/>
      <c r="IS542"/>
      <c r="IT542"/>
      <c r="IU542"/>
      <c r="IV542"/>
      <c r="IW542"/>
      <c r="IX542"/>
      <c r="IY542"/>
      <c r="IZ542"/>
      <c r="JA542"/>
      <c r="JB542"/>
      <c r="JC542"/>
      <c r="JD542"/>
      <c r="JE542"/>
      <c r="JF542"/>
      <c r="JG542"/>
      <c r="JH542"/>
      <c r="JI542"/>
      <c r="JJ542"/>
      <c r="JK542"/>
      <c r="JL542"/>
      <c r="JM542"/>
      <c r="JN542"/>
      <c r="JO542"/>
      <c r="JP542"/>
      <c r="JQ542"/>
      <c r="JR542"/>
      <c r="JS542"/>
      <c r="JT542"/>
      <c r="JU542"/>
      <c r="JV542"/>
      <c r="JW542"/>
      <c r="JX542"/>
      <c r="JY542"/>
      <c r="JZ542"/>
      <c r="KA542"/>
      <c r="KB542"/>
      <c r="KC542"/>
      <c r="KD542"/>
      <c r="KE542"/>
      <c r="KF542"/>
      <c r="KG542"/>
      <c r="KH542"/>
      <c r="KI542"/>
      <c r="KJ542"/>
      <c r="KK542"/>
      <c r="KL542"/>
      <c r="KM542"/>
      <c r="KN542"/>
      <c r="KO542"/>
      <c r="KP542"/>
      <c r="KQ542"/>
      <c r="KR542"/>
      <c r="KS542"/>
      <c r="KT542"/>
      <c r="KU542"/>
      <c r="KV542"/>
      <c r="KW542"/>
      <c r="KX542"/>
      <c r="KY542"/>
      <c r="KZ542"/>
      <c r="LA542"/>
      <c r="LB542"/>
      <c r="LC542"/>
      <c r="LD542"/>
      <c r="LE542"/>
      <c r="LF542"/>
      <c r="LG542"/>
      <c r="LH542"/>
      <c r="LI542"/>
      <c r="LJ542"/>
      <c r="LK542"/>
      <c r="LL542"/>
      <c r="LM542"/>
      <c r="LN542"/>
      <c r="LO542"/>
      <c r="LP542"/>
      <c r="LQ542"/>
      <c r="LR542"/>
      <c r="LS542"/>
      <c r="LT542"/>
      <c r="LU542"/>
      <c r="LV542"/>
      <c r="LW542"/>
      <c r="LX542"/>
      <c r="LY542"/>
      <c r="LZ542"/>
      <c r="MA542"/>
      <c r="MB542"/>
      <c r="MC542"/>
      <c r="MD542"/>
      <c r="ME542"/>
      <c r="MF542"/>
      <c r="MG542"/>
      <c r="MH542"/>
      <c r="MI542"/>
      <c r="MJ542"/>
      <c r="MK542"/>
      <c r="ML542"/>
      <c r="MM542"/>
      <c r="MN542"/>
      <c r="MO542"/>
      <c r="MP542"/>
      <c r="MQ542"/>
      <c r="MR542"/>
      <c r="MS542"/>
      <c r="MT542"/>
      <c r="MU542"/>
      <c r="MV542"/>
      <c r="MW542"/>
      <c r="MX542"/>
      <c r="MY542"/>
      <c r="MZ542"/>
      <c r="NA542"/>
      <c r="NB542"/>
      <c r="NC542"/>
      <c r="ND542"/>
      <c r="NE542"/>
      <c r="NF542"/>
      <c r="NG542"/>
      <c r="NH542"/>
      <c r="NI542"/>
      <c r="NJ542"/>
      <c r="NK542"/>
      <c r="NL542"/>
      <c r="NM542"/>
      <c r="NN542"/>
      <c r="NO542"/>
      <c r="NP542"/>
      <c r="NQ542"/>
      <c r="NR542"/>
      <c r="NS542"/>
      <c r="NT542"/>
      <c r="NU542"/>
      <c r="NV542"/>
      <c r="NW542"/>
      <c r="NX542"/>
      <c r="NY542"/>
      <c r="NZ542"/>
      <c r="OA542"/>
      <c r="OB542"/>
      <c r="OC542"/>
      <c r="OD542"/>
      <c r="OE542"/>
      <c r="OF542"/>
      <c r="OG542"/>
      <c r="OH542"/>
      <c r="OI542"/>
      <c r="OJ542"/>
      <c r="OK542"/>
      <c r="OL542"/>
      <c r="OM542"/>
      <c r="ON542"/>
      <c r="OO542"/>
      <c r="OP542"/>
      <c r="OQ542"/>
      <c r="OR542"/>
      <c r="OS542"/>
      <c r="OT542"/>
      <c r="OU542"/>
      <c r="OV542"/>
      <c r="OW542"/>
      <c r="OX542"/>
      <c r="OY542"/>
      <c r="OZ542"/>
      <c r="PA542"/>
      <c r="PB542"/>
      <c r="PC542"/>
      <c r="PD542"/>
      <c r="PE542"/>
      <c r="PF542"/>
      <c r="PG542"/>
      <c r="PH542"/>
      <c r="PI542"/>
      <c r="PJ542"/>
      <c r="PK542"/>
      <c r="PL542"/>
      <c r="PM542"/>
      <c r="PN542"/>
      <c r="PO542"/>
      <c r="PP542"/>
      <c r="PQ542"/>
      <c r="PR542"/>
      <c r="PS542"/>
      <c r="PT542"/>
      <c r="PU542"/>
      <c r="PV542"/>
      <c r="PW542"/>
      <c r="PX542"/>
      <c r="PY542"/>
      <c r="PZ542"/>
      <c r="QA542"/>
      <c r="QB542"/>
      <c r="QC542"/>
      <c r="QD542"/>
      <c r="QE542"/>
      <c r="QF542"/>
      <c r="QG542"/>
      <c r="QH542"/>
      <c r="QI542"/>
      <c r="QJ542"/>
      <c r="QK542"/>
      <c r="QL542"/>
      <c r="QM542"/>
      <c r="QN542"/>
      <c r="QO542"/>
      <c r="QP542"/>
      <c r="QQ542"/>
      <c r="QR542"/>
      <c r="QS542"/>
      <c r="QT542"/>
      <c r="QU542"/>
      <c r="QV542"/>
      <c r="QW542"/>
      <c r="QX542"/>
      <c r="QY542"/>
      <c r="QZ542"/>
      <c r="RA542"/>
      <c r="RB542"/>
      <c r="RC542"/>
      <c r="RD542"/>
      <c r="RE542"/>
      <c r="RF542"/>
      <c r="RG542"/>
      <c r="RH542"/>
      <c r="RI542"/>
      <c r="RJ542"/>
      <c r="RK542"/>
      <c r="RL542"/>
      <c r="RM542"/>
      <c r="RN542"/>
      <c r="RO542"/>
      <c r="RP542"/>
      <c r="RQ542"/>
      <c r="RR542"/>
      <c r="RS542"/>
      <c r="RT542"/>
      <c r="RU542"/>
      <c r="RV542"/>
      <c r="RW542"/>
      <c r="RX542"/>
      <c r="RY542"/>
      <c r="RZ542"/>
      <c r="SA542"/>
      <c r="SB542"/>
      <c r="SC542"/>
      <c r="SD542"/>
      <c r="SE542"/>
      <c r="SF542"/>
      <c r="SG542"/>
      <c r="SH542"/>
      <c r="SI542"/>
      <c r="SJ542"/>
      <c r="SK542"/>
      <c r="SL542"/>
      <c r="SM542"/>
      <c r="SN542"/>
      <c r="SO542"/>
      <c r="SP542"/>
      <c r="SQ542"/>
      <c r="SR542"/>
      <c r="SS542"/>
      <c r="ST542"/>
      <c r="SU542"/>
      <c r="SV542"/>
      <c r="SW542"/>
      <c r="SX542"/>
      <c r="SY542"/>
      <c r="SZ542"/>
      <c r="TA542"/>
      <c r="TB542"/>
      <c r="TC542"/>
      <c r="TD542"/>
      <c r="TE542"/>
      <c r="TF542"/>
      <c r="TG542"/>
      <c r="TH542"/>
      <c r="TI542"/>
      <c r="TJ542"/>
      <c r="TK542"/>
      <c r="TL542"/>
      <c r="TM542"/>
      <c r="TN542"/>
      <c r="TO542"/>
      <c r="TP542"/>
      <c r="TQ542"/>
      <c r="TR542"/>
      <c r="TS542"/>
      <c r="TT542"/>
      <c r="TU542"/>
      <c r="TV542"/>
      <c r="TW542"/>
      <c r="TX542"/>
      <c r="TY542"/>
      <c r="TZ542"/>
      <c r="UA542"/>
      <c r="UB542"/>
      <c r="UC542"/>
      <c r="UD542"/>
      <c r="UE542"/>
      <c r="UF542"/>
      <c r="UG542"/>
      <c r="UH542"/>
      <c r="UI542"/>
      <c r="UJ542"/>
      <c r="UK542"/>
      <c r="UL542"/>
      <c r="UM542"/>
      <c r="UN542"/>
      <c r="UO542"/>
      <c r="UP542"/>
      <c r="UQ542"/>
      <c r="UR542"/>
      <c r="US542"/>
      <c r="UT542"/>
      <c r="UU542"/>
      <c r="UV542"/>
      <c r="UW542"/>
      <c r="UX542"/>
      <c r="UY542"/>
      <c r="UZ542"/>
      <c r="VA542"/>
      <c r="VB542"/>
      <c r="VC542"/>
      <c r="VD542"/>
      <c r="VE542"/>
      <c r="VF542"/>
      <c r="VG542"/>
      <c r="VH542"/>
      <c r="VI542"/>
      <c r="VJ542"/>
      <c r="VK542"/>
      <c r="VL542"/>
      <c r="VM542"/>
      <c r="VN542"/>
      <c r="VO542"/>
      <c r="VP542"/>
      <c r="VQ542"/>
      <c r="VR542"/>
      <c r="VS542"/>
      <c r="VT542"/>
      <c r="VU542"/>
      <c r="VV542"/>
      <c r="VW542"/>
      <c r="VX542"/>
      <c r="VY542"/>
      <c r="VZ542"/>
      <c r="WA542"/>
      <c r="WB542"/>
      <c r="WC542"/>
      <c r="WD542"/>
      <c r="WE542"/>
      <c r="WF542"/>
      <c r="WG542"/>
      <c r="WH542"/>
      <c r="WI542"/>
      <c r="WJ542"/>
      <c r="WK542"/>
      <c r="WL542"/>
      <c r="WM542"/>
      <c r="WN542"/>
      <c r="WO542"/>
      <c r="WP542"/>
      <c r="WQ542"/>
      <c r="WR542"/>
      <c r="WS542"/>
      <c r="WT542"/>
      <c r="WU542"/>
      <c r="WV542"/>
      <c r="WW542"/>
      <c r="WX542"/>
      <c r="WY542"/>
      <c r="WZ542"/>
      <c r="XA542"/>
      <c r="XB542"/>
      <c r="XC542"/>
      <c r="XD542"/>
      <c r="XE542"/>
      <c r="XF542"/>
      <c r="XG542"/>
      <c r="XH542"/>
      <c r="XI542"/>
      <c r="XJ542"/>
      <c r="XK542"/>
      <c r="XL542"/>
      <c r="XM542"/>
      <c r="XN542"/>
      <c r="XO542"/>
      <c r="XP542"/>
      <c r="XQ542"/>
      <c r="XR542"/>
      <c r="XS542"/>
      <c r="XT542"/>
      <c r="XU542"/>
      <c r="XV542"/>
      <c r="XW542"/>
      <c r="XX542"/>
      <c r="XY542"/>
      <c r="XZ542"/>
      <c r="YA542"/>
      <c r="YB542"/>
      <c r="YC542"/>
      <c r="YD542"/>
      <c r="YE542"/>
      <c r="YF542"/>
      <c r="YG542"/>
      <c r="YH542"/>
      <c r="YI542"/>
      <c r="YJ542"/>
      <c r="YK542"/>
      <c r="YL542"/>
      <c r="YM542"/>
      <c r="YN542"/>
      <c r="YO542"/>
      <c r="YP542"/>
      <c r="YQ542"/>
      <c r="YR542"/>
      <c r="YS542"/>
      <c r="YT542"/>
      <c r="YU542"/>
      <c r="YV542"/>
      <c r="YW542"/>
      <c r="YX542"/>
      <c r="YY542"/>
      <c r="YZ542"/>
      <c r="ZA542"/>
      <c r="ZB542"/>
      <c r="ZC542"/>
      <c r="ZD542"/>
      <c r="ZE542"/>
      <c r="ZF542"/>
      <c r="ZG542"/>
      <c r="ZH542"/>
      <c r="ZI542"/>
      <c r="ZJ542"/>
      <c r="ZK542"/>
      <c r="ZL542"/>
      <c r="ZM542"/>
      <c r="ZN542"/>
      <c r="ZO542"/>
      <c r="ZP542"/>
      <c r="ZQ542"/>
      <c r="ZR542"/>
      <c r="ZS542"/>
      <c r="ZT542"/>
      <c r="ZU542"/>
      <c r="ZV542"/>
      <c r="ZW542"/>
      <c r="ZX542"/>
      <c r="ZY542"/>
      <c r="ZZ542"/>
      <c r="AAA542"/>
      <c r="AAB542"/>
      <c r="AAC542"/>
      <c r="AAD542"/>
      <c r="AAE542"/>
      <c r="AAF542"/>
      <c r="AAG542"/>
      <c r="AAH542"/>
      <c r="AAI542"/>
      <c r="AAJ542"/>
      <c r="AAK542"/>
      <c r="AAL542"/>
      <c r="AAM542"/>
      <c r="AAN542"/>
      <c r="AAO542"/>
      <c r="AAP542"/>
      <c r="AAQ542"/>
      <c r="AAR542"/>
      <c r="AAS542"/>
      <c r="AAT542"/>
      <c r="AAU542"/>
      <c r="AAV542"/>
      <c r="AAW542"/>
      <c r="AAX542"/>
      <c r="AAY542"/>
      <c r="AAZ542"/>
      <c r="ABA542"/>
      <c r="ABB542"/>
      <c r="ABC542"/>
      <c r="ABD542"/>
      <c r="ABE542"/>
      <c r="ABF542"/>
      <c r="ABG542"/>
      <c r="ABH542"/>
      <c r="ABI542"/>
      <c r="ABJ542"/>
      <c r="ABK542"/>
      <c r="ABL542"/>
      <c r="ABM542"/>
      <c r="ABN542"/>
      <c r="ABO542"/>
      <c r="ABP542"/>
      <c r="ABQ542"/>
      <c r="ABR542"/>
      <c r="ABS542"/>
      <c r="ABT542"/>
      <c r="ABU542"/>
      <c r="ABV542"/>
      <c r="ABW542"/>
      <c r="ABX542"/>
      <c r="ABY542"/>
      <c r="ABZ542"/>
      <c r="ACA542"/>
      <c r="ACB542"/>
      <c r="ACC542"/>
      <c r="ACD542"/>
      <c r="ACE542"/>
      <c r="ACF542"/>
      <c r="ACG542"/>
      <c r="ACH542"/>
      <c r="ACI542"/>
      <c r="ACJ542"/>
      <c r="ACK542"/>
      <c r="ACL542"/>
      <c r="ACM542"/>
      <c r="ACN542"/>
      <c r="ACO542"/>
      <c r="ACP542"/>
      <c r="ACQ542"/>
      <c r="ACR542"/>
      <c r="ACS542"/>
      <c r="ACT542"/>
      <c r="ACU542"/>
      <c r="ACV542"/>
      <c r="ACW542"/>
      <c r="ACX542"/>
      <c r="ACY542"/>
      <c r="ACZ542"/>
      <c r="ADA542"/>
      <c r="ADB542"/>
      <c r="ADC542"/>
      <c r="ADD542"/>
      <c r="ADE542"/>
      <c r="ADF542"/>
      <c r="ADG542"/>
      <c r="ADH542"/>
      <c r="ADI542"/>
      <c r="ADJ542"/>
      <c r="ADK542"/>
      <c r="ADL542"/>
      <c r="ADM542"/>
      <c r="ADN542"/>
      <c r="ADO542"/>
      <c r="ADP542"/>
      <c r="ADQ542"/>
      <c r="ADR542"/>
      <c r="ADS542"/>
      <c r="ADT542"/>
      <c r="ADU542"/>
      <c r="ADV542"/>
      <c r="ADW542"/>
      <c r="ADX542"/>
      <c r="ADY542"/>
      <c r="ADZ542"/>
      <c r="AEA542"/>
      <c r="AEB542"/>
      <c r="AEC542"/>
      <c r="AED542"/>
      <c r="AEE542"/>
      <c r="AEF542"/>
      <c r="AEG542"/>
      <c r="AEH542"/>
      <c r="AEI542"/>
      <c r="AEJ542"/>
      <c r="AEK542"/>
      <c r="AEL542"/>
      <c r="AEM542"/>
      <c r="AEN542"/>
      <c r="AEO542"/>
      <c r="AEP542"/>
      <c r="AEQ542"/>
      <c r="AER542"/>
      <c r="AES542"/>
      <c r="AET542"/>
      <c r="AEU542"/>
      <c r="AEV542"/>
      <c r="AEW542"/>
      <c r="AEX542"/>
      <c r="AEY542"/>
      <c r="AEZ542"/>
      <c r="AFA542"/>
      <c r="AFB542"/>
      <c r="AFC542"/>
      <c r="AFD542"/>
      <c r="AFE542"/>
      <c r="AFF542"/>
      <c r="AFG542"/>
      <c r="AFH542"/>
      <c r="AFI542"/>
      <c r="AFJ542"/>
      <c r="AFK542"/>
      <c r="AFL542"/>
      <c r="AFM542"/>
      <c r="AFN542"/>
      <c r="AFO542"/>
      <c r="AFP542"/>
      <c r="AFQ542"/>
      <c r="AFR542"/>
      <c r="AFS542"/>
      <c r="AFT542"/>
      <c r="AFU542"/>
      <c r="AFV542"/>
      <c r="AFW542"/>
      <c r="AFX542"/>
      <c r="AFY542"/>
      <c r="AFZ542"/>
      <c r="AGA542"/>
      <c r="AGB542"/>
      <c r="AGC542"/>
      <c r="AGD542"/>
      <c r="AGE542"/>
      <c r="AGF542"/>
      <c r="AGG542"/>
      <c r="AGH542"/>
      <c r="AGI542"/>
      <c r="AGJ542"/>
      <c r="AGK542"/>
      <c r="AGL542"/>
      <c r="AGM542"/>
      <c r="AGN542"/>
      <c r="AGO542"/>
      <c r="AGP542"/>
      <c r="AGQ542"/>
      <c r="AGR542"/>
      <c r="AGS542"/>
      <c r="AGT542"/>
      <c r="AGU542"/>
      <c r="AGV542"/>
      <c r="AGW542"/>
      <c r="AGX542"/>
      <c r="AGY542"/>
      <c r="AGZ542"/>
      <c r="AHA542"/>
      <c r="AHB542"/>
      <c r="AHC542"/>
      <c r="AHD542"/>
      <c r="AHE542"/>
      <c r="AHF542"/>
      <c r="AHG542"/>
      <c r="AHH542"/>
      <c r="AHI542"/>
      <c r="AHJ542"/>
      <c r="AHK542"/>
      <c r="AHL542"/>
      <c r="AHM542"/>
      <c r="AHN542"/>
      <c r="AHO542"/>
      <c r="AHP542"/>
      <c r="AHQ542"/>
      <c r="AHR542"/>
      <c r="AHS542"/>
      <c r="AHT542"/>
      <c r="AHU542"/>
      <c r="AHV542"/>
      <c r="AHW542"/>
      <c r="AHX542"/>
      <c r="AHY542"/>
      <c r="AHZ542"/>
      <c r="AIA542"/>
      <c r="AIB542"/>
      <c r="AIC542"/>
      <c r="AID542"/>
      <c r="AIE542"/>
      <c r="AIF542"/>
      <c r="AIG542"/>
      <c r="AIH542"/>
      <c r="AII542"/>
      <c r="AIJ542"/>
      <c r="AIK542"/>
      <c r="AIL542"/>
      <c r="AIM542"/>
      <c r="AIN542"/>
      <c r="AIO542"/>
      <c r="AIP542"/>
      <c r="AIQ542"/>
      <c r="AIR542"/>
      <c r="AIS542"/>
      <c r="AIT542"/>
      <c r="AIU542"/>
      <c r="AIV542"/>
      <c r="AIW542"/>
      <c r="AIX542"/>
      <c r="AIY542"/>
      <c r="AIZ542"/>
      <c r="AJA542"/>
      <c r="AJB542"/>
      <c r="AJC542"/>
      <c r="AJD542"/>
      <c r="AJE542"/>
      <c r="AJF542"/>
      <c r="AJG542"/>
      <c r="AJH542"/>
      <c r="AJI542"/>
      <c r="AJJ542"/>
      <c r="AJK542"/>
      <c r="AJL542"/>
      <c r="AJM542"/>
      <c r="AJN542"/>
      <c r="AJO542"/>
      <c r="AJP542"/>
      <c r="AJQ542"/>
      <c r="AJR542"/>
      <c r="AJS542"/>
      <c r="AJT542"/>
      <c r="AJU542"/>
      <c r="AJV542"/>
      <c r="AJW542"/>
      <c r="AJX542"/>
      <c r="AJY542"/>
      <c r="AJZ542"/>
      <c r="AKA542"/>
      <c r="AKB542"/>
      <c r="AKC542"/>
      <c r="AKD542"/>
      <c r="AKE542"/>
      <c r="AKF542"/>
      <c r="AKG542"/>
      <c r="AKH542"/>
      <c r="AKI542"/>
      <c r="AKJ542"/>
      <c r="AKK542"/>
      <c r="AKL542"/>
      <c r="AKM542"/>
      <c r="AKN542"/>
      <c r="AKO542"/>
      <c r="AKP542"/>
      <c r="AKQ542"/>
      <c r="AKR542"/>
      <c r="AKS542"/>
      <c r="AKT542"/>
      <c r="AKU542"/>
      <c r="AKV542"/>
      <c r="AKW542"/>
      <c r="AKX542"/>
      <c r="AKY542"/>
      <c r="AKZ542"/>
      <c r="ALA542"/>
      <c r="ALB542"/>
      <c r="ALC542"/>
      <c r="ALD542"/>
      <c r="ALE542"/>
      <c r="ALF542"/>
      <c r="ALG542"/>
      <c r="ALH542"/>
      <c r="ALI542"/>
      <c r="ALJ542"/>
      <c r="ALK542"/>
      <c r="ALL542"/>
      <c r="ALM542"/>
      <c r="ALN542"/>
      <c r="ALO542"/>
      <c r="ALP542"/>
      <c r="ALQ542"/>
      <c r="ALR542"/>
      <c r="ALS542"/>
      <c r="ALT542"/>
      <c r="ALU542"/>
      <c r="ALV542"/>
      <c r="ALW542"/>
      <c r="ALX542"/>
      <c r="ALY542"/>
      <c r="ALZ542"/>
      <c r="AMA542"/>
      <c r="AMB542"/>
      <c r="AMC542"/>
      <c r="AMD542"/>
      <c r="AME542"/>
      <c r="AMF542"/>
      <c r="AMG542"/>
      <c r="AMH542"/>
      <c r="AMI542"/>
      <c r="AMJ542"/>
      <c r="AMK542"/>
      <c r="AML542"/>
      <c r="AMM542"/>
      <c r="AMN542"/>
      <c r="AMO542"/>
      <c r="AMP542"/>
      <c r="AMQ542"/>
      <c r="AMR542"/>
      <c r="AMS542"/>
      <c r="AMT542"/>
      <c r="AMU542"/>
      <c r="AMV542"/>
      <c r="AMW542"/>
      <c r="AMX542"/>
      <c r="AMY542"/>
    </row>
    <row r="543" spans="3:1039" s="6" customFormat="1" ht="15" customHeight="1" x14ac:dyDescent="0.25">
      <c r="C543" s="6" t="str">
        <f t="shared" si="391"/>
        <v>Harvest Thermal</v>
      </c>
      <c r="D543" s="6" t="str">
        <f t="shared" si="392"/>
        <v>PD2B-i-83  (83 gal)</v>
      </c>
      <c r="E543" s="6">
        <f t="shared" si="393"/>
        <v>3001226</v>
      </c>
      <c r="F543" s="55">
        <f t="shared" si="394"/>
        <v>83</v>
      </c>
      <c r="G543" s="6" t="str">
        <f t="shared" si="395"/>
        <v>HarvestThermal80</v>
      </c>
      <c r="H543" s="116">
        <f t="shared" si="396"/>
        <v>1</v>
      </c>
      <c r="I543" s="154" t="str">
        <f t="shared" si="397"/>
        <v>HarvestThermal_PD2Bi83</v>
      </c>
      <c r="J543" s="91" t="s">
        <v>188</v>
      </c>
      <c r="K543" s="189">
        <v>4</v>
      </c>
      <c r="L543" s="133">
        <f t="shared" si="338"/>
        <v>30</v>
      </c>
      <c r="M543" s="197" t="s">
        <v>923</v>
      </c>
      <c r="N543" s="184">
        <f t="shared" si="355"/>
        <v>12</v>
      </c>
      <c r="O543" s="169">
        <f t="shared" si="350"/>
        <v>3001226</v>
      </c>
      <c r="P543" s="9" t="str">
        <f t="shared" si="398"/>
        <v>PD2B-i-83  (83 gal)</v>
      </c>
      <c r="Q543" s="11">
        <f t="shared" si="351"/>
        <v>1</v>
      </c>
      <c r="R543" s="179" t="s">
        <v>1029</v>
      </c>
      <c r="S543" s="178">
        <v>83</v>
      </c>
      <c r="T543" s="179" t="s">
        <v>925</v>
      </c>
      <c r="U543" s="179" t="s">
        <v>925</v>
      </c>
      <c r="V543" s="131" t="str">
        <f t="shared" si="352"/>
        <v>HarvestThermal80</v>
      </c>
      <c r="W543" s="186">
        <v>1</v>
      </c>
      <c r="X543" s="200"/>
      <c r="Y543" s="201"/>
      <c r="Z543" s="172"/>
      <c r="AA543" s="126" t="str">
        <f t="shared" si="399"/>
        <v>2,     3001226,   "PD2B-i-83  (83 gal)"</v>
      </c>
      <c r="AB543" s="188" t="s">
        <v>1030</v>
      </c>
      <c r="AC543" s="179" t="s">
        <v>1039</v>
      </c>
      <c r="AD543" s="173">
        <f t="shared" si="353"/>
        <v>1</v>
      </c>
      <c r="AE543" s="126" t="str">
        <f t="shared" si="400"/>
        <v xml:space="preserve">          case  PD2B-i-83  (83 gal)   :   "HarvestThermal_PD2Bi83"</v>
      </c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  <c r="BF543"/>
      <c r="BG543"/>
      <c r="BH543"/>
      <c r="BI543"/>
      <c r="BJ543"/>
      <c r="BK543"/>
      <c r="BL543"/>
      <c r="BM543"/>
      <c r="BN543"/>
      <c r="BO543"/>
      <c r="BP543"/>
      <c r="BQ543"/>
      <c r="BR543"/>
      <c r="BS543"/>
      <c r="BT543"/>
      <c r="BU543"/>
      <c r="BV543"/>
      <c r="BW543"/>
      <c r="BX543"/>
      <c r="BY543"/>
      <c r="BZ543"/>
      <c r="CA543"/>
      <c r="CB543"/>
      <c r="CC543"/>
      <c r="CD543"/>
      <c r="CE543"/>
      <c r="CF543"/>
      <c r="CG543"/>
      <c r="CH543"/>
      <c r="CI543"/>
      <c r="CJ543"/>
      <c r="CK543"/>
      <c r="CL543"/>
      <c r="CM543"/>
      <c r="CN543"/>
      <c r="CO543"/>
      <c r="CP543"/>
      <c r="CQ543"/>
      <c r="CR543"/>
      <c r="CS543"/>
      <c r="CT543"/>
      <c r="CU543"/>
      <c r="CV543"/>
      <c r="CW543"/>
      <c r="CX543"/>
      <c r="CY543"/>
      <c r="CZ543"/>
      <c r="DA543"/>
      <c r="DB543"/>
      <c r="DC543"/>
      <c r="DD543"/>
      <c r="DE543"/>
      <c r="DF543"/>
      <c r="DG543"/>
      <c r="DH543"/>
      <c r="DI543"/>
      <c r="DJ543"/>
      <c r="DK543"/>
      <c r="DL543"/>
      <c r="DM543"/>
      <c r="DN543"/>
      <c r="DO543"/>
      <c r="DP543"/>
      <c r="DQ543"/>
      <c r="DR543"/>
      <c r="DS543"/>
      <c r="DT543"/>
      <c r="DU543"/>
      <c r="DV543"/>
      <c r="DW543"/>
      <c r="DX543"/>
      <c r="DY543"/>
      <c r="DZ543"/>
      <c r="EA543"/>
      <c r="EB543"/>
      <c r="EC543"/>
      <c r="ED543"/>
      <c r="EE543"/>
      <c r="EF543"/>
      <c r="EG543"/>
      <c r="EH543"/>
      <c r="EI543"/>
      <c r="EJ543"/>
      <c r="EK543"/>
      <c r="EL543"/>
      <c r="EM543"/>
      <c r="EN543"/>
      <c r="EO543"/>
      <c r="EP543"/>
      <c r="EQ543"/>
      <c r="ER543"/>
      <c r="ES543"/>
      <c r="ET543"/>
      <c r="EU543"/>
      <c r="EV543"/>
      <c r="EW543"/>
      <c r="EX543"/>
      <c r="EY543"/>
      <c r="EZ543"/>
      <c r="FA543"/>
      <c r="FB543"/>
      <c r="FC543"/>
      <c r="FD543"/>
      <c r="FE543"/>
      <c r="FF543"/>
      <c r="FG543"/>
      <c r="FH543"/>
      <c r="FI543"/>
      <c r="FJ543"/>
      <c r="FK543"/>
      <c r="FL543"/>
      <c r="FM543"/>
      <c r="FN543"/>
      <c r="FO543"/>
      <c r="FP543"/>
      <c r="FQ543"/>
      <c r="FR543"/>
      <c r="FS543"/>
      <c r="FT543"/>
      <c r="FU543"/>
      <c r="FV543"/>
      <c r="FW543"/>
      <c r="FX543"/>
      <c r="FY543"/>
      <c r="FZ543"/>
      <c r="GA543"/>
      <c r="GB543"/>
      <c r="GC543"/>
      <c r="GD543"/>
      <c r="GE543"/>
      <c r="GF543"/>
      <c r="GG543"/>
      <c r="GH543"/>
      <c r="GI543"/>
      <c r="GJ543"/>
      <c r="GK543"/>
      <c r="GL543"/>
      <c r="GM543"/>
      <c r="GN543"/>
      <c r="GO543"/>
      <c r="GP543"/>
      <c r="GQ543"/>
      <c r="GR543"/>
      <c r="GS543"/>
      <c r="GT543"/>
      <c r="GU543"/>
      <c r="GV543"/>
      <c r="GW543"/>
      <c r="GX543"/>
      <c r="GY543"/>
      <c r="GZ543"/>
      <c r="HA543"/>
      <c r="HB543"/>
      <c r="HC543"/>
      <c r="HD543"/>
      <c r="HE543"/>
      <c r="HF543"/>
      <c r="HG543"/>
      <c r="HH543"/>
      <c r="HI543"/>
      <c r="HJ543"/>
      <c r="HK543"/>
      <c r="HL543"/>
      <c r="HM543"/>
      <c r="HN543"/>
      <c r="HO543"/>
      <c r="HP543"/>
      <c r="HQ543"/>
      <c r="HR543"/>
      <c r="HS543"/>
      <c r="HT543"/>
      <c r="HU543"/>
      <c r="HV543"/>
      <c r="HW543"/>
      <c r="HX543"/>
      <c r="HY543"/>
      <c r="HZ543"/>
      <c r="IA543"/>
      <c r="IB543"/>
      <c r="IC543"/>
      <c r="ID543"/>
      <c r="IE543"/>
      <c r="IF543"/>
      <c r="IG543"/>
      <c r="IH543"/>
      <c r="II543"/>
      <c r="IJ543"/>
      <c r="IK543"/>
      <c r="IL543"/>
      <c r="IM543"/>
      <c r="IN543"/>
      <c r="IO543"/>
      <c r="IP543"/>
      <c r="IQ543"/>
      <c r="IR543"/>
      <c r="IS543"/>
      <c r="IT543"/>
      <c r="IU543"/>
      <c r="IV543"/>
      <c r="IW543"/>
      <c r="IX543"/>
      <c r="IY543"/>
      <c r="IZ543"/>
      <c r="JA543"/>
      <c r="JB543"/>
      <c r="JC543"/>
      <c r="JD543"/>
      <c r="JE543"/>
      <c r="JF543"/>
      <c r="JG543"/>
      <c r="JH543"/>
      <c r="JI543"/>
      <c r="JJ543"/>
      <c r="JK543"/>
      <c r="JL543"/>
      <c r="JM543"/>
      <c r="JN543"/>
      <c r="JO543"/>
      <c r="JP543"/>
      <c r="JQ543"/>
      <c r="JR543"/>
      <c r="JS543"/>
      <c r="JT543"/>
      <c r="JU543"/>
      <c r="JV543"/>
      <c r="JW543"/>
      <c r="JX543"/>
      <c r="JY543"/>
      <c r="JZ543"/>
      <c r="KA543"/>
      <c r="KB543"/>
      <c r="KC543"/>
      <c r="KD543"/>
      <c r="KE543"/>
      <c r="KF543"/>
      <c r="KG543"/>
      <c r="KH543"/>
      <c r="KI543"/>
      <c r="KJ543"/>
      <c r="KK543"/>
      <c r="KL543"/>
      <c r="KM543"/>
      <c r="KN543"/>
      <c r="KO543"/>
      <c r="KP543"/>
      <c r="KQ543"/>
      <c r="KR543"/>
      <c r="KS543"/>
      <c r="KT543"/>
      <c r="KU543"/>
      <c r="KV543"/>
      <c r="KW543"/>
      <c r="KX543"/>
      <c r="KY543"/>
      <c r="KZ543"/>
      <c r="LA543"/>
      <c r="LB543"/>
      <c r="LC543"/>
      <c r="LD543"/>
      <c r="LE543"/>
      <c r="LF543"/>
      <c r="LG543"/>
      <c r="LH543"/>
      <c r="LI543"/>
      <c r="LJ543"/>
      <c r="LK543"/>
      <c r="LL543"/>
      <c r="LM543"/>
      <c r="LN543"/>
      <c r="LO543"/>
      <c r="LP543"/>
      <c r="LQ543"/>
      <c r="LR543"/>
      <c r="LS543"/>
      <c r="LT543"/>
      <c r="LU543"/>
      <c r="LV543"/>
      <c r="LW543"/>
      <c r="LX543"/>
      <c r="LY543"/>
      <c r="LZ543"/>
      <c r="MA543"/>
      <c r="MB543"/>
      <c r="MC543"/>
      <c r="MD543"/>
      <c r="ME543"/>
      <c r="MF543"/>
      <c r="MG543"/>
      <c r="MH543"/>
      <c r="MI543"/>
      <c r="MJ543"/>
      <c r="MK543"/>
      <c r="ML543"/>
      <c r="MM543"/>
      <c r="MN543"/>
      <c r="MO543"/>
      <c r="MP543"/>
      <c r="MQ543"/>
      <c r="MR543"/>
      <c r="MS543"/>
      <c r="MT543"/>
      <c r="MU543"/>
      <c r="MV543"/>
      <c r="MW543"/>
      <c r="MX543"/>
      <c r="MY543"/>
      <c r="MZ543"/>
      <c r="NA543"/>
      <c r="NB543"/>
      <c r="NC543"/>
      <c r="ND543"/>
      <c r="NE543"/>
      <c r="NF543"/>
      <c r="NG543"/>
      <c r="NH543"/>
      <c r="NI543"/>
      <c r="NJ543"/>
      <c r="NK543"/>
      <c r="NL543"/>
      <c r="NM543"/>
      <c r="NN543"/>
      <c r="NO543"/>
      <c r="NP543"/>
      <c r="NQ543"/>
      <c r="NR543"/>
      <c r="NS543"/>
      <c r="NT543"/>
      <c r="NU543"/>
      <c r="NV543"/>
      <c r="NW543"/>
      <c r="NX543"/>
      <c r="NY543"/>
      <c r="NZ543"/>
      <c r="OA543"/>
      <c r="OB543"/>
      <c r="OC543"/>
      <c r="OD543"/>
      <c r="OE543"/>
      <c r="OF543"/>
      <c r="OG543"/>
      <c r="OH543"/>
      <c r="OI543"/>
      <c r="OJ543"/>
      <c r="OK543"/>
      <c r="OL543"/>
      <c r="OM543"/>
      <c r="ON543"/>
      <c r="OO543"/>
      <c r="OP543"/>
      <c r="OQ543"/>
      <c r="OR543"/>
      <c r="OS543"/>
      <c r="OT543"/>
      <c r="OU543"/>
      <c r="OV543"/>
      <c r="OW543"/>
      <c r="OX543"/>
      <c r="OY543"/>
      <c r="OZ543"/>
      <c r="PA543"/>
      <c r="PB543"/>
      <c r="PC543"/>
      <c r="PD543"/>
      <c r="PE543"/>
      <c r="PF543"/>
      <c r="PG543"/>
      <c r="PH543"/>
      <c r="PI543"/>
      <c r="PJ543"/>
      <c r="PK543"/>
      <c r="PL543"/>
      <c r="PM543"/>
      <c r="PN543"/>
      <c r="PO543"/>
      <c r="PP543"/>
      <c r="PQ543"/>
      <c r="PR543"/>
      <c r="PS543"/>
      <c r="PT543"/>
      <c r="PU543"/>
      <c r="PV543"/>
      <c r="PW543"/>
      <c r="PX543"/>
      <c r="PY543"/>
      <c r="PZ543"/>
      <c r="QA543"/>
      <c r="QB543"/>
      <c r="QC543"/>
      <c r="QD543"/>
      <c r="QE543"/>
      <c r="QF543"/>
      <c r="QG543"/>
      <c r="QH543"/>
      <c r="QI543"/>
      <c r="QJ543"/>
      <c r="QK543"/>
      <c r="QL543"/>
      <c r="QM543"/>
      <c r="QN543"/>
      <c r="QO543"/>
      <c r="QP543"/>
      <c r="QQ543"/>
      <c r="QR543"/>
      <c r="QS543"/>
      <c r="QT543"/>
      <c r="QU543"/>
      <c r="QV543"/>
      <c r="QW543"/>
      <c r="QX543"/>
      <c r="QY543"/>
      <c r="QZ543"/>
      <c r="RA543"/>
      <c r="RB543"/>
      <c r="RC543"/>
      <c r="RD543"/>
      <c r="RE543"/>
      <c r="RF543"/>
      <c r="RG543"/>
      <c r="RH543"/>
      <c r="RI543"/>
      <c r="RJ543"/>
      <c r="RK543"/>
      <c r="RL543"/>
      <c r="RM543"/>
      <c r="RN543"/>
      <c r="RO543"/>
      <c r="RP543"/>
      <c r="RQ543"/>
      <c r="RR543"/>
      <c r="RS543"/>
      <c r="RT543"/>
      <c r="RU543"/>
      <c r="RV543"/>
      <c r="RW543"/>
      <c r="RX543"/>
      <c r="RY543"/>
      <c r="RZ543"/>
      <c r="SA543"/>
      <c r="SB543"/>
      <c r="SC543"/>
      <c r="SD543"/>
      <c r="SE543"/>
      <c r="SF543"/>
      <c r="SG543"/>
      <c r="SH543"/>
      <c r="SI543"/>
      <c r="SJ543"/>
      <c r="SK543"/>
      <c r="SL543"/>
      <c r="SM543"/>
      <c r="SN543"/>
      <c r="SO543"/>
      <c r="SP543"/>
      <c r="SQ543"/>
      <c r="SR543"/>
      <c r="SS543"/>
      <c r="ST543"/>
      <c r="SU543"/>
      <c r="SV543"/>
      <c r="SW543"/>
      <c r="SX543"/>
      <c r="SY543"/>
      <c r="SZ543"/>
      <c r="TA543"/>
      <c r="TB543"/>
      <c r="TC543"/>
      <c r="TD543"/>
      <c r="TE543"/>
      <c r="TF543"/>
      <c r="TG543"/>
      <c r="TH543"/>
      <c r="TI543"/>
      <c r="TJ543"/>
      <c r="TK543"/>
      <c r="TL543"/>
      <c r="TM543"/>
      <c r="TN543"/>
      <c r="TO543"/>
      <c r="TP543"/>
      <c r="TQ543"/>
      <c r="TR543"/>
      <c r="TS543"/>
      <c r="TT543"/>
      <c r="TU543"/>
      <c r="TV543"/>
      <c r="TW543"/>
      <c r="TX543"/>
      <c r="TY543"/>
      <c r="TZ543"/>
      <c r="UA543"/>
      <c r="UB543"/>
      <c r="UC543"/>
      <c r="UD543"/>
      <c r="UE543"/>
      <c r="UF543"/>
      <c r="UG543"/>
      <c r="UH543"/>
      <c r="UI543"/>
      <c r="UJ543"/>
      <c r="UK543"/>
      <c r="UL543"/>
      <c r="UM543"/>
      <c r="UN543"/>
      <c r="UO543"/>
      <c r="UP543"/>
      <c r="UQ543"/>
      <c r="UR543"/>
      <c r="US543"/>
      <c r="UT543"/>
      <c r="UU543"/>
      <c r="UV543"/>
      <c r="UW543"/>
      <c r="UX543"/>
      <c r="UY543"/>
      <c r="UZ543"/>
      <c r="VA543"/>
      <c r="VB543"/>
      <c r="VC543"/>
      <c r="VD543"/>
      <c r="VE543"/>
      <c r="VF543"/>
      <c r="VG543"/>
      <c r="VH543"/>
      <c r="VI543"/>
      <c r="VJ543"/>
      <c r="VK543"/>
      <c r="VL543"/>
      <c r="VM543"/>
      <c r="VN543"/>
      <c r="VO543"/>
      <c r="VP543"/>
      <c r="VQ543"/>
      <c r="VR543"/>
      <c r="VS543"/>
      <c r="VT543"/>
      <c r="VU543"/>
      <c r="VV543"/>
      <c r="VW543"/>
      <c r="VX543"/>
      <c r="VY543"/>
      <c r="VZ543"/>
      <c r="WA543"/>
      <c r="WB543"/>
      <c r="WC543"/>
      <c r="WD543"/>
      <c r="WE543"/>
      <c r="WF543"/>
      <c r="WG543"/>
      <c r="WH543"/>
      <c r="WI543"/>
      <c r="WJ543"/>
      <c r="WK543"/>
      <c r="WL543"/>
      <c r="WM543"/>
      <c r="WN543"/>
      <c r="WO543"/>
      <c r="WP543"/>
      <c r="WQ543"/>
      <c r="WR543"/>
      <c r="WS543"/>
      <c r="WT543"/>
      <c r="WU543"/>
      <c r="WV543"/>
      <c r="WW543"/>
      <c r="WX543"/>
      <c r="WY543"/>
      <c r="WZ543"/>
      <c r="XA543"/>
      <c r="XB543"/>
      <c r="XC543"/>
      <c r="XD543"/>
      <c r="XE543"/>
      <c r="XF543"/>
      <c r="XG543"/>
      <c r="XH543"/>
      <c r="XI543"/>
      <c r="XJ543"/>
      <c r="XK543"/>
      <c r="XL543"/>
      <c r="XM543"/>
      <c r="XN543"/>
      <c r="XO543"/>
      <c r="XP543"/>
      <c r="XQ543"/>
      <c r="XR543"/>
      <c r="XS543"/>
      <c r="XT543"/>
      <c r="XU543"/>
      <c r="XV543"/>
      <c r="XW543"/>
      <c r="XX543"/>
      <c r="XY543"/>
      <c r="XZ543"/>
      <c r="YA543"/>
      <c r="YB543"/>
      <c r="YC543"/>
      <c r="YD543"/>
      <c r="YE543"/>
      <c r="YF543"/>
      <c r="YG543"/>
      <c r="YH543"/>
      <c r="YI543"/>
      <c r="YJ543"/>
      <c r="YK543"/>
      <c r="YL543"/>
      <c r="YM543"/>
      <c r="YN543"/>
      <c r="YO543"/>
      <c r="YP543"/>
      <c r="YQ543"/>
      <c r="YR543"/>
      <c r="YS543"/>
      <c r="YT543"/>
      <c r="YU543"/>
      <c r="YV543"/>
      <c r="YW543"/>
      <c r="YX543"/>
      <c r="YY543"/>
      <c r="YZ543"/>
      <c r="ZA543"/>
      <c r="ZB543"/>
      <c r="ZC543"/>
      <c r="ZD543"/>
      <c r="ZE543"/>
      <c r="ZF543"/>
      <c r="ZG543"/>
      <c r="ZH543"/>
      <c r="ZI543"/>
      <c r="ZJ543"/>
      <c r="ZK543"/>
      <c r="ZL543"/>
      <c r="ZM543"/>
      <c r="ZN543"/>
      <c r="ZO543"/>
      <c r="ZP543"/>
      <c r="ZQ543"/>
      <c r="ZR543"/>
      <c r="ZS543"/>
      <c r="ZT543"/>
      <c r="ZU543"/>
      <c r="ZV543"/>
      <c r="ZW543"/>
      <c r="ZX543"/>
      <c r="ZY543"/>
      <c r="ZZ543"/>
      <c r="AAA543"/>
      <c r="AAB543"/>
      <c r="AAC543"/>
      <c r="AAD543"/>
      <c r="AAE543"/>
      <c r="AAF543"/>
      <c r="AAG543"/>
      <c r="AAH543"/>
      <c r="AAI543"/>
      <c r="AAJ543"/>
      <c r="AAK543"/>
      <c r="AAL543"/>
      <c r="AAM543"/>
      <c r="AAN543"/>
      <c r="AAO543"/>
      <c r="AAP543"/>
      <c r="AAQ543"/>
      <c r="AAR543"/>
      <c r="AAS543"/>
      <c r="AAT543"/>
      <c r="AAU543"/>
      <c r="AAV543"/>
      <c r="AAW543"/>
      <c r="AAX543"/>
      <c r="AAY543"/>
      <c r="AAZ543"/>
      <c r="ABA543"/>
      <c r="ABB543"/>
      <c r="ABC543"/>
      <c r="ABD543"/>
      <c r="ABE543"/>
      <c r="ABF543"/>
      <c r="ABG543"/>
      <c r="ABH543"/>
      <c r="ABI543"/>
      <c r="ABJ543"/>
      <c r="ABK543"/>
      <c r="ABL543"/>
      <c r="ABM543"/>
      <c r="ABN543"/>
      <c r="ABO543"/>
      <c r="ABP543"/>
      <c r="ABQ543"/>
      <c r="ABR543"/>
      <c r="ABS543"/>
      <c r="ABT543"/>
      <c r="ABU543"/>
      <c r="ABV543"/>
      <c r="ABW543"/>
      <c r="ABX543"/>
      <c r="ABY543"/>
      <c r="ABZ543"/>
      <c r="ACA543"/>
      <c r="ACB543"/>
      <c r="ACC543"/>
      <c r="ACD543"/>
      <c r="ACE543"/>
      <c r="ACF543"/>
      <c r="ACG543"/>
      <c r="ACH543"/>
      <c r="ACI543"/>
      <c r="ACJ543"/>
      <c r="ACK543"/>
      <c r="ACL543"/>
      <c r="ACM543"/>
      <c r="ACN543"/>
      <c r="ACO543"/>
      <c r="ACP543"/>
      <c r="ACQ543"/>
      <c r="ACR543"/>
      <c r="ACS543"/>
      <c r="ACT543"/>
      <c r="ACU543"/>
      <c r="ACV543"/>
      <c r="ACW543"/>
      <c r="ACX543"/>
      <c r="ACY543"/>
      <c r="ACZ543"/>
      <c r="ADA543"/>
      <c r="ADB543"/>
      <c r="ADC543"/>
      <c r="ADD543"/>
      <c r="ADE543"/>
      <c r="ADF543"/>
      <c r="ADG543"/>
      <c r="ADH543"/>
      <c r="ADI543"/>
      <c r="ADJ543"/>
      <c r="ADK543"/>
      <c r="ADL543"/>
      <c r="ADM543"/>
      <c r="ADN543"/>
      <c r="ADO543"/>
      <c r="ADP543"/>
      <c r="ADQ543"/>
      <c r="ADR543"/>
      <c r="ADS543"/>
      <c r="ADT543"/>
      <c r="ADU543"/>
      <c r="ADV543"/>
      <c r="ADW543"/>
      <c r="ADX543"/>
      <c r="ADY543"/>
      <c r="ADZ543"/>
      <c r="AEA543"/>
      <c r="AEB543"/>
      <c r="AEC543"/>
      <c r="AED543"/>
      <c r="AEE543"/>
      <c r="AEF543"/>
      <c r="AEG543"/>
      <c r="AEH543"/>
      <c r="AEI543"/>
      <c r="AEJ543"/>
      <c r="AEK543"/>
      <c r="AEL543"/>
      <c r="AEM543"/>
      <c r="AEN543"/>
      <c r="AEO543"/>
      <c r="AEP543"/>
      <c r="AEQ543"/>
      <c r="AER543"/>
      <c r="AES543"/>
      <c r="AET543"/>
      <c r="AEU543"/>
      <c r="AEV543"/>
      <c r="AEW543"/>
      <c r="AEX543"/>
      <c r="AEY543"/>
      <c r="AEZ543"/>
      <c r="AFA543"/>
      <c r="AFB543"/>
      <c r="AFC543"/>
      <c r="AFD543"/>
      <c r="AFE543"/>
      <c r="AFF543"/>
      <c r="AFG543"/>
      <c r="AFH543"/>
      <c r="AFI543"/>
      <c r="AFJ543"/>
      <c r="AFK543"/>
      <c r="AFL543"/>
      <c r="AFM543"/>
      <c r="AFN543"/>
      <c r="AFO543"/>
      <c r="AFP543"/>
      <c r="AFQ543"/>
      <c r="AFR543"/>
      <c r="AFS543"/>
      <c r="AFT543"/>
      <c r="AFU543"/>
      <c r="AFV543"/>
      <c r="AFW543"/>
      <c r="AFX543"/>
      <c r="AFY543"/>
      <c r="AFZ543"/>
      <c r="AGA543"/>
      <c r="AGB543"/>
      <c r="AGC543"/>
      <c r="AGD543"/>
      <c r="AGE543"/>
      <c r="AGF543"/>
      <c r="AGG543"/>
      <c r="AGH543"/>
      <c r="AGI543"/>
      <c r="AGJ543"/>
      <c r="AGK543"/>
      <c r="AGL543"/>
      <c r="AGM543"/>
      <c r="AGN543"/>
      <c r="AGO543"/>
      <c r="AGP543"/>
      <c r="AGQ543"/>
      <c r="AGR543"/>
      <c r="AGS543"/>
      <c r="AGT543"/>
      <c r="AGU543"/>
      <c r="AGV543"/>
      <c r="AGW543"/>
      <c r="AGX543"/>
      <c r="AGY543"/>
      <c r="AGZ543"/>
      <c r="AHA543"/>
      <c r="AHB543"/>
      <c r="AHC543"/>
      <c r="AHD543"/>
      <c r="AHE543"/>
      <c r="AHF543"/>
      <c r="AHG543"/>
      <c r="AHH543"/>
      <c r="AHI543"/>
      <c r="AHJ543"/>
      <c r="AHK543"/>
      <c r="AHL543"/>
      <c r="AHM543"/>
      <c r="AHN543"/>
      <c r="AHO543"/>
      <c r="AHP543"/>
      <c r="AHQ543"/>
      <c r="AHR543"/>
      <c r="AHS543"/>
      <c r="AHT543"/>
      <c r="AHU543"/>
      <c r="AHV543"/>
      <c r="AHW543"/>
      <c r="AHX543"/>
      <c r="AHY543"/>
      <c r="AHZ543"/>
      <c r="AIA543"/>
      <c r="AIB543"/>
      <c r="AIC543"/>
      <c r="AID543"/>
      <c r="AIE543"/>
      <c r="AIF543"/>
      <c r="AIG543"/>
      <c r="AIH543"/>
      <c r="AII543"/>
      <c r="AIJ543"/>
      <c r="AIK543"/>
      <c r="AIL543"/>
      <c r="AIM543"/>
      <c r="AIN543"/>
      <c r="AIO543"/>
      <c r="AIP543"/>
      <c r="AIQ543"/>
      <c r="AIR543"/>
      <c r="AIS543"/>
      <c r="AIT543"/>
      <c r="AIU543"/>
      <c r="AIV543"/>
      <c r="AIW543"/>
      <c r="AIX543"/>
      <c r="AIY543"/>
      <c r="AIZ543"/>
      <c r="AJA543"/>
      <c r="AJB543"/>
      <c r="AJC543"/>
      <c r="AJD543"/>
      <c r="AJE543"/>
      <c r="AJF543"/>
      <c r="AJG543"/>
      <c r="AJH543"/>
      <c r="AJI543"/>
      <c r="AJJ543"/>
      <c r="AJK543"/>
      <c r="AJL543"/>
      <c r="AJM543"/>
      <c r="AJN543"/>
      <c r="AJO543"/>
      <c r="AJP543"/>
      <c r="AJQ543"/>
      <c r="AJR543"/>
      <c r="AJS543"/>
      <c r="AJT543"/>
      <c r="AJU543"/>
      <c r="AJV543"/>
      <c r="AJW543"/>
      <c r="AJX543"/>
      <c r="AJY543"/>
      <c r="AJZ543"/>
      <c r="AKA543"/>
      <c r="AKB543"/>
      <c r="AKC543"/>
      <c r="AKD543"/>
      <c r="AKE543"/>
      <c r="AKF543"/>
      <c r="AKG543"/>
      <c r="AKH543"/>
      <c r="AKI543"/>
      <c r="AKJ543"/>
      <c r="AKK543"/>
      <c r="AKL543"/>
      <c r="AKM543"/>
      <c r="AKN543"/>
      <c r="AKO543"/>
      <c r="AKP543"/>
      <c r="AKQ543"/>
      <c r="AKR543"/>
      <c r="AKS543"/>
      <c r="AKT543"/>
      <c r="AKU543"/>
      <c r="AKV543"/>
      <c r="AKW543"/>
      <c r="AKX543"/>
      <c r="AKY543"/>
      <c r="AKZ543"/>
      <c r="ALA543"/>
      <c r="ALB543"/>
      <c r="ALC543"/>
      <c r="ALD543"/>
      <c r="ALE543"/>
      <c r="ALF543"/>
      <c r="ALG543"/>
      <c r="ALH543"/>
      <c r="ALI543"/>
      <c r="ALJ543"/>
      <c r="ALK543"/>
      <c r="ALL543"/>
      <c r="ALM543"/>
      <c r="ALN543"/>
      <c r="ALO543"/>
      <c r="ALP543"/>
      <c r="ALQ543"/>
      <c r="ALR543"/>
      <c r="ALS543"/>
      <c r="ALT543"/>
      <c r="ALU543"/>
      <c r="ALV543"/>
      <c r="ALW543"/>
      <c r="ALX543"/>
      <c r="ALY543"/>
      <c r="ALZ543"/>
      <c r="AMA543"/>
      <c r="AMB543"/>
      <c r="AMC543"/>
      <c r="AMD543"/>
      <c r="AME543"/>
      <c r="AMF543"/>
      <c r="AMG543"/>
      <c r="AMH543"/>
      <c r="AMI543"/>
      <c r="AMJ543"/>
      <c r="AMK543"/>
      <c r="AML543"/>
      <c r="AMM543"/>
      <c r="AMN543"/>
      <c r="AMO543"/>
      <c r="AMP543"/>
      <c r="AMQ543"/>
      <c r="AMR543"/>
      <c r="AMS543"/>
      <c r="AMT543"/>
      <c r="AMU543"/>
      <c r="AMV543"/>
      <c r="AMW543"/>
      <c r="AMX543"/>
      <c r="AMY543"/>
    </row>
    <row r="544" spans="3:1039" s="6" customFormat="1" ht="15" customHeight="1" x14ac:dyDescent="0.25">
      <c r="C544" s="6" t="str">
        <f t="shared" si="373"/>
        <v>Harvest Thermal</v>
      </c>
      <c r="D544" s="6" t="str">
        <f t="shared" ref="D544" si="401">P544</f>
        <v>PD2A-10-43  (43 gal)</v>
      </c>
      <c r="E544" s="6">
        <f t="shared" si="374"/>
        <v>3000125</v>
      </c>
      <c r="F544" s="55">
        <f t="shared" si="375"/>
        <v>43</v>
      </c>
      <c r="G544" s="6" t="str">
        <f t="shared" si="376"/>
        <v>HarvestThermal40</v>
      </c>
      <c r="H544" s="116">
        <f t="shared" si="377"/>
        <v>0</v>
      </c>
      <c r="I544" s="154" t="str">
        <f t="shared" si="378"/>
        <v>HarvestThermal_PD2A1043</v>
      </c>
      <c r="J544" s="91" t="s">
        <v>188</v>
      </c>
      <c r="K544" s="32">
        <v>3</v>
      </c>
      <c r="L544" s="75">
        <f t="shared" si="338"/>
        <v>30</v>
      </c>
      <c r="M544" s="12" t="s">
        <v>923</v>
      </c>
      <c r="N544" s="61">
        <v>1</v>
      </c>
      <c r="O544" s="169">
        <f t="shared" si="350"/>
        <v>3000125</v>
      </c>
      <c r="P544" s="9" t="str">
        <f t="shared" si="310"/>
        <v>PD2A-10-43  (43 gal)</v>
      </c>
      <c r="Q544" s="11">
        <f t="shared" si="351"/>
        <v>1</v>
      </c>
      <c r="R544" s="13" t="s">
        <v>933</v>
      </c>
      <c r="S544" s="14">
        <v>43</v>
      </c>
      <c r="T544" s="164" t="s">
        <v>924</v>
      </c>
      <c r="U544" s="164" t="s">
        <v>924</v>
      </c>
      <c r="V544" s="85" t="str">
        <f t="shared" si="352"/>
        <v>HarvestThermal40</v>
      </c>
      <c r="W544" s="115">
        <v>0</v>
      </c>
      <c r="X544" s="46"/>
      <c r="Y544" s="47">
        <v>44552</v>
      </c>
      <c r="Z544" s="44"/>
      <c r="AA544" s="126" t="str">
        <f t="shared" si="379"/>
        <v>2,     3000125,   "PD2A-10-43  (43 gal)"</v>
      </c>
      <c r="AB544" s="127" t="s">
        <v>1030</v>
      </c>
      <c r="AC544" t="s">
        <v>936</v>
      </c>
      <c r="AD544" s="173">
        <f t="shared" si="353"/>
        <v>1</v>
      </c>
      <c r="AE544" s="126" t="str">
        <f t="shared" si="380"/>
        <v xml:space="preserve">          case  PD2A-10-43  (43 gal)   :   "HarvestThermal_PD2A1043"</v>
      </c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  <c r="BG544"/>
      <c r="BH544"/>
      <c r="BI544"/>
      <c r="BJ544"/>
      <c r="BK544"/>
      <c r="BL544"/>
      <c r="BM544"/>
      <c r="BN544"/>
      <c r="BO544"/>
      <c r="BP544"/>
      <c r="BQ544"/>
      <c r="BR544"/>
      <c r="BS544"/>
      <c r="BT544"/>
      <c r="BU544"/>
      <c r="BV544"/>
      <c r="BW544"/>
      <c r="BX544"/>
      <c r="BY544"/>
      <c r="BZ544"/>
      <c r="CA544"/>
      <c r="CB544"/>
      <c r="CC544"/>
      <c r="CD544"/>
      <c r="CE544"/>
      <c r="CF544"/>
      <c r="CG544"/>
      <c r="CH544"/>
      <c r="CI544"/>
      <c r="CJ544"/>
      <c r="CK544"/>
      <c r="CL544"/>
      <c r="CM544"/>
      <c r="CN544"/>
      <c r="CO544"/>
      <c r="CP544"/>
      <c r="CQ544"/>
      <c r="CR544"/>
      <c r="CS544"/>
      <c r="CT544"/>
      <c r="CU544"/>
      <c r="CV544"/>
      <c r="CW544"/>
      <c r="CX544"/>
      <c r="CY544"/>
      <c r="CZ544"/>
      <c r="DA544"/>
      <c r="DB544"/>
      <c r="DC544"/>
      <c r="DD544"/>
      <c r="DE544"/>
      <c r="DF544"/>
      <c r="DG544"/>
      <c r="DH544"/>
      <c r="DI544"/>
      <c r="DJ544"/>
      <c r="DK544"/>
      <c r="DL544"/>
      <c r="DM544"/>
      <c r="DN544"/>
      <c r="DO544"/>
      <c r="DP544"/>
      <c r="DQ544"/>
      <c r="DR544"/>
      <c r="DS544"/>
      <c r="DT544"/>
      <c r="DU544"/>
      <c r="DV544"/>
      <c r="DW544"/>
      <c r="DX544"/>
      <c r="DY544"/>
      <c r="DZ544"/>
      <c r="EA544"/>
      <c r="EB544"/>
      <c r="EC544"/>
      <c r="ED544"/>
      <c r="EE544"/>
      <c r="EF544"/>
      <c r="EG544"/>
      <c r="EH544"/>
      <c r="EI544"/>
      <c r="EJ544"/>
      <c r="EK544"/>
      <c r="EL544"/>
      <c r="EM544"/>
      <c r="EN544"/>
      <c r="EO544"/>
      <c r="EP544"/>
      <c r="EQ544"/>
      <c r="ER544"/>
      <c r="ES544"/>
      <c r="ET544"/>
      <c r="EU544"/>
      <c r="EV544"/>
      <c r="EW544"/>
      <c r="EX544"/>
      <c r="EY544"/>
      <c r="EZ544"/>
      <c r="FA544"/>
      <c r="FB544"/>
      <c r="FC544"/>
      <c r="FD544"/>
      <c r="FE544"/>
      <c r="FF544"/>
      <c r="FG544"/>
      <c r="FH544"/>
      <c r="FI544"/>
      <c r="FJ544"/>
      <c r="FK544"/>
      <c r="FL544"/>
      <c r="FM544"/>
      <c r="FN544"/>
      <c r="FO544"/>
      <c r="FP544"/>
      <c r="FQ544"/>
      <c r="FR544"/>
      <c r="FS544"/>
      <c r="FT544"/>
      <c r="FU544"/>
      <c r="FV544"/>
      <c r="FW544"/>
      <c r="FX544"/>
      <c r="FY544"/>
      <c r="FZ544"/>
      <c r="GA544"/>
      <c r="GB544"/>
      <c r="GC544"/>
      <c r="GD544"/>
      <c r="GE544"/>
      <c r="GF544"/>
      <c r="GG544"/>
      <c r="GH544"/>
      <c r="GI544"/>
      <c r="GJ544"/>
      <c r="GK544"/>
      <c r="GL544"/>
      <c r="GM544"/>
      <c r="GN544"/>
      <c r="GO544"/>
      <c r="GP544"/>
      <c r="GQ544"/>
      <c r="GR544"/>
      <c r="GS544"/>
      <c r="GT544"/>
      <c r="GU544"/>
      <c r="GV544"/>
      <c r="GW544"/>
      <c r="GX544"/>
      <c r="GY544"/>
      <c r="GZ544"/>
      <c r="HA544"/>
      <c r="HB544"/>
      <c r="HC544"/>
      <c r="HD544"/>
      <c r="HE544"/>
      <c r="HF544"/>
      <c r="HG544"/>
      <c r="HH544"/>
      <c r="HI544"/>
      <c r="HJ544"/>
      <c r="HK544"/>
      <c r="HL544"/>
      <c r="HM544"/>
      <c r="HN544"/>
      <c r="HO544"/>
      <c r="HP544"/>
      <c r="HQ544"/>
      <c r="HR544"/>
      <c r="HS544"/>
      <c r="HT544"/>
      <c r="HU544"/>
      <c r="HV544"/>
      <c r="HW544"/>
      <c r="HX544"/>
      <c r="HY544"/>
      <c r="HZ544"/>
      <c r="IA544"/>
      <c r="IB544"/>
      <c r="IC544"/>
      <c r="ID544"/>
      <c r="IE544"/>
      <c r="IF544"/>
      <c r="IG544"/>
      <c r="IH544"/>
      <c r="II544"/>
      <c r="IJ544"/>
      <c r="IK544"/>
      <c r="IL544"/>
      <c r="IM544"/>
      <c r="IN544"/>
      <c r="IO544"/>
      <c r="IP544"/>
      <c r="IQ544"/>
      <c r="IR544"/>
      <c r="IS544"/>
      <c r="IT544"/>
      <c r="IU544"/>
      <c r="IV544"/>
      <c r="IW544"/>
      <c r="IX544"/>
      <c r="IY544"/>
      <c r="IZ544"/>
      <c r="JA544"/>
      <c r="JB544"/>
      <c r="JC544"/>
      <c r="JD544"/>
      <c r="JE544"/>
      <c r="JF544"/>
      <c r="JG544"/>
      <c r="JH544"/>
      <c r="JI544"/>
      <c r="JJ544"/>
      <c r="JK544"/>
      <c r="JL544"/>
      <c r="JM544"/>
      <c r="JN544"/>
      <c r="JO544"/>
      <c r="JP544"/>
      <c r="JQ544"/>
      <c r="JR544"/>
      <c r="JS544"/>
      <c r="JT544"/>
      <c r="JU544"/>
      <c r="JV544"/>
      <c r="JW544"/>
      <c r="JX544"/>
      <c r="JY544"/>
      <c r="JZ544"/>
      <c r="KA544"/>
      <c r="KB544"/>
      <c r="KC544"/>
      <c r="KD544"/>
      <c r="KE544"/>
      <c r="KF544"/>
      <c r="KG544"/>
      <c r="KH544"/>
      <c r="KI544"/>
      <c r="KJ544"/>
      <c r="KK544"/>
      <c r="KL544"/>
      <c r="KM544"/>
      <c r="KN544"/>
      <c r="KO544"/>
      <c r="KP544"/>
      <c r="KQ544"/>
      <c r="KR544"/>
      <c r="KS544"/>
      <c r="KT544"/>
      <c r="KU544"/>
      <c r="KV544"/>
      <c r="KW544"/>
      <c r="KX544"/>
      <c r="KY544"/>
      <c r="KZ544"/>
      <c r="LA544"/>
      <c r="LB544"/>
      <c r="LC544"/>
      <c r="LD544"/>
      <c r="LE544"/>
      <c r="LF544"/>
      <c r="LG544"/>
      <c r="LH544"/>
      <c r="LI544"/>
      <c r="LJ544"/>
      <c r="LK544"/>
      <c r="LL544"/>
      <c r="LM544"/>
      <c r="LN544"/>
      <c r="LO544"/>
      <c r="LP544"/>
      <c r="LQ544"/>
      <c r="LR544"/>
      <c r="LS544"/>
      <c r="LT544"/>
      <c r="LU544"/>
      <c r="LV544"/>
      <c r="LW544"/>
      <c r="LX544"/>
      <c r="LY544"/>
      <c r="LZ544"/>
      <c r="MA544"/>
      <c r="MB544"/>
      <c r="MC544"/>
      <c r="MD544"/>
      <c r="ME544"/>
      <c r="MF544"/>
      <c r="MG544"/>
      <c r="MH544"/>
      <c r="MI544"/>
      <c r="MJ544"/>
      <c r="MK544"/>
      <c r="ML544"/>
      <c r="MM544"/>
      <c r="MN544"/>
      <c r="MO544"/>
      <c r="MP544"/>
      <c r="MQ544"/>
      <c r="MR544"/>
      <c r="MS544"/>
      <c r="MT544"/>
      <c r="MU544"/>
      <c r="MV544"/>
      <c r="MW544"/>
      <c r="MX544"/>
      <c r="MY544"/>
      <c r="MZ544"/>
      <c r="NA544"/>
      <c r="NB544"/>
      <c r="NC544"/>
      <c r="ND544"/>
      <c r="NE544"/>
      <c r="NF544"/>
      <c r="NG544"/>
      <c r="NH544"/>
      <c r="NI544"/>
      <c r="NJ544"/>
      <c r="NK544"/>
      <c r="NL544"/>
      <c r="NM544"/>
      <c r="NN544"/>
      <c r="NO544"/>
      <c r="NP544"/>
      <c r="NQ544"/>
      <c r="NR544"/>
      <c r="NS544"/>
      <c r="NT544"/>
      <c r="NU544"/>
      <c r="NV544"/>
      <c r="NW544"/>
      <c r="NX544"/>
      <c r="NY544"/>
      <c r="NZ544"/>
      <c r="OA544"/>
      <c r="OB544"/>
      <c r="OC544"/>
      <c r="OD544"/>
      <c r="OE544"/>
      <c r="OF544"/>
      <c r="OG544"/>
      <c r="OH544"/>
      <c r="OI544"/>
      <c r="OJ544"/>
      <c r="OK544"/>
      <c r="OL544"/>
      <c r="OM544"/>
      <c r="ON544"/>
      <c r="OO544"/>
      <c r="OP544"/>
      <c r="OQ544"/>
      <c r="OR544"/>
      <c r="OS544"/>
      <c r="OT544"/>
      <c r="OU544"/>
      <c r="OV544"/>
      <c r="OW544"/>
      <c r="OX544"/>
      <c r="OY544"/>
      <c r="OZ544"/>
      <c r="PA544"/>
      <c r="PB544"/>
      <c r="PC544"/>
      <c r="PD544"/>
      <c r="PE544"/>
      <c r="PF544"/>
      <c r="PG544"/>
      <c r="PH544"/>
      <c r="PI544"/>
      <c r="PJ544"/>
      <c r="PK544"/>
      <c r="PL544"/>
      <c r="PM544"/>
      <c r="PN544"/>
      <c r="PO544"/>
      <c r="PP544"/>
      <c r="PQ544"/>
      <c r="PR544"/>
      <c r="PS544"/>
      <c r="PT544"/>
      <c r="PU544"/>
      <c r="PV544"/>
      <c r="PW544"/>
      <c r="PX544"/>
      <c r="PY544"/>
      <c r="PZ544"/>
      <c r="QA544"/>
      <c r="QB544"/>
      <c r="QC544"/>
      <c r="QD544"/>
      <c r="QE544"/>
      <c r="QF544"/>
      <c r="QG544"/>
      <c r="QH544"/>
      <c r="QI544"/>
      <c r="QJ544"/>
      <c r="QK544"/>
      <c r="QL544"/>
      <c r="QM544"/>
      <c r="QN544"/>
      <c r="QO544"/>
      <c r="QP544"/>
      <c r="QQ544"/>
      <c r="QR544"/>
      <c r="QS544"/>
      <c r="QT544"/>
      <c r="QU544"/>
      <c r="QV544"/>
      <c r="QW544"/>
      <c r="QX544"/>
      <c r="QY544"/>
      <c r="QZ544"/>
      <c r="RA544"/>
      <c r="RB544"/>
      <c r="RC544"/>
      <c r="RD544"/>
      <c r="RE544"/>
      <c r="RF544"/>
      <c r="RG544"/>
      <c r="RH544"/>
      <c r="RI544"/>
      <c r="RJ544"/>
      <c r="RK544"/>
      <c r="RL544"/>
      <c r="RM544"/>
      <c r="RN544"/>
      <c r="RO544"/>
      <c r="RP544"/>
      <c r="RQ544"/>
      <c r="RR544"/>
      <c r="RS544"/>
      <c r="RT544"/>
      <c r="RU544"/>
      <c r="RV544"/>
      <c r="RW544"/>
      <c r="RX544"/>
      <c r="RY544"/>
      <c r="RZ544"/>
      <c r="SA544"/>
      <c r="SB544"/>
      <c r="SC544"/>
      <c r="SD544"/>
      <c r="SE544"/>
      <c r="SF544"/>
      <c r="SG544"/>
      <c r="SH544"/>
      <c r="SI544"/>
      <c r="SJ544"/>
      <c r="SK544"/>
      <c r="SL544"/>
      <c r="SM544"/>
      <c r="SN544"/>
      <c r="SO544"/>
      <c r="SP544"/>
      <c r="SQ544"/>
      <c r="SR544"/>
      <c r="SS544"/>
      <c r="ST544"/>
      <c r="SU544"/>
      <c r="SV544"/>
      <c r="SW544"/>
      <c r="SX544"/>
      <c r="SY544"/>
      <c r="SZ544"/>
      <c r="TA544"/>
      <c r="TB544"/>
      <c r="TC544"/>
      <c r="TD544"/>
      <c r="TE544"/>
      <c r="TF544"/>
      <c r="TG544"/>
      <c r="TH544"/>
      <c r="TI544"/>
      <c r="TJ544"/>
      <c r="TK544"/>
      <c r="TL544"/>
      <c r="TM544"/>
      <c r="TN544"/>
      <c r="TO544"/>
      <c r="TP544"/>
      <c r="TQ544"/>
      <c r="TR544"/>
      <c r="TS544"/>
      <c r="TT544"/>
      <c r="TU544"/>
      <c r="TV544"/>
      <c r="TW544"/>
      <c r="TX544"/>
      <c r="TY544"/>
      <c r="TZ544"/>
      <c r="UA544"/>
      <c r="UB544"/>
      <c r="UC544"/>
      <c r="UD544"/>
      <c r="UE544"/>
      <c r="UF544"/>
      <c r="UG544"/>
      <c r="UH544"/>
      <c r="UI544"/>
      <c r="UJ544"/>
      <c r="UK544"/>
      <c r="UL544"/>
      <c r="UM544"/>
      <c r="UN544"/>
      <c r="UO544"/>
      <c r="UP544"/>
      <c r="UQ544"/>
      <c r="UR544"/>
      <c r="US544"/>
      <c r="UT544"/>
      <c r="UU544"/>
      <c r="UV544"/>
      <c r="UW544"/>
      <c r="UX544"/>
      <c r="UY544"/>
      <c r="UZ544"/>
      <c r="VA544"/>
      <c r="VB544"/>
      <c r="VC544"/>
      <c r="VD544"/>
      <c r="VE544"/>
      <c r="VF544"/>
      <c r="VG544"/>
      <c r="VH544"/>
      <c r="VI544"/>
      <c r="VJ544"/>
      <c r="VK544"/>
      <c r="VL544"/>
      <c r="VM544"/>
      <c r="VN544"/>
      <c r="VO544"/>
      <c r="VP544"/>
      <c r="VQ544"/>
      <c r="VR544"/>
      <c r="VS544"/>
      <c r="VT544"/>
      <c r="VU544"/>
      <c r="VV544"/>
      <c r="VW544"/>
      <c r="VX544"/>
      <c r="VY544"/>
      <c r="VZ544"/>
      <c r="WA544"/>
      <c r="WB544"/>
      <c r="WC544"/>
      <c r="WD544"/>
      <c r="WE544"/>
      <c r="WF544"/>
      <c r="WG544"/>
      <c r="WH544"/>
      <c r="WI544"/>
      <c r="WJ544"/>
      <c r="WK544"/>
      <c r="WL544"/>
      <c r="WM544"/>
      <c r="WN544"/>
      <c r="WO544"/>
      <c r="WP544"/>
      <c r="WQ544"/>
      <c r="WR544"/>
      <c r="WS544"/>
      <c r="WT544"/>
      <c r="WU544"/>
      <c r="WV544"/>
      <c r="WW544"/>
      <c r="WX544"/>
      <c r="WY544"/>
      <c r="WZ544"/>
      <c r="XA544"/>
      <c r="XB544"/>
      <c r="XC544"/>
      <c r="XD544"/>
      <c r="XE544"/>
      <c r="XF544"/>
      <c r="XG544"/>
      <c r="XH544"/>
      <c r="XI544"/>
      <c r="XJ544"/>
      <c r="XK544"/>
      <c r="XL544"/>
      <c r="XM544"/>
      <c r="XN544"/>
      <c r="XO544"/>
      <c r="XP544"/>
      <c r="XQ544"/>
      <c r="XR544"/>
      <c r="XS544"/>
      <c r="XT544"/>
      <c r="XU544"/>
      <c r="XV544"/>
      <c r="XW544"/>
      <c r="XX544"/>
      <c r="XY544"/>
      <c r="XZ544"/>
      <c r="YA544"/>
      <c r="YB544"/>
      <c r="YC544"/>
      <c r="YD544"/>
      <c r="YE544"/>
      <c r="YF544"/>
      <c r="YG544"/>
      <c r="YH544"/>
      <c r="YI544"/>
      <c r="YJ544"/>
      <c r="YK544"/>
      <c r="YL544"/>
      <c r="YM544"/>
      <c r="YN544"/>
      <c r="YO544"/>
      <c r="YP544"/>
      <c r="YQ544"/>
      <c r="YR544"/>
      <c r="YS544"/>
      <c r="YT544"/>
      <c r="YU544"/>
      <c r="YV544"/>
      <c r="YW544"/>
      <c r="YX544"/>
      <c r="YY544"/>
      <c r="YZ544"/>
      <c r="ZA544"/>
      <c r="ZB544"/>
      <c r="ZC544"/>
      <c r="ZD544"/>
      <c r="ZE544"/>
      <c r="ZF544"/>
      <c r="ZG544"/>
      <c r="ZH544"/>
      <c r="ZI544"/>
      <c r="ZJ544"/>
      <c r="ZK544"/>
      <c r="ZL544"/>
      <c r="ZM544"/>
      <c r="ZN544"/>
      <c r="ZO544"/>
      <c r="ZP544"/>
      <c r="ZQ544"/>
      <c r="ZR544"/>
      <c r="ZS544"/>
      <c r="ZT544"/>
      <c r="ZU544"/>
      <c r="ZV544"/>
      <c r="ZW544"/>
      <c r="ZX544"/>
      <c r="ZY544"/>
      <c r="ZZ544"/>
      <c r="AAA544"/>
      <c r="AAB544"/>
      <c r="AAC544"/>
      <c r="AAD544"/>
      <c r="AAE544"/>
      <c r="AAF544"/>
      <c r="AAG544"/>
      <c r="AAH544"/>
      <c r="AAI544"/>
      <c r="AAJ544"/>
      <c r="AAK544"/>
      <c r="AAL544"/>
      <c r="AAM544"/>
      <c r="AAN544"/>
      <c r="AAO544"/>
      <c r="AAP544"/>
      <c r="AAQ544"/>
      <c r="AAR544"/>
      <c r="AAS544"/>
      <c r="AAT544"/>
      <c r="AAU544"/>
      <c r="AAV544"/>
      <c r="AAW544"/>
      <c r="AAX544"/>
      <c r="AAY544"/>
      <c r="AAZ544"/>
      <c r="ABA544"/>
      <c r="ABB544"/>
      <c r="ABC544"/>
      <c r="ABD544"/>
      <c r="ABE544"/>
      <c r="ABF544"/>
      <c r="ABG544"/>
      <c r="ABH544"/>
      <c r="ABI544"/>
      <c r="ABJ544"/>
      <c r="ABK544"/>
      <c r="ABL544"/>
      <c r="ABM544"/>
      <c r="ABN544"/>
      <c r="ABO544"/>
      <c r="ABP544"/>
      <c r="ABQ544"/>
      <c r="ABR544"/>
      <c r="ABS544"/>
      <c r="ABT544"/>
      <c r="ABU544"/>
      <c r="ABV544"/>
      <c r="ABW544"/>
      <c r="ABX544"/>
      <c r="ABY544"/>
      <c r="ABZ544"/>
      <c r="ACA544"/>
      <c r="ACB544"/>
      <c r="ACC544"/>
      <c r="ACD544"/>
      <c r="ACE544"/>
      <c r="ACF544"/>
      <c r="ACG544"/>
      <c r="ACH544"/>
      <c r="ACI544"/>
      <c r="ACJ544"/>
      <c r="ACK544"/>
      <c r="ACL544"/>
      <c r="ACM544"/>
      <c r="ACN544"/>
      <c r="ACO544"/>
      <c r="ACP544"/>
      <c r="ACQ544"/>
      <c r="ACR544"/>
      <c r="ACS544"/>
      <c r="ACT544"/>
      <c r="ACU544"/>
      <c r="ACV544"/>
      <c r="ACW544"/>
      <c r="ACX544"/>
      <c r="ACY544"/>
      <c r="ACZ544"/>
      <c r="ADA544"/>
      <c r="ADB544"/>
      <c r="ADC544"/>
      <c r="ADD544"/>
      <c r="ADE544"/>
      <c r="ADF544"/>
      <c r="ADG544"/>
      <c r="ADH544"/>
      <c r="ADI544"/>
      <c r="ADJ544"/>
      <c r="ADK544"/>
      <c r="ADL544"/>
      <c r="ADM544"/>
      <c r="ADN544"/>
      <c r="ADO544"/>
      <c r="ADP544"/>
      <c r="ADQ544"/>
      <c r="ADR544"/>
      <c r="ADS544"/>
      <c r="ADT544"/>
      <c r="ADU544"/>
      <c r="ADV544"/>
      <c r="ADW544"/>
      <c r="ADX544"/>
      <c r="ADY544"/>
      <c r="ADZ544"/>
      <c r="AEA544"/>
      <c r="AEB544"/>
      <c r="AEC544"/>
      <c r="AED544"/>
      <c r="AEE544"/>
      <c r="AEF544"/>
      <c r="AEG544"/>
      <c r="AEH544"/>
      <c r="AEI544"/>
      <c r="AEJ544"/>
      <c r="AEK544"/>
      <c r="AEL544"/>
      <c r="AEM544"/>
      <c r="AEN544"/>
      <c r="AEO544"/>
      <c r="AEP544"/>
      <c r="AEQ544"/>
      <c r="AER544"/>
      <c r="AES544"/>
      <c r="AET544"/>
      <c r="AEU544"/>
      <c r="AEV544"/>
      <c r="AEW544"/>
      <c r="AEX544"/>
      <c r="AEY544"/>
      <c r="AEZ544"/>
      <c r="AFA544"/>
      <c r="AFB544"/>
      <c r="AFC544"/>
      <c r="AFD544"/>
      <c r="AFE544"/>
      <c r="AFF544"/>
      <c r="AFG544"/>
      <c r="AFH544"/>
      <c r="AFI544"/>
      <c r="AFJ544"/>
      <c r="AFK544"/>
      <c r="AFL544"/>
      <c r="AFM544"/>
      <c r="AFN544"/>
      <c r="AFO544"/>
      <c r="AFP544"/>
      <c r="AFQ544"/>
      <c r="AFR544"/>
      <c r="AFS544"/>
      <c r="AFT544"/>
      <c r="AFU544"/>
      <c r="AFV544"/>
      <c r="AFW544"/>
      <c r="AFX544"/>
      <c r="AFY544"/>
      <c r="AFZ544"/>
      <c r="AGA544"/>
      <c r="AGB544"/>
      <c r="AGC544"/>
      <c r="AGD544"/>
      <c r="AGE544"/>
      <c r="AGF544"/>
      <c r="AGG544"/>
      <c r="AGH544"/>
      <c r="AGI544"/>
      <c r="AGJ544"/>
      <c r="AGK544"/>
      <c r="AGL544"/>
      <c r="AGM544"/>
      <c r="AGN544"/>
      <c r="AGO544"/>
      <c r="AGP544"/>
      <c r="AGQ544"/>
      <c r="AGR544"/>
      <c r="AGS544"/>
      <c r="AGT544"/>
      <c r="AGU544"/>
      <c r="AGV544"/>
      <c r="AGW544"/>
      <c r="AGX544"/>
      <c r="AGY544"/>
      <c r="AGZ544"/>
      <c r="AHA544"/>
      <c r="AHB544"/>
      <c r="AHC544"/>
      <c r="AHD544"/>
      <c r="AHE544"/>
      <c r="AHF544"/>
      <c r="AHG544"/>
      <c r="AHH544"/>
      <c r="AHI544"/>
      <c r="AHJ544"/>
      <c r="AHK544"/>
      <c r="AHL544"/>
      <c r="AHM544"/>
      <c r="AHN544"/>
      <c r="AHO544"/>
      <c r="AHP544"/>
      <c r="AHQ544"/>
      <c r="AHR544"/>
      <c r="AHS544"/>
      <c r="AHT544"/>
      <c r="AHU544"/>
      <c r="AHV544"/>
      <c r="AHW544"/>
      <c r="AHX544"/>
      <c r="AHY544"/>
      <c r="AHZ544"/>
      <c r="AIA544"/>
      <c r="AIB544"/>
      <c r="AIC544"/>
      <c r="AID544"/>
      <c r="AIE544"/>
      <c r="AIF544"/>
      <c r="AIG544"/>
      <c r="AIH544"/>
      <c r="AII544"/>
      <c r="AIJ544"/>
      <c r="AIK544"/>
      <c r="AIL544"/>
      <c r="AIM544"/>
      <c r="AIN544"/>
      <c r="AIO544"/>
      <c r="AIP544"/>
      <c r="AIQ544"/>
      <c r="AIR544"/>
      <c r="AIS544"/>
      <c r="AIT544"/>
      <c r="AIU544"/>
      <c r="AIV544"/>
      <c r="AIW544"/>
      <c r="AIX544"/>
      <c r="AIY544"/>
      <c r="AIZ544"/>
      <c r="AJA544"/>
      <c r="AJB544"/>
      <c r="AJC544"/>
      <c r="AJD544"/>
      <c r="AJE544"/>
      <c r="AJF544"/>
      <c r="AJG544"/>
      <c r="AJH544"/>
      <c r="AJI544"/>
      <c r="AJJ544"/>
      <c r="AJK544"/>
      <c r="AJL544"/>
      <c r="AJM544"/>
      <c r="AJN544"/>
      <c r="AJO544"/>
      <c r="AJP544"/>
      <c r="AJQ544"/>
      <c r="AJR544"/>
      <c r="AJS544"/>
      <c r="AJT544"/>
      <c r="AJU544"/>
      <c r="AJV544"/>
      <c r="AJW544"/>
      <c r="AJX544"/>
      <c r="AJY544"/>
      <c r="AJZ544"/>
      <c r="AKA544"/>
      <c r="AKB544"/>
      <c r="AKC544"/>
      <c r="AKD544"/>
      <c r="AKE544"/>
      <c r="AKF544"/>
      <c r="AKG544"/>
      <c r="AKH544"/>
      <c r="AKI544"/>
      <c r="AKJ544"/>
      <c r="AKK544"/>
      <c r="AKL544"/>
      <c r="AKM544"/>
      <c r="AKN544"/>
      <c r="AKO544"/>
      <c r="AKP544"/>
      <c r="AKQ544"/>
      <c r="AKR544"/>
      <c r="AKS544"/>
      <c r="AKT544"/>
      <c r="AKU544"/>
      <c r="AKV544"/>
      <c r="AKW544"/>
      <c r="AKX544"/>
      <c r="AKY544"/>
      <c r="AKZ544"/>
      <c r="ALA544"/>
      <c r="ALB544"/>
      <c r="ALC544"/>
      <c r="ALD544"/>
      <c r="ALE544"/>
      <c r="ALF544"/>
      <c r="ALG544"/>
      <c r="ALH544"/>
      <c r="ALI544"/>
      <c r="ALJ544"/>
      <c r="ALK544"/>
      <c r="ALL544"/>
      <c r="ALM544"/>
      <c r="ALN544"/>
      <c r="ALO544"/>
      <c r="ALP544"/>
      <c r="ALQ544"/>
      <c r="ALR544"/>
      <c r="ALS544"/>
      <c r="ALT544"/>
      <c r="ALU544"/>
      <c r="ALV544"/>
      <c r="ALW544"/>
      <c r="ALX544"/>
      <c r="ALY544"/>
      <c r="ALZ544"/>
      <c r="AMA544"/>
      <c r="AMB544"/>
      <c r="AMC544"/>
      <c r="AMD544"/>
      <c r="AME544"/>
      <c r="AMF544"/>
      <c r="AMG544"/>
      <c r="AMH544"/>
      <c r="AMI544"/>
      <c r="AMJ544"/>
      <c r="AMK544"/>
      <c r="AML544"/>
      <c r="AMM544"/>
      <c r="AMN544"/>
      <c r="AMO544"/>
      <c r="AMP544"/>
      <c r="AMQ544"/>
      <c r="AMR544"/>
      <c r="AMS544"/>
      <c r="AMT544"/>
      <c r="AMU544"/>
      <c r="AMV544"/>
      <c r="AMW544"/>
      <c r="AMX544"/>
      <c r="AMY544"/>
    </row>
    <row r="545" spans="3:1042" s="6" customFormat="1" ht="15" customHeight="1" x14ac:dyDescent="0.25">
      <c r="C545" s="6" t="str">
        <f t="shared" si="373"/>
        <v>Harvest Thermal</v>
      </c>
      <c r="D545" s="6" t="str">
        <f>P545</f>
        <v>PD2A-10-83  (83 gal)</v>
      </c>
      <c r="E545" s="6">
        <f t="shared" si="374"/>
        <v>3000226</v>
      </c>
      <c r="F545" s="55">
        <f t="shared" si="375"/>
        <v>83</v>
      </c>
      <c r="G545" s="6" t="str">
        <f t="shared" si="376"/>
        <v>HarvestThermal80</v>
      </c>
      <c r="H545" s="116">
        <f t="shared" si="377"/>
        <v>0</v>
      </c>
      <c r="I545" s="154" t="str">
        <f t="shared" si="378"/>
        <v>HarvestThermal_PD2A1083</v>
      </c>
      <c r="J545" s="91" t="s">
        <v>188</v>
      </c>
      <c r="K545" s="32">
        <v>3</v>
      </c>
      <c r="L545" s="75">
        <f t="shared" si="338"/>
        <v>30</v>
      </c>
      <c r="M545" s="12" t="s">
        <v>923</v>
      </c>
      <c r="N545" s="62">
        <f t="shared" si="355"/>
        <v>2</v>
      </c>
      <c r="O545" s="169">
        <f t="shared" si="350"/>
        <v>3000226</v>
      </c>
      <c r="P545" s="9" t="str">
        <f t="shared" si="310"/>
        <v>PD2A-10-83  (83 gal)</v>
      </c>
      <c r="Q545" s="11">
        <f t="shared" si="351"/>
        <v>1</v>
      </c>
      <c r="R545" s="13" t="s">
        <v>934</v>
      </c>
      <c r="S545" s="14">
        <v>83</v>
      </c>
      <c r="T545" s="164" t="s">
        <v>925</v>
      </c>
      <c r="U545" s="164" t="s">
        <v>925</v>
      </c>
      <c r="V545" s="85" t="str">
        <f t="shared" si="352"/>
        <v>HarvestThermal80</v>
      </c>
      <c r="W545" s="115">
        <v>0</v>
      </c>
      <c r="X545" s="46"/>
      <c r="Y545" s="47">
        <v>44552</v>
      </c>
      <c r="Z545" s="44"/>
      <c r="AA545" s="126" t="str">
        <f t="shared" si="379"/>
        <v>2,     3000226,   "PD2A-10-83  (83 gal)"</v>
      </c>
      <c r="AB545" s="127" t="s">
        <v>1030</v>
      </c>
      <c r="AC545" t="s">
        <v>937</v>
      </c>
      <c r="AD545" s="173">
        <f t="shared" si="353"/>
        <v>1</v>
      </c>
      <c r="AE545" s="126" t="str">
        <f t="shared" si="380"/>
        <v xml:space="preserve">          case  PD2A-10-83  (83 gal)   :   "HarvestThermal_PD2A1083"</v>
      </c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  <c r="BI545"/>
      <c r="BJ545"/>
      <c r="BK545"/>
      <c r="BL545"/>
      <c r="BM545"/>
      <c r="BN545"/>
      <c r="BO545"/>
      <c r="BP545"/>
      <c r="BQ545"/>
      <c r="BR545"/>
      <c r="BS545"/>
      <c r="BT545"/>
      <c r="BU545"/>
      <c r="BV545"/>
      <c r="BW545"/>
      <c r="BX545"/>
      <c r="BY545"/>
      <c r="BZ545"/>
      <c r="CA545"/>
      <c r="CB545"/>
      <c r="CC545"/>
      <c r="CD545"/>
      <c r="CE545"/>
      <c r="CF545"/>
      <c r="CG545"/>
      <c r="CH545"/>
      <c r="CI545"/>
      <c r="CJ545"/>
      <c r="CK545"/>
      <c r="CL545"/>
      <c r="CM545"/>
      <c r="CN545"/>
      <c r="CO545"/>
      <c r="CP545"/>
      <c r="CQ545"/>
      <c r="CR545"/>
      <c r="CS545"/>
      <c r="CT545"/>
      <c r="CU545"/>
      <c r="CV545"/>
      <c r="CW545"/>
      <c r="CX545"/>
      <c r="CY545"/>
      <c r="CZ545"/>
      <c r="DA545"/>
      <c r="DB545"/>
      <c r="DC545"/>
      <c r="DD545"/>
      <c r="DE545"/>
      <c r="DF545"/>
      <c r="DG545"/>
      <c r="DH545"/>
      <c r="DI545"/>
      <c r="DJ545"/>
      <c r="DK545"/>
      <c r="DL545"/>
      <c r="DM545"/>
      <c r="DN545"/>
      <c r="DO545"/>
      <c r="DP545"/>
      <c r="DQ545"/>
      <c r="DR545"/>
      <c r="DS545"/>
      <c r="DT545"/>
      <c r="DU545"/>
      <c r="DV545"/>
      <c r="DW545"/>
      <c r="DX545"/>
      <c r="DY545"/>
      <c r="DZ545"/>
      <c r="EA545"/>
      <c r="EB545"/>
      <c r="EC545"/>
      <c r="ED545"/>
      <c r="EE545"/>
      <c r="EF545"/>
      <c r="EG545"/>
      <c r="EH545"/>
      <c r="EI545"/>
      <c r="EJ545"/>
      <c r="EK545"/>
      <c r="EL545"/>
      <c r="EM545"/>
      <c r="EN545"/>
      <c r="EO545"/>
      <c r="EP545"/>
      <c r="EQ545"/>
      <c r="ER545"/>
      <c r="ES545"/>
      <c r="ET545"/>
      <c r="EU545"/>
      <c r="EV545"/>
      <c r="EW545"/>
      <c r="EX545"/>
      <c r="EY545"/>
      <c r="EZ545"/>
      <c r="FA545"/>
      <c r="FB545"/>
      <c r="FC545"/>
      <c r="FD545"/>
      <c r="FE545"/>
      <c r="FF545"/>
      <c r="FG545"/>
      <c r="FH545"/>
      <c r="FI545"/>
      <c r="FJ545"/>
      <c r="FK545"/>
      <c r="FL545"/>
      <c r="FM545"/>
      <c r="FN545"/>
      <c r="FO545"/>
      <c r="FP545"/>
      <c r="FQ545"/>
      <c r="FR545"/>
      <c r="FS545"/>
      <c r="FT545"/>
      <c r="FU545"/>
      <c r="FV545"/>
      <c r="FW545"/>
      <c r="FX545"/>
      <c r="FY545"/>
      <c r="FZ545"/>
      <c r="GA545"/>
      <c r="GB545"/>
      <c r="GC545"/>
      <c r="GD545"/>
      <c r="GE545"/>
      <c r="GF545"/>
      <c r="GG545"/>
      <c r="GH545"/>
      <c r="GI545"/>
      <c r="GJ545"/>
      <c r="GK545"/>
      <c r="GL545"/>
      <c r="GM545"/>
      <c r="GN545"/>
      <c r="GO545"/>
      <c r="GP545"/>
      <c r="GQ545"/>
      <c r="GR545"/>
      <c r="GS545"/>
      <c r="GT545"/>
      <c r="GU545"/>
      <c r="GV545"/>
      <c r="GW545"/>
      <c r="GX545"/>
      <c r="GY545"/>
      <c r="GZ545"/>
      <c r="HA545"/>
      <c r="HB545"/>
      <c r="HC545"/>
      <c r="HD545"/>
      <c r="HE545"/>
      <c r="HF545"/>
      <c r="HG545"/>
      <c r="HH545"/>
      <c r="HI545"/>
      <c r="HJ545"/>
      <c r="HK545"/>
      <c r="HL545"/>
      <c r="HM545"/>
      <c r="HN545"/>
      <c r="HO545"/>
      <c r="HP545"/>
      <c r="HQ545"/>
      <c r="HR545"/>
      <c r="HS545"/>
      <c r="HT545"/>
      <c r="HU545"/>
      <c r="HV545"/>
      <c r="HW545"/>
      <c r="HX545"/>
      <c r="HY545"/>
      <c r="HZ545"/>
      <c r="IA545"/>
      <c r="IB545"/>
      <c r="IC545"/>
      <c r="ID545"/>
      <c r="IE545"/>
      <c r="IF545"/>
      <c r="IG545"/>
      <c r="IH545"/>
      <c r="II545"/>
      <c r="IJ545"/>
      <c r="IK545"/>
      <c r="IL545"/>
      <c r="IM545"/>
      <c r="IN545"/>
      <c r="IO545"/>
      <c r="IP545"/>
      <c r="IQ545"/>
      <c r="IR545"/>
      <c r="IS545"/>
      <c r="IT545"/>
      <c r="IU545"/>
      <c r="IV545"/>
      <c r="IW545"/>
      <c r="IX545"/>
      <c r="IY545"/>
      <c r="IZ545"/>
      <c r="JA545"/>
      <c r="JB545"/>
      <c r="JC545"/>
      <c r="JD545"/>
      <c r="JE545"/>
      <c r="JF545"/>
      <c r="JG545"/>
      <c r="JH545"/>
      <c r="JI545"/>
      <c r="JJ545"/>
      <c r="JK545"/>
      <c r="JL545"/>
      <c r="JM545"/>
      <c r="JN545"/>
      <c r="JO545"/>
      <c r="JP545"/>
      <c r="JQ545"/>
      <c r="JR545"/>
      <c r="JS545"/>
      <c r="JT545"/>
      <c r="JU545"/>
      <c r="JV545"/>
      <c r="JW545"/>
      <c r="JX545"/>
      <c r="JY545"/>
      <c r="JZ545"/>
      <c r="KA545"/>
      <c r="KB545"/>
      <c r="KC545"/>
      <c r="KD545"/>
      <c r="KE545"/>
      <c r="KF545"/>
      <c r="KG545"/>
      <c r="KH545"/>
      <c r="KI545"/>
      <c r="KJ545"/>
      <c r="KK545"/>
      <c r="KL545"/>
      <c r="KM545"/>
      <c r="KN545"/>
      <c r="KO545"/>
      <c r="KP545"/>
      <c r="KQ545"/>
      <c r="KR545"/>
      <c r="KS545"/>
      <c r="KT545"/>
      <c r="KU545"/>
      <c r="KV545"/>
      <c r="KW545"/>
      <c r="KX545"/>
      <c r="KY545"/>
      <c r="KZ545"/>
      <c r="LA545"/>
      <c r="LB545"/>
      <c r="LC545"/>
      <c r="LD545"/>
      <c r="LE545"/>
      <c r="LF545"/>
      <c r="LG545"/>
      <c r="LH545"/>
      <c r="LI545"/>
      <c r="LJ545"/>
      <c r="LK545"/>
      <c r="LL545"/>
      <c r="LM545"/>
      <c r="LN545"/>
      <c r="LO545"/>
      <c r="LP545"/>
      <c r="LQ545"/>
      <c r="LR545"/>
      <c r="LS545"/>
      <c r="LT545"/>
      <c r="LU545"/>
      <c r="LV545"/>
      <c r="LW545"/>
      <c r="LX545"/>
      <c r="LY545"/>
      <c r="LZ545"/>
      <c r="MA545"/>
      <c r="MB545"/>
      <c r="MC545"/>
      <c r="MD545"/>
      <c r="ME545"/>
      <c r="MF545"/>
      <c r="MG545"/>
      <c r="MH545"/>
      <c r="MI545"/>
      <c r="MJ545"/>
      <c r="MK545"/>
      <c r="ML545"/>
      <c r="MM545"/>
      <c r="MN545"/>
      <c r="MO545"/>
      <c r="MP545"/>
      <c r="MQ545"/>
      <c r="MR545"/>
      <c r="MS545"/>
      <c r="MT545"/>
      <c r="MU545"/>
      <c r="MV545"/>
      <c r="MW545"/>
      <c r="MX545"/>
      <c r="MY545"/>
      <c r="MZ545"/>
      <c r="NA545"/>
      <c r="NB545"/>
      <c r="NC545"/>
      <c r="ND545"/>
      <c r="NE545"/>
      <c r="NF545"/>
      <c r="NG545"/>
      <c r="NH545"/>
      <c r="NI545"/>
      <c r="NJ545"/>
      <c r="NK545"/>
      <c r="NL545"/>
      <c r="NM545"/>
      <c r="NN545"/>
      <c r="NO545"/>
      <c r="NP545"/>
      <c r="NQ545"/>
      <c r="NR545"/>
      <c r="NS545"/>
      <c r="NT545"/>
      <c r="NU545"/>
      <c r="NV545"/>
      <c r="NW545"/>
      <c r="NX545"/>
      <c r="NY545"/>
      <c r="NZ545"/>
      <c r="OA545"/>
      <c r="OB545"/>
      <c r="OC545"/>
      <c r="OD545"/>
      <c r="OE545"/>
      <c r="OF545"/>
      <c r="OG545"/>
      <c r="OH545"/>
      <c r="OI545"/>
      <c r="OJ545"/>
      <c r="OK545"/>
      <c r="OL545"/>
      <c r="OM545"/>
      <c r="ON545"/>
      <c r="OO545"/>
      <c r="OP545"/>
      <c r="OQ545"/>
      <c r="OR545"/>
      <c r="OS545"/>
      <c r="OT545"/>
      <c r="OU545"/>
      <c r="OV545"/>
      <c r="OW545"/>
      <c r="OX545"/>
      <c r="OY545"/>
      <c r="OZ545"/>
      <c r="PA545"/>
      <c r="PB545"/>
      <c r="PC545"/>
      <c r="PD545"/>
      <c r="PE545"/>
      <c r="PF545"/>
      <c r="PG545"/>
      <c r="PH545"/>
      <c r="PI545"/>
      <c r="PJ545"/>
      <c r="PK545"/>
      <c r="PL545"/>
      <c r="PM545"/>
      <c r="PN545"/>
      <c r="PO545"/>
      <c r="PP545"/>
      <c r="PQ545"/>
      <c r="PR545"/>
      <c r="PS545"/>
      <c r="PT545"/>
      <c r="PU545"/>
      <c r="PV545"/>
      <c r="PW545"/>
      <c r="PX545"/>
      <c r="PY545"/>
      <c r="PZ545"/>
      <c r="QA545"/>
      <c r="QB545"/>
      <c r="QC545"/>
      <c r="QD545"/>
      <c r="QE545"/>
      <c r="QF545"/>
      <c r="QG545"/>
      <c r="QH545"/>
      <c r="QI545"/>
      <c r="QJ545"/>
      <c r="QK545"/>
      <c r="QL545"/>
      <c r="QM545"/>
      <c r="QN545"/>
      <c r="QO545"/>
      <c r="QP545"/>
      <c r="QQ545"/>
      <c r="QR545"/>
      <c r="QS545"/>
      <c r="QT545"/>
      <c r="QU545"/>
      <c r="QV545"/>
      <c r="QW545"/>
      <c r="QX545"/>
      <c r="QY545"/>
      <c r="QZ545"/>
      <c r="RA545"/>
      <c r="RB545"/>
      <c r="RC545"/>
      <c r="RD545"/>
      <c r="RE545"/>
      <c r="RF545"/>
      <c r="RG545"/>
      <c r="RH545"/>
      <c r="RI545"/>
      <c r="RJ545"/>
      <c r="RK545"/>
      <c r="RL545"/>
      <c r="RM545"/>
      <c r="RN545"/>
      <c r="RO545"/>
      <c r="RP545"/>
      <c r="RQ545"/>
      <c r="RR545"/>
      <c r="RS545"/>
      <c r="RT545"/>
      <c r="RU545"/>
      <c r="RV545"/>
      <c r="RW545"/>
      <c r="RX545"/>
      <c r="RY545"/>
      <c r="RZ545"/>
      <c r="SA545"/>
      <c r="SB545"/>
      <c r="SC545"/>
      <c r="SD545"/>
      <c r="SE545"/>
      <c r="SF545"/>
      <c r="SG545"/>
      <c r="SH545"/>
      <c r="SI545"/>
      <c r="SJ545"/>
      <c r="SK545"/>
      <c r="SL545"/>
      <c r="SM545"/>
      <c r="SN545"/>
      <c r="SO545"/>
      <c r="SP545"/>
      <c r="SQ545"/>
      <c r="SR545"/>
      <c r="SS545"/>
      <c r="ST545"/>
      <c r="SU545"/>
      <c r="SV545"/>
      <c r="SW545"/>
      <c r="SX545"/>
      <c r="SY545"/>
      <c r="SZ545"/>
      <c r="TA545"/>
      <c r="TB545"/>
      <c r="TC545"/>
      <c r="TD545"/>
      <c r="TE545"/>
      <c r="TF545"/>
      <c r="TG545"/>
      <c r="TH545"/>
      <c r="TI545"/>
      <c r="TJ545"/>
      <c r="TK545"/>
      <c r="TL545"/>
      <c r="TM545"/>
      <c r="TN545"/>
      <c r="TO545"/>
      <c r="TP545"/>
      <c r="TQ545"/>
      <c r="TR545"/>
      <c r="TS545"/>
      <c r="TT545"/>
      <c r="TU545"/>
      <c r="TV545"/>
      <c r="TW545"/>
      <c r="TX545"/>
      <c r="TY545"/>
      <c r="TZ545"/>
      <c r="UA545"/>
      <c r="UB545"/>
      <c r="UC545"/>
      <c r="UD545"/>
      <c r="UE545"/>
      <c r="UF545"/>
      <c r="UG545"/>
      <c r="UH545"/>
      <c r="UI545"/>
      <c r="UJ545"/>
      <c r="UK545"/>
      <c r="UL545"/>
      <c r="UM545"/>
      <c r="UN545"/>
      <c r="UO545"/>
      <c r="UP545"/>
      <c r="UQ545"/>
      <c r="UR545"/>
      <c r="US545"/>
      <c r="UT545"/>
      <c r="UU545"/>
      <c r="UV545"/>
      <c r="UW545"/>
      <c r="UX545"/>
      <c r="UY545"/>
      <c r="UZ545"/>
      <c r="VA545"/>
      <c r="VB545"/>
      <c r="VC545"/>
      <c r="VD545"/>
      <c r="VE545"/>
      <c r="VF545"/>
      <c r="VG545"/>
      <c r="VH545"/>
      <c r="VI545"/>
      <c r="VJ545"/>
      <c r="VK545"/>
      <c r="VL545"/>
      <c r="VM545"/>
      <c r="VN545"/>
      <c r="VO545"/>
      <c r="VP545"/>
      <c r="VQ545"/>
      <c r="VR545"/>
      <c r="VS545"/>
      <c r="VT545"/>
      <c r="VU545"/>
      <c r="VV545"/>
      <c r="VW545"/>
      <c r="VX545"/>
      <c r="VY545"/>
      <c r="VZ545"/>
      <c r="WA545"/>
      <c r="WB545"/>
      <c r="WC545"/>
      <c r="WD545"/>
      <c r="WE545"/>
      <c r="WF545"/>
      <c r="WG545"/>
      <c r="WH545"/>
      <c r="WI545"/>
      <c r="WJ545"/>
      <c r="WK545"/>
      <c r="WL545"/>
      <c r="WM545"/>
      <c r="WN545"/>
      <c r="WO545"/>
      <c r="WP545"/>
      <c r="WQ545"/>
      <c r="WR545"/>
      <c r="WS545"/>
      <c r="WT545"/>
      <c r="WU545"/>
      <c r="WV545"/>
      <c r="WW545"/>
      <c r="WX545"/>
      <c r="WY545"/>
      <c r="WZ545"/>
      <c r="XA545"/>
      <c r="XB545"/>
      <c r="XC545"/>
      <c r="XD545"/>
      <c r="XE545"/>
      <c r="XF545"/>
      <c r="XG545"/>
      <c r="XH545"/>
      <c r="XI545"/>
      <c r="XJ545"/>
      <c r="XK545"/>
      <c r="XL545"/>
      <c r="XM545"/>
      <c r="XN545"/>
      <c r="XO545"/>
      <c r="XP545"/>
      <c r="XQ545"/>
      <c r="XR545"/>
      <c r="XS545"/>
      <c r="XT545"/>
      <c r="XU545"/>
      <c r="XV545"/>
      <c r="XW545"/>
      <c r="XX545"/>
      <c r="XY545"/>
      <c r="XZ545"/>
      <c r="YA545"/>
      <c r="YB545"/>
      <c r="YC545"/>
      <c r="YD545"/>
      <c r="YE545"/>
      <c r="YF545"/>
      <c r="YG545"/>
      <c r="YH545"/>
      <c r="YI545"/>
      <c r="YJ545"/>
      <c r="YK545"/>
      <c r="YL545"/>
      <c r="YM545"/>
      <c r="YN545"/>
      <c r="YO545"/>
      <c r="YP545"/>
      <c r="YQ545"/>
      <c r="YR545"/>
      <c r="YS545"/>
      <c r="YT545"/>
      <c r="YU545"/>
      <c r="YV545"/>
      <c r="YW545"/>
      <c r="YX545"/>
      <c r="YY545"/>
      <c r="YZ545"/>
      <c r="ZA545"/>
      <c r="ZB545"/>
      <c r="ZC545"/>
      <c r="ZD545"/>
      <c r="ZE545"/>
      <c r="ZF545"/>
      <c r="ZG545"/>
      <c r="ZH545"/>
      <c r="ZI545"/>
      <c r="ZJ545"/>
      <c r="ZK545"/>
      <c r="ZL545"/>
      <c r="ZM545"/>
      <c r="ZN545"/>
      <c r="ZO545"/>
      <c r="ZP545"/>
      <c r="ZQ545"/>
      <c r="ZR545"/>
      <c r="ZS545"/>
      <c r="ZT545"/>
      <c r="ZU545"/>
      <c r="ZV545"/>
      <c r="ZW545"/>
      <c r="ZX545"/>
      <c r="ZY545"/>
      <c r="ZZ545"/>
      <c r="AAA545"/>
      <c r="AAB545"/>
      <c r="AAC545"/>
      <c r="AAD545"/>
      <c r="AAE545"/>
      <c r="AAF545"/>
      <c r="AAG545"/>
      <c r="AAH545"/>
      <c r="AAI545"/>
      <c r="AAJ545"/>
      <c r="AAK545"/>
      <c r="AAL545"/>
      <c r="AAM545"/>
      <c r="AAN545"/>
      <c r="AAO545"/>
      <c r="AAP545"/>
      <c r="AAQ545"/>
      <c r="AAR545"/>
      <c r="AAS545"/>
      <c r="AAT545"/>
      <c r="AAU545"/>
      <c r="AAV545"/>
      <c r="AAW545"/>
      <c r="AAX545"/>
      <c r="AAY545"/>
      <c r="AAZ545"/>
      <c r="ABA545"/>
      <c r="ABB545"/>
      <c r="ABC545"/>
      <c r="ABD545"/>
      <c r="ABE545"/>
      <c r="ABF545"/>
      <c r="ABG545"/>
      <c r="ABH545"/>
      <c r="ABI545"/>
      <c r="ABJ545"/>
      <c r="ABK545"/>
      <c r="ABL545"/>
      <c r="ABM545"/>
      <c r="ABN545"/>
      <c r="ABO545"/>
      <c r="ABP545"/>
      <c r="ABQ545"/>
      <c r="ABR545"/>
      <c r="ABS545"/>
      <c r="ABT545"/>
      <c r="ABU545"/>
      <c r="ABV545"/>
      <c r="ABW545"/>
      <c r="ABX545"/>
      <c r="ABY545"/>
      <c r="ABZ545"/>
      <c r="ACA545"/>
      <c r="ACB545"/>
      <c r="ACC545"/>
      <c r="ACD545"/>
      <c r="ACE545"/>
      <c r="ACF545"/>
      <c r="ACG545"/>
      <c r="ACH545"/>
      <c r="ACI545"/>
      <c r="ACJ545"/>
      <c r="ACK545"/>
      <c r="ACL545"/>
      <c r="ACM545"/>
      <c r="ACN545"/>
      <c r="ACO545"/>
      <c r="ACP545"/>
      <c r="ACQ545"/>
      <c r="ACR545"/>
      <c r="ACS545"/>
      <c r="ACT545"/>
      <c r="ACU545"/>
      <c r="ACV545"/>
      <c r="ACW545"/>
      <c r="ACX545"/>
      <c r="ACY545"/>
      <c r="ACZ545"/>
      <c r="ADA545"/>
      <c r="ADB545"/>
      <c r="ADC545"/>
      <c r="ADD545"/>
      <c r="ADE545"/>
      <c r="ADF545"/>
      <c r="ADG545"/>
      <c r="ADH545"/>
      <c r="ADI545"/>
      <c r="ADJ545"/>
      <c r="ADK545"/>
      <c r="ADL545"/>
      <c r="ADM545"/>
      <c r="ADN545"/>
      <c r="ADO545"/>
      <c r="ADP545"/>
      <c r="ADQ545"/>
      <c r="ADR545"/>
      <c r="ADS545"/>
      <c r="ADT545"/>
      <c r="ADU545"/>
      <c r="ADV545"/>
      <c r="ADW545"/>
      <c r="ADX545"/>
      <c r="ADY545"/>
      <c r="ADZ545"/>
      <c r="AEA545"/>
      <c r="AEB545"/>
      <c r="AEC545"/>
      <c r="AED545"/>
      <c r="AEE545"/>
      <c r="AEF545"/>
      <c r="AEG545"/>
      <c r="AEH545"/>
      <c r="AEI545"/>
      <c r="AEJ545"/>
      <c r="AEK545"/>
      <c r="AEL545"/>
      <c r="AEM545"/>
      <c r="AEN545"/>
      <c r="AEO545"/>
      <c r="AEP545"/>
      <c r="AEQ545"/>
      <c r="AER545"/>
      <c r="AES545"/>
      <c r="AET545"/>
      <c r="AEU545"/>
      <c r="AEV545"/>
      <c r="AEW545"/>
      <c r="AEX545"/>
      <c r="AEY545"/>
      <c r="AEZ545"/>
      <c r="AFA545"/>
      <c r="AFB545"/>
      <c r="AFC545"/>
      <c r="AFD545"/>
      <c r="AFE545"/>
      <c r="AFF545"/>
      <c r="AFG545"/>
      <c r="AFH545"/>
      <c r="AFI545"/>
      <c r="AFJ545"/>
      <c r="AFK545"/>
      <c r="AFL545"/>
      <c r="AFM545"/>
      <c r="AFN545"/>
      <c r="AFO545"/>
      <c r="AFP545"/>
      <c r="AFQ545"/>
      <c r="AFR545"/>
      <c r="AFS545"/>
      <c r="AFT545"/>
      <c r="AFU545"/>
      <c r="AFV545"/>
      <c r="AFW545"/>
      <c r="AFX545"/>
      <c r="AFY545"/>
      <c r="AFZ545"/>
      <c r="AGA545"/>
      <c r="AGB545"/>
      <c r="AGC545"/>
      <c r="AGD545"/>
      <c r="AGE545"/>
      <c r="AGF545"/>
      <c r="AGG545"/>
      <c r="AGH545"/>
      <c r="AGI545"/>
      <c r="AGJ545"/>
      <c r="AGK545"/>
      <c r="AGL545"/>
      <c r="AGM545"/>
      <c r="AGN545"/>
      <c r="AGO545"/>
      <c r="AGP545"/>
      <c r="AGQ545"/>
      <c r="AGR545"/>
      <c r="AGS545"/>
      <c r="AGT545"/>
      <c r="AGU545"/>
      <c r="AGV545"/>
      <c r="AGW545"/>
      <c r="AGX545"/>
      <c r="AGY545"/>
      <c r="AGZ545"/>
      <c r="AHA545"/>
      <c r="AHB545"/>
      <c r="AHC545"/>
      <c r="AHD545"/>
      <c r="AHE545"/>
      <c r="AHF545"/>
      <c r="AHG545"/>
      <c r="AHH545"/>
      <c r="AHI545"/>
      <c r="AHJ545"/>
      <c r="AHK545"/>
      <c r="AHL545"/>
      <c r="AHM545"/>
      <c r="AHN545"/>
      <c r="AHO545"/>
      <c r="AHP545"/>
      <c r="AHQ545"/>
      <c r="AHR545"/>
      <c r="AHS545"/>
      <c r="AHT545"/>
      <c r="AHU545"/>
      <c r="AHV545"/>
      <c r="AHW545"/>
      <c r="AHX545"/>
      <c r="AHY545"/>
      <c r="AHZ545"/>
      <c r="AIA545"/>
      <c r="AIB545"/>
      <c r="AIC545"/>
      <c r="AID545"/>
      <c r="AIE545"/>
      <c r="AIF545"/>
      <c r="AIG545"/>
      <c r="AIH545"/>
      <c r="AII545"/>
      <c r="AIJ545"/>
      <c r="AIK545"/>
      <c r="AIL545"/>
      <c r="AIM545"/>
      <c r="AIN545"/>
      <c r="AIO545"/>
      <c r="AIP545"/>
      <c r="AIQ545"/>
      <c r="AIR545"/>
      <c r="AIS545"/>
      <c r="AIT545"/>
      <c r="AIU545"/>
      <c r="AIV545"/>
      <c r="AIW545"/>
      <c r="AIX545"/>
      <c r="AIY545"/>
      <c r="AIZ545"/>
      <c r="AJA545"/>
      <c r="AJB545"/>
      <c r="AJC545"/>
      <c r="AJD545"/>
      <c r="AJE545"/>
      <c r="AJF545"/>
      <c r="AJG545"/>
      <c r="AJH545"/>
      <c r="AJI545"/>
      <c r="AJJ545"/>
      <c r="AJK545"/>
      <c r="AJL545"/>
      <c r="AJM545"/>
      <c r="AJN545"/>
      <c r="AJO545"/>
      <c r="AJP545"/>
      <c r="AJQ545"/>
      <c r="AJR545"/>
      <c r="AJS545"/>
      <c r="AJT545"/>
      <c r="AJU545"/>
      <c r="AJV545"/>
      <c r="AJW545"/>
      <c r="AJX545"/>
      <c r="AJY545"/>
      <c r="AJZ545"/>
      <c r="AKA545"/>
      <c r="AKB545"/>
      <c r="AKC545"/>
      <c r="AKD545"/>
      <c r="AKE545"/>
      <c r="AKF545"/>
      <c r="AKG545"/>
      <c r="AKH545"/>
      <c r="AKI545"/>
      <c r="AKJ545"/>
      <c r="AKK545"/>
      <c r="AKL545"/>
      <c r="AKM545"/>
      <c r="AKN545"/>
      <c r="AKO545"/>
      <c r="AKP545"/>
      <c r="AKQ545"/>
      <c r="AKR545"/>
      <c r="AKS545"/>
      <c r="AKT545"/>
      <c r="AKU545"/>
      <c r="AKV545"/>
      <c r="AKW545"/>
      <c r="AKX545"/>
      <c r="AKY545"/>
      <c r="AKZ545"/>
      <c r="ALA545"/>
      <c r="ALB545"/>
      <c r="ALC545"/>
      <c r="ALD545"/>
      <c r="ALE545"/>
      <c r="ALF545"/>
      <c r="ALG545"/>
      <c r="ALH545"/>
      <c r="ALI545"/>
      <c r="ALJ545"/>
      <c r="ALK545"/>
      <c r="ALL545"/>
      <c r="ALM545"/>
      <c r="ALN545"/>
      <c r="ALO545"/>
      <c r="ALP545"/>
      <c r="ALQ545"/>
      <c r="ALR545"/>
      <c r="ALS545"/>
      <c r="ALT545"/>
      <c r="ALU545"/>
      <c r="ALV545"/>
      <c r="ALW545"/>
      <c r="ALX545"/>
      <c r="ALY545"/>
      <c r="ALZ545"/>
      <c r="AMA545"/>
      <c r="AMB545"/>
      <c r="AMC545"/>
      <c r="AMD545"/>
      <c r="AME545"/>
      <c r="AMF545"/>
      <c r="AMG545"/>
      <c r="AMH545"/>
      <c r="AMI545"/>
      <c r="AMJ545"/>
      <c r="AMK545"/>
      <c r="AML545"/>
      <c r="AMM545"/>
      <c r="AMN545"/>
      <c r="AMO545"/>
      <c r="AMP545"/>
      <c r="AMQ545"/>
      <c r="AMR545"/>
      <c r="AMS545"/>
      <c r="AMT545"/>
      <c r="AMU545"/>
      <c r="AMV545"/>
      <c r="AMW545"/>
      <c r="AMX545"/>
      <c r="AMY545"/>
    </row>
    <row r="546" spans="3:1042" s="6" customFormat="1" ht="15" customHeight="1" x14ac:dyDescent="0.25">
      <c r="C546" s="6" t="str">
        <f t="shared" ref="C546:C548" si="402">M546</f>
        <v>Harvest Thermal</v>
      </c>
      <c r="D546" s="6" t="str">
        <f>P546</f>
        <v>PD2A-10-119  (119 gal)</v>
      </c>
      <c r="E546" s="6">
        <f t="shared" ref="E546:E548" si="403">O546</f>
        <v>3000327</v>
      </c>
      <c r="F546" s="55">
        <f t="shared" ref="F546:F548" si="404">S546</f>
        <v>119</v>
      </c>
      <c r="G546" s="6" t="str">
        <f t="shared" ref="G546:G548" si="405">V546</f>
        <v>HarvestThermal120</v>
      </c>
      <c r="H546" s="116">
        <f t="shared" ref="H546:H548" si="406">W546</f>
        <v>0</v>
      </c>
      <c r="I546" s="154" t="str">
        <f t="shared" ref="I546:I548" si="407">AC546</f>
        <v>HarvestThermal_PD2A10119</v>
      </c>
      <c r="J546" s="91" t="s">
        <v>188</v>
      </c>
      <c r="K546" s="32">
        <v>3</v>
      </c>
      <c r="L546" s="75">
        <f t="shared" si="338"/>
        <v>30</v>
      </c>
      <c r="M546" s="12" t="s">
        <v>923</v>
      </c>
      <c r="N546" s="62">
        <f t="shared" ref="N546" si="408">N545+1</f>
        <v>3</v>
      </c>
      <c r="O546" s="169">
        <f t="shared" si="350"/>
        <v>3000327</v>
      </c>
      <c r="P546" s="9" t="str">
        <f t="shared" si="310"/>
        <v>PD2A-10-119  (119 gal)</v>
      </c>
      <c r="Q546" s="11">
        <f t="shared" si="351"/>
        <v>1</v>
      </c>
      <c r="R546" s="13" t="s">
        <v>935</v>
      </c>
      <c r="S546" s="14">
        <v>119</v>
      </c>
      <c r="T546" s="164" t="s">
        <v>926</v>
      </c>
      <c r="U546" s="164" t="s">
        <v>926</v>
      </c>
      <c r="V546" s="85" t="str">
        <f t="shared" si="352"/>
        <v>HarvestThermal120</v>
      </c>
      <c r="W546" s="115">
        <v>0</v>
      </c>
      <c r="X546" s="46"/>
      <c r="Y546" s="47">
        <v>44552</v>
      </c>
      <c r="Z546" s="44"/>
      <c r="AA546" s="126" t="str">
        <f t="shared" ref="AA546:AA548" si="409">"2,     "&amp;E546&amp;",   """&amp;P546&amp;""""</f>
        <v>2,     3000327,   "PD2A-10-119  (119 gal)"</v>
      </c>
      <c r="AB546" s="127" t="s">
        <v>1030</v>
      </c>
      <c r="AC546" t="s">
        <v>938</v>
      </c>
      <c r="AD546" s="173">
        <f t="shared" si="353"/>
        <v>1</v>
      </c>
      <c r="AE546" s="126" t="str">
        <f t="shared" ref="AE546:AE548" si="410">"          case  "&amp;D546&amp;"   :   """&amp;AC546&amp;""""</f>
        <v xml:space="preserve">          case  PD2A-10-119  (119 gal)   :   "HarvestThermal_PD2A10119"</v>
      </c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  <c r="BI546"/>
      <c r="BJ546"/>
      <c r="BK546"/>
      <c r="BL546"/>
      <c r="BM546"/>
      <c r="BN546"/>
      <c r="BO546"/>
      <c r="BP546"/>
      <c r="BQ546"/>
      <c r="BR546"/>
      <c r="BS546"/>
      <c r="BT546"/>
      <c r="BU546"/>
      <c r="BV546"/>
      <c r="BW546"/>
      <c r="BX546"/>
      <c r="BY546"/>
      <c r="BZ546"/>
      <c r="CA546"/>
      <c r="CB546"/>
      <c r="CC546"/>
      <c r="CD546"/>
      <c r="CE546"/>
      <c r="CF546"/>
      <c r="CG546"/>
      <c r="CH546"/>
      <c r="CI546"/>
      <c r="CJ546"/>
      <c r="CK546"/>
      <c r="CL546"/>
      <c r="CM546"/>
      <c r="CN546"/>
      <c r="CO546"/>
      <c r="CP546"/>
      <c r="CQ546"/>
      <c r="CR546"/>
      <c r="CS546"/>
      <c r="CT546"/>
      <c r="CU546"/>
      <c r="CV546"/>
      <c r="CW546"/>
      <c r="CX546"/>
      <c r="CY546"/>
      <c r="CZ546"/>
      <c r="DA546"/>
      <c r="DB546"/>
      <c r="DC546"/>
      <c r="DD546"/>
      <c r="DE546"/>
      <c r="DF546"/>
      <c r="DG546"/>
      <c r="DH546"/>
      <c r="DI546"/>
      <c r="DJ546"/>
      <c r="DK546"/>
      <c r="DL546"/>
      <c r="DM546"/>
      <c r="DN546"/>
      <c r="DO546"/>
      <c r="DP546"/>
      <c r="DQ546"/>
      <c r="DR546"/>
      <c r="DS546"/>
      <c r="DT546"/>
      <c r="DU546"/>
      <c r="DV546"/>
      <c r="DW546"/>
      <c r="DX546"/>
      <c r="DY546"/>
      <c r="DZ546"/>
      <c r="EA546"/>
      <c r="EB546"/>
      <c r="EC546"/>
      <c r="ED546"/>
      <c r="EE546"/>
      <c r="EF546"/>
      <c r="EG546"/>
      <c r="EH546"/>
      <c r="EI546"/>
      <c r="EJ546"/>
      <c r="EK546"/>
      <c r="EL546"/>
      <c r="EM546"/>
      <c r="EN546"/>
      <c r="EO546"/>
      <c r="EP546"/>
      <c r="EQ546"/>
      <c r="ER546"/>
      <c r="ES546"/>
      <c r="ET546"/>
      <c r="EU546"/>
      <c r="EV546"/>
      <c r="EW546"/>
      <c r="EX546"/>
      <c r="EY546"/>
      <c r="EZ546"/>
      <c r="FA546"/>
      <c r="FB546"/>
      <c r="FC546"/>
      <c r="FD546"/>
      <c r="FE546"/>
      <c r="FF546"/>
      <c r="FG546"/>
      <c r="FH546"/>
      <c r="FI546"/>
      <c r="FJ546"/>
      <c r="FK546"/>
      <c r="FL546"/>
      <c r="FM546"/>
      <c r="FN546"/>
      <c r="FO546"/>
      <c r="FP546"/>
      <c r="FQ546"/>
      <c r="FR546"/>
      <c r="FS546"/>
      <c r="FT546"/>
      <c r="FU546"/>
      <c r="FV546"/>
      <c r="FW546"/>
      <c r="FX546"/>
      <c r="FY546"/>
      <c r="FZ546"/>
      <c r="GA546"/>
      <c r="GB546"/>
      <c r="GC546"/>
      <c r="GD546"/>
      <c r="GE546"/>
      <c r="GF546"/>
      <c r="GG546"/>
      <c r="GH546"/>
      <c r="GI546"/>
      <c r="GJ546"/>
      <c r="GK546"/>
      <c r="GL546"/>
      <c r="GM546"/>
      <c r="GN546"/>
      <c r="GO546"/>
      <c r="GP546"/>
      <c r="GQ546"/>
      <c r="GR546"/>
      <c r="GS546"/>
      <c r="GT546"/>
      <c r="GU546"/>
      <c r="GV546"/>
      <c r="GW546"/>
      <c r="GX546"/>
      <c r="GY546"/>
      <c r="GZ546"/>
      <c r="HA546"/>
      <c r="HB546"/>
      <c r="HC546"/>
      <c r="HD546"/>
      <c r="HE546"/>
      <c r="HF546"/>
      <c r="HG546"/>
      <c r="HH546"/>
      <c r="HI546"/>
      <c r="HJ546"/>
      <c r="HK546"/>
      <c r="HL546"/>
      <c r="HM546"/>
      <c r="HN546"/>
      <c r="HO546"/>
      <c r="HP546"/>
      <c r="HQ546"/>
      <c r="HR546"/>
      <c r="HS546"/>
      <c r="HT546"/>
      <c r="HU546"/>
      <c r="HV546"/>
      <c r="HW546"/>
      <c r="HX546"/>
      <c r="HY546"/>
      <c r="HZ546"/>
      <c r="IA546"/>
      <c r="IB546"/>
      <c r="IC546"/>
      <c r="ID546"/>
      <c r="IE546"/>
      <c r="IF546"/>
      <c r="IG546"/>
      <c r="IH546"/>
      <c r="II546"/>
      <c r="IJ546"/>
      <c r="IK546"/>
      <c r="IL546"/>
      <c r="IM546"/>
      <c r="IN546"/>
      <c r="IO546"/>
      <c r="IP546"/>
      <c r="IQ546"/>
      <c r="IR546"/>
      <c r="IS546"/>
      <c r="IT546"/>
      <c r="IU546"/>
      <c r="IV546"/>
      <c r="IW546"/>
      <c r="IX546"/>
      <c r="IY546"/>
      <c r="IZ546"/>
      <c r="JA546"/>
      <c r="JB546"/>
      <c r="JC546"/>
      <c r="JD546"/>
      <c r="JE546"/>
      <c r="JF546"/>
      <c r="JG546"/>
      <c r="JH546"/>
      <c r="JI546"/>
      <c r="JJ546"/>
      <c r="JK546"/>
      <c r="JL546"/>
      <c r="JM546"/>
      <c r="JN546"/>
      <c r="JO546"/>
      <c r="JP546"/>
      <c r="JQ546"/>
      <c r="JR546"/>
      <c r="JS546"/>
      <c r="JT546"/>
      <c r="JU546"/>
      <c r="JV546"/>
      <c r="JW546"/>
      <c r="JX546"/>
      <c r="JY546"/>
      <c r="JZ546"/>
      <c r="KA546"/>
      <c r="KB546"/>
      <c r="KC546"/>
      <c r="KD546"/>
      <c r="KE546"/>
      <c r="KF546"/>
      <c r="KG546"/>
      <c r="KH546"/>
      <c r="KI546"/>
      <c r="KJ546"/>
      <c r="KK546"/>
      <c r="KL546"/>
      <c r="KM546"/>
      <c r="KN546"/>
      <c r="KO546"/>
      <c r="KP546"/>
      <c r="KQ546"/>
      <c r="KR546"/>
      <c r="KS546"/>
      <c r="KT546"/>
      <c r="KU546"/>
      <c r="KV546"/>
      <c r="KW546"/>
      <c r="KX546"/>
      <c r="KY546"/>
      <c r="KZ546"/>
      <c r="LA546"/>
      <c r="LB546"/>
      <c r="LC546"/>
      <c r="LD546"/>
      <c r="LE546"/>
      <c r="LF546"/>
      <c r="LG546"/>
      <c r="LH546"/>
      <c r="LI546"/>
      <c r="LJ546"/>
      <c r="LK546"/>
      <c r="LL546"/>
      <c r="LM546"/>
      <c r="LN546"/>
      <c r="LO546"/>
      <c r="LP546"/>
      <c r="LQ546"/>
      <c r="LR546"/>
      <c r="LS546"/>
      <c r="LT546"/>
      <c r="LU546"/>
      <c r="LV546"/>
      <c r="LW546"/>
      <c r="LX546"/>
      <c r="LY546"/>
      <c r="LZ546"/>
      <c r="MA546"/>
      <c r="MB546"/>
      <c r="MC546"/>
      <c r="MD546"/>
      <c r="ME546"/>
      <c r="MF546"/>
      <c r="MG546"/>
      <c r="MH546"/>
      <c r="MI546"/>
      <c r="MJ546"/>
      <c r="MK546"/>
      <c r="ML546"/>
      <c r="MM546"/>
      <c r="MN546"/>
      <c r="MO546"/>
      <c r="MP546"/>
      <c r="MQ546"/>
      <c r="MR546"/>
      <c r="MS546"/>
      <c r="MT546"/>
      <c r="MU546"/>
      <c r="MV546"/>
      <c r="MW546"/>
      <c r="MX546"/>
      <c r="MY546"/>
      <c r="MZ546"/>
      <c r="NA546"/>
      <c r="NB546"/>
      <c r="NC546"/>
      <c r="ND546"/>
      <c r="NE546"/>
      <c r="NF546"/>
      <c r="NG546"/>
      <c r="NH546"/>
      <c r="NI546"/>
      <c r="NJ546"/>
      <c r="NK546"/>
      <c r="NL546"/>
      <c r="NM546"/>
      <c r="NN546"/>
      <c r="NO546"/>
      <c r="NP546"/>
      <c r="NQ546"/>
      <c r="NR546"/>
      <c r="NS546"/>
      <c r="NT546"/>
      <c r="NU546"/>
      <c r="NV546"/>
      <c r="NW546"/>
      <c r="NX546"/>
      <c r="NY546"/>
      <c r="NZ546"/>
      <c r="OA546"/>
      <c r="OB546"/>
      <c r="OC546"/>
      <c r="OD546"/>
      <c r="OE546"/>
      <c r="OF546"/>
      <c r="OG546"/>
      <c r="OH546"/>
      <c r="OI546"/>
      <c r="OJ546"/>
      <c r="OK546"/>
      <c r="OL546"/>
      <c r="OM546"/>
      <c r="ON546"/>
      <c r="OO546"/>
      <c r="OP546"/>
      <c r="OQ546"/>
      <c r="OR546"/>
      <c r="OS546"/>
      <c r="OT546"/>
      <c r="OU546"/>
      <c r="OV546"/>
      <c r="OW546"/>
      <c r="OX546"/>
      <c r="OY546"/>
      <c r="OZ546"/>
      <c r="PA546"/>
      <c r="PB546"/>
      <c r="PC546"/>
      <c r="PD546"/>
      <c r="PE546"/>
      <c r="PF546"/>
      <c r="PG546"/>
      <c r="PH546"/>
      <c r="PI546"/>
      <c r="PJ546"/>
      <c r="PK546"/>
      <c r="PL546"/>
      <c r="PM546"/>
      <c r="PN546"/>
      <c r="PO546"/>
      <c r="PP546"/>
      <c r="PQ546"/>
      <c r="PR546"/>
      <c r="PS546"/>
      <c r="PT546"/>
      <c r="PU546"/>
      <c r="PV546"/>
      <c r="PW546"/>
      <c r="PX546"/>
      <c r="PY546"/>
      <c r="PZ546"/>
      <c r="QA546"/>
      <c r="QB546"/>
      <c r="QC546"/>
      <c r="QD546"/>
      <c r="QE546"/>
      <c r="QF546"/>
      <c r="QG546"/>
      <c r="QH546"/>
      <c r="QI546"/>
      <c r="QJ546"/>
      <c r="QK546"/>
      <c r="QL546"/>
      <c r="QM546"/>
      <c r="QN546"/>
      <c r="QO546"/>
      <c r="QP546"/>
      <c r="QQ546"/>
      <c r="QR546"/>
      <c r="QS546"/>
      <c r="QT546"/>
      <c r="QU546"/>
      <c r="QV546"/>
      <c r="QW546"/>
      <c r="QX546"/>
      <c r="QY546"/>
      <c r="QZ546"/>
      <c r="RA546"/>
      <c r="RB546"/>
      <c r="RC546"/>
      <c r="RD546"/>
      <c r="RE546"/>
      <c r="RF546"/>
      <c r="RG546"/>
      <c r="RH546"/>
      <c r="RI546"/>
      <c r="RJ546"/>
      <c r="RK546"/>
      <c r="RL546"/>
      <c r="RM546"/>
      <c r="RN546"/>
      <c r="RO546"/>
      <c r="RP546"/>
      <c r="RQ546"/>
      <c r="RR546"/>
      <c r="RS546"/>
      <c r="RT546"/>
      <c r="RU546"/>
      <c r="RV546"/>
      <c r="RW546"/>
      <c r="RX546"/>
      <c r="RY546"/>
      <c r="RZ546"/>
      <c r="SA546"/>
      <c r="SB546"/>
      <c r="SC546"/>
      <c r="SD546"/>
      <c r="SE546"/>
      <c r="SF546"/>
      <c r="SG546"/>
      <c r="SH546"/>
      <c r="SI546"/>
      <c r="SJ546"/>
      <c r="SK546"/>
      <c r="SL546"/>
      <c r="SM546"/>
      <c r="SN546"/>
      <c r="SO546"/>
      <c r="SP546"/>
      <c r="SQ546"/>
      <c r="SR546"/>
      <c r="SS546"/>
      <c r="ST546"/>
      <c r="SU546"/>
      <c r="SV546"/>
      <c r="SW546"/>
      <c r="SX546"/>
      <c r="SY546"/>
      <c r="SZ546"/>
      <c r="TA546"/>
      <c r="TB546"/>
      <c r="TC546"/>
      <c r="TD546"/>
      <c r="TE546"/>
      <c r="TF546"/>
      <c r="TG546"/>
      <c r="TH546"/>
      <c r="TI546"/>
      <c r="TJ546"/>
      <c r="TK546"/>
      <c r="TL546"/>
      <c r="TM546"/>
      <c r="TN546"/>
      <c r="TO546"/>
      <c r="TP546"/>
      <c r="TQ546"/>
      <c r="TR546"/>
      <c r="TS546"/>
      <c r="TT546"/>
      <c r="TU546"/>
      <c r="TV546"/>
      <c r="TW546"/>
      <c r="TX546"/>
      <c r="TY546"/>
      <c r="TZ546"/>
      <c r="UA546"/>
      <c r="UB546"/>
      <c r="UC546"/>
      <c r="UD546"/>
      <c r="UE546"/>
      <c r="UF546"/>
      <c r="UG546"/>
      <c r="UH546"/>
      <c r="UI546"/>
      <c r="UJ546"/>
      <c r="UK546"/>
      <c r="UL546"/>
      <c r="UM546"/>
      <c r="UN546"/>
      <c r="UO546"/>
      <c r="UP546"/>
      <c r="UQ546"/>
      <c r="UR546"/>
      <c r="US546"/>
      <c r="UT546"/>
      <c r="UU546"/>
      <c r="UV546"/>
      <c r="UW546"/>
      <c r="UX546"/>
      <c r="UY546"/>
      <c r="UZ546"/>
      <c r="VA546"/>
      <c r="VB546"/>
      <c r="VC546"/>
      <c r="VD546"/>
      <c r="VE546"/>
      <c r="VF546"/>
      <c r="VG546"/>
      <c r="VH546"/>
      <c r="VI546"/>
      <c r="VJ546"/>
      <c r="VK546"/>
      <c r="VL546"/>
      <c r="VM546"/>
      <c r="VN546"/>
      <c r="VO546"/>
      <c r="VP546"/>
      <c r="VQ546"/>
      <c r="VR546"/>
      <c r="VS546"/>
      <c r="VT546"/>
      <c r="VU546"/>
      <c r="VV546"/>
      <c r="VW546"/>
      <c r="VX546"/>
      <c r="VY546"/>
      <c r="VZ546"/>
      <c r="WA546"/>
      <c r="WB546"/>
      <c r="WC546"/>
      <c r="WD546"/>
      <c r="WE546"/>
      <c r="WF546"/>
      <c r="WG546"/>
      <c r="WH546"/>
      <c r="WI546"/>
      <c r="WJ546"/>
      <c r="WK546"/>
      <c r="WL546"/>
      <c r="WM546"/>
      <c r="WN546"/>
      <c r="WO546"/>
      <c r="WP546"/>
      <c r="WQ546"/>
      <c r="WR546"/>
      <c r="WS546"/>
      <c r="WT546"/>
      <c r="WU546"/>
      <c r="WV546"/>
      <c r="WW546"/>
      <c r="WX546"/>
      <c r="WY546"/>
      <c r="WZ546"/>
      <c r="XA546"/>
      <c r="XB546"/>
      <c r="XC546"/>
      <c r="XD546"/>
      <c r="XE546"/>
      <c r="XF546"/>
      <c r="XG546"/>
      <c r="XH546"/>
      <c r="XI546"/>
      <c r="XJ546"/>
      <c r="XK546"/>
      <c r="XL546"/>
      <c r="XM546"/>
      <c r="XN546"/>
      <c r="XO546"/>
      <c r="XP546"/>
      <c r="XQ546"/>
      <c r="XR546"/>
      <c r="XS546"/>
      <c r="XT546"/>
      <c r="XU546"/>
      <c r="XV546"/>
      <c r="XW546"/>
      <c r="XX546"/>
      <c r="XY546"/>
      <c r="XZ546"/>
      <c r="YA546"/>
      <c r="YB546"/>
      <c r="YC546"/>
      <c r="YD546"/>
      <c r="YE546"/>
      <c r="YF546"/>
      <c r="YG546"/>
      <c r="YH546"/>
      <c r="YI546"/>
      <c r="YJ546"/>
      <c r="YK546"/>
      <c r="YL546"/>
      <c r="YM546"/>
      <c r="YN546"/>
      <c r="YO546"/>
      <c r="YP546"/>
      <c r="YQ546"/>
      <c r="YR546"/>
      <c r="YS546"/>
      <c r="YT546"/>
      <c r="YU546"/>
      <c r="YV546"/>
      <c r="YW546"/>
      <c r="YX546"/>
      <c r="YY546"/>
      <c r="YZ546"/>
      <c r="ZA546"/>
      <c r="ZB546"/>
      <c r="ZC546"/>
      <c r="ZD546"/>
      <c r="ZE546"/>
      <c r="ZF546"/>
      <c r="ZG546"/>
      <c r="ZH546"/>
      <c r="ZI546"/>
      <c r="ZJ546"/>
      <c r="ZK546"/>
      <c r="ZL546"/>
      <c r="ZM546"/>
      <c r="ZN546"/>
      <c r="ZO546"/>
      <c r="ZP546"/>
      <c r="ZQ546"/>
      <c r="ZR546"/>
      <c r="ZS546"/>
      <c r="ZT546"/>
      <c r="ZU546"/>
      <c r="ZV546"/>
      <c r="ZW546"/>
      <c r="ZX546"/>
      <c r="ZY546"/>
      <c r="ZZ546"/>
      <c r="AAA546"/>
      <c r="AAB546"/>
      <c r="AAC546"/>
      <c r="AAD546"/>
      <c r="AAE546"/>
      <c r="AAF546"/>
      <c r="AAG546"/>
      <c r="AAH546"/>
      <c r="AAI546"/>
      <c r="AAJ546"/>
      <c r="AAK546"/>
      <c r="AAL546"/>
      <c r="AAM546"/>
      <c r="AAN546"/>
      <c r="AAO546"/>
      <c r="AAP546"/>
      <c r="AAQ546"/>
      <c r="AAR546"/>
      <c r="AAS546"/>
      <c r="AAT546"/>
      <c r="AAU546"/>
      <c r="AAV546"/>
      <c r="AAW546"/>
      <c r="AAX546"/>
      <c r="AAY546"/>
      <c r="AAZ546"/>
      <c r="ABA546"/>
      <c r="ABB546"/>
      <c r="ABC546"/>
      <c r="ABD546"/>
      <c r="ABE546"/>
      <c r="ABF546"/>
      <c r="ABG546"/>
      <c r="ABH546"/>
      <c r="ABI546"/>
      <c r="ABJ546"/>
      <c r="ABK546"/>
      <c r="ABL546"/>
      <c r="ABM546"/>
      <c r="ABN546"/>
      <c r="ABO546"/>
      <c r="ABP546"/>
      <c r="ABQ546"/>
      <c r="ABR546"/>
      <c r="ABS546"/>
      <c r="ABT546"/>
      <c r="ABU546"/>
      <c r="ABV546"/>
      <c r="ABW546"/>
      <c r="ABX546"/>
      <c r="ABY546"/>
      <c r="ABZ546"/>
      <c r="ACA546"/>
      <c r="ACB546"/>
      <c r="ACC546"/>
      <c r="ACD546"/>
      <c r="ACE546"/>
      <c r="ACF546"/>
      <c r="ACG546"/>
      <c r="ACH546"/>
      <c r="ACI546"/>
      <c r="ACJ546"/>
      <c r="ACK546"/>
      <c r="ACL546"/>
      <c r="ACM546"/>
      <c r="ACN546"/>
      <c r="ACO546"/>
      <c r="ACP546"/>
      <c r="ACQ546"/>
      <c r="ACR546"/>
      <c r="ACS546"/>
      <c r="ACT546"/>
      <c r="ACU546"/>
      <c r="ACV546"/>
      <c r="ACW546"/>
      <c r="ACX546"/>
      <c r="ACY546"/>
      <c r="ACZ546"/>
      <c r="ADA546"/>
      <c r="ADB546"/>
      <c r="ADC546"/>
      <c r="ADD546"/>
      <c r="ADE546"/>
      <c r="ADF546"/>
      <c r="ADG546"/>
      <c r="ADH546"/>
      <c r="ADI546"/>
      <c r="ADJ546"/>
      <c r="ADK546"/>
      <c r="ADL546"/>
      <c r="ADM546"/>
      <c r="ADN546"/>
      <c r="ADO546"/>
      <c r="ADP546"/>
      <c r="ADQ546"/>
      <c r="ADR546"/>
      <c r="ADS546"/>
      <c r="ADT546"/>
      <c r="ADU546"/>
      <c r="ADV546"/>
      <c r="ADW546"/>
      <c r="ADX546"/>
      <c r="ADY546"/>
      <c r="ADZ546"/>
      <c r="AEA546"/>
      <c r="AEB546"/>
      <c r="AEC546"/>
      <c r="AED546"/>
      <c r="AEE546"/>
      <c r="AEF546"/>
      <c r="AEG546"/>
      <c r="AEH546"/>
      <c r="AEI546"/>
      <c r="AEJ546"/>
      <c r="AEK546"/>
      <c r="AEL546"/>
      <c r="AEM546"/>
      <c r="AEN546"/>
      <c r="AEO546"/>
      <c r="AEP546"/>
      <c r="AEQ546"/>
      <c r="AER546"/>
      <c r="AES546"/>
      <c r="AET546"/>
      <c r="AEU546"/>
      <c r="AEV546"/>
      <c r="AEW546"/>
      <c r="AEX546"/>
      <c r="AEY546"/>
      <c r="AEZ546"/>
      <c r="AFA546"/>
      <c r="AFB546"/>
      <c r="AFC546"/>
      <c r="AFD546"/>
      <c r="AFE546"/>
      <c r="AFF546"/>
      <c r="AFG546"/>
      <c r="AFH546"/>
      <c r="AFI546"/>
      <c r="AFJ546"/>
      <c r="AFK546"/>
      <c r="AFL546"/>
      <c r="AFM546"/>
      <c r="AFN546"/>
      <c r="AFO546"/>
      <c r="AFP546"/>
      <c r="AFQ546"/>
      <c r="AFR546"/>
      <c r="AFS546"/>
      <c r="AFT546"/>
      <c r="AFU546"/>
      <c r="AFV546"/>
      <c r="AFW546"/>
      <c r="AFX546"/>
      <c r="AFY546"/>
      <c r="AFZ546"/>
      <c r="AGA546"/>
      <c r="AGB546"/>
      <c r="AGC546"/>
      <c r="AGD546"/>
      <c r="AGE546"/>
      <c r="AGF546"/>
      <c r="AGG546"/>
      <c r="AGH546"/>
      <c r="AGI546"/>
      <c r="AGJ546"/>
      <c r="AGK546"/>
      <c r="AGL546"/>
      <c r="AGM546"/>
      <c r="AGN546"/>
      <c r="AGO546"/>
      <c r="AGP546"/>
      <c r="AGQ546"/>
      <c r="AGR546"/>
      <c r="AGS546"/>
      <c r="AGT546"/>
      <c r="AGU546"/>
      <c r="AGV546"/>
      <c r="AGW546"/>
      <c r="AGX546"/>
      <c r="AGY546"/>
      <c r="AGZ546"/>
      <c r="AHA546"/>
      <c r="AHB546"/>
      <c r="AHC546"/>
      <c r="AHD546"/>
      <c r="AHE546"/>
      <c r="AHF546"/>
      <c r="AHG546"/>
      <c r="AHH546"/>
      <c r="AHI546"/>
      <c r="AHJ546"/>
      <c r="AHK546"/>
      <c r="AHL546"/>
      <c r="AHM546"/>
      <c r="AHN546"/>
      <c r="AHO546"/>
      <c r="AHP546"/>
      <c r="AHQ546"/>
      <c r="AHR546"/>
      <c r="AHS546"/>
      <c r="AHT546"/>
      <c r="AHU546"/>
      <c r="AHV546"/>
      <c r="AHW546"/>
      <c r="AHX546"/>
      <c r="AHY546"/>
      <c r="AHZ546"/>
      <c r="AIA546"/>
      <c r="AIB546"/>
      <c r="AIC546"/>
      <c r="AID546"/>
      <c r="AIE546"/>
      <c r="AIF546"/>
      <c r="AIG546"/>
      <c r="AIH546"/>
      <c r="AII546"/>
      <c r="AIJ546"/>
      <c r="AIK546"/>
      <c r="AIL546"/>
      <c r="AIM546"/>
      <c r="AIN546"/>
      <c r="AIO546"/>
      <c r="AIP546"/>
      <c r="AIQ546"/>
      <c r="AIR546"/>
      <c r="AIS546"/>
      <c r="AIT546"/>
      <c r="AIU546"/>
      <c r="AIV546"/>
      <c r="AIW546"/>
      <c r="AIX546"/>
      <c r="AIY546"/>
      <c r="AIZ546"/>
      <c r="AJA546"/>
      <c r="AJB546"/>
      <c r="AJC546"/>
      <c r="AJD546"/>
      <c r="AJE546"/>
      <c r="AJF546"/>
      <c r="AJG546"/>
      <c r="AJH546"/>
      <c r="AJI546"/>
      <c r="AJJ546"/>
      <c r="AJK546"/>
      <c r="AJL546"/>
      <c r="AJM546"/>
      <c r="AJN546"/>
      <c r="AJO546"/>
      <c r="AJP546"/>
      <c r="AJQ546"/>
      <c r="AJR546"/>
      <c r="AJS546"/>
      <c r="AJT546"/>
      <c r="AJU546"/>
      <c r="AJV546"/>
      <c r="AJW546"/>
      <c r="AJX546"/>
      <c r="AJY546"/>
      <c r="AJZ546"/>
      <c r="AKA546"/>
      <c r="AKB546"/>
      <c r="AKC546"/>
      <c r="AKD546"/>
      <c r="AKE546"/>
      <c r="AKF546"/>
      <c r="AKG546"/>
      <c r="AKH546"/>
      <c r="AKI546"/>
      <c r="AKJ546"/>
      <c r="AKK546"/>
      <c r="AKL546"/>
      <c r="AKM546"/>
      <c r="AKN546"/>
      <c r="AKO546"/>
      <c r="AKP546"/>
      <c r="AKQ546"/>
      <c r="AKR546"/>
      <c r="AKS546"/>
      <c r="AKT546"/>
      <c r="AKU546"/>
      <c r="AKV546"/>
      <c r="AKW546"/>
      <c r="AKX546"/>
      <c r="AKY546"/>
      <c r="AKZ546"/>
      <c r="ALA546"/>
      <c r="ALB546"/>
      <c r="ALC546"/>
      <c r="ALD546"/>
      <c r="ALE546"/>
      <c r="ALF546"/>
      <c r="ALG546"/>
      <c r="ALH546"/>
      <c r="ALI546"/>
      <c r="ALJ546"/>
      <c r="ALK546"/>
      <c r="ALL546"/>
      <c r="ALM546"/>
      <c r="ALN546"/>
      <c r="ALO546"/>
      <c r="ALP546"/>
      <c r="ALQ546"/>
      <c r="ALR546"/>
      <c r="ALS546"/>
      <c r="ALT546"/>
      <c r="ALU546"/>
      <c r="ALV546"/>
      <c r="ALW546"/>
      <c r="ALX546"/>
      <c r="ALY546"/>
      <c r="ALZ546"/>
      <c r="AMA546"/>
      <c r="AMB546"/>
      <c r="AMC546"/>
      <c r="AMD546"/>
      <c r="AME546"/>
      <c r="AMF546"/>
      <c r="AMG546"/>
      <c r="AMH546"/>
      <c r="AMI546"/>
      <c r="AMJ546"/>
      <c r="AMK546"/>
      <c r="AML546"/>
      <c r="AMM546"/>
      <c r="AMN546"/>
      <c r="AMO546"/>
      <c r="AMP546"/>
      <c r="AMQ546"/>
      <c r="AMR546"/>
      <c r="AMS546"/>
      <c r="AMT546"/>
      <c r="AMU546"/>
      <c r="AMV546"/>
      <c r="AMW546"/>
      <c r="AMX546"/>
      <c r="AMY546"/>
    </row>
    <row r="547" spans="3:1042" s="6" customFormat="1" ht="15" customHeight="1" x14ac:dyDescent="0.25">
      <c r="C547" s="6" t="str">
        <f t="shared" si="402"/>
        <v>State</v>
      </c>
      <c r="D547" s="6" t="str">
        <f t="shared" ref="D547:D548" si="411">P547</f>
        <v>HPAX-40-DHPT 2**  (40 gal)</v>
      </c>
      <c r="E547" s="6">
        <f t="shared" si="403"/>
        <v>2301920</v>
      </c>
      <c r="F547" s="55">
        <f t="shared" si="404"/>
        <v>40</v>
      </c>
      <c r="G547" s="6" t="str">
        <f t="shared" si="405"/>
        <v>AOSmithHPTS40</v>
      </c>
      <c r="H547" s="116">
        <f t="shared" si="406"/>
        <v>0</v>
      </c>
      <c r="I547" s="154" t="str">
        <f t="shared" si="407"/>
        <v>StateHPAX40DHPT2xx</v>
      </c>
      <c r="J547" s="91" t="s">
        <v>188</v>
      </c>
      <c r="K547" s="181"/>
      <c r="L547" s="133">
        <f t="shared" ref="L547:L548" si="412">VLOOKUP( M547, $M$2:$N$24, 2, FALSE )</f>
        <v>23</v>
      </c>
      <c r="M547" s="210" t="s">
        <v>39</v>
      </c>
      <c r="N547" s="183">
        <v>19</v>
      </c>
      <c r="O547" s="169">
        <f t="shared" si="350"/>
        <v>2301920</v>
      </c>
      <c r="P547" s="9" t="str">
        <f t="shared" ref="P547:P548" si="413">R547 &amp; "  (" &amp; S547 &amp; " gal)"</f>
        <v>HPAX-40-DHPT 2**  (40 gal)</v>
      </c>
      <c r="Q547" s="11">
        <f t="shared" si="351"/>
        <v>1</v>
      </c>
      <c r="R547" s="211" t="s">
        <v>1238</v>
      </c>
      <c r="S547" s="213">
        <v>40</v>
      </c>
      <c r="T547" s="180" t="s">
        <v>942</v>
      </c>
      <c r="U547" s="180" t="s">
        <v>942</v>
      </c>
      <c r="V547" s="131" t="str">
        <f t="shared" si="352"/>
        <v>AOSmithHPTS40</v>
      </c>
      <c r="W547" s="204">
        <v>0</v>
      </c>
      <c r="X547" s="171"/>
      <c r="Y547" s="192"/>
      <c r="Z547" s="172"/>
      <c r="AA547" s="126" t="str">
        <f t="shared" si="409"/>
        <v>2,     2301920,   "HPAX-40-DHPT 2**  (40 gal)"</v>
      </c>
      <c r="AB547" s="205" t="str">
        <f>M547</f>
        <v>State</v>
      </c>
      <c r="AC547" s="214" t="s">
        <v>1251</v>
      </c>
      <c r="AD547" s="173">
        <f t="shared" si="353"/>
        <v>1</v>
      </c>
      <c r="AE547" s="126" t="str">
        <f t="shared" si="410"/>
        <v xml:space="preserve">          case  HPAX-40-DHPT 2**  (40 gal)   :   "StateHPAX40DHPT2xx"</v>
      </c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</row>
    <row r="548" spans="3:1042" s="6" customFormat="1" ht="15" customHeight="1" x14ac:dyDescent="0.25">
      <c r="C548" s="6" t="str">
        <f t="shared" si="402"/>
        <v>State</v>
      </c>
      <c r="D548" s="6" t="str">
        <f t="shared" si="411"/>
        <v>HPAX-50-DHPT 2**  (50 gal)</v>
      </c>
      <c r="E548" s="6">
        <f t="shared" si="403"/>
        <v>2302083</v>
      </c>
      <c r="F548" s="55">
        <f t="shared" si="404"/>
        <v>50</v>
      </c>
      <c r="G548" s="6" t="str">
        <f t="shared" si="405"/>
        <v>AOSmithHPTS50</v>
      </c>
      <c r="H548" s="116">
        <f t="shared" si="406"/>
        <v>0</v>
      </c>
      <c r="I548" s="154" t="str">
        <f t="shared" si="407"/>
        <v>StateHPAX50DHPT2xx</v>
      </c>
      <c r="J548" s="91" t="s">
        <v>188</v>
      </c>
      <c r="K548" s="189"/>
      <c r="L548" s="133">
        <f t="shared" si="412"/>
        <v>23</v>
      </c>
      <c r="M548" s="180" t="s">
        <v>39</v>
      </c>
      <c r="N548" s="184">
        <f t="shared" ref="N548:N553" si="414">N547+1</f>
        <v>20</v>
      </c>
      <c r="O548" s="169">
        <f t="shared" si="350"/>
        <v>2302083</v>
      </c>
      <c r="P548" s="9" t="str">
        <f t="shared" si="413"/>
        <v>HPAX-50-DHPT 2**  (50 gal)</v>
      </c>
      <c r="Q548" s="11">
        <f t="shared" si="351"/>
        <v>1</v>
      </c>
      <c r="R548" s="212" t="s">
        <v>1239</v>
      </c>
      <c r="S548" s="191">
        <v>50</v>
      </c>
      <c r="T548" s="180" t="s">
        <v>817</v>
      </c>
      <c r="U548" s="180" t="s">
        <v>817</v>
      </c>
      <c r="V548" s="131" t="str">
        <f t="shared" si="352"/>
        <v>AOSmithHPTS50</v>
      </c>
      <c r="W548" s="204">
        <v>0</v>
      </c>
      <c r="X548" s="171"/>
      <c r="Y548" s="192"/>
      <c r="Z548" s="172"/>
      <c r="AA548" s="126" t="str">
        <f t="shared" si="409"/>
        <v>2,     2302083,   "HPAX-50-DHPT 2**  (50 gal)"</v>
      </c>
      <c r="AB548" s="205" t="str">
        <f t="shared" si="345"/>
        <v>State</v>
      </c>
      <c r="AC548" s="214" t="s">
        <v>1250</v>
      </c>
      <c r="AD548" s="173">
        <f t="shared" si="353"/>
        <v>1</v>
      </c>
      <c r="AE548" s="126" t="str">
        <f t="shared" si="410"/>
        <v xml:space="preserve">          case  HPAX-50-DHPT 2**  (50 gal)   :   "StateHPAX50DHPT2xx"</v>
      </c>
      <c r="AF548" s="18"/>
      <c r="AG548" s="18"/>
      <c r="AH548" s="18"/>
      <c r="AI548" s="18"/>
      <c r="AJ548" s="18"/>
      <c r="AK548" s="18"/>
      <c r="AL548" s="18"/>
      <c r="AM548" s="18"/>
      <c r="AN548" s="18"/>
      <c r="AO548" s="18"/>
      <c r="AP548" s="18"/>
      <c r="AQ548" s="18"/>
      <c r="AR548" s="18"/>
      <c r="AS548" s="18"/>
      <c r="AT548" s="18"/>
      <c r="AU548" s="18"/>
      <c r="AV548" s="18"/>
      <c r="AW548" s="28"/>
      <c r="AX548" s="28"/>
      <c r="AY548" s="28"/>
      <c r="AZ548" s="28"/>
      <c r="BA548" s="28"/>
      <c r="BB548" s="28"/>
      <c r="BC548" s="28"/>
      <c r="BD548" s="28"/>
      <c r="BE548" s="28"/>
      <c r="BF548" s="28"/>
      <c r="BG548" s="28"/>
      <c r="BH548" s="28"/>
      <c r="BI548" s="28"/>
      <c r="BJ548" s="28"/>
      <c r="BK548" s="28"/>
      <c r="BL548" s="28"/>
      <c r="BM548" s="28"/>
      <c r="BN548" s="28"/>
      <c r="BO548" s="28"/>
      <c r="BP548" s="28"/>
      <c r="BQ548" s="28"/>
      <c r="BR548" s="28"/>
      <c r="BS548" s="28"/>
      <c r="BT548" s="28"/>
      <c r="BU548" s="28"/>
      <c r="BV548" s="28"/>
      <c r="BW548" s="28"/>
      <c r="BX548" s="28"/>
      <c r="BY548" s="28"/>
      <c r="BZ548" s="28"/>
      <c r="CA548" s="28"/>
      <c r="CB548" s="28"/>
      <c r="CC548" s="28"/>
      <c r="CD548" s="28"/>
      <c r="CE548" s="28"/>
      <c r="CF548" s="28"/>
      <c r="CG548" s="28"/>
      <c r="CH548" s="28"/>
      <c r="CI548" s="28"/>
      <c r="CJ548" s="28"/>
      <c r="CK548" s="28"/>
      <c r="CL548" s="28"/>
      <c r="CM548" s="28"/>
      <c r="CN548" s="28"/>
      <c r="CO548" s="28"/>
      <c r="CP548" s="28"/>
      <c r="CQ548" s="28"/>
      <c r="CR548" s="28"/>
      <c r="CS548" s="28"/>
      <c r="CT548" s="28"/>
      <c r="CU548" s="28"/>
      <c r="CV548" s="28"/>
      <c r="CW548" s="28"/>
      <c r="CX548" s="28"/>
      <c r="CY548" s="28"/>
      <c r="CZ548" s="28"/>
      <c r="DA548" s="28"/>
      <c r="DB548" s="28"/>
      <c r="DC548" s="28"/>
      <c r="DD548" s="28"/>
      <c r="DE548" s="28"/>
      <c r="DF548" s="28"/>
      <c r="DG548" s="28"/>
      <c r="DH548" s="28"/>
      <c r="DI548" s="28"/>
      <c r="DJ548" s="28"/>
      <c r="DK548" s="28"/>
      <c r="DL548" s="28"/>
      <c r="DM548" s="28"/>
      <c r="DN548" s="28"/>
      <c r="DO548" s="28"/>
      <c r="DP548" s="28"/>
      <c r="DQ548" s="28"/>
      <c r="DR548" s="28"/>
      <c r="DS548" s="28"/>
      <c r="DT548" s="28"/>
      <c r="DU548" s="28"/>
      <c r="DV548" s="28"/>
      <c r="DW548" s="28"/>
      <c r="DX548" s="28"/>
      <c r="DY548" s="28"/>
      <c r="DZ548" s="28"/>
      <c r="EA548" s="28"/>
      <c r="EB548" s="28"/>
      <c r="EC548" s="28"/>
      <c r="ED548" s="28"/>
      <c r="EE548" s="28"/>
      <c r="EF548" s="28"/>
      <c r="EG548" s="28"/>
      <c r="EH548" s="28"/>
      <c r="EI548" s="28"/>
      <c r="EJ548" s="28"/>
      <c r="EK548" s="28"/>
      <c r="EL548" s="28"/>
      <c r="EM548" s="28"/>
      <c r="EN548" s="28"/>
      <c r="EO548" s="28"/>
      <c r="EP548" s="28"/>
      <c r="EQ548" s="28"/>
      <c r="ER548" s="28"/>
      <c r="ES548" s="28"/>
      <c r="ET548" s="28"/>
      <c r="EU548" s="28"/>
      <c r="EV548" s="28"/>
      <c r="EW548" s="28"/>
      <c r="EX548" s="28"/>
      <c r="EY548" s="28"/>
      <c r="EZ548" s="28"/>
      <c r="FA548" s="28"/>
      <c r="FB548" s="28"/>
      <c r="FC548" s="28"/>
      <c r="FD548" s="28"/>
      <c r="FE548" s="28"/>
      <c r="FF548" s="28"/>
      <c r="FG548" s="28"/>
      <c r="FH548" s="28"/>
      <c r="FI548" s="28"/>
      <c r="FJ548" s="28"/>
      <c r="FK548" s="28"/>
      <c r="FL548" s="28"/>
      <c r="FM548" s="28"/>
      <c r="FN548" s="28"/>
      <c r="FO548" s="28"/>
      <c r="FP548" s="28"/>
      <c r="FQ548" s="28"/>
      <c r="FR548" s="28"/>
      <c r="FS548" s="28"/>
      <c r="FT548" s="28"/>
      <c r="FU548" s="28"/>
      <c r="FV548" s="28"/>
      <c r="FW548" s="28"/>
      <c r="FX548" s="28"/>
      <c r="FY548" s="28"/>
      <c r="FZ548" s="28"/>
      <c r="GA548" s="28"/>
      <c r="GB548" s="28"/>
      <c r="GC548" s="28"/>
      <c r="GD548" s="28"/>
      <c r="GE548" s="28"/>
      <c r="GF548" s="28"/>
      <c r="GG548" s="28"/>
      <c r="GH548" s="28"/>
      <c r="GI548" s="28"/>
      <c r="GJ548" s="28"/>
      <c r="GK548" s="28"/>
      <c r="GL548" s="28"/>
      <c r="GM548" s="28"/>
      <c r="GN548" s="28"/>
      <c r="GO548" s="28"/>
      <c r="GP548" s="28"/>
      <c r="GQ548" s="28"/>
      <c r="GR548" s="28"/>
      <c r="GS548" s="28"/>
      <c r="GT548" s="28"/>
      <c r="GU548" s="28"/>
      <c r="GV548" s="28"/>
      <c r="GW548" s="28"/>
      <c r="GX548" s="28"/>
      <c r="GY548" s="28"/>
      <c r="GZ548" s="28"/>
      <c r="HA548" s="28"/>
      <c r="HB548" s="28"/>
      <c r="HC548" s="28"/>
      <c r="HD548" s="28"/>
      <c r="HE548" s="28"/>
      <c r="HF548" s="28"/>
      <c r="HG548" s="28"/>
      <c r="HH548" s="28"/>
      <c r="HI548" s="28"/>
      <c r="HJ548" s="28"/>
      <c r="HK548" s="28"/>
      <c r="HL548" s="28"/>
      <c r="HM548" s="28"/>
      <c r="HN548" s="28"/>
      <c r="HO548" s="28"/>
      <c r="HP548" s="28"/>
      <c r="HQ548" s="28"/>
      <c r="HR548" s="28"/>
      <c r="HS548" s="28"/>
      <c r="HT548" s="28"/>
      <c r="HU548" s="28"/>
      <c r="HV548" s="28"/>
      <c r="HW548" s="28"/>
      <c r="HX548" s="28"/>
      <c r="HY548" s="28"/>
      <c r="HZ548" s="28"/>
      <c r="IA548" s="28"/>
      <c r="IB548" s="28"/>
      <c r="IC548" s="28"/>
      <c r="ID548" s="28"/>
      <c r="IE548" s="28"/>
      <c r="IF548" s="28"/>
      <c r="IG548" s="28"/>
      <c r="IH548" s="28"/>
      <c r="II548" s="28"/>
      <c r="IJ548" s="28"/>
      <c r="IK548" s="28"/>
      <c r="IL548" s="28"/>
      <c r="IM548" s="28"/>
      <c r="IN548" s="28"/>
      <c r="IO548" s="28"/>
      <c r="IP548" s="28"/>
      <c r="IQ548" s="28"/>
      <c r="IR548" s="28"/>
      <c r="IS548" s="28"/>
      <c r="IT548" s="28"/>
      <c r="IU548" s="28"/>
      <c r="IV548" s="28"/>
      <c r="IW548" s="28"/>
      <c r="IX548" s="28"/>
      <c r="IY548" s="28"/>
      <c r="IZ548" s="28"/>
      <c r="JA548" s="28"/>
      <c r="JB548" s="28"/>
      <c r="JC548" s="28"/>
      <c r="JD548" s="28"/>
      <c r="JE548" s="28"/>
      <c r="JF548" s="28"/>
      <c r="JG548" s="28"/>
      <c r="JH548" s="28"/>
      <c r="JI548" s="28"/>
      <c r="JJ548" s="28"/>
      <c r="JK548" s="28"/>
      <c r="JL548" s="28"/>
      <c r="JM548" s="28"/>
      <c r="JN548" s="28"/>
      <c r="JO548" s="28"/>
      <c r="JP548" s="28"/>
      <c r="JQ548" s="28"/>
      <c r="JR548" s="28"/>
      <c r="JS548" s="28"/>
      <c r="JT548" s="28"/>
      <c r="JU548" s="28"/>
      <c r="JV548" s="28"/>
      <c r="JW548" s="28"/>
      <c r="JX548" s="28"/>
      <c r="JY548" s="28"/>
      <c r="JZ548" s="28"/>
      <c r="KA548" s="28"/>
      <c r="KB548" s="28"/>
      <c r="KC548" s="28"/>
      <c r="KD548" s="28"/>
      <c r="KE548" s="28"/>
      <c r="KF548" s="28"/>
      <c r="KG548" s="28"/>
      <c r="KH548" s="28"/>
      <c r="KI548" s="28"/>
      <c r="KJ548" s="28"/>
      <c r="KK548" s="28"/>
      <c r="KL548" s="28"/>
      <c r="KM548" s="28"/>
      <c r="KN548" s="28"/>
      <c r="KO548" s="28"/>
      <c r="KP548" s="28"/>
      <c r="KQ548" s="28"/>
      <c r="KR548" s="28"/>
      <c r="KS548" s="28"/>
      <c r="KT548" s="28"/>
      <c r="KU548" s="28"/>
      <c r="KV548" s="28"/>
      <c r="KW548" s="28"/>
      <c r="KX548" s="28"/>
      <c r="KY548" s="28"/>
      <c r="KZ548" s="28"/>
      <c r="LA548" s="28"/>
      <c r="LB548" s="28"/>
      <c r="LC548" s="28"/>
      <c r="LD548" s="28"/>
      <c r="LE548" s="28"/>
      <c r="LF548" s="28"/>
      <c r="LG548" s="28"/>
      <c r="LH548" s="28"/>
      <c r="LI548" s="28"/>
      <c r="LJ548" s="28"/>
      <c r="LK548" s="28"/>
      <c r="LL548" s="28"/>
      <c r="LM548" s="28"/>
      <c r="LN548" s="28"/>
      <c r="LO548" s="28"/>
      <c r="LP548" s="28"/>
      <c r="LQ548" s="28"/>
      <c r="LR548" s="28"/>
      <c r="LS548" s="28"/>
      <c r="LT548" s="28"/>
      <c r="LU548" s="28"/>
      <c r="LV548" s="28"/>
      <c r="LW548" s="28"/>
      <c r="LX548" s="28"/>
      <c r="LY548" s="28"/>
      <c r="LZ548" s="28"/>
      <c r="MA548" s="28"/>
      <c r="MB548" s="28"/>
      <c r="MC548" s="28"/>
      <c r="MD548" s="28"/>
      <c r="ME548" s="28"/>
      <c r="MF548" s="28"/>
      <c r="MG548" s="28"/>
      <c r="MH548" s="28"/>
      <c r="MI548" s="28"/>
      <c r="MJ548" s="28"/>
      <c r="MK548" s="28"/>
      <c r="ML548" s="28"/>
      <c r="MM548" s="28"/>
      <c r="MN548" s="28"/>
      <c r="MO548" s="28"/>
      <c r="MP548" s="28"/>
      <c r="MQ548" s="28"/>
      <c r="MR548" s="28"/>
      <c r="MS548" s="28"/>
      <c r="MT548" s="28"/>
      <c r="MU548" s="28"/>
      <c r="MV548" s="28"/>
      <c r="MW548" s="28"/>
      <c r="MX548" s="28"/>
      <c r="MY548" s="28"/>
      <c r="MZ548" s="28"/>
      <c r="NA548" s="28"/>
      <c r="NB548" s="28"/>
      <c r="NC548" s="28"/>
      <c r="ND548" s="28"/>
      <c r="NE548" s="28"/>
      <c r="NF548" s="28"/>
      <c r="NG548" s="28"/>
      <c r="NH548" s="28"/>
      <c r="NI548" s="28"/>
      <c r="NJ548" s="28"/>
      <c r="NK548" s="28"/>
      <c r="NL548" s="28"/>
      <c r="NM548" s="28"/>
      <c r="NN548" s="28"/>
      <c r="NO548" s="28"/>
      <c r="NP548" s="28"/>
      <c r="NQ548" s="28"/>
      <c r="NR548" s="28"/>
      <c r="NS548" s="28"/>
      <c r="NT548" s="28"/>
      <c r="NU548" s="28"/>
      <c r="NV548" s="28"/>
      <c r="NW548" s="28"/>
      <c r="NX548" s="28"/>
      <c r="NY548" s="28"/>
      <c r="NZ548" s="28"/>
      <c r="OA548" s="28"/>
      <c r="OB548" s="28"/>
      <c r="OC548" s="28"/>
      <c r="OD548" s="28"/>
      <c r="OE548" s="28"/>
      <c r="OF548" s="28"/>
      <c r="OG548" s="28"/>
      <c r="OH548" s="28"/>
      <c r="OI548" s="28"/>
      <c r="OJ548" s="28"/>
      <c r="OK548" s="28"/>
      <c r="OL548" s="28"/>
      <c r="OM548" s="28"/>
      <c r="ON548" s="28"/>
      <c r="OO548" s="28"/>
      <c r="OP548" s="28"/>
      <c r="OQ548" s="28"/>
      <c r="OR548" s="28"/>
      <c r="OS548" s="28"/>
      <c r="OT548" s="28"/>
      <c r="OU548" s="28"/>
      <c r="OV548" s="28"/>
      <c r="OW548" s="28"/>
      <c r="OX548" s="28"/>
      <c r="OY548" s="28"/>
      <c r="OZ548" s="28"/>
      <c r="PA548" s="28"/>
      <c r="PB548" s="28"/>
      <c r="PC548" s="28"/>
      <c r="PD548" s="28"/>
      <c r="PE548" s="28"/>
      <c r="PF548" s="28"/>
      <c r="PG548" s="28"/>
      <c r="PH548" s="28"/>
      <c r="PI548" s="28"/>
      <c r="PJ548" s="28"/>
      <c r="PK548" s="28"/>
      <c r="PL548" s="28"/>
      <c r="PM548" s="28"/>
      <c r="PN548" s="28"/>
      <c r="PO548" s="28"/>
      <c r="PP548" s="28"/>
      <c r="PQ548" s="28"/>
      <c r="PR548" s="28"/>
      <c r="PS548" s="28"/>
      <c r="PT548" s="28"/>
      <c r="PU548" s="28"/>
      <c r="PV548" s="28"/>
      <c r="PW548" s="28"/>
      <c r="PX548" s="28"/>
      <c r="PY548" s="28"/>
      <c r="PZ548" s="28"/>
      <c r="QA548" s="28"/>
      <c r="QB548" s="28"/>
      <c r="QC548" s="28"/>
      <c r="QD548" s="28"/>
      <c r="QE548" s="28"/>
      <c r="QF548" s="28"/>
      <c r="QG548" s="28"/>
      <c r="QH548" s="28"/>
      <c r="QI548" s="28"/>
      <c r="QJ548" s="28"/>
      <c r="QK548" s="28"/>
      <c r="QL548" s="28"/>
      <c r="QM548" s="28"/>
      <c r="QN548" s="28"/>
      <c r="QO548" s="28"/>
      <c r="QP548" s="28"/>
      <c r="QQ548" s="28"/>
      <c r="QR548" s="28"/>
      <c r="QS548" s="28"/>
      <c r="QT548" s="28"/>
      <c r="QU548" s="28"/>
      <c r="QV548" s="28"/>
      <c r="QW548" s="28"/>
      <c r="QX548" s="28"/>
      <c r="QY548" s="28"/>
      <c r="QZ548" s="28"/>
      <c r="RA548" s="28"/>
      <c r="RB548" s="28"/>
      <c r="RC548" s="28"/>
      <c r="RD548" s="28"/>
      <c r="RE548" s="28"/>
      <c r="RF548" s="28"/>
      <c r="RG548" s="28"/>
      <c r="RH548" s="28"/>
      <c r="RI548" s="28"/>
      <c r="RJ548" s="28"/>
      <c r="RK548" s="28"/>
      <c r="RL548" s="28"/>
      <c r="RM548" s="28"/>
      <c r="RN548" s="28"/>
      <c r="RO548" s="28"/>
      <c r="RP548" s="28"/>
      <c r="RQ548" s="28"/>
      <c r="RR548" s="28"/>
      <c r="RS548" s="28"/>
      <c r="RT548" s="28"/>
      <c r="RU548" s="28"/>
      <c r="RV548" s="28"/>
      <c r="RW548" s="28"/>
      <c r="RX548" s="28"/>
      <c r="RY548" s="28"/>
      <c r="RZ548" s="28"/>
      <c r="SA548" s="28"/>
      <c r="SB548" s="28"/>
      <c r="SC548" s="28"/>
      <c r="SD548" s="28"/>
      <c r="SE548" s="28"/>
      <c r="SF548" s="28"/>
      <c r="SG548" s="28"/>
      <c r="SH548" s="28"/>
      <c r="SI548" s="28"/>
      <c r="SJ548" s="28"/>
      <c r="SK548" s="28"/>
      <c r="SL548" s="28"/>
      <c r="SM548" s="28"/>
      <c r="SN548" s="28"/>
      <c r="SO548" s="28"/>
      <c r="SP548" s="28"/>
      <c r="SQ548" s="28"/>
      <c r="SR548" s="28"/>
      <c r="SS548" s="28"/>
      <c r="ST548" s="28"/>
      <c r="SU548" s="28"/>
      <c r="SV548" s="28"/>
      <c r="SW548" s="28"/>
      <c r="SX548" s="28"/>
      <c r="SY548" s="28"/>
      <c r="SZ548" s="28"/>
      <c r="TA548" s="28"/>
      <c r="TB548" s="28"/>
      <c r="TC548" s="28"/>
      <c r="TD548" s="28"/>
      <c r="TE548" s="28"/>
      <c r="TF548" s="28"/>
      <c r="TG548" s="28"/>
      <c r="TH548" s="28"/>
      <c r="TI548" s="28"/>
      <c r="TJ548" s="28"/>
      <c r="TK548" s="28"/>
      <c r="TL548" s="28"/>
      <c r="TM548" s="28"/>
      <c r="TN548" s="28"/>
      <c r="TO548" s="28"/>
      <c r="TP548" s="28"/>
      <c r="TQ548" s="28"/>
      <c r="TR548" s="28"/>
      <c r="TS548" s="28"/>
      <c r="TT548" s="28"/>
      <c r="TU548" s="28"/>
      <c r="TV548" s="28"/>
      <c r="TW548" s="28"/>
      <c r="TX548" s="28"/>
      <c r="TY548" s="28"/>
      <c r="TZ548" s="28"/>
      <c r="UA548" s="28"/>
      <c r="UB548" s="28"/>
      <c r="UC548" s="28"/>
      <c r="UD548" s="28"/>
      <c r="UE548" s="28"/>
      <c r="UF548" s="28"/>
      <c r="UG548" s="28"/>
      <c r="UH548" s="28"/>
      <c r="UI548" s="28"/>
      <c r="UJ548" s="28"/>
      <c r="UK548" s="28"/>
      <c r="UL548" s="28"/>
      <c r="UM548" s="28"/>
      <c r="UN548" s="28"/>
      <c r="UO548" s="28"/>
      <c r="UP548" s="28"/>
      <c r="UQ548" s="28"/>
      <c r="UR548" s="28"/>
      <c r="US548" s="28"/>
      <c r="UT548" s="28"/>
      <c r="UU548" s="28"/>
      <c r="UV548" s="28"/>
      <c r="UW548" s="28"/>
      <c r="UX548" s="28"/>
      <c r="UY548" s="28"/>
      <c r="UZ548" s="28"/>
      <c r="VA548" s="28"/>
      <c r="VB548" s="28"/>
      <c r="VC548" s="28"/>
      <c r="VD548" s="28"/>
      <c r="VE548" s="28"/>
      <c r="VF548" s="28"/>
      <c r="VG548" s="28"/>
      <c r="VH548" s="28"/>
      <c r="VI548" s="28"/>
      <c r="VJ548" s="28"/>
      <c r="VK548" s="28"/>
      <c r="VL548" s="28"/>
      <c r="VM548" s="28"/>
      <c r="VN548" s="28"/>
      <c r="VO548" s="28"/>
      <c r="VP548" s="28"/>
      <c r="VQ548" s="28"/>
      <c r="VR548" s="28"/>
      <c r="VS548" s="28"/>
      <c r="VT548" s="28"/>
      <c r="VU548" s="28"/>
      <c r="VV548" s="28"/>
      <c r="VW548" s="28"/>
      <c r="VX548" s="28"/>
      <c r="VY548" s="28"/>
      <c r="VZ548" s="28"/>
      <c r="WA548" s="28"/>
      <c r="WB548" s="28"/>
      <c r="WC548" s="28"/>
      <c r="WD548" s="28"/>
      <c r="WE548" s="28"/>
      <c r="WF548" s="28"/>
      <c r="WG548" s="28"/>
      <c r="WH548" s="28"/>
      <c r="WI548" s="28"/>
      <c r="WJ548" s="28"/>
      <c r="WK548" s="28"/>
      <c r="WL548" s="28"/>
      <c r="WM548" s="28"/>
      <c r="WN548" s="28"/>
      <c r="WO548" s="28"/>
      <c r="WP548" s="28"/>
      <c r="WQ548" s="28"/>
      <c r="WR548" s="28"/>
      <c r="WS548" s="28"/>
      <c r="WT548" s="28"/>
      <c r="WU548" s="28"/>
      <c r="WV548" s="28"/>
      <c r="WW548" s="28"/>
      <c r="WX548" s="28"/>
      <c r="WY548" s="28"/>
      <c r="WZ548" s="28"/>
      <c r="XA548" s="28"/>
      <c r="XB548" s="28"/>
      <c r="XC548" s="28"/>
      <c r="XD548" s="28"/>
      <c r="XE548" s="28"/>
      <c r="XF548" s="28"/>
      <c r="XG548" s="28"/>
      <c r="XH548" s="28"/>
      <c r="XI548" s="28"/>
      <c r="XJ548" s="28"/>
      <c r="XK548" s="28"/>
      <c r="XL548" s="28"/>
      <c r="XM548" s="28"/>
      <c r="XN548" s="28"/>
      <c r="XO548" s="28"/>
      <c r="XP548" s="28"/>
      <c r="XQ548" s="28"/>
      <c r="XR548" s="28"/>
      <c r="XS548" s="28"/>
      <c r="XT548" s="28"/>
      <c r="XU548" s="28"/>
      <c r="XV548" s="28"/>
      <c r="XW548" s="28"/>
      <c r="XX548" s="28"/>
      <c r="XY548" s="28"/>
      <c r="XZ548" s="28"/>
      <c r="YA548" s="28"/>
      <c r="YB548" s="28"/>
      <c r="YC548" s="28"/>
      <c r="YD548" s="28"/>
      <c r="YE548" s="28"/>
      <c r="YF548" s="28"/>
      <c r="YG548" s="28"/>
      <c r="YH548" s="28"/>
      <c r="YI548" s="28"/>
      <c r="YJ548" s="28"/>
      <c r="YK548" s="28"/>
      <c r="YL548" s="28"/>
      <c r="YM548" s="28"/>
      <c r="YN548" s="28"/>
      <c r="YO548" s="28"/>
      <c r="YP548" s="28"/>
      <c r="YQ548" s="28"/>
      <c r="YR548" s="28"/>
      <c r="YS548" s="28"/>
      <c r="YT548" s="28"/>
      <c r="YU548" s="28"/>
      <c r="YV548" s="28"/>
      <c r="YW548" s="28"/>
      <c r="YX548" s="28"/>
      <c r="YY548" s="28"/>
      <c r="YZ548" s="28"/>
      <c r="ZA548" s="28"/>
      <c r="ZB548" s="28"/>
      <c r="ZC548" s="28"/>
      <c r="ZD548" s="28"/>
      <c r="ZE548" s="28"/>
      <c r="ZF548" s="28"/>
      <c r="ZG548" s="28"/>
      <c r="ZH548" s="28"/>
      <c r="ZI548" s="28"/>
      <c r="ZJ548" s="28"/>
      <c r="ZK548" s="28"/>
      <c r="ZL548" s="28"/>
      <c r="ZM548" s="28"/>
      <c r="ZN548" s="28"/>
      <c r="ZO548" s="28"/>
      <c r="ZP548" s="28"/>
      <c r="ZQ548" s="28"/>
      <c r="ZR548" s="28"/>
      <c r="ZS548" s="28"/>
      <c r="ZT548" s="28"/>
      <c r="ZU548" s="28"/>
      <c r="ZV548" s="28"/>
      <c r="ZW548" s="28"/>
      <c r="ZX548" s="28"/>
      <c r="ZY548" s="28"/>
      <c r="ZZ548" s="28"/>
      <c r="AAA548" s="28"/>
      <c r="AAB548" s="28"/>
      <c r="AAC548" s="28"/>
      <c r="AAD548" s="28"/>
      <c r="AAE548" s="28"/>
      <c r="AAF548" s="28"/>
      <c r="AAG548" s="28"/>
      <c r="AAH548" s="28"/>
      <c r="AAI548" s="28"/>
      <c r="AAJ548" s="28"/>
      <c r="AAK548" s="28"/>
      <c r="AAL548" s="28"/>
      <c r="AAM548" s="28"/>
      <c r="AAN548" s="28"/>
      <c r="AAO548" s="28"/>
      <c r="AAP548" s="28"/>
      <c r="AAQ548" s="28"/>
      <c r="AAR548" s="28"/>
      <c r="AAS548" s="28"/>
      <c r="AAT548" s="28"/>
      <c r="AAU548" s="28"/>
      <c r="AAV548" s="28"/>
      <c r="AAW548" s="28"/>
      <c r="AAX548" s="28"/>
      <c r="AAY548" s="28"/>
      <c r="AAZ548" s="28"/>
      <c r="ABA548" s="28"/>
      <c r="ABB548" s="28"/>
      <c r="ABC548" s="28"/>
      <c r="ABD548" s="28"/>
      <c r="ABE548" s="28"/>
      <c r="ABF548" s="28"/>
      <c r="ABG548" s="28"/>
      <c r="ABH548" s="28"/>
      <c r="ABI548" s="28"/>
      <c r="ABJ548" s="28"/>
      <c r="ABK548" s="28"/>
      <c r="ABL548" s="28"/>
      <c r="ABM548" s="28"/>
      <c r="ABN548" s="28"/>
      <c r="ABO548" s="28"/>
      <c r="ABP548" s="28"/>
      <c r="ABQ548" s="28"/>
      <c r="ABR548" s="28"/>
      <c r="ABS548" s="28"/>
      <c r="ABT548" s="28"/>
      <c r="ABU548" s="28"/>
      <c r="ABV548" s="28"/>
      <c r="ABW548" s="28"/>
      <c r="ABX548" s="28"/>
      <c r="ABY548" s="28"/>
      <c r="ABZ548" s="28"/>
      <c r="ACA548" s="28"/>
      <c r="ACB548" s="28"/>
      <c r="ACC548" s="28"/>
      <c r="ACD548" s="28"/>
      <c r="ACE548" s="28"/>
      <c r="ACF548" s="28"/>
      <c r="ACG548" s="28"/>
      <c r="ACH548" s="28"/>
      <c r="ACI548" s="28"/>
      <c r="ACJ548" s="28"/>
      <c r="ACK548" s="28"/>
      <c r="ACL548" s="28"/>
      <c r="ACM548" s="28"/>
      <c r="ACN548" s="28"/>
      <c r="ACO548" s="28"/>
      <c r="ACP548" s="28"/>
      <c r="ACQ548" s="28"/>
      <c r="ACR548" s="28"/>
      <c r="ACS548" s="28"/>
      <c r="ACT548" s="28"/>
      <c r="ACU548" s="28"/>
      <c r="ACV548" s="28"/>
      <c r="ACW548" s="28"/>
      <c r="ACX548" s="28"/>
      <c r="ACY548" s="28"/>
      <c r="ACZ548" s="28"/>
      <c r="ADA548" s="28"/>
      <c r="ADB548" s="28"/>
      <c r="ADC548" s="28"/>
      <c r="ADD548" s="28"/>
      <c r="ADE548" s="28"/>
      <c r="ADF548" s="28"/>
      <c r="ADG548" s="28"/>
      <c r="ADH548" s="28"/>
      <c r="ADI548" s="28"/>
      <c r="ADJ548" s="28"/>
      <c r="ADK548" s="28"/>
      <c r="ADL548" s="28"/>
      <c r="ADM548" s="28"/>
      <c r="ADN548" s="28"/>
      <c r="ADO548" s="28"/>
      <c r="ADP548" s="28"/>
      <c r="ADQ548" s="28"/>
      <c r="ADR548" s="28"/>
      <c r="ADS548" s="28"/>
      <c r="ADT548" s="28"/>
      <c r="ADU548" s="28"/>
      <c r="ADV548" s="28"/>
      <c r="ADW548" s="28"/>
      <c r="ADX548" s="28"/>
      <c r="ADY548" s="28"/>
      <c r="ADZ548" s="28"/>
      <c r="AEA548" s="28"/>
      <c r="AEB548" s="28"/>
      <c r="AEC548" s="28"/>
      <c r="AED548" s="28"/>
      <c r="AEE548" s="28"/>
      <c r="AEF548" s="28"/>
      <c r="AEG548" s="28"/>
      <c r="AEH548" s="28"/>
      <c r="AEI548" s="28"/>
      <c r="AEJ548" s="28"/>
      <c r="AEK548" s="28"/>
      <c r="AEL548" s="28"/>
      <c r="AEM548" s="28"/>
      <c r="AEN548" s="28"/>
      <c r="AEO548" s="28"/>
      <c r="AEP548" s="28"/>
      <c r="AEQ548" s="28"/>
      <c r="AER548" s="28"/>
      <c r="AES548" s="28"/>
      <c r="AET548" s="28"/>
      <c r="AEU548" s="28"/>
      <c r="AEV548" s="28"/>
      <c r="AEW548" s="28"/>
      <c r="AEX548" s="28"/>
      <c r="AEY548" s="28"/>
      <c r="AEZ548" s="28"/>
      <c r="AFA548" s="28"/>
      <c r="AFB548" s="28"/>
      <c r="AFC548" s="28"/>
      <c r="AFD548" s="28"/>
      <c r="AFE548" s="28"/>
      <c r="AFF548" s="28"/>
      <c r="AFG548" s="28"/>
      <c r="AFH548" s="28"/>
      <c r="AFI548" s="28"/>
      <c r="AFJ548" s="28"/>
      <c r="AFK548" s="28"/>
      <c r="AFL548" s="28"/>
      <c r="AFM548" s="28"/>
      <c r="AFN548" s="28"/>
      <c r="AFO548" s="28"/>
      <c r="AFP548" s="28"/>
      <c r="AFQ548" s="28"/>
      <c r="AFR548" s="28"/>
      <c r="AFS548" s="28"/>
      <c r="AFT548" s="28"/>
      <c r="AFU548" s="28"/>
      <c r="AFV548" s="28"/>
      <c r="AFW548" s="28"/>
      <c r="AFX548" s="28"/>
      <c r="AFY548" s="28"/>
      <c r="AFZ548" s="28"/>
      <c r="AGA548" s="28"/>
      <c r="AGB548" s="28"/>
      <c r="AGC548" s="28"/>
      <c r="AGD548" s="28"/>
      <c r="AGE548" s="28"/>
      <c r="AGF548" s="28"/>
      <c r="AGG548" s="28"/>
      <c r="AGH548" s="28"/>
      <c r="AGI548" s="28"/>
      <c r="AGJ548" s="28"/>
      <c r="AGK548" s="28"/>
      <c r="AGL548" s="28"/>
      <c r="AGM548" s="28"/>
      <c r="AGN548" s="28"/>
      <c r="AGO548" s="28"/>
      <c r="AGP548" s="28"/>
      <c r="AGQ548" s="28"/>
      <c r="AGR548" s="28"/>
      <c r="AGS548" s="28"/>
      <c r="AGT548" s="28"/>
      <c r="AGU548" s="28"/>
      <c r="AGV548" s="28"/>
      <c r="AGW548" s="28"/>
      <c r="AGX548" s="28"/>
      <c r="AGY548" s="28"/>
      <c r="AGZ548" s="28"/>
      <c r="AHA548" s="28"/>
      <c r="AHB548" s="28"/>
      <c r="AHC548" s="28"/>
      <c r="AHD548" s="28"/>
      <c r="AHE548" s="28"/>
      <c r="AHF548" s="28"/>
      <c r="AHG548" s="28"/>
      <c r="AHH548" s="28"/>
      <c r="AHI548" s="28"/>
      <c r="AHJ548" s="28"/>
      <c r="AHK548" s="28"/>
      <c r="AHL548" s="28"/>
      <c r="AHM548" s="28"/>
      <c r="AHN548" s="28"/>
      <c r="AHO548" s="28"/>
      <c r="AHP548" s="28"/>
      <c r="AHQ548" s="28"/>
      <c r="AHR548" s="28"/>
      <c r="AHS548" s="28"/>
      <c r="AHT548" s="28"/>
      <c r="AHU548" s="28"/>
      <c r="AHV548" s="28"/>
      <c r="AHW548" s="28"/>
      <c r="AHX548" s="28"/>
      <c r="AHY548" s="28"/>
      <c r="AHZ548" s="28"/>
      <c r="AIA548" s="28"/>
      <c r="AIB548" s="28"/>
      <c r="AIC548" s="28"/>
      <c r="AID548" s="28"/>
      <c r="AIE548" s="28"/>
      <c r="AIF548" s="28"/>
      <c r="AIG548" s="28"/>
      <c r="AIH548" s="28"/>
      <c r="AII548" s="28"/>
      <c r="AIJ548" s="28"/>
      <c r="AIK548" s="28"/>
      <c r="AIL548" s="28"/>
      <c r="AIM548" s="28"/>
      <c r="AIN548" s="28"/>
      <c r="AIO548" s="28"/>
      <c r="AIP548" s="28"/>
      <c r="AIQ548" s="28"/>
      <c r="AIR548" s="28"/>
      <c r="AIS548" s="28"/>
      <c r="AIT548" s="28"/>
      <c r="AIU548" s="28"/>
      <c r="AIV548" s="28"/>
      <c r="AIW548" s="28"/>
      <c r="AIX548" s="28"/>
      <c r="AIY548" s="28"/>
      <c r="AIZ548" s="28"/>
      <c r="AJA548" s="28"/>
      <c r="AJB548" s="28"/>
      <c r="AJC548" s="28"/>
      <c r="AJD548" s="28"/>
      <c r="AJE548" s="28"/>
      <c r="AJF548" s="28"/>
      <c r="AJG548" s="28"/>
      <c r="AJH548" s="28"/>
      <c r="AJI548" s="28"/>
      <c r="AJJ548" s="28"/>
      <c r="AJK548" s="28"/>
      <c r="AJL548" s="28"/>
      <c r="AJM548" s="28"/>
      <c r="AJN548" s="28"/>
      <c r="AJO548" s="28"/>
      <c r="AJP548" s="28"/>
      <c r="AJQ548" s="28"/>
      <c r="AJR548" s="28"/>
      <c r="AJS548" s="28"/>
      <c r="AJT548" s="28"/>
      <c r="AJU548" s="28"/>
      <c r="AJV548" s="28"/>
      <c r="AJW548" s="28"/>
      <c r="AJX548" s="28"/>
      <c r="AJY548" s="28"/>
      <c r="AJZ548" s="28"/>
      <c r="AKA548" s="28"/>
      <c r="AKB548" s="28"/>
      <c r="AKC548" s="28"/>
      <c r="AKD548" s="28"/>
      <c r="AKE548" s="28"/>
      <c r="AKF548" s="28"/>
      <c r="AKG548" s="28"/>
      <c r="AKH548" s="28"/>
      <c r="AKI548" s="28"/>
      <c r="AKJ548" s="28"/>
      <c r="AKK548" s="28"/>
      <c r="AKL548" s="28"/>
      <c r="AKM548" s="28"/>
      <c r="AKN548" s="28"/>
      <c r="AKO548" s="28"/>
      <c r="AKP548" s="28"/>
      <c r="AKQ548" s="28"/>
      <c r="AKR548" s="28"/>
      <c r="AKS548" s="28"/>
      <c r="AKT548" s="28"/>
      <c r="AKU548" s="28"/>
      <c r="AKV548" s="28"/>
      <c r="AKW548" s="28"/>
      <c r="AKX548" s="28"/>
      <c r="AKY548" s="28"/>
      <c r="AKZ548" s="28"/>
      <c r="ALA548" s="28"/>
      <c r="ALB548" s="28"/>
      <c r="ALC548" s="28"/>
      <c r="ALD548" s="28"/>
      <c r="ALE548" s="28"/>
      <c r="ALF548" s="28"/>
      <c r="ALG548" s="28"/>
      <c r="ALH548" s="28"/>
      <c r="ALI548" s="28"/>
      <c r="ALJ548" s="28"/>
      <c r="ALK548" s="28"/>
      <c r="ALL548" s="28"/>
      <c r="ALM548" s="28"/>
      <c r="ALN548" s="28"/>
      <c r="ALO548" s="28"/>
      <c r="ALP548" s="28"/>
      <c r="ALQ548" s="28"/>
      <c r="ALR548" s="28"/>
      <c r="ALS548" s="28"/>
      <c r="ALT548" s="28"/>
      <c r="ALU548" s="28"/>
      <c r="ALV548" s="28"/>
      <c r="ALW548" s="28"/>
      <c r="ALX548" s="28"/>
      <c r="ALY548" s="28"/>
      <c r="ALZ548" s="28"/>
      <c r="AMA548" s="28"/>
      <c r="AMB548" s="28"/>
      <c r="AMC548" s="28"/>
      <c r="AMD548" s="28"/>
      <c r="AME548" s="28"/>
      <c r="AMF548" s="28"/>
      <c r="AMG548" s="28"/>
      <c r="AMH548" s="28"/>
      <c r="AMI548" s="28"/>
      <c r="AMJ548" s="28"/>
      <c r="AMK548" s="28"/>
      <c r="AML548" s="28"/>
      <c r="AMM548" s="28"/>
      <c r="AMN548" s="28"/>
      <c r="AMO548" s="28"/>
      <c r="AMP548" s="28"/>
      <c r="AMQ548" s="28"/>
      <c r="AMR548" s="28"/>
      <c r="AMS548" s="28"/>
      <c r="AMT548" s="28"/>
      <c r="AMU548" s="28"/>
      <c r="AMV548" s="28"/>
      <c r="AMW548" s="28"/>
      <c r="AMX548" s="28"/>
      <c r="AMY548" s="28"/>
      <c r="AMZ548" s="28"/>
      <c r="ANA548" s="28"/>
      <c r="ANB548" s="28"/>
    </row>
    <row r="549" spans="3:1042" s="6" customFormat="1" ht="15" customHeight="1" x14ac:dyDescent="0.25">
      <c r="C549" s="6" t="str">
        <f t="shared" ref="C549:C553" si="415">M549</f>
        <v>State</v>
      </c>
      <c r="D549" s="6" t="str">
        <f t="shared" ref="D549:D553" si="416">P549</f>
        <v>HPAX-66-DHPT 2**  (66 gal)</v>
      </c>
      <c r="E549" s="6">
        <f t="shared" ref="E549:E553" si="417">O549</f>
        <v>2302184</v>
      </c>
      <c r="F549" s="55">
        <f t="shared" ref="F549:F553" si="418">S549</f>
        <v>66</v>
      </c>
      <c r="G549" s="6" t="str">
        <f t="shared" ref="G549:G553" si="419">V549</f>
        <v>AOSmithHPTS66</v>
      </c>
      <c r="H549" s="116">
        <f t="shared" ref="H549:H553" si="420">W549</f>
        <v>0</v>
      </c>
      <c r="I549" s="154" t="str">
        <f t="shared" ref="I549:I553" si="421">AC549</f>
        <v>StateHPAX66DHPT2xx</v>
      </c>
      <c r="J549" s="91" t="s">
        <v>188</v>
      </c>
      <c r="K549" s="189"/>
      <c r="L549" s="133">
        <f t="shared" ref="L549:L553" si="422">VLOOKUP( M549, $M$2:$N$24, 2, FALSE )</f>
        <v>23</v>
      </c>
      <c r="M549" s="180" t="s">
        <v>39</v>
      </c>
      <c r="N549" s="184">
        <f t="shared" si="414"/>
        <v>21</v>
      </c>
      <c r="O549" s="169">
        <f t="shared" si="350"/>
        <v>2302184</v>
      </c>
      <c r="P549" s="9" t="str">
        <f t="shared" ref="P549:P553" si="423">R549 &amp; "  (" &amp; S549 &amp; " gal)"</f>
        <v>HPAX-66-DHPT 2**  (66 gal)</v>
      </c>
      <c r="Q549" s="11">
        <f t="shared" ref="Q549:Q553" si="424">COUNTIF(P$87:P$605, P549)</f>
        <v>1</v>
      </c>
      <c r="R549" s="212" t="s">
        <v>1240</v>
      </c>
      <c r="S549" s="191">
        <v>66</v>
      </c>
      <c r="T549" s="180" t="s">
        <v>818</v>
      </c>
      <c r="U549" s="180" t="s">
        <v>818</v>
      </c>
      <c r="V549" s="131" t="str">
        <f t="shared" si="352"/>
        <v>AOSmithHPTS66</v>
      </c>
      <c r="W549" s="204">
        <v>0</v>
      </c>
      <c r="X549" s="171"/>
      <c r="Y549" s="192"/>
      <c r="Z549" s="172"/>
      <c r="AA549" s="126" t="str">
        <f t="shared" ref="AA549:AA553" si="425">"2,     "&amp;E549&amp;",   """&amp;P549&amp;""""</f>
        <v>2,     2302184,   "HPAX-66-DHPT 2**  (66 gal)"</v>
      </c>
      <c r="AB549" s="205" t="str">
        <f t="shared" si="345"/>
        <v>State</v>
      </c>
      <c r="AC549" s="214" t="s">
        <v>1249</v>
      </c>
      <c r="AD549" s="173">
        <f t="shared" ref="AD549:AD553" si="426">COUNTIF(AC$74:AC$605, AC549)</f>
        <v>1</v>
      </c>
      <c r="AE549" s="126" t="str">
        <f t="shared" ref="AE549:AE553" si="427">"          case  "&amp;D549&amp;"   :   """&amp;AC549&amp;""""</f>
        <v xml:space="preserve">          case  HPAX-66-DHPT 2**  (66 gal)   :   "StateHPAX66DHPT2xx"</v>
      </c>
      <c r="AF549" s="18"/>
      <c r="AG549" s="18"/>
      <c r="AH549" s="18"/>
      <c r="AI549" s="18"/>
      <c r="AJ549" s="18"/>
      <c r="AK549" s="18"/>
      <c r="AL549" s="18"/>
      <c r="AM549" s="18"/>
      <c r="AN549" s="18"/>
      <c r="AO549" s="18"/>
      <c r="AP549" s="18"/>
      <c r="AQ549" s="18"/>
      <c r="AR549" s="18"/>
      <c r="AS549" s="18"/>
      <c r="AT549" s="18"/>
      <c r="AU549" s="18"/>
      <c r="AV549" s="18"/>
      <c r="AW549" s="28"/>
      <c r="AX549" s="28"/>
      <c r="AY549" s="28"/>
      <c r="AZ549" s="28"/>
      <c r="BA549" s="28"/>
      <c r="BB549" s="28"/>
      <c r="BC549" s="28"/>
      <c r="BD549" s="28"/>
      <c r="BE549" s="28"/>
      <c r="BF549" s="28"/>
      <c r="BG549" s="28"/>
      <c r="BH549" s="28"/>
      <c r="BI549" s="28"/>
      <c r="BJ549" s="28"/>
      <c r="BK549" s="28"/>
      <c r="BL549" s="28"/>
      <c r="BM549" s="28"/>
      <c r="BN549" s="28"/>
      <c r="BO549" s="28"/>
      <c r="BP549" s="28"/>
      <c r="BQ549" s="28"/>
      <c r="BR549" s="28"/>
      <c r="BS549" s="28"/>
      <c r="BT549" s="28"/>
      <c r="BU549" s="28"/>
      <c r="BV549" s="28"/>
      <c r="BW549" s="28"/>
      <c r="BX549" s="28"/>
      <c r="BY549" s="28"/>
      <c r="BZ549" s="28"/>
      <c r="CA549" s="28"/>
      <c r="CB549" s="28"/>
      <c r="CC549" s="28"/>
      <c r="CD549" s="28"/>
      <c r="CE549" s="28"/>
      <c r="CF549" s="28"/>
      <c r="CG549" s="28"/>
      <c r="CH549" s="28"/>
      <c r="CI549" s="28"/>
      <c r="CJ549" s="28"/>
      <c r="CK549" s="28"/>
      <c r="CL549" s="28"/>
      <c r="CM549" s="28"/>
      <c r="CN549" s="28"/>
      <c r="CO549" s="28"/>
      <c r="CP549" s="28"/>
      <c r="CQ549" s="28"/>
      <c r="CR549" s="28"/>
      <c r="CS549" s="28"/>
      <c r="CT549" s="28"/>
      <c r="CU549" s="28"/>
      <c r="CV549" s="28"/>
      <c r="CW549" s="28"/>
      <c r="CX549" s="28"/>
      <c r="CY549" s="28"/>
      <c r="CZ549" s="28"/>
      <c r="DA549" s="28"/>
      <c r="DB549" s="28"/>
      <c r="DC549" s="28"/>
      <c r="DD549" s="28"/>
      <c r="DE549" s="28"/>
      <c r="DF549" s="28"/>
      <c r="DG549" s="28"/>
      <c r="DH549" s="28"/>
      <c r="DI549" s="28"/>
      <c r="DJ549" s="28"/>
      <c r="DK549" s="28"/>
      <c r="DL549" s="28"/>
      <c r="DM549" s="28"/>
      <c r="DN549" s="28"/>
      <c r="DO549" s="28"/>
      <c r="DP549" s="28"/>
      <c r="DQ549" s="28"/>
      <c r="DR549" s="28"/>
      <c r="DS549" s="28"/>
      <c r="DT549" s="28"/>
      <c r="DU549" s="28"/>
      <c r="DV549" s="28"/>
      <c r="DW549" s="28"/>
      <c r="DX549" s="28"/>
      <c r="DY549" s="28"/>
      <c r="DZ549" s="28"/>
      <c r="EA549" s="28"/>
      <c r="EB549" s="28"/>
      <c r="EC549" s="28"/>
      <c r="ED549" s="28"/>
      <c r="EE549" s="28"/>
      <c r="EF549" s="28"/>
      <c r="EG549" s="28"/>
      <c r="EH549" s="28"/>
      <c r="EI549" s="28"/>
      <c r="EJ549" s="28"/>
      <c r="EK549" s="28"/>
      <c r="EL549" s="28"/>
      <c r="EM549" s="28"/>
      <c r="EN549" s="28"/>
      <c r="EO549" s="28"/>
      <c r="EP549" s="28"/>
      <c r="EQ549" s="28"/>
      <c r="ER549" s="28"/>
      <c r="ES549" s="28"/>
      <c r="ET549" s="28"/>
      <c r="EU549" s="28"/>
      <c r="EV549" s="28"/>
      <c r="EW549" s="28"/>
      <c r="EX549" s="28"/>
      <c r="EY549" s="28"/>
      <c r="EZ549" s="28"/>
      <c r="FA549" s="28"/>
      <c r="FB549" s="28"/>
      <c r="FC549" s="28"/>
      <c r="FD549" s="28"/>
      <c r="FE549" s="28"/>
      <c r="FF549" s="28"/>
      <c r="FG549" s="28"/>
      <c r="FH549" s="28"/>
      <c r="FI549" s="28"/>
      <c r="FJ549" s="28"/>
      <c r="FK549" s="28"/>
      <c r="FL549" s="28"/>
      <c r="FM549" s="28"/>
      <c r="FN549" s="28"/>
      <c r="FO549" s="28"/>
      <c r="FP549" s="28"/>
      <c r="FQ549" s="28"/>
      <c r="FR549" s="28"/>
      <c r="FS549" s="28"/>
      <c r="FT549" s="28"/>
      <c r="FU549" s="28"/>
      <c r="FV549" s="28"/>
      <c r="FW549" s="28"/>
      <c r="FX549" s="28"/>
      <c r="FY549" s="28"/>
      <c r="FZ549" s="28"/>
      <c r="GA549" s="28"/>
      <c r="GB549" s="28"/>
      <c r="GC549" s="28"/>
      <c r="GD549" s="28"/>
      <c r="GE549" s="28"/>
      <c r="GF549" s="28"/>
      <c r="GG549" s="28"/>
      <c r="GH549" s="28"/>
      <c r="GI549" s="28"/>
      <c r="GJ549" s="28"/>
      <c r="GK549" s="28"/>
      <c r="GL549" s="28"/>
      <c r="GM549" s="28"/>
      <c r="GN549" s="28"/>
      <c r="GO549" s="28"/>
      <c r="GP549" s="28"/>
      <c r="GQ549" s="28"/>
      <c r="GR549" s="28"/>
      <c r="GS549" s="28"/>
      <c r="GT549" s="28"/>
      <c r="GU549" s="28"/>
      <c r="GV549" s="28"/>
      <c r="GW549" s="28"/>
      <c r="GX549" s="28"/>
      <c r="GY549" s="28"/>
      <c r="GZ549" s="28"/>
      <c r="HA549" s="28"/>
      <c r="HB549" s="28"/>
      <c r="HC549" s="28"/>
      <c r="HD549" s="28"/>
      <c r="HE549" s="28"/>
      <c r="HF549" s="28"/>
      <c r="HG549" s="28"/>
      <c r="HH549" s="28"/>
      <c r="HI549" s="28"/>
      <c r="HJ549" s="28"/>
      <c r="HK549" s="28"/>
      <c r="HL549" s="28"/>
      <c r="HM549" s="28"/>
      <c r="HN549" s="28"/>
      <c r="HO549" s="28"/>
      <c r="HP549" s="28"/>
      <c r="HQ549" s="28"/>
      <c r="HR549" s="28"/>
      <c r="HS549" s="28"/>
      <c r="HT549" s="28"/>
      <c r="HU549" s="28"/>
      <c r="HV549" s="28"/>
      <c r="HW549" s="28"/>
      <c r="HX549" s="28"/>
      <c r="HY549" s="28"/>
      <c r="HZ549" s="28"/>
      <c r="IA549" s="28"/>
      <c r="IB549" s="28"/>
      <c r="IC549" s="28"/>
      <c r="ID549" s="28"/>
      <c r="IE549" s="28"/>
      <c r="IF549" s="28"/>
      <c r="IG549" s="28"/>
      <c r="IH549" s="28"/>
      <c r="II549" s="28"/>
      <c r="IJ549" s="28"/>
      <c r="IK549" s="28"/>
      <c r="IL549" s="28"/>
      <c r="IM549" s="28"/>
      <c r="IN549" s="28"/>
      <c r="IO549" s="28"/>
      <c r="IP549" s="28"/>
      <c r="IQ549" s="28"/>
      <c r="IR549" s="28"/>
      <c r="IS549" s="28"/>
      <c r="IT549" s="28"/>
      <c r="IU549" s="28"/>
      <c r="IV549" s="28"/>
      <c r="IW549" s="28"/>
      <c r="IX549" s="28"/>
      <c r="IY549" s="28"/>
      <c r="IZ549" s="28"/>
      <c r="JA549" s="28"/>
      <c r="JB549" s="28"/>
      <c r="JC549" s="28"/>
      <c r="JD549" s="28"/>
      <c r="JE549" s="28"/>
      <c r="JF549" s="28"/>
      <c r="JG549" s="28"/>
      <c r="JH549" s="28"/>
      <c r="JI549" s="28"/>
      <c r="JJ549" s="28"/>
      <c r="JK549" s="28"/>
      <c r="JL549" s="28"/>
      <c r="JM549" s="28"/>
      <c r="JN549" s="28"/>
      <c r="JO549" s="28"/>
      <c r="JP549" s="28"/>
      <c r="JQ549" s="28"/>
      <c r="JR549" s="28"/>
      <c r="JS549" s="28"/>
      <c r="JT549" s="28"/>
      <c r="JU549" s="28"/>
      <c r="JV549" s="28"/>
      <c r="JW549" s="28"/>
      <c r="JX549" s="28"/>
      <c r="JY549" s="28"/>
      <c r="JZ549" s="28"/>
      <c r="KA549" s="28"/>
      <c r="KB549" s="28"/>
      <c r="KC549" s="28"/>
      <c r="KD549" s="28"/>
      <c r="KE549" s="28"/>
      <c r="KF549" s="28"/>
      <c r="KG549" s="28"/>
      <c r="KH549" s="28"/>
      <c r="KI549" s="28"/>
      <c r="KJ549" s="28"/>
      <c r="KK549" s="28"/>
      <c r="KL549" s="28"/>
      <c r="KM549" s="28"/>
      <c r="KN549" s="28"/>
      <c r="KO549" s="28"/>
      <c r="KP549" s="28"/>
      <c r="KQ549" s="28"/>
      <c r="KR549" s="28"/>
      <c r="KS549" s="28"/>
      <c r="KT549" s="28"/>
      <c r="KU549" s="28"/>
      <c r="KV549" s="28"/>
      <c r="KW549" s="28"/>
      <c r="KX549" s="28"/>
      <c r="KY549" s="28"/>
      <c r="KZ549" s="28"/>
      <c r="LA549" s="28"/>
      <c r="LB549" s="28"/>
      <c r="LC549" s="28"/>
      <c r="LD549" s="28"/>
      <c r="LE549" s="28"/>
      <c r="LF549" s="28"/>
      <c r="LG549" s="28"/>
      <c r="LH549" s="28"/>
      <c r="LI549" s="28"/>
      <c r="LJ549" s="28"/>
      <c r="LK549" s="28"/>
      <c r="LL549" s="28"/>
      <c r="LM549" s="28"/>
      <c r="LN549" s="28"/>
      <c r="LO549" s="28"/>
      <c r="LP549" s="28"/>
      <c r="LQ549" s="28"/>
      <c r="LR549" s="28"/>
      <c r="LS549" s="28"/>
      <c r="LT549" s="28"/>
      <c r="LU549" s="28"/>
      <c r="LV549" s="28"/>
      <c r="LW549" s="28"/>
      <c r="LX549" s="28"/>
      <c r="LY549" s="28"/>
      <c r="LZ549" s="28"/>
      <c r="MA549" s="28"/>
      <c r="MB549" s="28"/>
      <c r="MC549" s="28"/>
      <c r="MD549" s="28"/>
      <c r="ME549" s="28"/>
      <c r="MF549" s="28"/>
      <c r="MG549" s="28"/>
      <c r="MH549" s="28"/>
      <c r="MI549" s="28"/>
      <c r="MJ549" s="28"/>
      <c r="MK549" s="28"/>
      <c r="ML549" s="28"/>
      <c r="MM549" s="28"/>
      <c r="MN549" s="28"/>
      <c r="MO549" s="28"/>
      <c r="MP549" s="28"/>
      <c r="MQ549" s="28"/>
      <c r="MR549" s="28"/>
      <c r="MS549" s="28"/>
      <c r="MT549" s="28"/>
      <c r="MU549" s="28"/>
      <c r="MV549" s="28"/>
      <c r="MW549" s="28"/>
      <c r="MX549" s="28"/>
      <c r="MY549" s="28"/>
      <c r="MZ549" s="28"/>
      <c r="NA549" s="28"/>
      <c r="NB549" s="28"/>
      <c r="NC549" s="28"/>
      <c r="ND549" s="28"/>
      <c r="NE549" s="28"/>
      <c r="NF549" s="28"/>
      <c r="NG549" s="28"/>
      <c r="NH549" s="28"/>
      <c r="NI549" s="28"/>
      <c r="NJ549" s="28"/>
      <c r="NK549" s="28"/>
      <c r="NL549" s="28"/>
      <c r="NM549" s="28"/>
      <c r="NN549" s="28"/>
      <c r="NO549" s="28"/>
      <c r="NP549" s="28"/>
      <c r="NQ549" s="28"/>
      <c r="NR549" s="28"/>
      <c r="NS549" s="28"/>
      <c r="NT549" s="28"/>
      <c r="NU549" s="28"/>
      <c r="NV549" s="28"/>
      <c r="NW549" s="28"/>
      <c r="NX549" s="28"/>
      <c r="NY549" s="28"/>
      <c r="NZ549" s="28"/>
      <c r="OA549" s="28"/>
      <c r="OB549" s="28"/>
      <c r="OC549" s="28"/>
      <c r="OD549" s="28"/>
      <c r="OE549" s="28"/>
      <c r="OF549" s="28"/>
      <c r="OG549" s="28"/>
      <c r="OH549" s="28"/>
      <c r="OI549" s="28"/>
      <c r="OJ549" s="28"/>
      <c r="OK549" s="28"/>
      <c r="OL549" s="28"/>
      <c r="OM549" s="28"/>
      <c r="ON549" s="28"/>
      <c r="OO549" s="28"/>
      <c r="OP549" s="28"/>
      <c r="OQ549" s="28"/>
      <c r="OR549" s="28"/>
      <c r="OS549" s="28"/>
      <c r="OT549" s="28"/>
      <c r="OU549" s="28"/>
      <c r="OV549" s="28"/>
      <c r="OW549" s="28"/>
      <c r="OX549" s="28"/>
      <c r="OY549" s="28"/>
      <c r="OZ549" s="28"/>
      <c r="PA549" s="28"/>
      <c r="PB549" s="28"/>
      <c r="PC549" s="28"/>
      <c r="PD549" s="28"/>
      <c r="PE549" s="28"/>
      <c r="PF549" s="28"/>
      <c r="PG549" s="28"/>
      <c r="PH549" s="28"/>
      <c r="PI549" s="28"/>
      <c r="PJ549" s="28"/>
      <c r="PK549" s="28"/>
      <c r="PL549" s="28"/>
      <c r="PM549" s="28"/>
      <c r="PN549" s="28"/>
      <c r="PO549" s="28"/>
      <c r="PP549" s="28"/>
      <c r="PQ549" s="28"/>
      <c r="PR549" s="28"/>
      <c r="PS549" s="28"/>
      <c r="PT549" s="28"/>
      <c r="PU549" s="28"/>
      <c r="PV549" s="28"/>
      <c r="PW549" s="28"/>
      <c r="PX549" s="28"/>
      <c r="PY549" s="28"/>
      <c r="PZ549" s="28"/>
      <c r="QA549" s="28"/>
      <c r="QB549" s="28"/>
      <c r="QC549" s="28"/>
      <c r="QD549" s="28"/>
      <c r="QE549" s="28"/>
      <c r="QF549" s="28"/>
      <c r="QG549" s="28"/>
      <c r="QH549" s="28"/>
      <c r="QI549" s="28"/>
      <c r="QJ549" s="28"/>
      <c r="QK549" s="28"/>
      <c r="QL549" s="28"/>
      <c r="QM549" s="28"/>
      <c r="QN549" s="28"/>
      <c r="QO549" s="28"/>
      <c r="QP549" s="28"/>
      <c r="QQ549" s="28"/>
      <c r="QR549" s="28"/>
      <c r="QS549" s="28"/>
      <c r="QT549" s="28"/>
      <c r="QU549" s="28"/>
      <c r="QV549" s="28"/>
      <c r="QW549" s="28"/>
      <c r="QX549" s="28"/>
      <c r="QY549" s="28"/>
      <c r="QZ549" s="28"/>
      <c r="RA549" s="28"/>
      <c r="RB549" s="28"/>
      <c r="RC549" s="28"/>
      <c r="RD549" s="28"/>
      <c r="RE549" s="28"/>
      <c r="RF549" s="28"/>
      <c r="RG549" s="28"/>
      <c r="RH549" s="28"/>
      <c r="RI549" s="28"/>
      <c r="RJ549" s="28"/>
      <c r="RK549" s="28"/>
      <c r="RL549" s="28"/>
      <c r="RM549" s="28"/>
      <c r="RN549" s="28"/>
      <c r="RO549" s="28"/>
      <c r="RP549" s="28"/>
      <c r="RQ549" s="28"/>
      <c r="RR549" s="28"/>
      <c r="RS549" s="28"/>
      <c r="RT549" s="28"/>
      <c r="RU549" s="28"/>
      <c r="RV549" s="28"/>
      <c r="RW549" s="28"/>
      <c r="RX549" s="28"/>
      <c r="RY549" s="28"/>
      <c r="RZ549" s="28"/>
      <c r="SA549" s="28"/>
      <c r="SB549" s="28"/>
      <c r="SC549" s="28"/>
      <c r="SD549" s="28"/>
      <c r="SE549" s="28"/>
      <c r="SF549" s="28"/>
      <c r="SG549" s="28"/>
      <c r="SH549" s="28"/>
      <c r="SI549" s="28"/>
      <c r="SJ549" s="28"/>
      <c r="SK549" s="28"/>
      <c r="SL549" s="28"/>
      <c r="SM549" s="28"/>
      <c r="SN549" s="28"/>
      <c r="SO549" s="28"/>
      <c r="SP549" s="28"/>
      <c r="SQ549" s="28"/>
      <c r="SR549" s="28"/>
      <c r="SS549" s="28"/>
      <c r="ST549" s="28"/>
      <c r="SU549" s="28"/>
      <c r="SV549" s="28"/>
      <c r="SW549" s="28"/>
      <c r="SX549" s="28"/>
      <c r="SY549" s="28"/>
      <c r="SZ549" s="28"/>
      <c r="TA549" s="28"/>
      <c r="TB549" s="28"/>
      <c r="TC549" s="28"/>
      <c r="TD549" s="28"/>
      <c r="TE549" s="28"/>
      <c r="TF549" s="28"/>
      <c r="TG549" s="28"/>
      <c r="TH549" s="28"/>
      <c r="TI549" s="28"/>
      <c r="TJ549" s="28"/>
      <c r="TK549" s="28"/>
      <c r="TL549" s="28"/>
      <c r="TM549" s="28"/>
      <c r="TN549" s="28"/>
      <c r="TO549" s="28"/>
      <c r="TP549" s="28"/>
      <c r="TQ549" s="28"/>
      <c r="TR549" s="28"/>
      <c r="TS549" s="28"/>
      <c r="TT549" s="28"/>
      <c r="TU549" s="28"/>
      <c r="TV549" s="28"/>
      <c r="TW549" s="28"/>
      <c r="TX549" s="28"/>
      <c r="TY549" s="28"/>
      <c r="TZ549" s="28"/>
      <c r="UA549" s="28"/>
      <c r="UB549" s="28"/>
      <c r="UC549" s="28"/>
      <c r="UD549" s="28"/>
      <c r="UE549" s="28"/>
      <c r="UF549" s="28"/>
      <c r="UG549" s="28"/>
      <c r="UH549" s="28"/>
      <c r="UI549" s="28"/>
      <c r="UJ549" s="28"/>
      <c r="UK549" s="28"/>
      <c r="UL549" s="28"/>
      <c r="UM549" s="28"/>
      <c r="UN549" s="28"/>
      <c r="UO549" s="28"/>
      <c r="UP549" s="28"/>
      <c r="UQ549" s="28"/>
      <c r="UR549" s="28"/>
      <c r="US549" s="28"/>
      <c r="UT549" s="28"/>
      <c r="UU549" s="28"/>
      <c r="UV549" s="28"/>
      <c r="UW549" s="28"/>
      <c r="UX549" s="28"/>
      <c r="UY549" s="28"/>
      <c r="UZ549" s="28"/>
      <c r="VA549" s="28"/>
      <c r="VB549" s="28"/>
      <c r="VC549" s="28"/>
      <c r="VD549" s="28"/>
      <c r="VE549" s="28"/>
      <c r="VF549" s="28"/>
      <c r="VG549" s="28"/>
      <c r="VH549" s="28"/>
      <c r="VI549" s="28"/>
      <c r="VJ549" s="28"/>
      <c r="VK549" s="28"/>
      <c r="VL549" s="28"/>
      <c r="VM549" s="28"/>
      <c r="VN549" s="28"/>
      <c r="VO549" s="28"/>
      <c r="VP549" s="28"/>
      <c r="VQ549" s="28"/>
      <c r="VR549" s="28"/>
      <c r="VS549" s="28"/>
      <c r="VT549" s="28"/>
      <c r="VU549" s="28"/>
      <c r="VV549" s="28"/>
      <c r="VW549" s="28"/>
      <c r="VX549" s="28"/>
      <c r="VY549" s="28"/>
      <c r="VZ549" s="28"/>
      <c r="WA549" s="28"/>
      <c r="WB549" s="28"/>
      <c r="WC549" s="28"/>
      <c r="WD549" s="28"/>
      <c r="WE549" s="28"/>
      <c r="WF549" s="28"/>
      <c r="WG549" s="28"/>
      <c r="WH549" s="28"/>
      <c r="WI549" s="28"/>
      <c r="WJ549" s="28"/>
      <c r="WK549" s="28"/>
      <c r="WL549" s="28"/>
      <c r="WM549" s="28"/>
      <c r="WN549" s="28"/>
      <c r="WO549" s="28"/>
      <c r="WP549" s="28"/>
      <c r="WQ549" s="28"/>
      <c r="WR549" s="28"/>
      <c r="WS549" s="28"/>
      <c r="WT549" s="28"/>
      <c r="WU549" s="28"/>
      <c r="WV549" s="28"/>
      <c r="WW549" s="28"/>
      <c r="WX549" s="28"/>
      <c r="WY549" s="28"/>
      <c r="WZ549" s="28"/>
      <c r="XA549" s="28"/>
      <c r="XB549" s="28"/>
      <c r="XC549" s="28"/>
      <c r="XD549" s="28"/>
      <c r="XE549" s="28"/>
      <c r="XF549" s="28"/>
      <c r="XG549" s="28"/>
      <c r="XH549" s="28"/>
      <c r="XI549" s="28"/>
      <c r="XJ549" s="28"/>
      <c r="XK549" s="28"/>
      <c r="XL549" s="28"/>
      <c r="XM549" s="28"/>
      <c r="XN549" s="28"/>
      <c r="XO549" s="28"/>
      <c r="XP549" s="28"/>
      <c r="XQ549" s="28"/>
      <c r="XR549" s="28"/>
      <c r="XS549" s="28"/>
      <c r="XT549" s="28"/>
      <c r="XU549" s="28"/>
      <c r="XV549" s="28"/>
      <c r="XW549" s="28"/>
      <c r="XX549" s="28"/>
      <c r="XY549" s="28"/>
      <c r="XZ549" s="28"/>
      <c r="YA549" s="28"/>
      <c r="YB549" s="28"/>
      <c r="YC549" s="28"/>
      <c r="YD549" s="28"/>
      <c r="YE549" s="28"/>
      <c r="YF549" s="28"/>
      <c r="YG549" s="28"/>
      <c r="YH549" s="28"/>
      <c r="YI549" s="28"/>
      <c r="YJ549" s="28"/>
      <c r="YK549" s="28"/>
      <c r="YL549" s="28"/>
      <c r="YM549" s="28"/>
      <c r="YN549" s="28"/>
      <c r="YO549" s="28"/>
      <c r="YP549" s="28"/>
      <c r="YQ549" s="28"/>
      <c r="YR549" s="28"/>
      <c r="YS549" s="28"/>
      <c r="YT549" s="28"/>
      <c r="YU549" s="28"/>
      <c r="YV549" s="28"/>
      <c r="YW549" s="28"/>
      <c r="YX549" s="28"/>
      <c r="YY549" s="28"/>
      <c r="YZ549" s="28"/>
      <c r="ZA549" s="28"/>
      <c r="ZB549" s="28"/>
      <c r="ZC549" s="28"/>
      <c r="ZD549" s="28"/>
      <c r="ZE549" s="28"/>
      <c r="ZF549" s="28"/>
      <c r="ZG549" s="28"/>
      <c r="ZH549" s="28"/>
      <c r="ZI549" s="28"/>
      <c r="ZJ549" s="28"/>
      <c r="ZK549" s="28"/>
      <c r="ZL549" s="28"/>
      <c r="ZM549" s="28"/>
      <c r="ZN549" s="28"/>
      <c r="ZO549" s="28"/>
      <c r="ZP549" s="28"/>
      <c r="ZQ549" s="28"/>
      <c r="ZR549" s="28"/>
      <c r="ZS549" s="28"/>
      <c r="ZT549" s="28"/>
      <c r="ZU549" s="28"/>
      <c r="ZV549" s="28"/>
      <c r="ZW549" s="28"/>
      <c r="ZX549" s="28"/>
      <c r="ZY549" s="28"/>
      <c r="ZZ549" s="28"/>
      <c r="AAA549" s="28"/>
      <c r="AAB549" s="28"/>
      <c r="AAC549" s="28"/>
      <c r="AAD549" s="28"/>
      <c r="AAE549" s="28"/>
      <c r="AAF549" s="28"/>
      <c r="AAG549" s="28"/>
      <c r="AAH549" s="28"/>
      <c r="AAI549" s="28"/>
      <c r="AAJ549" s="28"/>
      <c r="AAK549" s="28"/>
      <c r="AAL549" s="28"/>
      <c r="AAM549" s="28"/>
      <c r="AAN549" s="28"/>
      <c r="AAO549" s="28"/>
      <c r="AAP549" s="28"/>
      <c r="AAQ549" s="28"/>
      <c r="AAR549" s="28"/>
      <c r="AAS549" s="28"/>
      <c r="AAT549" s="28"/>
      <c r="AAU549" s="28"/>
      <c r="AAV549" s="28"/>
      <c r="AAW549" s="28"/>
      <c r="AAX549" s="28"/>
      <c r="AAY549" s="28"/>
      <c r="AAZ549" s="28"/>
      <c r="ABA549" s="28"/>
      <c r="ABB549" s="28"/>
      <c r="ABC549" s="28"/>
      <c r="ABD549" s="28"/>
      <c r="ABE549" s="28"/>
      <c r="ABF549" s="28"/>
      <c r="ABG549" s="28"/>
      <c r="ABH549" s="28"/>
      <c r="ABI549" s="28"/>
      <c r="ABJ549" s="28"/>
      <c r="ABK549" s="28"/>
      <c r="ABL549" s="28"/>
      <c r="ABM549" s="28"/>
      <c r="ABN549" s="28"/>
      <c r="ABO549" s="28"/>
      <c r="ABP549" s="28"/>
      <c r="ABQ549" s="28"/>
      <c r="ABR549" s="28"/>
      <c r="ABS549" s="28"/>
      <c r="ABT549" s="28"/>
      <c r="ABU549" s="28"/>
      <c r="ABV549" s="28"/>
      <c r="ABW549" s="28"/>
      <c r="ABX549" s="28"/>
      <c r="ABY549" s="28"/>
      <c r="ABZ549" s="28"/>
      <c r="ACA549" s="28"/>
      <c r="ACB549" s="28"/>
      <c r="ACC549" s="28"/>
      <c r="ACD549" s="28"/>
      <c r="ACE549" s="28"/>
      <c r="ACF549" s="28"/>
      <c r="ACG549" s="28"/>
      <c r="ACH549" s="28"/>
      <c r="ACI549" s="28"/>
      <c r="ACJ549" s="28"/>
      <c r="ACK549" s="28"/>
      <c r="ACL549" s="28"/>
      <c r="ACM549" s="28"/>
      <c r="ACN549" s="28"/>
      <c r="ACO549" s="28"/>
      <c r="ACP549" s="28"/>
      <c r="ACQ549" s="28"/>
      <c r="ACR549" s="28"/>
      <c r="ACS549" s="28"/>
      <c r="ACT549" s="28"/>
      <c r="ACU549" s="28"/>
      <c r="ACV549" s="28"/>
      <c r="ACW549" s="28"/>
      <c r="ACX549" s="28"/>
      <c r="ACY549" s="28"/>
      <c r="ACZ549" s="28"/>
      <c r="ADA549" s="28"/>
      <c r="ADB549" s="28"/>
      <c r="ADC549" s="28"/>
      <c r="ADD549" s="28"/>
      <c r="ADE549" s="28"/>
      <c r="ADF549" s="28"/>
      <c r="ADG549" s="28"/>
      <c r="ADH549" s="28"/>
      <c r="ADI549" s="28"/>
      <c r="ADJ549" s="28"/>
      <c r="ADK549" s="28"/>
      <c r="ADL549" s="28"/>
      <c r="ADM549" s="28"/>
      <c r="ADN549" s="28"/>
      <c r="ADO549" s="28"/>
      <c r="ADP549" s="28"/>
      <c r="ADQ549" s="28"/>
      <c r="ADR549" s="28"/>
      <c r="ADS549" s="28"/>
      <c r="ADT549" s="28"/>
      <c r="ADU549" s="28"/>
      <c r="ADV549" s="28"/>
      <c r="ADW549" s="28"/>
      <c r="ADX549" s="28"/>
      <c r="ADY549" s="28"/>
      <c r="ADZ549" s="28"/>
      <c r="AEA549" s="28"/>
      <c r="AEB549" s="28"/>
      <c r="AEC549" s="28"/>
      <c r="AED549" s="28"/>
      <c r="AEE549" s="28"/>
      <c r="AEF549" s="28"/>
      <c r="AEG549" s="28"/>
      <c r="AEH549" s="28"/>
      <c r="AEI549" s="28"/>
      <c r="AEJ549" s="28"/>
      <c r="AEK549" s="28"/>
      <c r="AEL549" s="28"/>
      <c r="AEM549" s="28"/>
      <c r="AEN549" s="28"/>
      <c r="AEO549" s="28"/>
      <c r="AEP549" s="28"/>
      <c r="AEQ549" s="28"/>
      <c r="AER549" s="28"/>
      <c r="AES549" s="28"/>
      <c r="AET549" s="28"/>
      <c r="AEU549" s="28"/>
      <c r="AEV549" s="28"/>
      <c r="AEW549" s="28"/>
      <c r="AEX549" s="28"/>
      <c r="AEY549" s="28"/>
      <c r="AEZ549" s="28"/>
      <c r="AFA549" s="28"/>
      <c r="AFB549" s="28"/>
      <c r="AFC549" s="28"/>
      <c r="AFD549" s="28"/>
      <c r="AFE549" s="28"/>
      <c r="AFF549" s="28"/>
      <c r="AFG549" s="28"/>
      <c r="AFH549" s="28"/>
      <c r="AFI549" s="28"/>
      <c r="AFJ549" s="28"/>
      <c r="AFK549" s="28"/>
      <c r="AFL549" s="28"/>
      <c r="AFM549" s="28"/>
      <c r="AFN549" s="28"/>
      <c r="AFO549" s="28"/>
      <c r="AFP549" s="28"/>
      <c r="AFQ549" s="28"/>
      <c r="AFR549" s="28"/>
      <c r="AFS549" s="28"/>
      <c r="AFT549" s="28"/>
      <c r="AFU549" s="28"/>
      <c r="AFV549" s="28"/>
      <c r="AFW549" s="28"/>
      <c r="AFX549" s="28"/>
      <c r="AFY549" s="28"/>
      <c r="AFZ549" s="28"/>
      <c r="AGA549" s="28"/>
      <c r="AGB549" s="28"/>
      <c r="AGC549" s="28"/>
      <c r="AGD549" s="28"/>
      <c r="AGE549" s="28"/>
      <c r="AGF549" s="28"/>
      <c r="AGG549" s="28"/>
      <c r="AGH549" s="28"/>
      <c r="AGI549" s="28"/>
      <c r="AGJ549" s="28"/>
      <c r="AGK549" s="28"/>
      <c r="AGL549" s="28"/>
      <c r="AGM549" s="28"/>
      <c r="AGN549" s="28"/>
      <c r="AGO549" s="28"/>
      <c r="AGP549" s="28"/>
      <c r="AGQ549" s="28"/>
      <c r="AGR549" s="28"/>
      <c r="AGS549" s="28"/>
      <c r="AGT549" s="28"/>
      <c r="AGU549" s="28"/>
      <c r="AGV549" s="28"/>
      <c r="AGW549" s="28"/>
      <c r="AGX549" s="28"/>
      <c r="AGY549" s="28"/>
      <c r="AGZ549" s="28"/>
      <c r="AHA549" s="28"/>
      <c r="AHB549" s="28"/>
      <c r="AHC549" s="28"/>
      <c r="AHD549" s="28"/>
      <c r="AHE549" s="28"/>
      <c r="AHF549" s="28"/>
      <c r="AHG549" s="28"/>
      <c r="AHH549" s="28"/>
      <c r="AHI549" s="28"/>
      <c r="AHJ549" s="28"/>
      <c r="AHK549" s="28"/>
      <c r="AHL549" s="28"/>
      <c r="AHM549" s="28"/>
      <c r="AHN549" s="28"/>
      <c r="AHO549" s="28"/>
      <c r="AHP549" s="28"/>
      <c r="AHQ549" s="28"/>
      <c r="AHR549" s="28"/>
      <c r="AHS549" s="28"/>
      <c r="AHT549" s="28"/>
      <c r="AHU549" s="28"/>
      <c r="AHV549" s="28"/>
      <c r="AHW549" s="28"/>
      <c r="AHX549" s="28"/>
      <c r="AHY549" s="28"/>
      <c r="AHZ549" s="28"/>
      <c r="AIA549" s="28"/>
      <c r="AIB549" s="28"/>
      <c r="AIC549" s="28"/>
      <c r="AID549" s="28"/>
      <c r="AIE549" s="28"/>
      <c r="AIF549" s="28"/>
      <c r="AIG549" s="28"/>
      <c r="AIH549" s="28"/>
      <c r="AII549" s="28"/>
      <c r="AIJ549" s="28"/>
      <c r="AIK549" s="28"/>
      <c r="AIL549" s="28"/>
      <c r="AIM549" s="28"/>
      <c r="AIN549" s="28"/>
      <c r="AIO549" s="28"/>
      <c r="AIP549" s="28"/>
      <c r="AIQ549" s="28"/>
      <c r="AIR549" s="28"/>
      <c r="AIS549" s="28"/>
      <c r="AIT549" s="28"/>
      <c r="AIU549" s="28"/>
      <c r="AIV549" s="28"/>
      <c r="AIW549" s="28"/>
      <c r="AIX549" s="28"/>
      <c r="AIY549" s="28"/>
      <c r="AIZ549" s="28"/>
      <c r="AJA549" s="28"/>
      <c r="AJB549" s="28"/>
      <c r="AJC549" s="28"/>
      <c r="AJD549" s="28"/>
      <c r="AJE549" s="28"/>
      <c r="AJF549" s="28"/>
      <c r="AJG549" s="28"/>
      <c r="AJH549" s="28"/>
      <c r="AJI549" s="28"/>
      <c r="AJJ549" s="28"/>
      <c r="AJK549" s="28"/>
      <c r="AJL549" s="28"/>
      <c r="AJM549" s="28"/>
      <c r="AJN549" s="28"/>
      <c r="AJO549" s="28"/>
      <c r="AJP549" s="28"/>
      <c r="AJQ549" s="28"/>
      <c r="AJR549" s="28"/>
      <c r="AJS549" s="28"/>
      <c r="AJT549" s="28"/>
      <c r="AJU549" s="28"/>
      <c r="AJV549" s="28"/>
      <c r="AJW549" s="28"/>
      <c r="AJX549" s="28"/>
      <c r="AJY549" s="28"/>
      <c r="AJZ549" s="28"/>
      <c r="AKA549" s="28"/>
      <c r="AKB549" s="28"/>
      <c r="AKC549" s="28"/>
      <c r="AKD549" s="28"/>
      <c r="AKE549" s="28"/>
      <c r="AKF549" s="28"/>
      <c r="AKG549" s="28"/>
      <c r="AKH549" s="28"/>
      <c r="AKI549" s="28"/>
      <c r="AKJ549" s="28"/>
      <c r="AKK549" s="28"/>
      <c r="AKL549" s="28"/>
      <c r="AKM549" s="28"/>
      <c r="AKN549" s="28"/>
      <c r="AKO549" s="28"/>
      <c r="AKP549" s="28"/>
      <c r="AKQ549" s="28"/>
      <c r="AKR549" s="28"/>
      <c r="AKS549" s="28"/>
      <c r="AKT549" s="28"/>
      <c r="AKU549" s="28"/>
      <c r="AKV549" s="28"/>
      <c r="AKW549" s="28"/>
      <c r="AKX549" s="28"/>
      <c r="AKY549" s="28"/>
      <c r="AKZ549" s="28"/>
      <c r="ALA549" s="28"/>
      <c r="ALB549" s="28"/>
      <c r="ALC549" s="28"/>
      <c r="ALD549" s="28"/>
      <c r="ALE549" s="28"/>
      <c r="ALF549" s="28"/>
      <c r="ALG549" s="28"/>
      <c r="ALH549" s="28"/>
      <c r="ALI549" s="28"/>
      <c r="ALJ549" s="28"/>
      <c r="ALK549" s="28"/>
      <c r="ALL549" s="28"/>
      <c r="ALM549" s="28"/>
      <c r="ALN549" s="28"/>
      <c r="ALO549" s="28"/>
      <c r="ALP549" s="28"/>
      <c r="ALQ549" s="28"/>
      <c r="ALR549" s="28"/>
      <c r="ALS549" s="28"/>
      <c r="ALT549" s="28"/>
      <c r="ALU549" s="28"/>
      <c r="ALV549" s="28"/>
      <c r="ALW549" s="28"/>
      <c r="ALX549" s="28"/>
      <c r="ALY549" s="28"/>
      <c r="ALZ549" s="28"/>
      <c r="AMA549" s="28"/>
      <c r="AMB549" s="28"/>
      <c r="AMC549" s="28"/>
      <c r="AMD549" s="28"/>
      <c r="AME549" s="28"/>
      <c r="AMF549" s="28"/>
      <c r="AMG549" s="28"/>
      <c r="AMH549" s="28"/>
      <c r="AMI549" s="28"/>
      <c r="AMJ549" s="28"/>
      <c r="AMK549" s="28"/>
      <c r="AML549" s="28"/>
      <c r="AMM549" s="28"/>
      <c r="AMN549" s="28"/>
      <c r="AMO549" s="28"/>
      <c r="AMP549" s="28"/>
      <c r="AMQ549" s="28"/>
      <c r="AMR549" s="28"/>
      <c r="AMS549" s="28"/>
      <c r="AMT549" s="28"/>
      <c r="AMU549" s="28"/>
      <c r="AMV549" s="28"/>
      <c r="AMW549" s="28"/>
      <c r="AMX549" s="28"/>
      <c r="AMY549" s="28"/>
      <c r="AMZ549" s="28"/>
      <c r="ANA549" s="28"/>
      <c r="ANB549" s="28"/>
    </row>
    <row r="550" spans="3:1042" s="6" customFormat="1" ht="15" customHeight="1" x14ac:dyDescent="0.25">
      <c r="C550" s="6" t="str">
        <f t="shared" si="415"/>
        <v>State</v>
      </c>
      <c r="D550" s="6" t="str">
        <f t="shared" si="416"/>
        <v>HPAX-80-DHPT 2**  (80 gal)</v>
      </c>
      <c r="E550" s="6">
        <f t="shared" si="417"/>
        <v>2302285</v>
      </c>
      <c r="F550" s="55">
        <f t="shared" si="418"/>
        <v>80</v>
      </c>
      <c r="G550" s="6" t="str">
        <f t="shared" si="419"/>
        <v>AOSmithHPTS80</v>
      </c>
      <c r="H550" s="116">
        <f t="shared" si="420"/>
        <v>0</v>
      </c>
      <c r="I550" s="154" t="str">
        <f t="shared" si="421"/>
        <v>StateHPAX80DHPT2xx</v>
      </c>
      <c r="J550" s="91" t="s">
        <v>188</v>
      </c>
      <c r="K550" s="189"/>
      <c r="L550" s="133">
        <f t="shared" si="422"/>
        <v>23</v>
      </c>
      <c r="M550" s="180" t="s">
        <v>39</v>
      </c>
      <c r="N550" s="184">
        <f t="shared" si="414"/>
        <v>22</v>
      </c>
      <c r="O550" s="169">
        <f t="shared" si="350"/>
        <v>2302285</v>
      </c>
      <c r="P550" s="9" t="str">
        <f t="shared" si="423"/>
        <v>HPAX-80-DHPT 2**  (80 gal)</v>
      </c>
      <c r="Q550" s="11">
        <f t="shared" si="424"/>
        <v>1</v>
      </c>
      <c r="R550" s="212" t="s">
        <v>1241</v>
      </c>
      <c r="S550" s="191">
        <v>80</v>
      </c>
      <c r="T550" s="180" t="s">
        <v>819</v>
      </c>
      <c r="U550" s="180" t="s">
        <v>819</v>
      </c>
      <c r="V550" s="131" t="str">
        <f t="shared" si="352"/>
        <v>AOSmithHPTS80</v>
      </c>
      <c r="W550" s="204">
        <v>0</v>
      </c>
      <c r="X550" s="171"/>
      <c r="Y550" s="192"/>
      <c r="Z550" s="172"/>
      <c r="AA550" s="126" t="str">
        <f t="shared" si="425"/>
        <v>2,     2302285,   "HPAX-80-DHPT 2**  (80 gal)"</v>
      </c>
      <c r="AB550" s="205" t="str">
        <f t="shared" si="345"/>
        <v>State</v>
      </c>
      <c r="AC550" s="214" t="s">
        <v>1248</v>
      </c>
      <c r="AD550" s="173">
        <f t="shared" si="426"/>
        <v>1</v>
      </c>
      <c r="AE550" s="126" t="str">
        <f t="shared" si="427"/>
        <v xml:space="preserve">          case  HPAX-80-DHPT 2**  (80 gal)   :   "StateHPAX80DHPT2xx"</v>
      </c>
      <c r="AF550" s="18"/>
      <c r="AG550" s="18"/>
      <c r="AH550" s="18"/>
      <c r="AI550" s="18"/>
      <c r="AJ550" s="18"/>
      <c r="AK550" s="18"/>
      <c r="AL550" s="18"/>
      <c r="AM550" s="18"/>
      <c r="AN550" s="18"/>
      <c r="AO550" s="18"/>
      <c r="AP550" s="18"/>
      <c r="AQ550" s="18"/>
      <c r="AR550" s="18"/>
      <c r="AS550" s="18"/>
      <c r="AT550" s="18"/>
      <c r="AU550" s="18"/>
      <c r="AV550" s="18"/>
      <c r="AW550" s="28"/>
      <c r="AX550" s="28"/>
      <c r="AY550" s="28"/>
      <c r="AZ550" s="28"/>
      <c r="BA550" s="28"/>
      <c r="BB550" s="28"/>
      <c r="BC550" s="28"/>
      <c r="BD550" s="28"/>
      <c r="BE550" s="28"/>
      <c r="BF550" s="28"/>
      <c r="BG550" s="28"/>
      <c r="BH550" s="28"/>
      <c r="BI550" s="28"/>
      <c r="BJ550" s="28"/>
      <c r="BK550" s="28"/>
      <c r="BL550" s="28"/>
      <c r="BM550" s="28"/>
      <c r="BN550" s="28"/>
      <c r="BO550" s="28"/>
      <c r="BP550" s="28"/>
      <c r="BQ550" s="28"/>
      <c r="BR550" s="28"/>
      <c r="BS550" s="28"/>
      <c r="BT550" s="28"/>
      <c r="BU550" s="28"/>
      <c r="BV550" s="28"/>
      <c r="BW550" s="28"/>
      <c r="BX550" s="28"/>
      <c r="BY550" s="28"/>
      <c r="BZ550" s="28"/>
      <c r="CA550" s="28"/>
      <c r="CB550" s="28"/>
      <c r="CC550" s="28"/>
      <c r="CD550" s="28"/>
      <c r="CE550" s="28"/>
      <c r="CF550" s="28"/>
      <c r="CG550" s="28"/>
      <c r="CH550" s="28"/>
      <c r="CI550" s="28"/>
      <c r="CJ550" s="28"/>
      <c r="CK550" s="28"/>
      <c r="CL550" s="28"/>
      <c r="CM550" s="28"/>
      <c r="CN550" s="28"/>
      <c r="CO550" s="28"/>
      <c r="CP550" s="28"/>
      <c r="CQ550" s="28"/>
      <c r="CR550" s="28"/>
      <c r="CS550" s="28"/>
      <c r="CT550" s="28"/>
      <c r="CU550" s="28"/>
      <c r="CV550" s="28"/>
      <c r="CW550" s="28"/>
      <c r="CX550" s="28"/>
      <c r="CY550" s="28"/>
      <c r="CZ550" s="28"/>
      <c r="DA550" s="28"/>
      <c r="DB550" s="28"/>
      <c r="DC550" s="28"/>
      <c r="DD550" s="28"/>
      <c r="DE550" s="28"/>
      <c r="DF550" s="28"/>
      <c r="DG550" s="28"/>
      <c r="DH550" s="28"/>
      <c r="DI550" s="28"/>
      <c r="DJ550" s="28"/>
      <c r="DK550" s="28"/>
      <c r="DL550" s="28"/>
      <c r="DM550" s="28"/>
      <c r="DN550" s="28"/>
      <c r="DO550" s="28"/>
      <c r="DP550" s="28"/>
      <c r="DQ550" s="28"/>
      <c r="DR550" s="28"/>
      <c r="DS550" s="28"/>
      <c r="DT550" s="28"/>
      <c r="DU550" s="28"/>
      <c r="DV550" s="28"/>
      <c r="DW550" s="28"/>
      <c r="DX550" s="28"/>
      <c r="DY550" s="28"/>
      <c r="DZ550" s="28"/>
      <c r="EA550" s="28"/>
      <c r="EB550" s="28"/>
      <c r="EC550" s="28"/>
      <c r="ED550" s="28"/>
      <c r="EE550" s="28"/>
      <c r="EF550" s="28"/>
      <c r="EG550" s="28"/>
      <c r="EH550" s="28"/>
      <c r="EI550" s="28"/>
      <c r="EJ550" s="28"/>
      <c r="EK550" s="28"/>
      <c r="EL550" s="28"/>
      <c r="EM550" s="28"/>
      <c r="EN550" s="28"/>
      <c r="EO550" s="28"/>
      <c r="EP550" s="28"/>
      <c r="EQ550" s="28"/>
      <c r="ER550" s="28"/>
      <c r="ES550" s="28"/>
      <c r="ET550" s="28"/>
      <c r="EU550" s="28"/>
      <c r="EV550" s="28"/>
      <c r="EW550" s="28"/>
      <c r="EX550" s="28"/>
      <c r="EY550" s="28"/>
      <c r="EZ550" s="28"/>
      <c r="FA550" s="28"/>
      <c r="FB550" s="28"/>
      <c r="FC550" s="28"/>
      <c r="FD550" s="28"/>
      <c r="FE550" s="28"/>
      <c r="FF550" s="28"/>
      <c r="FG550" s="28"/>
      <c r="FH550" s="28"/>
      <c r="FI550" s="28"/>
      <c r="FJ550" s="28"/>
      <c r="FK550" s="28"/>
      <c r="FL550" s="28"/>
      <c r="FM550" s="28"/>
      <c r="FN550" s="28"/>
      <c r="FO550" s="28"/>
      <c r="FP550" s="28"/>
      <c r="FQ550" s="28"/>
      <c r="FR550" s="28"/>
      <c r="FS550" s="28"/>
      <c r="FT550" s="28"/>
      <c r="FU550" s="28"/>
      <c r="FV550" s="28"/>
      <c r="FW550" s="28"/>
      <c r="FX550" s="28"/>
      <c r="FY550" s="28"/>
      <c r="FZ550" s="28"/>
      <c r="GA550" s="28"/>
      <c r="GB550" s="28"/>
      <c r="GC550" s="28"/>
      <c r="GD550" s="28"/>
      <c r="GE550" s="28"/>
      <c r="GF550" s="28"/>
      <c r="GG550" s="28"/>
      <c r="GH550" s="28"/>
      <c r="GI550" s="28"/>
      <c r="GJ550" s="28"/>
      <c r="GK550" s="28"/>
      <c r="GL550" s="28"/>
      <c r="GM550" s="28"/>
      <c r="GN550" s="28"/>
      <c r="GO550" s="28"/>
      <c r="GP550" s="28"/>
      <c r="GQ550" s="28"/>
      <c r="GR550" s="28"/>
      <c r="GS550" s="28"/>
      <c r="GT550" s="28"/>
      <c r="GU550" s="28"/>
      <c r="GV550" s="28"/>
      <c r="GW550" s="28"/>
      <c r="GX550" s="28"/>
      <c r="GY550" s="28"/>
      <c r="GZ550" s="28"/>
      <c r="HA550" s="28"/>
      <c r="HB550" s="28"/>
      <c r="HC550" s="28"/>
      <c r="HD550" s="28"/>
      <c r="HE550" s="28"/>
      <c r="HF550" s="28"/>
      <c r="HG550" s="28"/>
      <c r="HH550" s="28"/>
      <c r="HI550" s="28"/>
      <c r="HJ550" s="28"/>
      <c r="HK550" s="28"/>
      <c r="HL550" s="28"/>
      <c r="HM550" s="28"/>
      <c r="HN550" s="28"/>
      <c r="HO550" s="28"/>
      <c r="HP550" s="28"/>
      <c r="HQ550" s="28"/>
      <c r="HR550" s="28"/>
      <c r="HS550" s="28"/>
      <c r="HT550" s="28"/>
      <c r="HU550" s="28"/>
      <c r="HV550" s="28"/>
      <c r="HW550" s="28"/>
      <c r="HX550" s="28"/>
      <c r="HY550" s="28"/>
      <c r="HZ550" s="28"/>
      <c r="IA550" s="28"/>
      <c r="IB550" s="28"/>
      <c r="IC550" s="28"/>
      <c r="ID550" s="28"/>
      <c r="IE550" s="28"/>
      <c r="IF550" s="28"/>
      <c r="IG550" s="28"/>
      <c r="IH550" s="28"/>
      <c r="II550" s="28"/>
      <c r="IJ550" s="28"/>
      <c r="IK550" s="28"/>
      <c r="IL550" s="28"/>
      <c r="IM550" s="28"/>
      <c r="IN550" s="28"/>
      <c r="IO550" s="28"/>
      <c r="IP550" s="28"/>
      <c r="IQ550" s="28"/>
      <c r="IR550" s="28"/>
      <c r="IS550" s="28"/>
      <c r="IT550" s="28"/>
      <c r="IU550" s="28"/>
      <c r="IV550" s="28"/>
      <c r="IW550" s="28"/>
      <c r="IX550" s="28"/>
      <c r="IY550" s="28"/>
      <c r="IZ550" s="28"/>
      <c r="JA550" s="28"/>
      <c r="JB550" s="28"/>
      <c r="JC550" s="28"/>
      <c r="JD550" s="28"/>
      <c r="JE550" s="28"/>
      <c r="JF550" s="28"/>
      <c r="JG550" s="28"/>
      <c r="JH550" s="28"/>
      <c r="JI550" s="28"/>
      <c r="JJ550" s="28"/>
      <c r="JK550" s="28"/>
      <c r="JL550" s="28"/>
      <c r="JM550" s="28"/>
      <c r="JN550" s="28"/>
      <c r="JO550" s="28"/>
      <c r="JP550" s="28"/>
      <c r="JQ550" s="28"/>
      <c r="JR550" s="28"/>
      <c r="JS550" s="28"/>
      <c r="JT550" s="28"/>
      <c r="JU550" s="28"/>
      <c r="JV550" s="28"/>
      <c r="JW550" s="28"/>
      <c r="JX550" s="28"/>
      <c r="JY550" s="28"/>
      <c r="JZ550" s="28"/>
      <c r="KA550" s="28"/>
      <c r="KB550" s="28"/>
      <c r="KC550" s="28"/>
      <c r="KD550" s="28"/>
      <c r="KE550" s="28"/>
      <c r="KF550" s="28"/>
      <c r="KG550" s="28"/>
      <c r="KH550" s="28"/>
      <c r="KI550" s="28"/>
      <c r="KJ550" s="28"/>
      <c r="KK550" s="28"/>
      <c r="KL550" s="28"/>
      <c r="KM550" s="28"/>
      <c r="KN550" s="28"/>
      <c r="KO550" s="28"/>
      <c r="KP550" s="28"/>
      <c r="KQ550" s="28"/>
      <c r="KR550" s="28"/>
      <c r="KS550" s="28"/>
      <c r="KT550" s="28"/>
      <c r="KU550" s="28"/>
      <c r="KV550" s="28"/>
      <c r="KW550" s="28"/>
      <c r="KX550" s="28"/>
      <c r="KY550" s="28"/>
      <c r="KZ550" s="28"/>
      <c r="LA550" s="28"/>
      <c r="LB550" s="28"/>
      <c r="LC550" s="28"/>
      <c r="LD550" s="28"/>
      <c r="LE550" s="28"/>
      <c r="LF550" s="28"/>
      <c r="LG550" s="28"/>
      <c r="LH550" s="28"/>
      <c r="LI550" s="28"/>
      <c r="LJ550" s="28"/>
      <c r="LK550" s="28"/>
      <c r="LL550" s="28"/>
      <c r="LM550" s="28"/>
      <c r="LN550" s="28"/>
      <c r="LO550" s="28"/>
      <c r="LP550" s="28"/>
      <c r="LQ550" s="28"/>
      <c r="LR550" s="28"/>
      <c r="LS550" s="28"/>
      <c r="LT550" s="28"/>
      <c r="LU550" s="28"/>
      <c r="LV550" s="28"/>
      <c r="LW550" s="28"/>
      <c r="LX550" s="28"/>
      <c r="LY550" s="28"/>
      <c r="LZ550" s="28"/>
      <c r="MA550" s="28"/>
      <c r="MB550" s="28"/>
      <c r="MC550" s="28"/>
      <c r="MD550" s="28"/>
      <c r="ME550" s="28"/>
      <c r="MF550" s="28"/>
      <c r="MG550" s="28"/>
      <c r="MH550" s="28"/>
      <c r="MI550" s="28"/>
      <c r="MJ550" s="28"/>
      <c r="MK550" s="28"/>
      <c r="ML550" s="28"/>
      <c r="MM550" s="28"/>
      <c r="MN550" s="28"/>
      <c r="MO550" s="28"/>
      <c r="MP550" s="28"/>
      <c r="MQ550" s="28"/>
      <c r="MR550" s="28"/>
      <c r="MS550" s="28"/>
      <c r="MT550" s="28"/>
      <c r="MU550" s="28"/>
      <c r="MV550" s="28"/>
      <c r="MW550" s="28"/>
      <c r="MX550" s="28"/>
      <c r="MY550" s="28"/>
      <c r="MZ550" s="28"/>
      <c r="NA550" s="28"/>
      <c r="NB550" s="28"/>
      <c r="NC550" s="28"/>
      <c r="ND550" s="28"/>
      <c r="NE550" s="28"/>
      <c r="NF550" s="28"/>
      <c r="NG550" s="28"/>
      <c r="NH550" s="28"/>
      <c r="NI550" s="28"/>
      <c r="NJ550" s="28"/>
      <c r="NK550" s="28"/>
      <c r="NL550" s="28"/>
      <c r="NM550" s="28"/>
      <c r="NN550" s="28"/>
      <c r="NO550" s="28"/>
      <c r="NP550" s="28"/>
      <c r="NQ550" s="28"/>
      <c r="NR550" s="28"/>
      <c r="NS550" s="28"/>
      <c r="NT550" s="28"/>
      <c r="NU550" s="28"/>
      <c r="NV550" s="28"/>
      <c r="NW550" s="28"/>
      <c r="NX550" s="28"/>
      <c r="NY550" s="28"/>
      <c r="NZ550" s="28"/>
      <c r="OA550" s="28"/>
      <c r="OB550" s="28"/>
      <c r="OC550" s="28"/>
      <c r="OD550" s="28"/>
      <c r="OE550" s="28"/>
      <c r="OF550" s="28"/>
      <c r="OG550" s="28"/>
      <c r="OH550" s="28"/>
      <c r="OI550" s="28"/>
      <c r="OJ550" s="28"/>
      <c r="OK550" s="28"/>
      <c r="OL550" s="28"/>
      <c r="OM550" s="28"/>
      <c r="ON550" s="28"/>
      <c r="OO550" s="28"/>
      <c r="OP550" s="28"/>
      <c r="OQ550" s="28"/>
      <c r="OR550" s="28"/>
      <c r="OS550" s="28"/>
      <c r="OT550" s="28"/>
      <c r="OU550" s="28"/>
      <c r="OV550" s="28"/>
      <c r="OW550" s="28"/>
      <c r="OX550" s="28"/>
      <c r="OY550" s="28"/>
      <c r="OZ550" s="28"/>
      <c r="PA550" s="28"/>
      <c r="PB550" s="28"/>
      <c r="PC550" s="28"/>
      <c r="PD550" s="28"/>
      <c r="PE550" s="28"/>
      <c r="PF550" s="28"/>
      <c r="PG550" s="28"/>
      <c r="PH550" s="28"/>
      <c r="PI550" s="28"/>
      <c r="PJ550" s="28"/>
      <c r="PK550" s="28"/>
      <c r="PL550" s="28"/>
      <c r="PM550" s="28"/>
      <c r="PN550" s="28"/>
      <c r="PO550" s="28"/>
      <c r="PP550" s="28"/>
      <c r="PQ550" s="28"/>
      <c r="PR550" s="28"/>
      <c r="PS550" s="28"/>
      <c r="PT550" s="28"/>
      <c r="PU550" s="28"/>
      <c r="PV550" s="28"/>
      <c r="PW550" s="28"/>
      <c r="PX550" s="28"/>
      <c r="PY550" s="28"/>
      <c r="PZ550" s="28"/>
      <c r="QA550" s="28"/>
      <c r="QB550" s="28"/>
      <c r="QC550" s="28"/>
      <c r="QD550" s="28"/>
      <c r="QE550" s="28"/>
      <c r="QF550" s="28"/>
      <c r="QG550" s="28"/>
      <c r="QH550" s="28"/>
      <c r="QI550" s="28"/>
      <c r="QJ550" s="28"/>
      <c r="QK550" s="28"/>
      <c r="QL550" s="28"/>
      <c r="QM550" s="28"/>
      <c r="QN550" s="28"/>
      <c r="QO550" s="28"/>
      <c r="QP550" s="28"/>
      <c r="QQ550" s="28"/>
      <c r="QR550" s="28"/>
      <c r="QS550" s="28"/>
      <c r="QT550" s="28"/>
      <c r="QU550" s="28"/>
      <c r="QV550" s="28"/>
      <c r="QW550" s="28"/>
      <c r="QX550" s="28"/>
      <c r="QY550" s="28"/>
      <c r="QZ550" s="28"/>
      <c r="RA550" s="28"/>
      <c r="RB550" s="28"/>
      <c r="RC550" s="28"/>
      <c r="RD550" s="28"/>
      <c r="RE550" s="28"/>
      <c r="RF550" s="28"/>
      <c r="RG550" s="28"/>
      <c r="RH550" s="28"/>
      <c r="RI550" s="28"/>
      <c r="RJ550" s="28"/>
      <c r="RK550" s="28"/>
      <c r="RL550" s="28"/>
      <c r="RM550" s="28"/>
      <c r="RN550" s="28"/>
      <c r="RO550" s="28"/>
      <c r="RP550" s="28"/>
      <c r="RQ550" s="28"/>
      <c r="RR550" s="28"/>
      <c r="RS550" s="28"/>
      <c r="RT550" s="28"/>
      <c r="RU550" s="28"/>
      <c r="RV550" s="28"/>
      <c r="RW550" s="28"/>
      <c r="RX550" s="28"/>
      <c r="RY550" s="28"/>
      <c r="RZ550" s="28"/>
      <c r="SA550" s="28"/>
      <c r="SB550" s="28"/>
      <c r="SC550" s="28"/>
      <c r="SD550" s="28"/>
      <c r="SE550" s="28"/>
      <c r="SF550" s="28"/>
      <c r="SG550" s="28"/>
      <c r="SH550" s="28"/>
      <c r="SI550" s="28"/>
      <c r="SJ550" s="28"/>
      <c r="SK550" s="28"/>
      <c r="SL550" s="28"/>
      <c r="SM550" s="28"/>
      <c r="SN550" s="28"/>
      <c r="SO550" s="28"/>
      <c r="SP550" s="28"/>
      <c r="SQ550" s="28"/>
      <c r="SR550" s="28"/>
      <c r="SS550" s="28"/>
      <c r="ST550" s="28"/>
      <c r="SU550" s="28"/>
      <c r="SV550" s="28"/>
      <c r="SW550" s="28"/>
      <c r="SX550" s="28"/>
      <c r="SY550" s="28"/>
      <c r="SZ550" s="28"/>
      <c r="TA550" s="28"/>
      <c r="TB550" s="28"/>
      <c r="TC550" s="28"/>
      <c r="TD550" s="28"/>
      <c r="TE550" s="28"/>
      <c r="TF550" s="28"/>
      <c r="TG550" s="28"/>
      <c r="TH550" s="28"/>
      <c r="TI550" s="28"/>
      <c r="TJ550" s="28"/>
      <c r="TK550" s="28"/>
      <c r="TL550" s="28"/>
      <c r="TM550" s="28"/>
      <c r="TN550" s="28"/>
      <c r="TO550" s="28"/>
      <c r="TP550" s="28"/>
      <c r="TQ550" s="28"/>
      <c r="TR550" s="28"/>
      <c r="TS550" s="28"/>
      <c r="TT550" s="28"/>
      <c r="TU550" s="28"/>
      <c r="TV550" s="28"/>
      <c r="TW550" s="28"/>
      <c r="TX550" s="28"/>
      <c r="TY550" s="28"/>
      <c r="TZ550" s="28"/>
      <c r="UA550" s="28"/>
      <c r="UB550" s="28"/>
      <c r="UC550" s="28"/>
      <c r="UD550" s="28"/>
      <c r="UE550" s="28"/>
      <c r="UF550" s="28"/>
      <c r="UG550" s="28"/>
      <c r="UH550" s="28"/>
      <c r="UI550" s="28"/>
      <c r="UJ550" s="28"/>
      <c r="UK550" s="28"/>
      <c r="UL550" s="28"/>
      <c r="UM550" s="28"/>
      <c r="UN550" s="28"/>
      <c r="UO550" s="28"/>
      <c r="UP550" s="28"/>
      <c r="UQ550" s="28"/>
      <c r="UR550" s="28"/>
      <c r="US550" s="28"/>
      <c r="UT550" s="28"/>
      <c r="UU550" s="28"/>
      <c r="UV550" s="28"/>
      <c r="UW550" s="28"/>
      <c r="UX550" s="28"/>
      <c r="UY550" s="28"/>
      <c r="UZ550" s="28"/>
      <c r="VA550" s="28"/>
      <c r="VB550" s="28"/>
      <c r="VC550" s="28"/>
      <c r="VD550" s="28"/>
      <c r="VE550" s="28"/>
      <c r="VF550" s="28"/>
      <c r="VG550" s="28"/>
      <c r="VH550" s="28"/>
      <c r="VI550" s="28"/>
      <c r="VJ550" s="28"/>
      <c r="VK550" s="28"/>
      <c r="VL550" s="28"/>
      <c r="VM550" s="28"/>
      <c r="VN550" s="28"/>
      <c r="VO550" s="28"/>
      <c r="VP550" s="28"/>
      <c r="VQ550" s="28"/>
      <c r="VR550" s="28"/>
      <c r="VS550" s="28"/>
      <c r="VT550" s="28"/>
      <c r="VU550" s="28"/>
      <c r="VV550" s="28"/>
      <c r="VW550" s="28"/>
      <c r="VX550" s="28"/>
      <c r="VY550" s="28"/>
      <c r="VZ550" s="28"/>
      <c r="WA550" s="28"/>
      <c r="WB550" s="28"/>
      <c r="WC550" s="28"/>
      <c r="WD550" s="28"/>
      <c r="WE550" s="28"/>
      <c r="WF550" s="28"/>
      <c r="WG550" s="28"/>
      <c r="WH550" s="28"/>
      <c r="WI550" s="28"/>
      <c r="WJ550" s="28"/>
      <c r="WK550" s="28"/>
      <c r="WL550" s="28"/>
      <c r="WM550" s="28"/>
      <c r="WN550" s="28"/>
      <c r="WO550" s="28"/>
      <c r="WP550" s="28"/>
      <c r="WQ550" s="28"/>
      <c r="WR550" s="28"/>
      <c r="WS550" s="28"/>
      <c r="WT550" s="28"/>
      <c r="WU550" s="28"/>
      <c r="WV550" s="28"/>
      <c r="WW550" s="28"/>
      <c r="WX550" s="28"/>
      <c r="WY550" s="28"/>
      <c r="WZ550" s="28"/>
      <c r="XA550" s="28"/>
      <c r="XB550" s="28"/>
      <c r="XC550" s="28"/>
      <c r="XD550" s="28"/>
      <c r="XE550" s="28"/>
      <c r="XF550" s="28"/>
      <c r="XG550" s="28"/>
      <c r="XH550" s="28"/>
      <c r="XI550" s="28"/>
      <c r="XJ550" s="28"/>
      <c r="XK550" s="28"/>
      <c r="XL550" s="28"/>
      <c r="XM550" s="28"/>
      <c r="XN550" s="28"/>
      <c r="XO550" s="28"/>
      <c r="XP550" s="28"/>
      <c r="XQ550" s="28"/>
      <c r="XR550" s="28"/>
      <c r="XS550" s="28"/>
      <c r="XT550" s="28"/>
      <c r="XU550" s="28"/>
      <c r="XV550" s="28"/>
      <c r="XW550" s="28"/>
      <c r="XX550" s="28"/>
      <c r="XY550" s="28"/>
      <c r="XZ550" s="28"/>
      <c r="YA550" s="28"/>
      <c r="YB550" s="28"/>
      <c r="YC550" s="28"/>
      <c r="YD550" s="28"/>
      <c r="YE550" s="28"/>
      <c r="YF550" s="28"/>
      <c r="YG550" s="28"/>
      <c r="YH550" s="28"/>
      <c r="YI550" s="28"/>
      <c r="YJ550" s="28"/>
      <c r="YK550" s="28"/>
      <c r="YL550" s="28"/>
      <c r="YM550" s="28"/>
      <c r="YN550" s="28"/>
      <c r="YO550" s="28"/>
      <c r="YP550" s="28"/>
      <c r="YQ550" s="28"/>
      <c r="YR550" s="28"/>
      <c r="YS550" s="28"/>
      <c r="YT550" s="28"/>
      <c r="YU550" s="28"/>
      <c r="YV550" s="28"/>
      <c r="YW550" s="28"/>
      <c r="YX550" s="28"/>
      <c r="YY550" s="28"/>
      <c r="YZ550" s="28"/>
      <c r="ZA550" s="28"/>
      <c r="ZB550" s="28"/>
      <c r="ZC550" s="28"/>
      <c r="ZD550" s="28"/>
      <c r="ZE550" s="28"/>
      <c r="ZF550" s="28"/>
      <c r="ZG550" s="28"/>
      <c r="ZH550" s="28"/>
      <c r="ZI550" s="28"/>
      <c r="ZJ550" s="28"/>
      <c r="ZK550" s="28"/>
      <c r="ZL550" s="28"/>
      <c r="ZM550" s="28"/>
      <c r="ZN550" s="28"/>
      <c r="ZO550" s="28"/>
      <c r="ZP550" s="28"/>
      <c r="ZQ550" s="28"/>
      <c r="ZR550" s="28"/>
      <c r="ZS550" s="28"/>
      <c r="ZT550" s="28"/>
      <c r="ZU550" s="28"/>
      <c r="ZV550" s="28"/>
      <c r="ZW550" s="28"/>
      <c r="ZX550" s="28"/>
      <c r="ZY550" s="28"/>
      <c r="ZZ550" s="28"/>
      <c r="AAA550" s="28"/>
      <c r="AAB550" s="28"/>
      <c r="AAC550" s="28"/>
      <c r="AAD550" s="28"/>
      <c r="AAE550" s="28"/>
      <c r="AAF550" s="28"/>
      <c r="AAG550" s="28"/>
      <c r="AAH550" s="28"/>
      <c r="AAI550" s="28"/>
      <c r="AAJ550" s="28"/>
      <c r="AAK550" s="28"/>
      <c r="AAL550" s="28"/>
      <c r="AAM550" s="28"/>
      <c r="AAN550" s="28"/>
      <c r="AAO550" s="28"/>
      <c r="AAP550" s="28"/>
      <c r="AAQ550" s="28"/>
      <c r="AAR550" s="28"/>
      <c r="AAS550" s="28"/>
      <c r="AAT550" s="28"/>
      <c r="AAU550" s="28"/>
      <c r="AAV550" s="28"/>
      <c r="AAW550" s="28"/>
      <c r="AAX550" s="28"/>
      <c r="AAY550" s="28"/>
      <c r="AAZ550" s="28"/>
      <c r="ABA550" s="28"/>
      <c r="ABB550" s="28"/>
      <c r="ABC550" s="28"/>
      <c r="ABD550" s="28"/>
      <c r="ABE550" s="28"/>
      <c r="ABF550" s="28"/>
      <c r="ABG550" s="28"/>
      <c r="ABH550" s="28"/>
      <c r="ABI550" s="28"/>
      <c r="ABJ550" s="28"/>
      <c r="ABK550" s="28"/>
      <c r="ABL550" s="28"/>
      <c r="ABM550" s="28"/>
      <c r="ABN550" s="28"/>
      <c r="ABO550" s="28"/>
      <c r="ABP550" s="28"/>
      <c r="ABQ550" s="28"/>
      <c r="ABR550" s="28"/>
      <c r="ABS550" s="28"/>
      <c r="ABT550" s="28"/>
      <c r="ABU550" s="28"/>
      <c r="ABV550" s="28"/>
      <c r="ABW550" s="28"/>
      <c r="ABX550" s="28"/>
      <c r="ABY550" s="28"/>
      <c r="ABZ550" s="28"/>
      <c r="ACA550" s="28"/>
      <c r="ACB550" s="28"/>
      <c r="ACC550" s="28"/>
      <c r="ACD550" s="28"/>
      <c r="ACE550" s="28"/>
      <c r="ACF550" s="28"/>
      <c r="ACG550" s="28"/>
      <c r="ACH550" s="28"/>
      <c r="ACI550" s="28"/>
      <c r="ACJ550" s="28"/>
      <c r="ACK550" s="28"/>
      <c r="ACL550" s="28"/>
      <c r="ACM550" s="28"/>
      <c r="ACN550" s="28"/>
      <c r="ACO550" s="28"/>
      <c r="ACP550" s="28"/>
      <c r="ACQ550" s="28"/>
      <c r="ACR550" s="28"/>
      <c r="ACS550" s="28"/>
      <c r="ACT550" s="28"/>
      <c r="ACU550" s="28"/>
      <c r="ACV550" s="28"/>
      <c r="ACW550" s="28"/>
      <c r="ACX550" s="28"/>
      <c r="ACY550" s="28"/>
      <c r="ACZ550" s="28"/>
      <c r="ADA550" s="28"/>
      <c r="ADB550" s="28"/>
      <c r="ADC550" s="28"/>
      <c r="ADD550" s="28"/>
      <c r="ADE550" s="28"/>
      <c r="ADF550" s="28"/>
      <c r="ADG550" s="28"/>
      <c r="ADH550" s="28"/>
      <c r="ADI550" s="28"/>
      <c r="ADJ550" s="28"/>
      <c r="ADK550" s="28"/>
      <c r="ADL550" s="28"/>
      <c r="ADM550" s="28"/>
      <c r="ADN550" s="28"/>
      <c r="ADO550" s="28"/>
      <c r="ADP550" s="28"/>
      <c r="ADQ550" s="28"/>
      <c r="ADR550" s="28"/>
      <c r="ADS550" s="28"/>
      <c r="ADT550" s="28"/>
      <c r="ADU550" s="28"/>
      <c r="ADV550" s="28"/>
      <c r="ADW550" s="28"/>
      <c r="ADX550" s="28"/>
      <c r="ADY550" s="28"/>
      <c r="ADZ550" s="28"/>
      <c r="AEA550" s="28"/>
      <c r="AEB550" s="28"/>
      <c r="AEC550" s="28"/>
      <c r="AED550" s="28"/>
      <c r="AEE550" s="28"/>
      <c r="AEF550" s="28"/>
      <c r="AEG550" s="28"/>
      <c r="AEH550" s="28"/>
      <c r="AEI550" s="28"/>
      <c r="AEJ550" s="28"/>
      <c r="AEK550" s="28"/>
      <c r="AEL550" s="28"/>
      <c r="AEM550" s="28"/>
      <c r="AEN550" s="28"/>
      <c r="AEO550" s="28"/>
      <c r="AEP550" s="28"/>
      <c r="AEQ550" s="28"/>
      <c r="AER550" s="28"/>
      <c r="AES550" s="28"/>
      <c r="AET550" s="28"/>
      <c r="AEU550" s="28"/>
      <c r="AEV550" s="28"/>
      <c r="AEW550" s="28"/>
      <c r="AEX550" s="28"/>
      <c r="AEY550" s="28"/>
      <c r="AEZ550" s="28"/>
      <c r="AFA550" s="28"/>
      <c r="AFB550" s="28"/>
      <c r="AFC550" s="28"/>
      <c r="AFD550" s="28"/>
      <c r="AFE550" s="28"/>
      <c r="AFF550" s="28"/>
      <c r="AFG550" s="28"/>
      <c r="AFH550" s="28"/>
      <c r="AFI550" s="28"/>
      <c r="AFJ550" s="28"/>
      <c r="AFK550" s="28"/>
      <c r="AFL550" s="28"/>
      <c r="AFM550" s="28"/>
      <c r="AFN550" s="28"/>
      <c r="AFO550" s="28"/>
      <c r="AFP550" s="28"/>
      <c r="AFQ550" s="28"/>
      <c r="AFR550" s="28"/>
      <c r="AFS550" s="28"/>
      <c r="AFT550" s="28"/>
      <c r="AFU550" s="28"/>
      <c r="AFV550" s="28"/>
      <c r="AFW550" s="28"/>
      <c r="AFX550" s="28"/>
      <c r="AFY550" s="28"/>
      <c r="AFZ550" s="28"/>
      <c r="AGA550" s="28"/>
      <c r="AGB550" s="28"/>
      <c r="AGC550" s="28"/>
      <c r="AGD550" s="28"/>
      <c r="AGE550" s="28"/>
      <c r="AGF550" s="28"/>
      <c r="AGG550" s="28"/>
      <c r="AGH550" s="28"/>
      <c r="AGI550" s="28"/>
      <c r="AGJ550" s="28"/>
      <c r="AGK550" s="28"/>
      <c r="AGL550" s="28"/>
      <c r="AGM550" s="28"/>
      <c r="AGN550" s="28"/>
      <c r="AGO550" s="28"/>
      <c r="AGP550" s="28"/>
      <c r="AGQ550" s="28"/>
      <c r="AGR550" s="28"/>
      <c r="AGS550" s="28"/>
      <c r="AGT550" s="28"/>
      <c r="AGU550" s="28"/>
      <c r="AGV550" s="28"/>
      <c r="AGW550" s="28"/>
      <c r="AGX550" s="28"/>
      <c r="AGY550" s="28"/>
      <c r="AGZ550" s="28"/>
      <c r="AHA550" s="28"/>
      <c r="AHB550" s="28"/>
      <c r="AHC550" s="28"/>
      <c r="AHD550" s="28"/>
      <c r="AHE550" s="28"/>
      <c r="AHF550" s="28"/>
      <c r="AHG550" s="28"/>
      <c r="AHH550" s="28"/>
      <c r="AHI550" s="28"/>
      <c r="AHJ550" s="28"/>
      <c r="AHK550" s="28"/>
      <c r="AHL550" s="28"/>
      <c r="AHM550" s="28"/>
      <c r="AHN550" s="28"/>
      <c r="AHO550" s="28"/>
      <c r="AHP550" s="28"/>
      <c r="AHQ550" s="28"/>
      <c r="AHR550" s="28"/>
      <c r="AHS550" s="28"/>
      <c r="AHT550" s="28"/>
      <c r="AHU550" s="28"/>
      <c r="AHV550" s="28"/>
      <c r="AHW550" s="28"/>
      <c r="AHX550" s="28"/>
      <c r="AHY550" s="28"/>
      <c r="AHZ550" s="28"/>
      <c r="AIA550" s="28"/>
      <c r="AIB550" s="28"/>
      <c r="AIC550" s="28"/>
      <c r="AID550" s="28"/>
      <c r="AIE550" s="28"/>
      <c r="AIF550" s="28"/>
      <c r="AIG550" s="28"/>
      <c r="AIH550" s="28"/>
      <c r="AII550" s="28"/>
      <c r="AIJ550" s="28"/>
      <c r="AIK550" s="28"/>
      <c r="AIL550" s="28"/>
      <c r="AIM550" s="28"/>
      <c r="AIN550" s="28"/>
      <c r="AIO550" s="28"/>
      <c r="AIP550" s="28"/>
      <c r="AIQ550" s="28"/>
      <c r="AIR550" s="28"/>
      <c r="AIS550" s="28"/>
      <c r="AIT550" s="28"/>
      <c r="AIU550" s="28"/>
      <c r="AIV550" s="28"/>
      <c r="AIW550" s="28"/>
      <c r="AIX550" s="28"/>
      <c r="AIY550" s="28"/>
      <c r="AIZ550" s="28"/>
      <c r="AJA550" s="28"/>
      <c r="AJB550" s="28"/>
      <c r="AJC550" s="28"/>
      <c r="AJD550" s="28"/>
      <c r="AJE550" s="28"/>
      <c r="AJF550" s="28"/>
      <c r="AJG550" s="28"/>
      <c r="AJH550" s="28"/>
      <c r="AJI550" s="28"/>
      <c r="AJJ550" s="28"/>
      <c r="AJK550" s="28"/>
      <c r="AJL550" s="28"/>
      <c r="AJM550" s="28"/>
      <c r="AJN550" s="28"/>
      <c r="AJO550" s="28"/>
      <c r="AJP550" s="28"/>
      <c r="AJQ550" s="28"/>
      <c r="AJR550" s="28"/>
      <c r="AJS550" s="28"/>
      <c r="AJT550" s="28"/>
      <c r="AJU550" s="28"/>
      <c r="AJV550" s="28"/>
      <c r="AJW550" s="28"/>
      <c r="AJX550" s="28"/>
      <c r="AJY550" s="28"/>
      <c r="AJZ550" s="28"/>
      <c r="AKA550" s="28"/>
      <c r="AKB550" s="28"/>
      <c r="AKC550" s="28"/>
      <c r="AKD550" s="28"/>
      <c r="AKE550" s="28"/>
      <c r="AKF550" s="28"/>
      <c r="AKG550" s="28"/>
      <c r="AKH550" s="28"/>
      <c r="AKI550" s="28"/>
      <c r="AKJ550" s="28"/>
      <c r="AKK550" s="28"/>
      <c r="AKL550" s="28"/>
      <c r="AKM550" s="28"/>
      <c r="AKN550" s="28"/>
      <c r="AKO550" s="28"/>
      <c r="AKP550" s="28"/>
      <c r="AKQ550" s="28"/>
      <c r="AKR550" s="28"/>
      <c r="AKS550" s="28"/>
      <c r="AKT550" s="28"/>
      <c r="AKU550" s="28"/>
      <c r="AKV550" s="28"/>
      <c r="AKW550" s="28"/>
      <c r="AKX550" s="28"/>
      <c r="AKY550" s="28"/>
      <c r="AKZ550" s="28"/>
      <c r="ALA550" s="28"/>
      <c r="ALB550" s="28"/>
      <c r="ALC550" s="28"/>
      <c r="ALD550" s="28"/>
      <c r="ALE550" s="28"/>
      <c r="ALF550" s="28"/>
      <c r="ALG550" s="28"/>
      <c r="ALH550" s="28"/>
      <c r="ALI550" s="28"/>
      <c r="ALJ550" s="28"/>
      <c r="ALK550" s="28"/>
      <c r="ALL550" s="28"/>
      <c r="ALM550" s="28"/>
      <c r="ALN550" s="28"/>
      <c r="ALO550" s="28"/>
      <c r="ALP550" s="28"/>
      <c r="ALQ550" s="28"/>
      <c r="ALR550" s="28"/>
      <c r="ALS550" s="28"/>
      <c r="ALT550" s="28"/>
      <c r="ALU550" s="28"/>
      <c r="ALV550" s="28"/>
      <c r="ALW550" s="28"/>
      <c r="ALX550" s="28"/>
      <c r="ALY550" s="28"/>
      <c r="ALZ550" s="28"/>
      <c r="AMA550" s="28"/>
      <c r="AMB550" s="28"/>
      <c r="AMC550" s="28"/>
      <c r="AMD550" s="28"/>
      <c r="AME550" s="28"/>
      <c r="AMF550" s="28"/>
      <c r="AMG550" s="28"/>
      <c r="AMH550" s="28"/>
      <c r="AMI550" s="28"/>
      <c r="AMJ550" s="28"/>
      <c r="AMK550" s="28"/>
      <c r="AML550" s="28"/>
      <c r="AMM550" s="28"/>
      <c r="AMN550" s="28"/>
      <c r="AMO550" s="28"/>
      <c r="AMP550" s="28"/>
      <c r="AMQ550" s="28"/>
      <c r="AMR550" s="28"/>
      <c r="AMS550" s="28"/>
      <c r="AMT550" s="28"/>
      <c r="AMU550" s="28"/>
      <c r="AMV550" s="28"/>
      <c r="AMW550" s="28"/>
      <c r="AMX550" s="28"/>
      <c r="AMY550" s="28"/>
      <c r="AMZ550" s="28"/>
      <c r="ANA550" s="28"/>
      <c r="ANB550" s="28"/>
    </row>
    <row r="551" spans="3:1042" s="6" customFormat="1" ht="15" customHeight="1" x14ac:dyDescent="0.25">
      <c r="C551" s="6" t="str">
        <f t="shared" si="415"/>
        <v>State</v>
      </c>
      <c r="D551" s="6" t="str">
        <f t="shared" si="416"/>
        <v>HPX-50-DHPTCTA 130  (50 gal)</v>
      </c>
      <c r="E551" s="6">
        <f t="shared" si="417"/>
        <v>2302313</v>
      </c>
      <c r="F551" s="55">
        <f t="shared" si="418"/>
        <v>50</v>
      </c>
      <c r="G551" s="6" t="str">
        <f t="shared" si="419"/>
        <v>AOSmithHPTU50</v>
      </c>
      <c r="H551" s="116">
        <f t="shared" si="420"/>
        <v>0</v>
      </c>
      <c r="I551" s="154" t="str">
        <f t="shared" si="421"/>
        <v>StateHPX50DHPTCTA130</v>
      </c>
      <c r="J551" s="91" t="s">
        <v>188</v>
      </c>
      <c r="K551" s="189"/>
      <c r="L551" s="133">
        <f t="shared" si="422"/>
        <v>23</v>
      </c>
      <c r="M551" s="180" t="s">
        <v>39</v>
      </c>
      <c r="N551" s="184">
        <f t="shared" si="414"/>
        <v>23</v>
      </c>
      <c r="O551" s="169">
        <f t="shared" si="350"/>
        <v>2302313</v>
      </c>
      <c r="P551" s="9" t="str">
        <f t="shared" si="423"/>
        <v>HPX-50-DHPTCTA 130  (50 gal)</v>
      </c>
      <c r="Q551" s="11">
        <f t="shared" si="424"/>
        <v>1</v>
      </c>
      <c r="R551" s="212" t="s">
        <v>1242</v>
      </c>
      <c r="S551" s="191">
        <v>50</v>
      </c>
      <c r="T551" s="180" t="s">
        <v>106</v>
      </c>
      <c r="U551" s="180" t="s">
        <v>106</v>
      </c>
      <c r="V551" s="131" t="str">
        <f t="shared" si="352"/>
        <v>AOSmithHPTU50</v>
      </c>
      <c r="W551" s="204">
        <v>0</v>
      </c>
      <c r="X551" s="171"/>
      <c r="Y551" s="192"/>
      <c r="Z551" s="172"/>
      <c r="AA551" s="126" t="str">
        <f t="shared" si="425"/>
        <v>2,     2302313,   "HPX-50-DHPTCTA 130  (50 gal)"</v>
      </c>
      <c r="AB551" s="205" t="str">
        <f t="shared" si="345"/>
        <v>State</v>
      </c>
      <c r="AC551" s="214" t="s">
        <v>1245</v>
      </c>
      <c r="AD551" s="173">
        <f t="shared" si="426"/>
        <v>1</v>
      </c>
      <c r="AE551" s="126" t="str">
        <f t="shared" si="427"/>
        <v xml:space="preserve">          case  HPX-50-DHPTCTA 130  (50 gal)   :   "StateHPX50DHPTCTA130"</v>
      </c>
      <c r="AF551" s="18"/>
      <c r="AG551" s="18"/>
      <c r="AH551" s="18"/>
      <c r="AI551" s="18"/>
      <c r="AJ551" s="18"/>
      <c r="AK551" s="18"/>
      <c r="AL551" s="18"/>
      <c r="AM551" s="18"/>
      <c r="AN551" s="18"/>
      <c r="AO551" s="18"/>
      <c r="AP551" s="18"/>
      <c r="AQ551" s="18"/>
      <c r="AR551" s="18"/>
      <c r="AS551" s="18"/>
      <c r="AT551" s="18"/>
      <c r="AU551" s="18"/>
      <c r="AV551" s="18"/>
      <c r="AW551" s="28"/>
      <c r="AX551" s="28"/>
      <c r="AY551" s="28"/>
      <c r="AZ551" s="28"/>
      <c r="BA551" s="28"/>
      <c r="BB551" s="28"/>
      <c r="BC551" s="28"/>
      <c r="BD551" s="28"/>
      <c r="BE551" s="28"/>
      <c r="BF551" s="28"/>
      <c r="BG551" s="28"/>
      <c r="BH551" s="28"/>
      <c r="BI551" s="28"/>
      <c r="BJ551" s="28"/>
      <c r="BK551" s="28"/>
      <c r="BL551" s="28"/>
      <c r="BM551" s="28"/>
      <c r="BN551" s="28"/>
      <c r="BO551" s="28"/>
      <c r="BP551" s="28"/>
      <c r="BQ551" s="28"/>
      <c r="BR551" s="28"/>
      <c r="BS551" s="28"/>
      <c r="BT551" s="28"/>
      <c r="BU551" s="28"/>
      <c r="BV551" s="28"/>
      <c r="BW551" s="28"/>
      <c r="BX551" s="28"/>
      <c r="BY551" s="28"/>
      <c r="BZ551" s="28"/>
      <c r="CA551" s="28"/>
      <c r="CB551" s="28"/>
      <c r="CC551" s="28"/>
      <c r="CD551" s="28"/>
      <c r="CE551" s="28"/>
      <c r="CF551" s="28"/>
      <c r="CG551" s="28"/>
      <c r="CH551" s="28"/>
      <c r="CI551" s="28"/>
      <c r="CJ551" s="28"/>
      <c r="CK551" s="28"/>
      <c r="CL551" s="28"/>
      <c r="CM551" s="28"/>
      <c r="CN551" s="28"/>
      <c r="CO551" s="28"/>
      <c r="CP551" s="28"/>
      <c r="CQ551" s="28"/>
      <c r="CR551" s="28"/>
      <c r="CS551" s="28"/>
      <c r="CT551" s="28"/>
      <c r="CU551" s="28"/>
      <c r="CV551" s="28"/>
      <c r="CW551" s="28"/>
      <c r="CX551" s="28"/>
      <c r="CY551" s="28"/>
      <c r="CZ551" s="28"/>
      <c r="DA551" s="28"/>
      <c r="DB551" s="28"/>
      <c r="DC551" s="28"/>
      <c r="DD551" s="28"/>
      <c r="DE551" s="28"/>
      <c r="DF551" s="28"/>
      <c r="DG551" s="28"/>
      <c r="DH551" s="28"/>
      <c r="DI551" s="28"/>
      <c r="DJ551" s="28"/>
      <c r="DK551" s="28"/>
      <c r="DL551" s="28"/>
      <c r="DM551" s="28"/>
      <c r="DN551" s="28"/>
      <c r="DO551" s="28"/>
      <c r="DP551" s="28"/>
      <c r="DQ551" s="28"/>
      <c r="DR551" s="28"/>
      <c r="DS551" s="28"/>
      <c r="DT551" s="28"/>
      <c r="DU551" s="28"/>
      <c r="DV551" s="28"/>
      <c r="DW551" s="28"/>
      <c r="DX551" s="28"/>
      <c r="DY551" s="28"/>
      <c r="DZ551" s="28"/>
      <c r="EA551" s="28"/>
      <c r="EB551" s="28"/>
      <c r="EC551" s="28"/>
      <c r="ED551" s="28"/>
      <c r="EE551" s="28"/>
      <c r="EF551" s="28"/>
      <c r="EG551" s="28"/>
      <c r="EH551" s="28"/>
      <c r="EI551" s="28"/>
      <c r="EJ551" s="28"/>
      <c r="EK551" s="28"/>
      <c r="EL551" s="28"/>
      <c r="EM551" s="28"/>
      <c r="EN551" s="28"/>
      <c r="EO551" s="28"/>
      <c r="EP551" s="28"/>
      <c r="EQ551" s="28"/>
      <c r="ER551" s="28"/>
      <c r="ES551" s="28"/>
      <c r="ET551" s="28"/>
      <c r="EU551" s="28"/>
      <c r="EV551" s="28"/>
      <c r="EW551" s="28"/>
      <c r="EX551" s="28"/>
      <c r="EY551" s="28"/>
      <c r="EZ551" s="28"/>
      <c r="FA551" s="28"/>
      <c r="FB551" s="28"/>
      <c r="FC551" s="28"/>
      <c r="FD551" s="28"/>
      <c r="FE551" s="28"/>
      <c r="FF551" s="28"/>
      <c r="FG551" s="28"/>
      <c r="FH551" s="28"/>
      <c r="FI551" s="28"/>
      <c r="FJ551" s="28"/>
      <c r="FK551" s="28"/>
      <c r="FL551" s="28"/>
      <c r="FM551" s="28"/>
      <c r="FN551" s="28"/>
      <c r="FO551" s="28"/>
      <c r="FP551" s="28"/>
      <c r="FQ551" s="28"/>
      <c r="FR551" s="28"/>
      <c r="FS551" s="28"/>
      <c r="FT551" s="28"/>
      <c r="FU551" s="28"/>
      <c r="FV551" s="28"/>
      <c r="FW551" s="28"/>
      <c r="FX551" s="28"/>
      <c r="FY551" s="28"/>
      <c r="FZ551" s="28"/>
      <c r="GA551" s="28"/>
      <c r="GB551" s="28"/>
      <c r="GC551" s="28"/>
      <c r="GD551" s="28"/>
      <c r="GE551" s="28"/>
      <c r="GF551" s="28"/>
      <c r="GG551" s="28"/>
      <c r="GH551" s="28"/>
      <c r="GI551" s="28"/>
      <c r="GJ551" s="28"/>
      <c r="GK551" s="28"/>
      <c r="GL551" s="28"/>
      <c r="GM551" s="28"/>
      <c r="GN551" s="28"/>
      <c r="GO551" s="28"/>
      <c r="GP551" s="28"/>
      <c r="GQ551" s="28"/>
      <c r="GR551" s="28"/>
      <c r="GS551" s="28"/>
      <c r="GT551" s="28"/>
      <c r="GU551" s="28"/>
      <c r="GV551" s="28"/>
      <c r="GW551" s="28"/>
      <c r="GX551" s="28"/>
      <c r="GY551" s="28"/>
      <c r="GZ551" s="28"/>
      <c r="HA551" s="28"/>
      <c r="HB551" s="28"/>
      <c r="HC551" s="28"/>
      <c r="HD551" s="28"/>
      <c r="HE551" s="28"/>
      <c r="HF551" s="28"/>
      <c r="HG551" s="28"/>
      <c r="HH551" s="28"/>
      <c r="HI551" s="28"/>
      <c r="HJ551" s="28"/>
      <c r="HK551" s="28"/>
      <c r="HL551" s="28"/>
      <c r="HM551" s="28"/>
      <c r="HN551" s="28"/>
      <c r="HO551" s="28"/>
      <c r="HP551" s="28"/>
      <c r="HQ551" s="28"/>
      <c r="HR551" s="28"/>
      <c r="HS551" s="28"/>
      <c r="HT551" s="28"/>
      <c r="HU551" s="28"/>
      <c r="HV551" s="28"/>
      <c r="HW551" s="28"/>
      <c r="HX551" s="28"/>
      <c r="HY551" s="28"/>
      <c r="HZ551" s="28"/>
      <c r="IA551" s="28"/>
      <c r="IB551" s="28"/>
      <c r="IC551" s="28"/>
      <c r="ID551" s="28"/>
      <c r="IE551" s="28"/>
      <c r="IF551" s="28"/>
      <c r="IG551" s="28"/>
      <c r="IH551" s="28"/>
      <c r="II551" s="28"/>
      <c r="IJ551" s="28"/>
      <c r="IK551" s="28"/>
      <c r="IL551" s="28"/>
      <c r="IM551" s="28"/>
      <c r="IN551" s="28"/>
      <c r="IO551" s="28"/>
      <c r="IP551" s="28"/>
      <c r="IQ551" s="28"/>
      <c r="IR551" s="28"/>
      <c r="IS551" s="28"/>
      <c r="IT551" s="28"/>
      <c r="IU551" s="28"/>
      <c r="IV551" s="28"/>
      <c r="IW551" s="28"/>
      <c r="IX551" s="28"/>
      <c r="IY551" s="28"/>
      <c r="IZ551" s="28"/>
      <c r="JA551" s="28"/>
      <c r="JB551" s="28"/>
      <c r="JC551" s="28"/>
      <c r="JD551" s="28"/>
      <c r="JE551" s="28"/>
      <c r="JF551" s="28"/>
      <c r="JG551" s="28"/>
      <c r="JH551" s="28"/>
      <c r="JI551" s="28"/>
      <c r="JJ551" s="28"/>
      <c r="JK551" s="28"/>
      <c r="JL551" s="28"/>
      <c r="JM551" s="28"/>
      <c r="JN551" s="28"/>
      <c r="JO551" s="28"/>
      <c r="JP551" s="28"/>
      <c r="JQ551" s="28"/>
      <c r="JR551" s="28"/>
      <c r="JS551" s="28"/>
      <c r="JT551" s="28"/>
      <c r="JU551" s="28"/>
      <c r="JV551" s="28"/>
      <c r="JW551" s="28"/>
      <c r="JX551" s="28"/>
      <c r="JY551" s="28"/>
      <c r="JZ551" s="28"/>
      <c r="KA551" s="28"/>
      <c r="KB551" s="28"/>
      <c r="KC551" s="28"/>
      <c r="KD551" s="28"/>
      <c r="KE551" s="28"/>
      <c r="KF551" s="28"/>
      <c r="KG551" s="28"/>
      <c r="KH551" s="28"/>
      <c r="KI551" s="28"/>
      <c r="KJ551" s="28"/>
      <c r="KK551" s="28"/>
      <c r="KL551" s="28"/>
      <c r="KM551" s="28"/>
      <c r="KN551" s="28"/>
      <c r="KO551" s="28"/>
      <c r="KP551" s="28"/>
      <c r="KQ551" s="28"/>
      <c r="KR551" s="28"/>
      <c r="KS551" s="28"/>
      <c r="KT551" s="28"/>
      <c r="KU551" s="28"/>
      <c r="KV551" s="28"/>
      <c r="KW551" s="28"/>
      <c r="KX551" s="28"/>
      <c r="KY551" s="28"/>
      <c r="KZ551" s="28"/>
      <c r="LA551" s="28"/>
      <c r="LB551" s="28"/>
      <c r="LC551" s="28"/>
      <c r="LD551" s="28"/>
      <c r="LE551" s="28"/>
      <c r="LF551" s="28"/>
      <c r="LG551" s="28"/>
      <c r="LH551" s="28"/>
      <c r="LI551" s="28"/>
      <c r="LJ551" s="28"/>
      <c r="LK551" s="28"/>
      <c r="LL551" s="28"/>
      <c r="LM551" s="28"/>
      <c r="LN551" s="28"/>
      <c r="LO551" s="28"/>
      <c r="LP551" s="28"/>
      <c r="LQ551" s="28"/>
      <c r="LR551" s="28"/>
      <c r="LS551" s="28"/>
      <c r="LT551" s="28"/>
      <c r="LU551" s="28"/>
      <c r="LV551" s="28"/>
      <c r="LW551" s="28"/>
      <c r="LX551" s="28"/>
      <c r="LY551" s="28"/>
      <c r="LZ551" s="28"/>
      <c r="MA551" s="28"/>
      <c r="MB551" s="28"/>
      <c r="MC551" s="28"/>
      <c r="MD551" s="28"/>
      <c r="ME551" s="28"/>
      <c r="MF551" s="28"/>
      <c r="MG551" s="28"/>
      <c r="MH551" s="28"/>
      <c r="MI551" s="28"/>
      <c r="MJ551" s="28"/>
      <c r="MK551" s="28"/>
      <c r="ML551" s="28"/>
      <c r="MM551" s="28"/>
      <c r="MN551" s="28"/>
      <c r="MO551" s="28"/>
      <c r="MP551" s="28"/>
      <c r="MQ551" s="28"/>
      <c r="MR551" s="28"/>
      <c r="MS551" s="28"/>
      <c r="MT551" s="28"/>
      <c r="MU551" s="28"/>
      <c r="MV551" s="28"/>
      <c r="MW551" s="28"/>
      <c r="MX551" s="28"/>
      <c r="MY551" s="28"/>
      <c r="MZ551" s="28"/>
      <c r="NA551" s="28"/>
      <c r="NB551" s="28"/>
      <c r="NC551" s="28"/>
      <c r="ND551" s="28"/>
      <c r="NE551" s="28"/>
      <c r="NF551" s="28"/>
      <c r="NG551" s="28"/>
      <c r="NH551" s="28"/>
      <c r="NI551" s="28"/>
      <c r="NJ551" s="28"/>
      <c r="NK551" s="28"/>
      <c r="NL551" s="28"/>
      <c r="NM551" s="28"/>
      <c r="NN551" s="28"/>
      <c r="NO551" s="28"/>
      <c r="NP551" s="28"/>
      <c r="NQ551" s="28"/>
      <c r="NR551" s="28"/>
      <c r="NS551" s="28"/>
      <c r="NT551" s="28"/>
      <c r="NU551" s="28"/>
      <c r="NV551" s="28"/>
      <c r="NW551" s="28"/>
      <c r="NX551" s="28"/>
      <c r="NY551" s="28"/>
      <c r="NZ551" s="28"/>
      <c r="OA551" s="28"/>
      <c r="OB551" s="28"/>
      <c r="OC551" s="28"/>
      <c r="OD551" s="28"/>
      <c r="OE551" s="28"/>
      <c r="OF551" s="28"/>
      <c r="OG551" s="28"/>
      <c r="OH551" s="28"/>
      <c r="OI551" s="28"/>
      <c r="OJ551" s="28"/>
      <c r="OK551" s="28"/>
      <c r="OL551" s="28"/>
      <c r="OM551" s="28"/>
      <c r="ON551" s="28"/>
      <c r="OO551" s="28"/>
      <c r="OP551" s="28"/>
      <c r="OQ551" s="28"/>
      <c r="OR551" s="28"/>
      <c r="OS551" s="28"/>
      <c r="OT551" s="28"/>
      <c r="OU551" s="28"/>
      <c r="OV551" s="28"/>
      <c r="OW551" s="28"/>
      <c r="OX551" s="28"/>
      <c r="OY551" s="28"/>
      <c r="OZ551" s="28"/>
      <c r="PA551" s="28"/>
      <c r="PB551" s="28"/>
      <c r="PC551" s="28"/>
      <c r="PD551" s="28"/>
      <c r="PE551" s="28"/>
      <c r="PF551" s="28"/>
      <c r="PG551" s="28"/>
      <c r="PH551" s="28"/>
      <c r="PI551" s="28"/>
      <c r="PJ551" s="28"/>
      <c r="PK551" s="28"/>
      <c r="PL551" s="28"/>
      <c r="PM551" s="28"/>
      <c r="PN551" s="28"/>
      <c r="PO551" s="28"/>
      <c r="PP551" s="28"/>
      <c r="PQ551" s="28"/>
      <c r="PR551" s="28"/>
      <c r="PS551" s="28"/>
      <c r="PT551" s="28"/>
      <c r="PU551" s="28"/>
      <c r="PV551" s="28"/>
      <c r="PW551" s="28"/>
      <c r="PX551" s="28"/>
      <c r="PY551" s="28"/>
      <c r="PZ551" s="28"/>
      <c r="QA551" s="28"/>
      <c r="QB551" s="28"/>
      <c r="QC551" s="28"/>
      <c r="QD551" s="28"/>
      <c r="QE551" s="28"/>
      <c r="QF551" s="28"/>
      <c r="QG551" s="28"/>
      <c r="QH551" s="28"/>
      <c r="QI551" s="28"/>
      <c r="QJ551" s="28"/>
      <c r="QK551" s="28"/>
      <c r="QL551" s="28"/>
      <c r="QM551" s="28"/>
      <c r="QN551" s="28"/>
      <c r="QO551" s="28"/>
      <c r="QP551" s="28"/>
      <c r="QQ551" s="28"/>
      <c r="QR551" s="28"/>
      <c r="QS551" s="28"/>
      <c r="QT551" s="28"/>
      <c r="QU551" s="28"/>
      <c r="QV551" s="28"/>
      <c r="QW551" s="28"/>
      <c r="QX551" s="28"/>
      <c r="QY551" s="28"/>
      <c r="QZ551" s="28"/>
      <c r="RA551" s="28"/>
      <c r="RB551" s="28"/>
      <c r="RC551" s="28"/>
      <c r="RD551" s="28"/>
      <c r="RE551" s="28"/>
      <c r="RF551" s="28"/>
      <c r="RG551" s="28"/>
      <c r="RH551" s="28"/>
      <c r="RI551" s="28"/>
      <c r="RJ551" s="28"/>
      <c r="RK551" s="28"/>
      <c r="RL551" s="28"/>
      <c r="RM551" s="28"/>
      <c r="RN551" s="28"/>
      <c r="RO551" s="28"/>
      <c r="RP551" s="28"/>
      <c r="RQ551" s="28"/>
      <c r="RR551" s="28"/>
      <c r="RS551" s="28"/>
      <c r="RT551" s="28"/>
      <c r="RU551" s="28"/>
      <c r="RV551" s="28"/>
      <c r="RW551" s="28"/>
      <c r="RX551" s="28"/>
      <c r="RY551" s="28"/>
      <c r="RZ551" s="28"/>
      <c r="SA551" s="28"/>
      <c r="SB551" s="28"/>
      <c r="SC551" s="28"/>
      <c r="SD551" s="28"/>
      <c r="SE551" s="28"/>
      <c r="SF551" s="28"/>
      <c r="SG551" s="28"/>
      <c r="SH551" s="28"/>
      <c r="SI551" s="28"/>
      <c r="SJ551" s="28"/>
      <c r="SK551" s="28"/>
      <c r="SL551" s="28"/>
      <c r="SM551" s="28"/>
      <c r="SN551" s="28"/>
      <c r="SO551" s="28"/>
      <c r="SP551" s="28"/>
      <c r="SQ551" s="28"/>
      <c r="SR551" s="28"/>
      <c r="SS551" s="28"/>
      <c r="ST551" s="28"/>
      <c r="SU551" s="28"/>
      <c r="SV551" s="28"/>
      <c r="SW551" s="28"/>
      <c r="SX551" s="28"/>
      <c r="SY551" s="28"/>
      <c r="SZ551" s="28"/>
      <c r="TA551" s="28"/>
      <c r="TB551" s="28"/>
      <c r="TC551" s="28"/>
      <c r="TD551" s="28"/>
      <c r="TE551" s="28"/>
      <c r="TF551" s="28"/>
      <c r="TG551" s="28"/>
      <c r="TH551" s="28"/>
      <c r="TI551" s="28"/>
      <c r="TJ551" s="28"/>
      <c r="TK551" s="28"/>
      <c r="TL551" s="28"/>
      <c r="TM551" s="28"/>
      <c r="TN551" s="28"/>
      <c r="TO551" s="28"/>
      <c r="TP551" s="28"/>
      <c r="TQ551" s="28"/>
      <c r="TR551" s="28"/>
      <c r="TS551" s="28"/>
      <c r="TT551" s="28"/>
      <c r="TU551" s="28"/>
      <c r="TV551" s="28"/>
      <c r="TW551" s="28"/>
      <c r="TX551" s="28"/>
      <c r="TY551" s="28"/>
      <c r="TZ551" s="28"/>
      <c r="UA551" s="28"/>
      <c r="UB551" s="28"/>
      <c r="UC551" s="28"/>
      <c r="UD551" s="28"/>
      <c r="UE551" s="28"/>
      <c r="UF551" s="28"/>
      <c r="UG551" s="28"/>
      <c r="UH551" s="28"/>
      <c r="UI551" s="28"/>
      <c r="UJ551" s="28"/>
      <c r="UK551" s="28"/>
      <c r="UL551" s="28"/>
      <c r="UM551" s="28"/>
      <c r="UN551" s="28"/>
      <c r="UO551" s="28"/>
      <c r="UP551" s="28"/>
      <c r="UQ551" s="28"/>
      <c r="UR551" s="28"/>
      <c r="US551" s="28"/>
      <c r="UT551" s="28"/>
      <c r="UU551" s="28"/>
      <c r="UV551" s="28"/>
      <c r="UW551" s="28"/>
      <c r="UX551" s="28"/>
      <c r="UY551" s="28"/>
      <c r="UZ551" s="28"/>
      <c r="VA551" s="28"/>
      <c r="VB551" s="28"/>
      <c r="VC551" s="28"/>
      <c r="VD551" s="28"/>
      <c r="VE551" s="28"/>
      <c r="VF551" s="28"/>
      <c r="VG551" s="28"/>
      <c r="VH551" s="28"/>
      <c r="VI551" s="28"/>
      <c r="VJ551" s="28"/>
      <c r="VK551" s="28"/>
      <c r="VL551" s="28"/>
      <c r="VM551" s="28"/>
      <c r="VN551" s="28"/>
      <c r="VO551" s="28"/>
      <c r="VP551" s="28"/>
      <c r="VQ551" s="28"/>
      <c r="VR551" s="28"/>
      <c r="VS551" s="28"/>
      <c r="VT551" s="28"/>
      <c r="VU551" s="28"/>
      <c r="VV551" s="28"/>
      <c r="VW551" s="28"/>
      <c r="VX551" s="28"/>
      <c r="VY551" s="28"/>
      <c r="VZ551" s="28"/>
      <c r="WA551" s="28"/>
      <c r="WB551" s="28"/>
      <c r="WC551" s="28"/>
      <c r="WD551" s="28"/>
      <c r="WE551" s="28"/>
      <c r="WF551" s="28"/>
      <c r="WG551" s="28"/>
      <c r="WH551" s="28"/>
      <c r="WI551" s="28"/>
      <c r="WJ551" s="28"/>
      <c r="WK551" s="28"/>
      <c r="WL551" s="28"/>
      <c r="WM551" s="28"/>
      <c r="WN551" s="28"/>
      <c r="WO551" s="28"/>
      <c r="WP551" s="28"/>
      <c r="WQ551" s="28"/>
      <c r="WR551" s="28"/>
      <c r="WS551" s="28"/>
      <c r="WT551" s="28"/>
      <c r="WU551" s="28"/>
      <c r="WV551" s="28"/>
      <c r="WW551" s="28"/>
      <c r="WX551" s="28"/>
      <c r="WY551" s="28"/>
      <c r="WZ551" s="28"/>
      <c r="XA551" s="28"/>
      <c r="XB551" s="28"/>
      <c r="XC551" s="28"/>
      <c r="XD551" s="28"/>
      <c r="XE551" s="28"/>
      <c r="XF551" s="28"/>
      <c r="XG551" s="28"/>
      <c r="XH551" s="28"/>
      <c r="XI551" s="28"/>
      <c r="XJ551" s="28"/>
      <c r="XK551" s="28"/>
      <c r="XL551" s="28"/>
      <c r="XM551" s="28"/>
      <c r="XN551" s="28"/>
      <c r="XO551" s="28"/>
      <c r="XP551" s="28"/>
      <c r="XQ551" s="28"/>
      <c r="XR551" s="28"/>
      <c r="XS551" s="28"/>
      <c r="XT551" s="28"/>
      <c r="XU551" s="28"/>
      <c r="XV551" s="28"/>
      <c r="XW551" s="28"/>
      <c r="XX551" s="28"/>
      <c r="XY551" s="28"/>
      <c r="XZ551" s="28"/>
      <c r="YA551" s="28"/>
      <c r="YB551" s="28"/>
      <c r="YC551" s="28"/>
      <c r="YD551" s="28"/>
      <c r="YE551" s="28"/>
      <c r="YF551" s="28"/>
      <c r="YG551" s="28"/>
      <c r="YH551" s="28"/>
      <c r="YI551" s="28"/>
      <c r="YJ551" s="28"/>
      <c r="YK551" s="28"/>
      <c r="YL551" s="28"/>
      <c r="YM551" s="28"/>
      <c r="YN551" s="28"/>
      <c r="YO551" s="28"/>
      <c r="YP551" s="28"/>
      <c r="YQ551" s="28"/>
      <c r="YR551" s="28"/>
      <c r="YS551" s="28"/>
      <c r="YT551" s="28"/>
      <c r="YU551" s="28"/>
      <c r="YV551" s="28"/>
      <c r="YW551" s="28"/>
      <c r="YX551" s="28"/>
      <c r="YY551" s="28"/>
      <c r="YZ551" s="28"/>
      <c r="ZA551" s="28"/>
      <c r="ZB551" s="28"/>
      <c r="ZC551" s="28"/>
      <c r="ZD551" s="28"/>
      <c r="ZE551" s="28"/>
      <c r="ZF551" s="28"/>
      <c r="ZG551" s="28"/>
      <c r="ZH551" s="28"/>
      <c r="ZI551" s="28"/>
      <c r="ZJ551" s="28"/>
      <c r="ZK551" s="28"/>
      <c r="ZL551" s="28"/>
      <c r="ZM551" s="28"/>
      <c r="ZN551" s="28"/>
      <c r="ZO551" s="28"/>
      <c r="ZP551" s="28"/>
      <c r="ZQ551" s="28"/>
      <c r="ZR551" s="28"/>
      <c r="ZS551" s="28"/>
      <c r="ZT551" s="28"/>
      <c r="ZU551" s="28"/>
      <c r="ZV551" s="28"/>
      <c r="ZW551" s="28"/>
      <c r="ZX551" s="28"/>
      <c r="ZY551" s="28"/>
      <c r="ZZ551" s="28"/>
      <c r="AAA551" s="28"/>
      <c r="AAB551" s="28"/>
      <c r="AAC551" s="28"/>
      <c r="AAD551" s="28"/>
      <c r="AAE551" s="28"/>
      <c r="AAF551" s="28"/>
      <c r="AAG551" s="28"/>
      <c r="AAH551" s="28"/>
      <c r="AAI551" s="28"/>
      <c r="AAJ551" s="28"/>
      <c r="AAK551" s="28"/>
      <c r="AAL551" s="28"/>
      <c r="AAM551" s="28"/>
      <c r="AAN551" s="28"/>
      <c r="AAO551" s="28"/>
      <c r="AAP551" s="28"/>
      <c r="AAQ551" s="28"/>
      <c r="AAR551" s="28"/>
      <c r="AAS551" s="28"/>
      <c r="AAT551" s="28"/>
      <c r="AAU551" s="28"/>
      <c r="AAV551" s="28"/>
      <c r="AAW551" s="28"/>
      <c r="AAX551" s="28"/>
      <c r="AAY551" s="28"/>
      <c r="AAZ551" s="28"/>
      <c r="ABA551" s="28"/>
      <c r="ABB551" s="28"/>
      <c r="ABC551" s="28"/>
      <c r="ABD551" s="28"/>
      <c r="ABE551" s="28"/>
      <c r="ABF551" s="28"/>
      <c r="ABG551" s="28"/>
      <c r="ABH551" s="28"/>
      <c r="ABI551" s="28"/>
      <c r="ABJ551" s="28"/>
      <c r="ABK551" s="28"/>
      <c r="ABL551" s="28"/>
      <c r="ABM551" s="28"/>
      <c r="ABN551" s="28"/>
      <c r="ABO551" s="28"/>
      <c r="ABP551" s="28"/>
      <c r="ABQ551" s="28"/>
      <c r="ABR551" s="28"/>
      <c r="ABS551" s="28"/>
      <c r="ABT551" s="28"/>
      <c r="ABU551" s="28"/>
      <c r="ABV551" s="28"/>
      <c r="ABW551" s="28"/>
      <c r="ABX551" s="28"/>
      <c r="ABY551" s="28"/>
      <c r="ABZ551" s="28"/>
      <c r="ACA551" s="28"/>
      <c r="ACB551" s="28"/>
      <c r="ACC551" s="28"/>
      <c r="ACD551" s="28"/>
      <c r="ACE551" s="28"/>
      <c r="ACF551" s="28"/>
      <c r="ACG551" s="28"/>
      <c r="ACH551" s="28"/>
      <c r="ACI551" s="28"/>
      <c r="ACJ551" s="28"/>
      <c r="ACK551" s="28"/>
      <c r="ACL551" s="28"/>
      <c r="ACM551" s="28"/>
      <c r="ACN551" s="28"/>
      <c r="ACO551" s="28"/>
      <c r="ACP551" s="28"/>
      <c r="ACQ551" s="28"/>
      <c r="ACR551" s="28"/>
      <c r="ACS551" s="28"/>
      <c r="ACT551" s="28"/>
      <c r="ACU551" s="28"/>
      <c r="ACV551" s="28"/>
      <c r="ACW551" s="28"/>
      <c r="ACX551" s="28"/>
      <c r="ACY551" s="28"/>
      <c r="ACZ551" s="28"/>
      <c r="ADA551" s="28"/>
      <c r="ADB551" s="28"/>
      <c r="ADC551" s="28"/>
      <c r="ADD551" s="28"/>
      <c r="ADE551" s="28"/>
      <c r="ADF551" s="28"/>
      <c r="ADG551" s="28"/>
      <c r="ADH551" s="28"/>
      <c r="ADI551" s="28"/>
      <c r="ADJ551" s="28"/>
      <c r="ADK551" s="28"/>
      <c r="ADL551" s="28"/>
      <c r="ADM551" s="28"/>
      <c r="ADN551" s="28"/>
      <c r="ADO551" s="28"/>
      <c r="ADP551" s="28"/>
      <c r="ADQ551" s="28"/>
      <c r="ADR551" s="28"/>
      <c r="ADS551" s="28"/>
      <c r="ADT551" s="28"/>
      <c r="ADU551" s="28"/>
      <c r="ADV551" s="28"/>
      <c r="ADW551" s="28"/>
      <c r="ADX551" s="28"/>
      <c r="ADY551" s="28"/>
      <c r="ADZ551" s="28"/>
      <c r="AEA551" s="28"/>
      <c r="AEB551" s="28"/>
      <c r="AEC551" s="28"/>
      <c r="AED551" s="28"/>
      <c r="AEE551" s="28"/>
      <c r="AEF551" s="28"/>
      <c r="AEG551" s="28"/>
      <c r="AEH551" s="28"/>
      <c r="AEI551" s="28"/>
      <c r="AEJ551" s="28"/>
      <c r="AEK551" s="28"/>
      <c r="AEL551" s="28"/>
      <c r="AEM551" s="28"/>
      <c r="AEN551" s="28"/>
      <c r="AEO551" s="28"/>
      <c r="AEP551" s="28"/>
      <c r="AEQ551" s="28"/>
      <c r="AER551" s="28"/>
      <c r="AES551" s="28"/>
      <c r="AET551" s="28"/>
      <c r="AEU551" s="28"/>
      <c r="AEV551" s="28"/>
      <c r="AEW551" s="28"/>
      <c r="AEX551" s="28"/>
      <c r="AEY551" s="28"/>
      <c r="AEZ551" s="28"/>
      <c r="AFA551" s="28"/>
      <c r="AFB551" s="28"/>
      <c r="AFC551" s="28"/>
      <c r="AFD551" s="28"/>
      <c r="AFE551" s="28"/>
      <c r="AFF551" s="28"/>
      <c r="AFG551" s="28"/>
      <c r="AFH551" s="28"/>
      <c r="AFI551" s="28"/>
      <c r="AFJ551" s="28"/>
      <c r="AFK551" s="28"/>
      <c r="AFL551" s="28"/>
      <c r="AFM551" s="28"/>
      <c r="AFN551" s="28"/>
      <c r="AFO551" s="28"/>
      <c r="AFP551" s="28"/>
      <c r="AFQ551" s="28"/>
      <c r="AFR551" s="28"/>
      <c r="AFS551" s="28"/>
      <c r="AFT551" s="28"/>
      <c r="AFU551" s="28"/>
      <c r="AFV551" s="28"/>
      <c r="AFW551" s="28"/>
      <c r="AFX551" s="28"/>
      <c r="AFY551" s="28"/>
      <c r="AFZ551" s="28"/>
      <c r="AGA551" s="28"/>
      <c r="AGB551" s="28"/>
      <c r="AGC551" s="28"/>
      <c r="AGD551" s="28"/>
      <c r="AGE551" s="28"/>
      <c r="AGF551" s="28"/>
      <c r="AGG551" s="28"/>
      <c r="AGH551" s="28"/>
      <c r="AGI551" s="28"/>
      <c r="AGJ551" s="28"/>
      <c r="AGK551" s="28"/>
      <c r="AGL551" s="28"/>
      <c r="AGM551" s="28"/>
      <c r="AGN551" s="28"/>
      <c r="AGO551" s="28"/>
      <c r="AGP551" s="28"/>
      <c r="AGQ551" s="28"/>
      <c r="AGR551" s="28"/>
      <c r="AGS551" s="28"/>
      <c r="AGT551" s="28"/>
      <c r="AGU551" s="28"/>
      <c r="AGV551" s="28"/>
      <c r="AGW551" s="28"/>
      <c r="AGX551" s="28"/>
      <c r="AGY551" s="28"/>
      <c r="AGZ551" s="28"/>
      <c r="AHA551" s="28"/>
      <c r="AHB551" s="28"/>
      <c r="AHC551" s="28"/>
      <c r="AHD551" s="28"/>
      <c r="AHE551" s="28"/>
      <c r="AHF551" s="28"/>
      <c r="AHG551" s="28"/>
      <c r="AHH551" s="28"/>
      <c r="AHI551" s="28"/>
      <c r="AHJ551" s="28"/>
      <c r="AHK551" s="28"/>
      <c r="AHL551" s="28"/>
      <c r="AHM551" s="28"/>
      <c r="AHN551" s="28"/>
      <c r="AHO551" s="28"/>
      <c r="AHP551" s="28"/>
      <c r="AHQ551" s="28"/>
      <c r="AHR551" s="28"/>
      <c r="AHS551" s="28"/>
      <c r="AHT551" s="28"/>
      <c r="AHU551" s="28"/>
      <c r="AHV551" s="28"/>
      <c r="AHW551" s="28"/>
      <c r="AHX551" s="28"/>
      <c r="AHY551" s="28"/>
      <c r="AHZ551" s="28"/>
      <c r="AIA551" s="28"/>
      <c r="AIB551" s="28"/>
      <c r="AIC551" s="28"/>
      <c r="AID551" s="28"/>
      <c r="AIE551" s="28"/>
      <c r="AIF551" s="28"/>
      <c r="AIG551" s="28"/>
      <c r="AIH551" s="28"/>
      <c r="AII551" s="28"/>
      <c r="AIJ551" s="28"/>
      <c r="AIK551" s="28"/>
      <c r="AIL551" s="28"/>
      <c r="AIM551" s="28"/>
      <c r="AIN551" s="28"/>
      <c r="AIO551" s="28"/>
      <c r="AIP551" s="28"/>
      <c r="AIQ551" s="28"/>
      <c r="AIR551" s="28"/>
      <c r="AIS551" s="28"/>
      <c r="AIT551" s="28"/>
      <c r="AIU551" s="28"/>
      <c r="AIV551" s="28"/>
      <c r="AIW551" s="28"/>
      <c r="AIX551" s="28"/>
      <c r="AIY551" s="28"/>
      <c r="AIZ551" s="28"/>
      <c r="AJA551" s="28"/>
      <c r="AJB551" s="28"/>
      <c r="AJC551" s="28"/>
      <c r="AJD551" s="28"/>
      <c r="AJE551" s="28"/>
      <c r="AJF551" s="28"/>
      <c r="AJG551" s="28"/>
      <c r="AJH551" s="28"/>
      <c r="AJI551" s="28"/>
      <c r="AJJ551" s="28"/>
      <c r="AJK551" s="28"/>
      <c r="AJL551" s="28"/>
      <c r="AJM551" s="28"/>
      <c r="AJN551" s="28"/>
      <c r="AJO551" s="28"/>
      <c r="AJP551" s="28"/>
      <c r="AJQ551" s="28"/>
      <c r="AJR551" s="28"/>
      <c r="AJS551" s="28"/>
      <c r="AJT551" s="28"/>
      <c r="AJU551" s="28"/>
      <c r="AJV551" s="28"/>
      <c r="AJW551" s="28"/>
      <c r="AJX551" s="28"/>
      <c r="AJY551" s="28"/>
      <c r="AJZ551" s="28"/>
      <c r="AKA551" s="28"/>
      <c r="AKB551" s="28"/>
      <c r="AKC551" s="28"/>
      <c r="AKD551" s="28"/>
      <c r="AKE551" s="28"/>
      <c r="AKF551" s="28"/>
      <c r="AKG551" s="28"/>
      <c r="AKH551" s="28"/>
      <c r="AKI551" s="28"/>
      <c r="AKJ551" s="28"/>
      <c r="AKK551" s="28"/>
      <c r="AKL551" s="28"/>
      <c r="AKM551" s="28"/>
      <c r="AKN551" s="28"/>
      <c r="AKO551" s="28"/>
      <c r="AKP551" s="28"/>
      <c r="AKQ551" s="28"/>
      <c r="AKR551" s="28"/>
      <c r="AKS551" s="28"/>
      <c r="AKT551" s="28"/>
      <c r="AKU551" s="28"/>
      <c r="AKV551" s="28"/>
      <c r="AKW551" s="28"/>
      <c r="AKX551" s="28"/>
      <c r="AKY551" s="28"/>
      <c r="AKZ551" s="28"/>
      <c r="ALA551" s="28"/>
      <c r="ALB551" s="28"/>
      <c r="ALC551" s="28"/>
      <c r="ALD551" s="28"/>
      <c r="ALE551" s="28"/>
      <c r="ALF551" s="28"/>
      <c r="ALG551" s="28"/>
      <c r="ALH551" s="28"/>
      <c r="ALI551" s="28"/>
      <c r="ALJ551" s="28"/>
      <c r="ALK551" s="28"/>
      <c r="ALL551" s="28"/>
      <c r="ALM551" s="28"/>
      <c r="ALN551" s="28"/>
      <c r="ALO551" s="28"/>
      <c r="ALP551" s="28"/>
      <c r="ALQ551" s="28"/>
      <c r="ALR551" s="28"/>
      <c r="ALS551" s="28"/>
      <c r="ALT551" s="28"/>
      <c r="ALU551" s="28"/>
      <c r="ALV551" s="28"/>
      <c r="ALW551" s="28"/>
      <c r="ALX551" s="28"/>
      <c r="ALY551" s="28"/>
      <c r="ALZ551" s="28"/>
      <c r="AMA551" s="28"/>
      <c r="AMB551" s="28"/>
      <c r="AMC551" s="28"/>
      <c r="AMD551" s="28"/>
      <c r="AME551" s="28"/>
      <c r="AMF551" s="28"/>
      <c r="AMG551" s="28"/>
      <c r="AMH551" s="28"/>
      <c r="AMI551" s="28"/>
      <c r="AMJ551" s="28"/>
      <c r="AMK551" s="28"/>
      <c r="AML551" s="28"/>
      <c r="AMM551" s="28"/>
      <c r="AMN551" s="28"/>
      <c r="AMO551" s="28"/>
      <c r="AMP551" s="28"/>
      <c r="AMQ551" s="28"/>
      <c r="AMR551" s="28"/>
      <c r="AMS551" s="28"/>
      <c r="AMT551" s="28"/>
      <c r="AMU551" s="28"/>
      <c r="AMV551" s="28"/>
      <c r="AMW551" s="28"/>
      <c r="AMX551" s="28"/>
      <c r="AMY551" s="28"/>
      <c r="AMZ551" s="28"/>
      <c r="ANA551" s="28"/>
      <c r="ANB551" s="28"/>
    </row>
    <row r="552" spans="3:1042" s="6" customFormat="1" ht="15" customHeight="1" x14ac:dyDescent="0.25">
      <c r="C552" s="6" t="str">
        <f t="shared" si="415"/>
        <v>State</v>
      </c>
      <c r="D552" s="6" t="str">
        <f t="shared" si="416"/>
        <v>HPX-66-DHPTCTA 130  (66 gal)</v>
      </c>
      <c r="E552" s="6">
        <f t="shared" si="417"/>
        <v>2302414</v>
      </c>
      <c r="F552" s="55">
        <f t="shared" si="418"/>
        <v>66</v>
      </c>
      <c r="G552" s="6" t="str">
        <f t="shared" si="419"/>
        <v>AOSmithHPTU66</v>
      </c>
      <c r="H552" s="116">
        <f t="shared" si="420"/>
        <v>0</v>
      </c>
      <c r="I552" s="154" t="str">
        <f t="shared" si="421"/>
        <v>StateHPX66DHPTCTA130</v>
      </c>
      <c r="J552" s="91" t="s">
        <v>188</v>
      </c>
      <c r="K552" s="189"/>
      <c r="L552" s="133">
        <f t="shared" si="422"/>
        <v>23</v>
      </c>
      <c r="M552" s="180" t="s">
        <v>39</v>
      </c>
      <c r="N552" s="184">
        <f t="shared" si="414"/>
        <v>24</v>
      </c>
      <c r="O552" s="169">
        <f t="shared" si="350"/>
        <v>2302414</v>
      </c>
      <c r="P552" s="9" t="str">
        <f t="shared" si="423"/>
        <v>HPX-66-DHPTCTA 130  (66 gal)</v>
      </c>
      <c r="Q552" s="11">
        <f t="shared" si="424"/>
        <v>1</v>
      </c>
      <c r="R552" s="212" t="s">
        <v>1243</v>
      </c>
      <c r="S552" s="191">
        <v>66</v>
      </c>
      <c r="T552" s="180" t="s">
        <v>102</v>
      </c>
      <c r="U552" s="180" t="s">
        <v>102</v>
      </c>
      <c r="V552" s="131" t="str">
        <f t="shared" si="352"/>
        <v>AOSmithHPTU66</v>
      </c>
      <c r="W552" s="204">
        <v>0</v>
      </c>
      <c r="X552" s="171"/>
      <c r="Y552" s="192"/>
      <c r="Z552" s="172"/>
      <c r="AA552" s="126" t="str">
        <f t="shared" si="425"/>
        <v>2,     2302414,   "HPX-66-DHPTCTA 130  (66 gal)"</v>
      </c>
      <c r="AB552" s="205" t="str">
        <f t="shared" si="345"/>
        <v>State</v>
      </c>
      <c r="AC552" s="214" t="s">
        <v>1246</v>
      </c>
      <c r="AD552" s="173">
        <f t="shared" si="426"/>
        <v>1</v>
      </c>
      <c r="AE552" s="126" t="str">
        <f t="shared" si="427"/>
        <v xml:space="preserve">          case  HPX-66-DHPTCTA 130  (66 gal)   :   "StateHPX66DHPTCTA130"</v>
      </c>
      <c r="AF552" s="18"/>
      <c r="AG552" s="18"/>
      <c r="AH552" s="18"/>
      <c r="AI552" s="18"/>
      <c r="AJ552" s="18"/>
      <c r="AK552" s="18"/>
      <c r="AL552" s="18"/>
      <c r="AM552" s="18"/>
      <c r="AN552" s="18"/>
      <c r="AO552" s="18"/>
      <c r="AP552" s="18"/>
      <c r="AQ552" s="18"/>
      <c r="AR552" s="18"/>
      <c r="AS552" s="18"/>
      <c r="AT552" s="18"/>
      <c r="AU552" s="18"/>
      <c r="AV552" s="18"/>
      <c r="AW552" s="28"/>
      <c r="AX552" s="28"/>
      <c r="AY552" s="28"/>
      <c r="AZ552" s="28"/>
      <c r="BA552" s="28"/>
      <c r="BB552" s="28"/>
      <c r="BC552" s="28"/>
      <c r="BD552" s="28"/>
      <c r="BE552" s="28"/>
      <c r="BF552" s="28"/>
      <c r="BG552" s="28"/>
      <c r="BH552" s="28"/>
      <c r="BI552" s="28"/>
      <c r="BJ552" s="28"/>
      <c r="BK552" s="28"/>
      <c r="BL552" s="28"/>
      <c r="BM552" s="28"/>
      <c r="BN552" s="28"/>
      <c r="BO552" s="28"/>
      <c r="BP552" s="28"/>
      <c r="BQ552" s="28"/>
      <c r="BR552" s="28"/>
      <c r="BS552" s="28"/>
      <c r="BT552" s="28"/>
      <c r="BU552" s="28"/>
      <c r="BV552" s="28"/>
      <c r="BW552" s="28"/>
      <c r="BX552" s="28"/>
      <c r="BY552" s="28"/>
      <c r="BZ552" s="28"/>
      <c r="CA552" s="28"/>
      <c r="CB552" s="28"/>
      <c r="CC552" s="28"/>
      <c r="CD552" s="28"/>
      <c r="CE552" s="28"/>
      <c r="CF552" s="28"/>
      <c r="CG552" s="28"/>
      <c r="CH552" s="28"/>
      <c r="CI552" s="28"/>
      <c r="CJ552" s="28"/>
      <c r="CK552" s="28"/>
      <c r="CL552" s="28"/>
      <c r="CM552" s="28"/>
      <c r="CN552" s="28"/>
      <c r="CO552" s="28"/>
      <c r="CP552" s="28"/>
      <c r="CQ552" s="28"/>
      <c r="CR552" s="28"/>
      <c r="CS552" s="28"/>
      <c r="CT552" s="28"/>
      <c r="CU552" s="28"/>
      <c r="CV552" s="28"/>
      <c r="CW552" s="28"/>
      <c r="CX552" s="28"/>
      <c r="CY552" s="28"/>
      <c r="CZ552" s="28"/>
      <c r="DA552" s="28"/>
      <c r="DB552" s="28"/>
      <c r="DC552" s="28"/>
      <c r="DD552" s="28"/>
      <c r="DE552" s="28"/>
      <c r="DF552" s="28"/>
      <c r="DG552" s="28"/>
      <c r="DH552" s="28"/>
      <c r="DI552" s="28"/>
      <c r="DJ552" s="28"/>
      <c r="DK552" s="28"/>
      <c r="DL552" s="28"/>
      <c r="DM552" s="28"/>
      <c r="DN552" s="28"/>
      <c r="DO552" s="28"/>
      <c r="DP552" s="28"/>
      <c r="DQ552" s="28"/>
      <c r="DR552" s="28"/>
      <c r="DS552" s="28"/>
      <c r="DT552" s="28"/>
      <c r="DU552" s="28"/>
      <c r="DV552" s="28"/>
      <c r="DW552" s="28"/>
      <c r="DX552" s="28"/>
      <c r="DY552" s="28"/>
      <c r="DZ552" s="28"/>
      <c r="EA552" s="28"/>
      <c r="EB552" s="28"/>
      <c r="EC552" s="28"/>
      <c r="ED552" s="28"/>
      <c r="EE552" s="28"/>
      <c r="EF552" s="28"/>
      <c r="EG552" s="28"/>
      <c r="EH552" s="28"/>
      <c r="EI552" s="28"/>
      <c r="EJ552" s="28"/>
      <c r="EK552" s="28"/>
      <c r="EL552" s="28"/>
      <c r="EM552" s="28"/>
      <c r="EN552" s="28"/>
      <c r="EO552" s="28"/>
      <c r="EP552" s="28"/>
      <c r="EQ552" s="28"/>
      <c r="ER552" s="28"/>
      <c r="ES552" s="28"/>
      <c r="ET552" s="28"/>
      <c r="EU552" s="28"/>
      <c r="EV552" s="28"/>
      <c r="EW552" s="28"/>
      <c r="EX552" s="28"/>
      <c r="EY552" s="28"/>
      <c r="EZ552" s="28"/>
      <c r="FA552" s="28"/>
      <c r="FB552" s="28"/>
      <c r="FC552" s="28"/>
      <c r="FD552" s="28"/>
      <c r="FE552" s="28"/>
      <c r="FF552" s="28"/>
      <c r="FG552" s="28"/>
      <c r="FH552" s="28"/>
      <c r="FI552" s="28"/>
      <c r="FJ552" s="28"/>
      <c r="FK552" s="28"/>
      <c r="FL552" s="28"/>
      <c r="FM552" s="28"/>
      <c r="FN552" s="28"/>
      <c r="FO552" s="28"/>
      <c r="FP552" s="28"/>
      <c r="FQ552" s="28"/>
      <c r="FR552" s="28"/>
      <c r="FS552" s="28"/>
      <c r="FT552" s="28"/>
      <c r="FU552" s="28"/>
      <c r="FV552" s="28"/>
      <c r="FW552" s="28"/>
      <c r="FX552" s="28"/>
      <c r="FY552" s="28"/>
      <c r="FZ552" s="28"/>
      <c r="GA552" s="28"/>
      <c r="GB552" s="28"/>
      <c r="GC552" s="28"/>
      <c r="GD552" s="28"/>
      <c r="GE552" s="28"/>
      <c r="GF552" s="28"/>
      <c r="GG552" s="28"/>
      <c r="GH552" s="28"/>
      <c r="GI552" s="28"/>
      <c r="GJ552" s="28"/>
      <c r="GK552" s="28"/>
      <c r="GL552" s="28"/>
      <c r="GM552" s="28"/>
      <c r="GN552" s="28"/>
      <c r="GO552" s="28"/>
      <c r="GP552" s="28"/>
      <c r="GQ552" s="28"/>
      <c r="GR552" s="28"/>
      <c r="GS552" s="28"/>
      <c r="GT552" s="28"/>
      <c r="GU552" s="28"/>
      <c r="GV552" s="28"/>
      <c r="GW552" s="28"/>
      <c r="GX552" s="28"/>
      <c r="GY552" s="28"/>
      <c r="GZ552" s="28"/>
      <c r="HA552" s="28"/>
      <c r="HB552" s="28"/>
      <c r="HC552" s="28"/>
      <c r="HD552" s="28"/>
      <c r="HE552" s="28"/>
      <c r="HF552" s="28"/>
      <c r="HG552" s="28"/>
      <c r="HH552" s="28"/>
      <c r="HI552" s="28"/>
      <c r="HJ552" s="28"/>
      <c r="HK552" s="28"/>
      <c r="HL552" s="28"/>
      <c r="HM552" s="28"/>
      <c r="HN552" s="28"/>
      <c r="HO552" s="28"/>
      <c r="HP552" s="28"/>
      <c r="HQ552" s="28"/>
      <c r="HR552" s="28"/>
      <c r="HS552" s="28"/>
      <c r="HT552" s="28"/>
      <c r="HU552" s="28"/>
      <c r="HV552" s="28"/>
      <c r="HW552" s="28"/>
      <c r="HX552" s="28"/>
      <c r="HY552" s="28"/>
      <c r="HZ552" s="28"/>
      <c r="IA552" s="28"/>
      <c r="IB552" s="28"/>
      <c r="IC552" s="28"/>
      <c r="ID552" s="28"/>
      <c r="IE552" s="28"/>
      <c r="IF552" s="28"/>
      <c r="IG552" s="28"/>
      <c r="IH552" s="28"/>
      <c r="II552" s="28"/>
      <c r="IJ552" s="28"/>
      <c r="IK552" s="28"/>
      <c r="IL552" s="28"/>
      <c r="IM552" s="28"/>
      <c r="IN552" s="28"/>
      <c r="IO552" s="28"/>
      <c r="IP552" s="28"/>
      <c r="IQ552" s="28"/>
      <c r="IR552" s="28"/>
      <c r="IS552" s="28"/>
      <c r="IT552" s="28"/>
      <c r="IU552" s="28"/>
      <c r="IV552" s="28"/>
      <c r="IW552" s="28"/>
      <c r="IX552" s="28"/>
      <c r="IY552" s="28"/>
      <c r="IZ552" s="28"/>
      <c r="JA552" s="28"/>
      <c r="JB552" s="28"/>
      <c r="JC552" s="28"/>
      <c r="JD552" s="28"/>
      <c r="JE552" s="28"/>
      <c r="JF552" s="28"/>
      <c r="JG552" s="28"/>
      <c r="JH552" s="28"/>
      <c r="JI552" s="28"/>
      <c r="JJ552" s="28"/>
      <c r="JK552" s="28"/>
      <c r="JL552" s="28"/>
      <c r="JM552" s="28"/>
      <c r="JN552" s="28"/>
      <c r="JO552" s="28"/>
      <c r="JP552" s="28"/>
      <c r="JQ552" s="28"/>
      <c r="JR552" s="28"/>
      <c r="JS552" s="28"/>
      <c r="JT552" s="28"/>
      <c r="JU552" s="28"/>
      <c r="JV552" s="28"/>
      <c r="JW552" s="28"/>
      <c r="JX552" s="28"/>
      <c r="JY552" s="28"/>
      <c r="JZ552" s="28"/>
      <c r="KA552" s="28"/>
      <c r="KB552" s="28"/>
      <c r="KC552" s="28"/>
      <c r="KD552" s="28"/>
      <c r="KE552" s="28"/>
      <c r="KF552" s="28"/>
      <c r="KG552" s="28"/>
      <c r="KH552" s="28"/>
      <c r="KI552" s="28"/>
      <c r="KJ552" s="28"/>
      <c r="KK552" s="28"/>
      <c r="KL552" s="28"/>
      <c r="KM552" s="28"/>
      <c r="KN552" s="28"/>
      <c r="KO552" s="28"/>
      <c r="KP552" s="28"/>
      <c r="KQ552" s="28"/>
      <c r="KR552" s="28"/>
      <c r="KS552" s="28"/>
      <c r="KT552" s="28"/>
      <c r="KU552" s="28"/>
      <c r="KV552" s="28"/>
      <c r="KW552" s="28"/>
      <c r="KX552" s="28"/>
      <c r="KY552" s="28"/>
      <c r="KZ552" s="28"/>
      <c r="LA552" s="28"/>
      <c r="LB552" s="28"/>
      <c r="LC552" s="28"/>
      <c r="LD552" s="28"/>
      <c r="LE552" s="28"/>
      <c r="LF552" s="28"/>
      <c r="LG552" s="28"/>
      <c r="LH552" s="28"/>
      <c r="LI552" s="28"/>
      <c r="LJ552" s="28"/>
      <c r="LK552" s="28"/>
      <c r="LL552" s="28"/>
      <c r="LM552" s="28"/>
      <c r="LN552" s="28"/>
      <c r="LO552" s="28"/>
      <c r="LP552" s="28"/>
      <c r="LQ552" s="28"/>
      <c r="LR552" s="28"/>
      <c r="LS552" s="28"/>
      <c r="LT552" s="28"/>
      <c r="LU552" s="28"/>
      <c r="LV552" s="28"/>
      <c r="LW552" s="28"/>
      <c r="LX552" s="28"/>
      <c r="LY552" s="28"/>
      <c r="LZ552" s="28"/>
      <c r="MA552" s="28"/>
      <c r="MB552" s="28"/>
      <c r="MC552" s="28"/>
      <c r="MD552" s="28"/>
      <c r="ME552" s="28"/>
      <c r="MF552" s="28"/>
      <c r="MG552" s="28"/>
      <c r="MH552" s="28"/>
      <c r="MI552" s="28"/>
      <c r="MJ552" s="28"/>
      <c r="MK552" s="28"/>
      <c r="ML552" s="28"/>
      <c r="MM552" s="28"/>
      <c r="MN552" s="28"/>
      <c r="MO552" s="28"/>
      <c r="MP552" s="28"/>
      <c r="MQ552" s="28"/>
      <c r="MR552" s="28"/>
      <c r="MS552" s="28"/>
      <c r="MT552" s="28"/>
      <c r="MU552" s="28"/>
      <c r="MV552" s="28"/>
      <c r="MW552" s="28"/>
      <c r="MX552" s="28"/>
      <c r="MY552" s="28"/>
      <c r="MZ552" s="28"/>
      <c r="NA552" s="28"/>
      <c r="NB552" s="28"/>
      <c r="NC552" s="28"/>
      <c r="ND552" s="28"/>
      <c r="NE552" s="28"/>
      <c r="NF552" s="28"/>
      <c r="NG552" s="28"/>
      <c r="NH552" s="28"/>
      <c r="NI552" s="28"/>
      <c r="NJ552" s="28"/>
      <c r="NK552" s="28"/>
      <c r="NL552" s="28"/>
      <c r="NM552" s="28"/>
      <c r="NN552" s="28"/>
      <c r="NO552" s="28"/>
      <c r="NP552" s="28"/>
      <c r="NQ552" s="28"/>
      <c r="NR552" s="28"/>
      <c r="NS552" s="28"/>
      <c r="NT552" s="28"/>
      <c r="NU552" s="28"/>
      <c r="NV552" s="28"/>
      <c r="NW552" s="28"/>
      <c r="NX552" s="28"/>
      <c r="NY552" s="28"/>
      <c r="NZ552" s="28"/>
      <c r="OA552" s="28"/>
      <c r="OB552" s="28"/>
      <c r="OC552" s="28"/>
      <c r="OD552" s="28"/>
      <c r="OE552" s="28"/>
      <c r="OF552" s="28"/>
      <c r="OG552" s="28"/>
      <c r="OH552" s="28"/>
      <c r="OI552" s="28"/>
      <c r="OJ552" s="28"/>
      <c r="OK552" s="28"/>
      <c r="OL552" s="28"/>
      <c r="OM552" s="28"/>
      <c r="ON552" s="28"/>
      <c r="OO552" s="28"/>
      <c r="OP552" s="28"/>
      <c r="OQ552" s="28"/>
      <c r="OR552" s="28"/>
      <c r="OS552" s="28"/>
      <c r="OT552" s="28"/>
      <c r="OU552" s="28"/>
      <c r="OV552" s="28"/>
      <c r="OW552" s="28"/>
      <c r="OX552" s="28"/>
      <c r="OY552" s="28"/>
      <c r="OZ552" s="28"/>
      <c r="PA552" s="28"/>
      <c r="PB552" s="28"/>
      <c r="PC552" s="28"/>
      <c r="PD552" s="28"/>
      <c r="PE552" s="28"/>
      <c r="PF552" s="28"/>
      <c r="PG552" s="28"/>
      <c r="PH552" s="28"/>
      <c r="PI552" s="28"/>
      <c r="PJ552" s="28"/>
      <c r="PK552" s="28"/>
      <c r="PL552" s="28"/>
      <c r="PM552" s="28"/>
      <c r="PN552" s="28"/>
      <c r="PO552" s="28"/>
      <c r="PP552" s="28"/>
      <c r="PQ552" s="28"/>
      <c r="PR552" s="28"/>
      <c r="PS552" s="28"/>
      <c r="PT552" s="28"/>
      <c r="PU552" s="28"/>
      <c r="PV552" s="28"/>
      <c r="PW552" s="28"/>
      <c r="PX552" s="28"/>
      <c r="PY552" s="28"/>
      <c r="PZ552" s="28"/>
      <c r="QA552" s="28"/>
      <c r="QB552" s="28"/>
      <c r="QC552" s="28"/>
      <c r="QD552" s="28"/>
      <c r="QE552" s="28"/>
      <c r="QF552" s="28"/>
      <c r="QG552" s="28"/>
      <c r="QH552" s="28"/>
      <c r="QI552" s="28"/>
      <c r="QJ552" s="28"/>
      <c r="QK552" s="28"/>
      <c r="QL552" s="28"/>
      <c r="QM552" s="28"/>
      <c r="QN552" s="28"/>
      <c r="QO552" s="28"/>
      <c r="QP552" s="28"/>
      <c r="QQ552" s="28"/>
      <c r="QR552" s="28"/>
      <c r="QS552" s="28"/>
      <c r="QT552" s="28"/>
      <c r="QU552" s="28"/>
      <c r="QV552" s="28"/>
      <c r="QW552" s="28"/>
      <c r="QX552" s="28"/>
      <c r="QY552" s="28"/>
      <c r="QZ552" s="28"/>
      <c r="RA552" s="28"/>
      <c r="RB552" s="28"/>
      <c r="RC552" s="28"/>
      <c r="RD552" s="28"/>
      <c r="RE552" s="28"/>
      <c r="RF552" s="28"/>
      <c r="RG552" s="28"/>
      <c r="RH552" s="28"/>
      <c r="RI552" s="28"/>
      <c r="RJ552" s="28"/>
      <c r="RK552" s="28"/>
      <c r="RL552" s="28"/>
      <c r="RM552" s="28"/>
      <c r="RN552" s="28"/>
      <c r="RO552" s="28"/>
      <c r="RP552" s="28"/>
      <c r="RQ552" s="28"/>
      <c r="RR552" s="28"/>
      <c r="RS552" s="28"/>
      <c r="RT552" s="28"/>
      <c r="RU552" s="28"/>
      <c r="RV552" s="28"/>
      <c r="RW552" s="28"/>
      <c r="RX552" s="28"/>
      <c r="RY552" s="28"/>
      <c r="RZ552" s="28"/>
      <c r="SA552" s="28"/>
      <c r="SB552" s="28"/>
      <c r="SC552" s="28"/>
      <c r="SD552" s="28"/>
      <c r="SE552" s="28"/>
      <c r="SF552" s="28"/>
      <c r="SG552" s="28"/>
      <c r="SH552" s="28"/>
      <c r="SI552" s="28"/>
      <c r="SJ552" s="28"/>
      <c r="SK552" s="28"/>
      <c r="SL552" s="28"/>
      <c r="SM552" s="28"/>
      <c r="SN552" s="28"/>
      <c r="SO552" s="28"/>
      <c r="SP552" s="28"/>
      <c r="SQ552" s="28"/>
      <c r="SR552" s="28"/>
      <c r="SS552" s="28"/>
      <c r="ST552" s="28"/>
      <c r="SU552" s="28"/>
      <c r="SV552" s="28"/>
      <c r="SW552" s="28"/>
      <c r="SX552" s="28"/>
      <c r="SY552" s="28"/>
      <c r="SZ552" s="28"/>
      <c r="TA552" s="28"/>
      <c r="TB552" s="28"/>
      <c r="TC552" s="28"/>
      <c r="TD552" s="28"/>
      <c r="TE552" s="28"/>
      <c r="TF552" s="28"/>
      <c r="TG552" s="28"/>
      <c r="TH552" s="28"/>
      <c r="TI552" s="28"/>
      <c r="TJ552" s="28"/>
      <c r="TK552" s="28"/>
      <c r="TL552" s="28"/>
      <c r="TM552" s="28"/>
      <c r="TN552" s="28"/>
      <c r="TO552" s="28"/>
      <c r="TP552" s="28"/>
      <c r="TQ552" s="28"/>
      <c r="TR552" s="28"/>
      <c r="TS552" s="28"/>
      <c r="TT552" s="28"/>
      <c r="TU552" s="28"/>
      <c r="TV552" s="28"/>
      <c r="TW552" s="28"/>
      <c r="TX552" s="28"/>
      <c r="TY552" s="28"/>
      <c r="TZ552" s="28"/>
      <c r="UA552" s="28"/>
      <c r="UB552" s="28"/>
      <c r="UC552" s="28"/>
      <c r="UD552" s="28"/>
      <c r="UE552" s="28"/>
      <c r="UF552" s="28"/>
      <c r="UG552" s="28"/>
      <c r="UH552" s="28"/>
      <c r="UI552" s="28"/>
      <c r="UJ552" s="28"/>
      <c r="UK552" s="28"/>
      <c r="UL552" s="28"/>
      <c r="UM552" s="28"/>
      <c r="UN552" s="28"/>
      <c r="UO552" s="28"/>
      <c r="UP552" s="28"/>
      <c r="UQ552" s="28"/>
      <c r="UR552" s="28"/>
      <c r="US552" s="28"/>
      <c r="UT552" s="28"/>
      <c r="UU552" s="28"/>
      <c r="UV552" s="28"/>
      <c r="UW552" s="28"/>
      <c r="UX552" s="28"/>
      <c r="UY552" s="28"/>
      <c r="UZ552" s="28"/>
      <c r="VA552" s="28"/>
      <c r="VB552" s="28"/>
      <c r="VC552" s="28"/>
      <c r="VD552" s="28"/>
      <c r="VE552" s="28"/>
      <c r="VF552" s="28"/>
      <c r="VG552" s="28"/>
      <c r="VH552" s="28"/>
      <c r="VI552" s="28"/>
      <c r="VJ552" s="28"/>
      <c r="VK552" s="28"/>
      <c r="VL552" s="28"/>
      <c r="VM552" s="28"/>
      <c r="VN552" s="28"/>
      <c r="VO552" s="28"/>
      <c r="VP552" s="28"/>
      <c r="VQ552" s="28"/>
      <c r="VR552" s="28"/>
      <c r="VS552" s="28"/>
      <c r="VT552" s="28"/>
      <c r="VU552" s="28"/>
      <c r="VV552" s="28"/>
      <c r="VW552" s="28"/>
      <c r="VX552" s="28"/>
      <c r="VY552" s="28"/>
      <c r="VZ552" s="28"/>
      <c r="WA552" s="28"/>
      <c r="WB552" s="28"/>
      <c r="WC552" s="28"/>
      <c r="WD552" s="28"/>
      <c r="WE552" s="28"/>
      <c r="WF552" s="28"/>
      <c r="WG552" s="28"/>
      <c r="WH552" s="28"/>
      <c r="WI552" s="28"/>
      <c r="WJ552" s="28"/>
      <c r="WK552" s="28"/>
      <c r="WL552" s="28"/>
      <c r="WM552" s="28"/>
      <c r="WN552" s="28"/>
      <c r="WO552" s="28"/>
      <c r="WP552" s="28"/>
      <c r="WQ552" s="28"/>
      <c r="WR552" s="28"/>
      <c r="WS552" s="28"/>
      <c r="WT552" s="28"/>
      <c r="WU552" s="28"/>
      <c r="WV552" s="28"/>
      <c r="WW552" s="28"/>
      <c r="WX552" s="28"/>
      <c r="WY552" s="28"/>
      <c r="WZ552" s="28"/>
      <c r="XA552" s="28"/>
      <c r="XB552" s="28"/>
      <c r="XC552" s="28"/>
      <c r="XD552" s="28"/>
      <c r="XE552" s="28"/>
      <c r="XF552" s="28"/>
      <c r="XG552" s="28"/>
      <c r="XH552" s="28"/>
      <c r="XI552" s="28"/>
      <c r="XJ552" s="28"/>
      <c r="XK552" s="28"/>
      <c r="XL552" s="28"/>
      <c r="XM552" s="28"/>
      <c r="XN552" s="28"/>
      <c r="XO552" s="28"/>
      <c r="XP552" s="28"/>
      <c r="XQ552" s="28"/>
      <c r="XR552" s="28"/>
      <c r="XS552" s="28"/>
      <c r="XT552" s="28"/>
      <c r="XU552" s="28"/>
      <c r="XV552" s="28"/>
      <c r="XW552" s="28"/>
      <c r="XX552" s="28"/>
      <c r="XY552" s="28"/>
      <c r="XZ552" s="28"/>
      <c r="YA552" s="28"/>
      <c r="YB552" s="28"/>
      <c r="YC552" s="28"/>
      <c r="YD552" s="28"/>
      <c r="YE552" s="28"/>
      <c r="YF552" s="28"/>
      <c r="YG552" s="28"/>
      <c r="YH552" s="28"/>
      <c r="YI552" s="28"/>
      <c r="YJ552" s="28"/>
      <c r="YK552" s="28"/>
      <c r="YL552" s="28"/>
      <c r="YM552" s="28"/>
      <c r="YN552" s="28"/>
      <c r="YO552" s="28"/>
      <c r="YP552" s="28"/>
      <c r="YQ552" s="28"/>
      <c r="YR552" s="28"/>
      <c r="YS552" s="28"/>
      <c r="YT552" s="28"/>
      <c r="YU552" s="28"/>
      <c r="YV552" s="28"/>
      <c r="YW552" s="28"/>
      <c r="YX552" s="28"/>
      <c r="YY552" s="28"/>
      <c r="YZ552" s="28"/>
      <c r="ZA552" s="28"/>
      <c r="ZB552" s="28"/>
      <c r="ZC552" s="28"/>
      <c r="ZD552" s="28"/>
      <c r="ZE552" s="28"/>
      <c r="ZF552" s="28"/>
      <c r="ZG552" s="28"/>
      <c r="ZH552" s="28"/>
      <c r="ZI552" s="28"/>
      <c r="ZJ552" s="28"/>
      <c r="ZK552" s="28"/>
      <c r="ZL552" s="28"/>
      <c r="ZM552" s="28"/>
      <c r="ZN552" s="28"/>
      <c r="ZO552" s="28"/>
      <c r="ZP552" s="28"/>
      <c r="ZQ552" s="28"/>
      <c r="ZR552" s="28"/>
      <c r="ZS552" s="28"/>
      <c r="ZT552" s="28"/>
      <c r="ZU552" s="28"/>
      <c r="ZV552" s="28"/>
      <c r="ZW552" s="28"/>
      <c r="ZX552" s="28"/>
      <c r="ZY552" s="28"/>
      <c r="ZZ552" s="28"/>
      <c r="AAA552" s="28"/>
      <c r="AAB552" s="28"/>
      <c r="AAC552" s="28"/>
      <c r="AAD552" s="28"/>
      <c r="AAE552" s="28"/>
      <c r="AAF552" s="28"/>
      <c r="AAG552" s="28"/>
      <c r="AAH552" s="28"/>
      <c r="AAI552" s="28"/>
      <c r="AAJ552" s="28"/>
      <c r="AAK552" s="28"/>
      <c r="AAL552" s="28"/>
      <c r="AAM552" s="28"/>
      <c r="AAN552" s="28"/>
      <c r="AAO552" s="28"/>
      <c r="AAP552" s="28"/>
      <c r="AAQ552" s="28"/>
      <c r="AAR552" s="28"/>
      <c r="AAS552" s="28"/>
      <c r="AAT552" s="28"/>
      <c r="AAU552" s="28"/>
      <c r="AAV552" s="28"/>
      <c r="AAW552" s="28"/>
      <c r="AAX552" s="28"/>
      <c r="AAY552" s="28"/>
      <c r="AAZ552" s="28"/>
      <c r="ABA552" s="28"/>
      <c r="ABB552" s="28"/>
      <c r="ABC552" s="28"/>
      <c r="ABD552" s="28"/>
      <c r="ABE552" s="28"/>
      <c r="ABF552" s="28"/>
      <c r="ABG552" s="28"/>
      <c r="ABH552" s="28"/>
      <c r="ABI552" s="28"/>
      <c r="ABJ552" s="28"/>
      <c r="ABK552" s="28"/>
      <c r="ABL552" s="28"/>
      <c r="ABM552" s="28"/>
      <c r="ABN552" s="28"/>
      <c r="ABO552" s="28"/>
      <c r="ABP552" s="28"/>
      <c r="ABQ552" s="28"/>
      <c r="ABR552" s="28"/>
      <c r="ABS552" s="28"/>
      <c r="ABT552" s="28"/>
      <c r="ABU552" s="28"/>
      <c r="ABV552" s="28"/>
      <c r="ABW552" s="28"/>
      <c r="ABX552" s="28"/>
      <c r="ABY552" s="28"/>
      <c r="ABZ552" s="28"/>
      <c r="ACA552" s="28"/>
      <c r="ACB552" s="28"/>
      <c r="ACC552" s="28"/>
      <c r="ACD552" s="28"/>
      <c r="ACE552" s="28"/>
      <c r="ACF552" s="28"/>
      <c r="ACG552" s="28"/>
      <c r="ACH552" s="28"/>
      <c r="ACI552" s="28"/>
      <c r="ACJ552" s="28"/>
      <c r="ACK552" s="28"/>
      <c r="ACL552" s="28"/>
      <c r="ACM552" s="28"/>
      <c r="ACN552" s="28"/>
      <c r="ACO552" s="28"/>
      <c r="ACP552" s="28"/>
      <c r="ACQ552" s="28"/>
      <c r="ACR552" s="28"/>
      <c r="ACS552" s="28"/>
      <c r="ACT552" s="28"/>
      <c r="ACU552" s="28"/>
      <c r="ACV552" s="28"/>
      <c r="ACW552" s="28"/>
      <c r="ACX552" s="28"/>
      <c r="ACY552" s="28"/>
      <c r="ACZ552" s="28"/>
      <c r="ADA552" s="28"/>
      <c r="ADB552" s="28"/>
      <c r="ADC552" s="28"/>
      <c r="ADD552" s="28"/>
      <c r="ADE552" s="28"/>
      <c r="ADF552" s="28"/>
      <c r="ADG552" s="28"/>
      <c r="ADH552" s="28"/>
      <c r="ADI552" s="28"/>
      <c r="ADJ552" s="28"/>
      <c r="ADK552" s="28"/>
      <c r="ADL552" s="28"/>
      <c r="ADM552" s="28"/>
      <c r="ADN552" s="28"/>
      <c r="ADO552" s="28"/>
      <c r="ADP552" s="28"/>
      <c r="ADQ552" s="28"/>
      <c r="ADR552" s="28"/>
      <c r="ADS552" s="28"/>
      <c r="ADT552" s="28"/>
      <c r="ADU552" s="28"/>
      <c r="ADV552" s="28"/>
      <c r="ADW552" s="28"/>
      <c r="ADX552" s="28"/>
      <c r="ADY552" s="28"/>
      <c r="ADZ552" s="28"/>
      <c r="AEA552" s="28"/>
      <c r="AEB552" s="28"/>
      <c r="AEC552" s="28"/>
      <c r="AED552" s="28"/>
      <c r="AEE552" s="28"/>
      <c r="AEF552" s="28"/>
      <c r="AEG552" s="28"/>
      <c r="AEH552" s="28"/>
      <c r="AEI552" s="28"/>
      <c r="AEJ552" s="28"/>
      <c r="AEK552" s="28"/>
      <c r="AEL552" s="28"/>
      <c r="AEM552" s="28"/>
      <c r="AEN552" s="28"/>
      <c r="AEO552" s="28"/>
      <c r="AEP552" s="28"/>
      <c r="AEQ552" s="28"/>
      <c r="AER552" s="28"/>
      <c r="AES552" s="28"/>
      <c r="AET552" s="28"/>
      <c r="AEU552" s="28"/>
      <c r="AEV552" s="28"/>
      <c r="AEW552" s="28"/>
      <c r="AEX552" s="28"/>
      <c r="AEY552" s="28"/>
      <c r="AEZ552" s="28"/>
      <c r="AFA552" s="28"/>
      <c r="AFB552" s="28"/>
      <c r="AFC552" s="28"/>
      <c r="AFD552" s="28"/>
      <c r="AFE552" s="28"/>
      <c r="AFF552" s="28"/>
      <c r="AFG552" s="28"/>
      <c r="AFH552" s="28"/>
      <c r="AFI552" s="28"/>
      <c r="AFJ552" s="28"/>
      <c r="AFK552" s="28"/>
      <c r="AFL552" s="28"/>
      <c r="AFM552" s="28"/>
      <c r="AFN552" s="28"/>
      <c r="AFO552" s="28"/>
      <c r="AFP552" s="28"/>
      <c r="AFQ552" s="28"/>
      <c r="AFR552" s="28"/>
      <c r="AFS552" s="28"/>
      <c r="AFT552" s="28"/>
      <c r="AFU552" s="28"/>
      <c r="AFV552" s="28"/>
      <c r="AFW552" s="28"/>
      <c r="AFX552" s="28"/>
      <c r="AFY552" s="28"/>
      <c r="AFZ552" s="28"/>
      <c r="AGA552" s="28"/>
      <c r="AGB552" s="28"/>
      <c r="AGC552" s="28"/>
      <c r="AGD552" s="28"/>
      <c r="AGE552" s="28"/>
      <c r="AGF552" s="28"/>
      <c r="AGG552" s="28"/>
      <c r="AGH552" s="28"/>
      <c r="AGI552" s="28"/>
      <c r="AGJ552" s="28"/>
      <c r="AGK552" s="28"/>
      <c r="AGL552" s="28"/>
      <c r="AGM552" s="28"/>
      <c r="AGN552" s="28"/>
      <c r="AGO552" s="28"/>
      <c r="AGP552" s="28"/>
      <c r="AGQ552" s="28"/>
      <c r="AGR552" s="28"/>
      <c r="AGS552" s="28"/>
      <c r="AGT552" s="28"/>
      <c r="AGU552" s="28"/>
      <c r="AGV552" s="28"/>
      <c r="AGW552" s="28"/>
      <c r="AGX552" s="28"/>
      <c r="AGY552" s="28"/>
      <c r="AGZ552" s="28"/>
      <c r="AHA552" s="28"/>
      <c r="AHB552" s="28"/>
      <c r="AHC552" s="28"/>
      <c r="AHD552" s="28"/>
      <c r="AHE552" s="28"/>
      <c r="AHF552" s="28"/>
      <c r="AHG552" s="28"/>
      <c r="AHH552" s="28"/>
      <c r="AHI552" s="28"/>
      <c r="AHJ552" s="28"/>
      <c r="AHK552" s="28"/>
      <c r="AHL552" s="28"/>
      <c r="AHM552" s="28"/>
      <c r="AHN552" s="28"/>
      <c r="AHO552" s="28"/>
      <c r="AHP552" s="28"/>
      <c r="AHQ552" s="28"/>
      <c r="AHR552" s="28"/>
      <c r="AHS552" s="28"/>
      <c r="AHT552" s="28"/>
      <c r="AHU552" s="28"/>
      <c r="AHV552" s="28"/>
      <c r="AHW552" s="28"/>
      <c r="AHX552" s="28"/>
      <c r="AHY552" s="28"/>
      <c r="AHZ552" s="28"/>
      <c r="AIA552" s="28"/>
      <c r="AIB552" s="28"/>
      <c r="AIC552" s="28"/>
      <c r="AID552" s="28"/>
      <c r="AIE552" s="28"/>
      <c r="AIF552" s="28"/>
      <c r="AIG552" s="28"/>
      <c r="AIH552" s="28"/>
      <c r="AII552" s="28"/>
      <c r="AIJ552" s="28"/>
      <c r="AIK552" s="28"/>
      <c r="AIL552" s="28"/>
      <c r="AIM552" s="28"/>
      <c r="AIN552" s="28"/>
      <c r="AIO552" s="28"/>
      <c r="AIP552" s="28"/>
      <c r="AIQ552" s="28"/>
      <c r="AIR552" s="28"/>
      <c r="AIS552" s="28"/>
      <c r="AIT552" s="28"/>
      <c r="AIU552" s="28"/>
      <c r="AIV552" s="28"/>
      <c r="AIW552" s="28"/>
      <c r="AIX552" s="28"/>
      <c r="AIY552" s="28"/>
      <c r="AIZ552" s="28"/>
      <c r="AJA552" s="28"/>
      <c r="AJB552" s="28"/>
      <c r="AJC552" s="28"/>
      <c r="AJD552" s="28"/>
      <c r="AJE552" s="28"/>
      <c r="AJF552" s="28"/>
      <c r="AJG552" s="28"/>
      <c r="AJH552" s="28"/>
      <c r="AJI552" s="28"/>
      <c r="AJJ552" s="28"/>
      <c r="AJK552" s="28"/>
      <c r="AJL552" s="28"/>
      <c r="AJM552" s="28"/>
      <c r="AJN552" s="28"/>
      <c r="AJO552" s="28"/>
      <c r="AJP552" s="28"/>
      <c r="AJQ552" s="28"/>
      <c r="AJR552" s="28"/>
      <c r="AJS552" s="28"/>
      <c r="AJT552" s="28"/>
      <c r="AJU552" s="28"/>
      <c r="AJV552" s="28"/>
      <c r="AJW552" s="28"/>
      <c r="AJX552" s="28"/>
      <c r="AJY552" s="28"/>
      <c r="AJZ552" s="28"/>
      <c r="AKA552" s="28"/>
      <c r="AKB552" s="28"/>
      <c r="AKC552" s="28"/>
      <c r="AKD552" s="28"/>
      <c r="AKE552" s="28"/>
      <c r="AKF552" s="28"/>
      <c r="AKG552" s="28"/>
      <c r="AKH552" s="28"/>
      <c r="AKI552" s="28"/>
      <c r="AKJ552" s="28"/>
      <c r="AKK552" s="28"/>
      <c r="AKL552" s="28"/>
      <c r="AKM552" s="28"/>
      <c r="AKN552" s="28"/>
      <c r="AKO552" s="28"/>
      <c r="AKP552" s="28"/>
      <c r="AKQ552" s="28"/>
      <c r="AKR552" s="28"/>
      <c r="AKS552" s="28"/>
      <c r="AKT552" s="28"/>
      <c r="AKU552" s="28"/>
      <c r="AKV552" s="28"/>
      <c r="AKW552" s="28"/>
      <c r="AKX552" s="28"/>
      <c r="AKY552" s="28"/>
      <c r="AKZ552" s="28"/>
      <c r="ALA552" s="28"/>
      <c r="ALB552" s="28"/>
      <c r="ALC552" s="28"/>
      <c r="ALD552" s="28"/>
      <c r="ALE552" s="28"/>
      <c r="ALF552" s="28"/>
      <c r="ALG552" s="28"/>
      <c r="ALH552" s="28"/>
      <c r="ALI552" s="28"/>
      <c r="ALJ552" s="28"/>
      <c r="ALK552" s="28"/>
      <c r="ALL552" s="28"/>
      <c r="ALM552" s="28"/>
      <c r="ALN552" s="28"/>
      <c r="ALO552" s="28"/>
      <c r="ALP552" s="28"/>
      <c r="ALQ552" s="28"/>
      <c r="ALR552" s="28"/>
      <c r="ALS552" s="28"/>
      <c r="ALT552" s="28"/>
      <c r="ALU552" s="28"/>
      <c r="ALV552" s="28"/>
      <c r="ALW552" s="28"/>
      <c r="ALX552" s="28"/>
      <c r="ALY552" s="28"/>
      <c r="ALZ552" s="28"/>
      <c r="AMA552" s="28"/>
      <c r="AMB552" s="28"/>
      <c r="AMC552" s="28"/>
      <c r="AMD552" s="28"/>
      <c r="AME552" s="28"/>
      <c r="AMF552" s="28"/>
      <c r="AMG552" s="28"/>
      <c r="AMH552" s="28"/>
      <c r="AMI552" s="28"/>
      <c r="AMJ552" s="28"/>
      <c r="AMK552" s="28"/>
      <c r="AML552" s="28"/>
      <c r="AMM552" s="28"/>
      <c r="AMN552" s="28"/>
      <c r="AMO552" s="28"/>
      <c r="AMP552" s="28"/>
      <c r="AMQ552" s="28"/>
      <c r="AMR552" s="28"/>
      <c r="AMS552" s="28"/>
      <c r="AMT552" s="28"/>
      <c r="AMU552" s="28"/>
      <c r="AMV552" s="28"/>
      <c r="AMW552" s="28"/>
      <c r="AMX552" s="28"/>
      <c r="AMY552" s="28"/>
      <c r="AMZ552" s="28"/>
      <c r="ANA552" s="28"/>
      <c r="ANB552" s="28"/>
    </row>
    <row r="553" spans="3:1042" s="6" customFormat="1" ht="15" customHeight="1" x14ac:dyDescent="0.25">
      <c r="C553" s="6" t="str">
        <f t="shared" si="415"/>
        <v>State</v>
      </c>
      <c r="D553" s="6" t="str">
        <f t="shared" si="416"/>
        <v>HPX-80-DHPTCTA 130  (80 gal)</v>
      </c>
      <c r="E553" s="6">
        <f t="shared" si="417"/>
        <v>2302515</v>
      </c>
      <c r="F553" s="55">
        <f t="shared" si="418"/>
        <v>80</v>
      </c>
      <c r="G553" s="6" t="str">
        <f t="shared" si="419"/>
        <v>AOSmithHPTU80</v>
      </c>
      <c r="H553" s="116">
        <f t="shared" si="420"/>
        <v>0</v>
      </c>
      <c r="I553" s="154" t="str">
        <f t="shared" si="421"/>
        <v>StateHPX80DHPTCTA130</v>
      </c>
      <c r="J553" s="91" t="s">
        <v>188</v>
      </c>
      <c r="K553" s="189"/>
      <c r="L553" s="133">
        <f t="shared" si="422"/>
        <v>23</v>
      </c>
      <c r="M553" s="180" t="s">
        <v>39</v>
      </c>
      <c r="N553" s="184">
        <f t="shared" si="414"/>
        <v>25</v>
      </c>
      <c r="O553" s="169">
        <f t="shared" si="350"/>
        <v>2302515</v>
      </c>
      <c r="P553" s="9" t="str">
        <f t="shared" si="423"/>
        <v>HPX-80-DHPTCTA 130  (80 gal)</v>
      </c>
      <c r="Q553" s="11">
        <f t="shared" si="424"/>
        <v>1</v>
      </c>
      <c r="R553" s="212" t="s">
        <v>1244</v>
      </c>
      <c r="S553" s="191">
        <v>80</v>
      </c>
      <c r="T553" s="180" t="s">
        <v>103</v>
      </c>
      <c r="U553" s="180" t="s">
        <v>103</v>
      </c>
      <c r="V553" s="131" t="str">
        <f t="shared" si="352"/>
        <v>AOSmithHPTU80</v>
      </c>
      <c r="W553" s="204">
        <v>0</v>
      </c>
      <c r="X553" s="171"/>
      <c r="Y553" s="192"/>
      <c r="Z553" s="172"/>
      <c r="AA553" s="126" t="str">
        <f t="shared" si="425"/>
        <v>2,     2302515,   "HPX-80-DHPTCTA 130  (80 gal)"</v>
      </c>
      <c r="AB553" s="205" t="str">
        <f t="shared" si="345"/>
        <v>State</v>
      </c>
      <c r="AC553" s="214" t="s">
        <v>1247</v>
      </c>
      <c r="AD553" s="173">
        <f t="shared" si="426"/>
        <v>1</v>
      </c>
      <c r="AE553" s="126" t="str">
        <f t="shared" si="427"/>
        <v xml:space="preserve">          case  HPX-80-DHPTCTA 130  (80 gal)   :   "StateHPX80DHPTCTA130"</v>
      </c>
      <c r="AF553" s="18"/>
      <c r="AG553" s="18"/>
      <c r="AH553" s="18"/>
      <c r="AI553" s="18"/>
      <c r="AJ553" s="18"/>
      <c r="AK553" s="18"/>
      <c r="AL553" s="18"/>
      <c r="AM553" s="18"/>
      <c r="AN553" s="18"/>
      <c r="AO553" s="18"/>
      <c r="AP553" s="18"/>
      <c r="AQ553" s="18"/>
      <c r="AR553" s="18"/>
      <c r="AS553" s="18"/>
      <c r="AT553" s="18"/>
      <c r="AU553" s="18"/>
      <c r="AV553" s="18"/>
      <c r="AW553" s="28"/>
      <c r="AX553" s="28"/>
      <c r="AY553" s="28"/>
      <c r="AZ553" s="28"/>
      <c r="BA553" s="28"/>
      <c r="BB553" s="28"/>
      <c r="BC553" s="28"/>
      <c r="BD553" s="28"/>
      <c r="BE553" s="28"/>
      <c r="BF553" s="28"/>
      <c r="BG553" s="28"/>
      <c r="BH553" s="28"/>
      <c r="BI553" s="28"/>
      <c r="BJ553" s="28"/>
      <c r="BK553" s="28"/>
      <c r="BL553" s="28"/>
      <c r="BM553" s="28"/>
      <c r="BN553" s="28"/>
      <c r="BO553" s="28"/>
      <c r="BP553" s="28"/>
      <c r="BQ553" s="28"/>
      <c r="BR553" s="28"/>
      <c r="BS553" s="28"/>
      <c r="BT553" s="28"/>
      <c r="BU553" s="28"/>
      <c r="BV553" s="28"/>
      <c r="BW553" s="28"/>
      <c r="BX553" s="28"/>
      <c r="BY553" s="28"/>
      <c r="BZ553" s="28"/>
      <c r="CA553" s="28"/>
      <c r="CB553" s="28"/>
      <c r="CC553" s="28"/>
      <c r="CD553" s="28"/>
      <c r="CE553" s="28"/>
      <c r="CF553" s="28"/>
      <c r="CG553" s="28"/>
      <c r="CH553" s="28"/>
      <c r="CI553" s="28"/>
      <c r="CJ553" s="28"/>
      <c r="CK553" s="28"/>
      <c r="CL553" s="28"/>
      <c r="CM553" s="28"/>
      <c r="CN553" s="28"/>
      <c r="CO553" s="28"/>
      <c r="CP553" s="28"/>
      <c r="CQ553" s="28"/>
      <c r="CR553" s="28"/>
      <c r="CS553" s="28"/>
      <c r="CT553" s="28"/>
      <c r="CU553" s="28"/>
      <c r="CV553" s="28"/>
      <c r="CW553" s="28"/>
      <c r="CX553" s="28"/>
      <c r="CY553" s="28"/>
      <c r="CZ553" s="28"/>
      <c r="DA553" s="28"/>
      <c r="DB553" s="28"/>
      <c r="DC553" s="28"/>
      <c r="DD553" s="28"/>
      <c r="DE553" s="28"/>
      <c r="DF553" s="28"/>
      <c r="DG553" s="28"/>
      <c r="DH553" s="28"/>
      <c r="DI553" s="28"/>
      <c r="DJ553" s="28"/>
      <c r="DK553" s="28"/>
      <c r="DL553" s="28"/>
      <c r="DM553" s="28"/>
      <c r="DN553" s="28"/>
      <c r="DO553" s="28"/>
      <c r="DP553" s="28"/>
      <c r="DQ553" s="28"/>
      <c r="DR553" s="28"/>
      <c r="DS553" s="28"/>
      <c r="DT553" s="28"/>
      <c r="DU553" s="28"/>
      <c r="DV553" s="28"/>
      <c r="DW553" s="28"/>
      <c r="DX553" s="28"/>
      <c r="DY553" s="28"/>
      <c r="DZ553" s="28"/>
      <c r="EA553" s="28"/>
      <c r="EB553" s="28"/>
      <c r="EC553" s="28"/>
      <c r="ED553" s="28"/>
      <c r="EE553" s="28"/>
      <c r="EF553" s="28"/>
      <c r="EG553" s="28"/>
      <c r="EH553" s="28"/>
      <c r="EI553" s="28"/>
      <c r="EJ553" s="28"/>
      <c r="EK553" s="28"/>
      <c r="EL553" s="28"/>
      <c r="EM553" s="28"/>
      <c r="EN553" s="28"/>
      <c r="EO553" s="28"/>
      <c r="EP553" s="28"/>
      <c r="EQ553" s="28"/>
      <c r="ER553" s="28"/>
      <c r="ES553" s="28"/>
      <c r="ET553" s="28"/>
      <c r="EU553" s="28"/>
      <c r="EV553" s="28"/>
      <c r="EW553" s="28"/>
      <c r="EX553" s="28"/>
      <c r="EY553" s="28"/>
      <c r="EZ553" s="28"/>
      <c r="FA553" s="28"/>
      <c r="FB553" s="28"/>
      <c r="FC553" s="28"/>
      <c r="FD553" s="28"/>
      <c r="FE553" s="28"/>
      <c r="FF553" s="28"/>
      <c r="FG553" s="28"/>
      <c r="FH553" s="28"/>
      <c r="FI553" s="28"/>
      <c r="FJ553" s="28"/>
      <c r="FK553" s="28"/>
      <c r="FL553" s="28"/>
      <c r="FM553" s="28"/>
      <c r="FN553" s="28"/>
      <c r="FO553" s="28"/>
      <c r="FP553" s="28"/>
      <c r="FQ553" s="28"/>
      <c r="FR553" s="28"/>
      <c r="FS553" s="28"/>
      <c r="FT553" s="28"/>
      <c r="FU553" s="28"/>
      <c r="FV553" s="28"/>
      <c r="FW553" s="28"/>
      <c r="FX553" s="28"/>
      <c r="FY553" s="28"/>
      <c r="FZ553" s="28"/>
      <c r="GA553" s="28"/>
      <c r="GB553" s="28"/>
      <c r="GC553" s="28"/>
      <c r="GD553" s="28"/>
      <c r="GE553" s="28"/>
      <c r="GF553" s="28"/>
      <c r="GG553" s="28"/>
      <c r="GH553" s="28"/>
      <c r="GI553" s="28"/>
      <c r="GJ553" s="28"/>
      <c r="GK553" s="28"/>
      <c r="GL553" s="28"/>
      <c r="GM553" s="28"/>
      <c r="GN553" s="28"/>
      <c r="GO553" s="28"/>
      <c r="GP553" s="28"/>
      <c r="GQ553" s="28"/>
      <c r="GR553" s="28"/>
      <c r="GS553" s="28"/>
      <c r="GT553" s="28"/>
      <c r="GU553" s="28"/>
      <c r="GV553" s="28"/>
      <c r="GW553" s="28"/>
      <c r="GX553" s="28"/>
      <c r="GY553" s="28"/>
      <c r="GZ553" s="28"/>
      <c r="HA553" s="28"/>
      <c r="HB553" s="28"/>
      <c r="HC553" s="28"/>
      <c r="HD553" s="28"/>
      <c r="HE553" s="28"/>
      <c r="HF553" s="28"/>
      <c r="HG553" s="28"/>
      <c r="HH553" s="28"/>
      <c r="HI553" s="28"/>
      <c r="HJ553" s="28"/>
      <c r="HK553" s="28"/>
      <c r="HL553" s="28"/>
      <c r="HM553" s="28"/>
      <c r="HN553" s="28"/>
      <c r="HO553" s="28"/>
      <c r="HP553" s="28"/>
      <c r="HQ553" s="28"/>
      <c r="HR553" s="28"/>
      <c r="HS553" s="28"/>
      <c r="HT553" s="28"/>
      <c r="HU553" s="28"/>
      <c r="HV553" s="28"/>
      <c r="HW553" s="28"/>
      <c r="HX553" s="28"/>
      <c r="HY553" s="28"/>
      <c r="HZ553" s="28"/>
      <c r="IA553" s="28"/>
      <c r="IB553" s="28"/>
      <c r="IC553" s="28"/>
      <c r="ID553" s="28"/>
      <c r="IE553" s="28"/>
      <c r="IF553" s="28"/>
      <c r="IG553" s="28"/>
      <c r="IH553" s="28"/>
      <c r="II553" s="28"/>
      <c r="IJ553" s="28"/>
      <c r="IK553" s="28"/>
      <c r="IL553" s="28"/>
      <c r="IM553" s="28"/>
      <c r="IN553" s="28"/>
      <c r="IO553" s="28"/>
      <c r="IP553" s="28"/>
      <c r="IQ553" s="28"/>
      <c r="IR553" s="28"/>
      <c r="IS553" s="28"/>
      <c r="IT553" s="28"/>
      <c r="IU553" s="28"/>
      <c r="IV553" s="28"/>
      <c r="IW553" s="28"/>
      <c r="IX553" s="28"/>
      <c r="IY553" s="28"/>
      <c r="IZ553" s="28"/>
      <c r="JA553" s="28"/>
      <c r="JB553" s="28"/>
      <c r="JC553" s="28"/>
      <c r="JD553" s="28"/>
      <c r="JE553" s="28"/>
      <c r="JF553" s="28"/>
      <c r="JG553" s="28"/>
      <c r="JH553" s="28"/>
      <c r="JI553" s="28"/>
      <c r="JJ553" s="28"/>
      <c r="JK553" s="28"/>
      <c r="JL553" s="28"/>
      <c r="JM553" s="28"/>
      <c r="JN553" s="28"/>
      <c r="JO553" s="28"/>
      <c r="JP553" s="28"/>
      <c r="JQ553" s="28"/>
      <c r="JR553" s="28"/>
      <c r="JS553" s="28"/>
      <c r="JT553" s="28"/>
      <c r="JU553" s="28"/>
      <c r="JV553" s="28"/>
      <c r="JW553" s="28"/>
      <c r="JX553" s="28"/>
      <c r="JY553" s="28"/>
      <c r="JZ553" s="28"/>
      <c r="KA553" s="28"/>
      <c r="KB553" s="28"/>
      <c r="KC553" s="28"/>
      <c r="KD553" s="28"/>
      <c r="KE553" s="28"/>
      <c r="KF553" s="28"/>
      <c r="KG553" s="28"/>
      <c r="KH553" s="28"/>
      <c r="KI553" s="28"/>
      <c r="KJ553" s="28"/>
      <c r="KK553" s="28"/>
      <c r="KL553" s="28"/>
      <c r="KM553" s="28"/>
      <c r="KN553" s="28"/>
      <c r="KO553" s="28"/>
      <c r="KP553" s="28"/>
      <c r="KQ553" s="28"/>
      <c r="KR553" s="28"/>
      <c r="KS553" s="28"/>
      <c r="KT553" s="28"/>
      <c r="KU553" s="28"/>
      <c r="KV553" s="28"/>
      <c r="KW553" s="28"/>
      <c r="KX553" s="28"/>
      <c r="KY553" s="28"/>
      <c r="KZ553" s="28"/>
      <c r="LA553" s="28"/>
      <c r="LB553" s="28"/>
      <c r="LC553" s="28"/>
      <c r="LD553" s="28"/>
      <c r="LE553" s="28"/>
      <c r="LF553" s="28"/>
      <c r="LG553" s="28"/>
      <c r="LH553" s="28"/>
      <c r="LI553" s="28"/>
      <c r="LJ553" s="28"/>
      <c r="LK553" s="28"/>
      <c r="LL553" s="28"/>
      <c r="LM553" s="28"/>
      <c r="LN553" s="28"/>
      <c r="LO553" s="28"/>
      <c r="LP553" s="28"/>
      <c r="LQ553" s="28"/>
      <c r="LR553" s="28"/>
      <c r="LS553" s="28"/>
      <c r="LT553" s="28"/>
      <c r="LU553" s="28"/>
      <c r="LV553" s="28"/>
      <c r="LW553" s="28"/>
      <c r="LX553" s="28"/>
      <c r="LY553" s="28"/>
      <c r="LZ553" s="28"/>
      <c r="MA553" s="28"/>
      <c r="MB553" s="28"/>
      <c r="MC553" s="28"/>
      <c r="MD553" s="28"/>
      <c r="ME553" s="28"/>
      <c r="MF553" s="28"/>
      <c r="MG553" s="28"/>
      <c r="MH553" s="28"/>
      <c r="MI553" s="28"/>
      <c r="MJ553" s="28"/>
      <c r="MK553" s="28"/>
      <c r="ML553" s="28"/>
      <c r="MM553" s="28"/>
      <c r="MN553" s="28"/>
      <c r="MO553" s="28"/>
      <c r="MP553" s="28"/>
      <c r="MQ553" s="28"/>
      <c r="MR553" s="28"/>
      <c r="MS553" s="28"/>
      <c r="MT553" s="28"/>
      <c r="MU553" s="28"/>
      <c r="MV553" s="28"/>
      <c r="MW553" s="28"/>
      <c r="MX553" s="28"/>
      <c r="MY553" s="28"/>
      <c r="MZ553" s="28"/>
      <c r="NA553" s="28"/>
      <c r="NB553" s="28"/>
      <c r="NC553" s="28"/>
      <c r="ND553" s="28"/>
      <c r="NE553" s="28"/>
      <c r="NF553" s="28"/>
      <c r="NG553" s="28"/>
      <c r="NH553" s="28"/>
      <c r="NI553" s="28"/>
      <c r="NJ553" s="28"/>
      <c r="NK553" s="28"/>
      <c r="NL553" s="28"/>
      <c r="NM553" s="28"/>
      <c r="NN553" s="28"/>
      <c r="NO553" s="28"/>
      <c r="NP553" s="28"/>
      <c r="NQ553" s="28"/>
      <c r="NR553" s="28"/>
      <c r="NS553" s="28"/>
      <c r="NT553" s="28"/>
      <c r="NU553" s="28"/>
      <c r="NV553" s="28"/>
      <c r="NW553" s="28"/>
      <c r="NX553" s="28"/>
      <c r="NY553" s="28"/>
      <c r="NZ553" s="28"/>
      <c r="OA553" s="28"/>
      <c r="OB553" s="28"/>
      <c r="OC553" s="28"/>
      <c r="OD553" s="28"/>
      <c r="OE553" s="28"/>
      <c r="OF553" s="28"/>
      <c r="OG553" s="28"/>
      <c r="OH553" s="28"/>
      <c r="OI553" s="28"/>
      <c r="OJ553" s="28"/>
      <c r="OK553" s="28"/>
      <c r="OL553" s="28"/>
      <c r="OM553" s="28"/>
      <c r="ON553" s="28"/>
      <c r="OO553" s="28"/>
      <c r="OP553" s="28"/>
      <c r="OQ553" s="28"/>
      <c r="OR553" s="28"/>
      <c r="OS553" s="28"/>
      <c r="OT553" s="28"/>
      <c r="OU553" s="28"/>
      <c r="OV553" s="28"/>
      <c r="OW553" s="28"/>
      <c r="OX553" s="28"/>
      <c r="OY553" s="28"/>
      <c r="OZ553" s="28"/>
      <c r="PA553" s="28"/>
      <c r="PB553" s="28"/>
      <c r="PC553" s="28"/>
      <c r="PD553" s="28"/>
      <c r="PE553" s="28"/>
      <c r="PF553" s="28"/>
      <c r="PG553" s="28"/>
      <c r="PH553" s="28"/>
      <c r="PI553" s="28"/>
      <c r="PJ553" s="28"/>
      <c r="PK553" s="28"/>
      <c r="PL553" s="28"/>
      <c r="PM553" s="28"/>
      <c r="PN553" s="28"/>
      <c r="PO553" s="28"/>
      <c r="PP553" s="28"/>
      <c r="PQ553" s="28"/>
      <c r="PR553" s="28"/>
      <c r="PS553" s="28"/>
      <c r="PT553" s="28"/>
      <c r="PU553" s="28"/>
      <c r="PV553" s="28"/>
      <c r="PW553" s="28"/>
      <c r="PX553" s="28"/>
      <c r="PY553" s="28"/>
      <c r="PZ553" s="28"/>
      <c r="QA553" s="28"/>
      <c r="QB553" s="28"/>
      <c r="QC553" s="28"/>
      <c r="QD553" s="28"/>
      <c r="QE553" s="28"/>
      <c r="QF553" s="28"/>
      <c r="QG553" s="28"/>
      <c r="QH553" s="28"/>
      <c r="QI553" s="28"/>
      <c r="QJ553" s="28"/>
      <c r="QK553" s="28"/>
      <c r="QL553" s="28"/>
      <c r="QM553" s="28"/>
      <c r="QN553" s="28"/>
      <c r="QO553" s="28"/>
      <c r="QP553" s="28"/>
      <c r="QQ553" s="28"/>
      <c r="QR553" s="28"/>
      <c r="QS553" s="28"/>
      <c r="QT553" s="28"/>
      <c r="QU553" s="28"/>
      <c r="QV553" s="28"/>
      <c r="QW553" s="28"/>
      <c r="QX553" s="28"/>
      <c r="QY553" s="28"/>
      <c r="QZ553" s="28"/>
      <c r="RA553" s="28"/>
      <c r="RB553" s="28"/>
      <c r="RC553" s="28"/>
      <c r="RD553" s="28"/>
      <c r="RE553" s="28"/>
      <c r="RF553" s="28"/>
      <c r="RG553" s="28"/>
      <c r="RH553" s="28"/>
      <c r="RI553" s="28"/>
      <c r="RJ553" s="28"/>
      <c r="RK553" s="28"/>
      <c r="RL553" s="28"/>
      <c r="RM553" s="28"/>
      <c r="RN553" s="28"/>
      <c r="RO553" s="28"/>
      <c r="RP553" s="28"/>
      <c r="RQ553" s="28"/>
      <c r="RR553" s="28"/>
      <c r="RS553" s="28"/>
      <c r="RT553" s="28"/>
      <c r="RU553" s="28"/>
      <c r="RV553" s="28"/>
      <c r="RW553" s="28"/>
      <c r="RX553" s="28"/>
      <c r="RY553" s="28"/>
      <c r="RZ553" s="28"/>
      <c r="SA553" s="28"/>
      <c r="SB553" s="28"/>
      <c r="SC553" s="28"/>
      <c r="SD553" s="28"/>
      <c r="SE553" s="28"/>
      <c r="SF553" s="28"/>
      <c r="SG553" s="28"/>
      <c r="SH553" s="28"/>
      <c r="SI553" s="28"/>
      <c r="SJ553" s="28"/>
      <c r="SK553" s="28"/>
      <c r="SL553" s="28"/>
      <c r="SM553" s="28"/>
      <c r="SN553" s="28"/>
      <c r="SO553" s="28"/>
      <c r="SP553" s="28"/>
      <c r="SQ553" s="28"/>
      <c r="SR553" s="28"/>
      <c r="SS553" s="28"/>
      <c r="ST553" s="28"/>
      <c r="SU553" s="28"/>
      <c r="SV553" s="28"/>
      <c r="SW553" s="28"/>
      <c r="SX553" s="28"/>
      <c r="SY553" s="28"/>
      <c r="SZ553" s="28"/>
      <c r="TA553" s="28"/>
      <c r="TB553" s="28"/>
      <c r="TC553" s="28"/>
      <c r="TD553" s="28"/>
      <c r="TE553" s="28"/>
      <c r="TF553" s="28"/>
      <c r="TG553" s="28"/>
      <c r="TH553" s="28"/>
      <c r="TI553" s="28"/>
      <c r="TJ553" s="28"/>
      <c r="TK553" s="28"/>
      <c r="TL553" s="28"/>
      <c r="TM553" s="28"/>
      <c r="TN553" s="28"/>
      <c r="TO553" s="28"/>
      <c r="TP553" s="28"/>
      <c r="TQ553" s="28"/>
      <c r="TR553" s="28"/>
      <c r="TS553" s="28"/>
      <c r="TT553" s="28"/>
      <c r="TU553" s="28"/>
      <c r="TV553" s="28"/>
      <c r="TW553" s="28"/>
      <c r="TX553" s="28"/>
      <c r="TY553" s="28"/>
      <c r="TZ553" s="28"/>
      <c r="UA553" s="28"/>
      <c r="UB553" s="28"/>
      <c r="UC553" s="28"/>
      <c r="UD553" s="28"/>
      <c r="UE553" s="28"/>
      <c r="UF553" s="28"/>
      <c r="UG553" s="28"/>
      <c r="UH553" s="28"/>
      <c r="UI553" s="28"/>
      <c r="UJ553" s="28"/>
      <c r="UK553" s="28"/>
      <c r="UL553" s="28"/>
      <c r="UM553" s="28"/>
      <c r="UN553" s="28"/>
      <c r="UO553" s="28"/>
      <c r="UP553" s="28"/>
      <c r="UQ553" s="28"/>
      <c r="UR553" s="28"/>
      <c r="US553" s="28"/>
      <c r="UT553" s="28"/>
      <c r="UU553" s="28"/>
      <c r="UV553" s="28"/>
      <c r="UW553" s="28"/>
      <c r="UX553" s="28"/>
      <c r="UY553" s="28"/>
      <c r="UZ553" s="28"/>
      <c r="VA553" s="28"/>
      <c r="VB553" s="28"/>
      <c r="VC553" s="28"/>
      <c r="VD553" s="28"/>
      <c r="VE553" s="28"/>
      <c r="VF553" s="28"/>
      <c r="VG553" s="28"/>
      <c r="VH553" s="28"/>
      <c r="VI553" s="28"/>
      <c r="VJ553" s="28"/>
      <c r="VK553" s="28"/>
      <c r="VL553" s="28"/>
      <c r="VM553" s="28"/>
      <c r="VN553" s="28"/>
      <c r="VO553" s="28"/>
      <c r="VP553" s="28"/>
      <c r="VQ553" s="28"/>
      <c r="VR553" s="28"/>
      <c r="VS553" s="28"/>
      <c r="VT553" s="28"/>
      <c r="VU553" s="28"/>
      <c r="VV553" s="28"/>
      <c r="VW553" s="28"/>
      <c r="VX553" s="28"/>
      <c r="VY553" s="28"/>
      <c r="VZ553" s="28"/>
      <c r="WA553" s="28"/>
      <c r="WB553" s="28"/>
      <c r="WC553" s="28"/>
      <c r="WD553" s="28"/>
      <c r="WE553" s="28"/>
      <c r="WF553" s="28"/>
      <c r="WG553" s="28"/>
      <c r="WH553" s="28"/>
      <c r="WI553" s="28"/>
      <c r="WJ553" s="28"/>
      <c r="WK553" s="28"/>
      <c r="WL553" s="28"/>
      <c r="WM553" s="28"/>
      <c r="WN553" s="28"/>
      <c r="WO553" s="28"/>
      <c r="WP553" s="28"/>
      <c r="WQ553" s="28"/>
      <c r="WR553" s="28"/>
      <c r="WS553" s="28"/>
      <c r="WT553" s="28"/>
      <c r="WU553" s="28"/>
      <c r="WV553" s="28"/>
      <c r="WW553" s="28"/>
      <c r="WX553" s="28"/>
      <c r="WY553" s="28"/>
      <c r="WZ553" s="28"/>
      <c r="XA553" s="28"/>
      <c r="XB553" s="28"/>
      <c r="XC553" s="28"/>
      <c r="XD553" s="28"/>
      <c r="XE553" s="28"/>
      <c r="XF553" s="28"/>
      <c r="XG553" s="28"/>
      <c r="XH553" s="28"/>
      <c r="XI553" s="28"/>
      <c r="XJ553" s="28"/>
      <c r="XK553" s="28"/>
      <c r="XL553" s="28"/>
      <c r="XM553" s="28"/>
      <c r="XN553" s="28"/>
      <c r="XO553" s="28"/>
      <c r="XP553" s="28"/>
      <c r="XQ553" s="28"/>
      <c r="XR553" s="28"/>
      <c r="XS553" s="28"/>
      <c r="XT553" s="28"/>
      <c r="XU553" s="28"/>
      <c r="XV553" s="28"/>
      <c r="XW553" s="28"/>
      <c r="XX553" s="28"/>
      <c r="XY553" s="28"/>
      <c r="XZ553" s="28"/>
      <c r="YA553" s="28"/>
      <c r="YB553" s="28"/>
      <c r="YC553" s="28"/>
      <c r="YD553" s="28"/>
      <c r="YE553" s="28"/>
      <c r="YF553" s="28"/>
      <c r="YG553" s="28"/>
      <c r="YH553" s="28"/>
      <c r="YI553" s="28"/>
      <c r="YJ553" s="28"/>
      <c r="YK553" s="28"/>
      <c r="YL553" s="28"/>
      <c r="YM553" s="28"/>
      <c r="YN553" s="28"/>
      <c r="YO553" s="28"/>
      <c r="YP553" s="28"/>
      <c r="YQ553" s="28"/>
      <c r="YR553" s="28"/>
      <c r="YS553" s="28"/>
      <c r="YT553" s="28"/>
      <c r="YU553" s="28"/>
      <c r="YV553" s="28"/>
      <c r="YW553" s="28"/>
      <c r="YX553" s="28"/>
      <c r="YY553" s="28"/>
      <c r="YZ553" s="28"/>
      <c r="ZA553" s="28"/>
      <c r="ZB553" s="28"/>
      <c r="ZC553" s="28"/>
      <c r="ZD553" s="28"/>
      <c r="ZE553" s="28"/>
      <c r="ZF553" s="28"/>
      <c r="ZG553" s="28"/>
      <c r="ZH553" s="28"/>
      <c r="ZI553" s="28"/>
      <c r="ZJ553" s="28"/>
      <c r="ZK553" s="28"/>
      <c r="ZL553" s="28"/>
      <c r="ZM553" s="28"/>
      <c r="ZN553" s="28"/>
      <c r="ZO553" s="28"/>
      <c r="ZP553" s="28"/>
      <c r="ZQ553" s="28"/>
      <c r="ZR553" s="28"/>
      <c r="ZS553" s="28"/>
      <c r="ZT553" s="28"/>
      <c r="ZU553" s="28"/>
      <c r="ZV553" s="28"/>
      <c r="ZW553" s="28"/>
      <c r="ZX553" s="28"/>
      <c r="ZY553" s="28"/>
      <c r="ZZ553" s="28"/>
      <c r="AAA553" s="28"/>
      <c r="AAB553" s="28"/>
      <c r="AAC553" s="28"/>
      <c r="AAD553" s="28"/>
      <c r="AAE553" s="28"/>
      <c r="AAF553" s="28"/>
      <c r="AAG553" s="28"/>
      <c r="AAH553" s="28"/>
      <c r="AAI553" s="28"/>
      <c r="AAJ553" s="28"/>
      <c r="AAK553" s="28"/>
      <c r="AAL553" s="28"/>
      <c r="AAM553" s="28"/>
      <c r="AAN553" s="28"/>
      <c r="AAO553" s="28"/>
      <c r="AAP553" s="28"/>
      <c r="AAQ553" s="28"/>
      <c r="AAR553" s="28"/>
      <c r="AAS553" s="28"/>
      <c r="AAT553" s="28"/>
      <c r="AAU553" s="28"/>
      <c r="AAV553" s="28"/>
      <c r="AAW553" s="28"/>
      <c r="AAX553" s="28"/>
      <c r="AAY553" s="28"/>
      <c r="AAZ553" s="28"/>
      <c r="ABA553" s="28"/>
      <c r="ABB553" s="28"/>
      <c r="ABC553" s="28"/>
      <c r="ABD553" s="28"/>
      <c r="ABE553" s="28"/>
      <c r="ABF553" s="28"/>
      <c r="ABG553" s="28"/>
      <c r="ABH553" s="28"/>
      <c r="ABI553" s="28"/>
      <c r="ABJ553" s="28"/>
      <c r="ABK553" s="28"/>
      <c r="ABL553" s="28"/>
      <c r="ABM553" s="28"/>
      <c r="ABN553" s="28"/>
      <c r="ABO553" s="28"/>
      <c r="ABP553" s="28"/>
      <c r="ABQ553" s="28"/>
      <c r="ABR553" s="28"/>
      <c r="ABS553" s="28"/>
      <c r="ABT553" s="28"/>
      <c r="ABU553" s="28"/>
      <c r="ABV553" s="28"/>
      <c r="ABW553" s="28"/>
      <c r="ABX553" s="28"/>
      <c r="ABY553" s="28"/>
      <c r="ABZ553" s="28"/>
      <c r="ACA553" s="28"/>
      <c r="ACB553" s="28"/>
      <c r="ACC553" s="28"/>
      <c r="ACD553" s="28"/>
      <c r="ACE553" s="28"/>
      <c r="ACF553" s="28"/>
      <c r="ACG553" s="28"/>
      <c r="ACH553" s="28"/>
      <c r="ACI553" s="28"/>
      <c r="ACJ553" s="28"/>
      <c r="ACK553" s="28"/>
      <c r="ACL553" s="28"/>
      <c r="ACM553" s="28"/>
      <c r="ACN553" s="28"/>
      <c r="ACO553" s="28"/>
      <c r="ACP553" s="28"/>
      <c r="ACQ553" s="28"/>
      <c r="ACR553" s="28"/>
      <c r="ACS553" s="28"/>
      <c r="ACT553" s="28"/>
      <c r="ACU553" s="28"/>
      <c r="ACV553" s="28"/>
      <c r="ACW553" s="28"/>
      <c r="ACX553" s="28"/>
      <c r="ACY553" s="28"/>
      <c r="ACZ553" s="28"/>
      <c r="ADA553" s="28"/>
      <c r="ADB553" s="28"/>
      <c r="ADC553" s="28"/>
      <c r="ADD553" s="28"/>
      <c r="ADE553" s="28"/>
      <c r="ADF553" s="28"/>
      <c r="ADG553" s="28"/>
      <c r="ADH553" s="28"/>
      <c r="ADI553" s="28"/>
      <c r="ADJ553" s="28"/>
      <c r="ADK553" s="28"/>
      <c r="ADL553" s="28"/>
      <c r="ADM553" s="28"/>
      <c r="ADN553" s="28"/>
      <c r="ADO553" s="28"/>
      <c r="ADP553" s="28"/>
      <c r="ADQ553" s="28"/>
      <c r="ADR553" s="28"/>
      <c r="ADS553" s="28"/>
      <c r="ADT553" s="28"/>
      <c r="ADU553" s="28"/>
      <c r="ADV553" s="28"/>
      <c r="ADW553" s="28"/>
      <c r="ADX553" s="28"/>
      <c r="ADY553" s="28"/>
      <c r="ADZ553" s="28"/>
      <c r="AEA553" s="28"/>
      <c r="AEB553" s="28"/>
      <c r="AEC553" s="28"/>
      <c r="AED553" s="28"/>
      <c r="AEE553" s="28"/>
      <c r="AEF553" s="28"/>
      <c r="AEG553" s="28"/>
      <c r="AEH553" s="28"/>
      <c r="AEI553" s="28"/>
      <c r="AEJ553" s="28"/>
      <c r="AEK553" s="28"/>
      <c r="AEL553" s="28"/>
      <c r="AEM553" s="28"/>
      <c r="AEN553" s="28"/>
      <c r="AEO553" s="28"/>
      <c r="AEP553" s="28"/>
      <c r="AEQ553" s="28"/>
      <c r="AER553" s="28"/>
      <c r="AES553" s="28"/>
      <c r="AET553" s="28"/>
      <c r="AEU553" s="28"/>
      <c r="AEV553" s="28"/>
      <c r="AEW553" s="28"/>
      <c r="AEX553" s="28"/>
      <c r="AEY553" s="28"/>
      <c r="AEZ553" s="28"/>
      <c r="AFA553" s="28"/>
      <c r="AFB553" s="28"/>
      <c r="AFC553" s="28"/>
      <c r="AFD553" s="28"/>
      <c r="AFE553" s="28"/>
      <c r="AFF553" s="28"/>
      <c r="AFG553" s="28"/>
      <c r="AFH553" s="28"/>
      <c r="AFI553" s="28"/>
      <c r="AFJ553" s="28"/>
      <c r="AFK553" s="28"/>
      <c r="AFL553" s="28"/>
      <c r="AFM553" s="28"/>
      <c r="AFN553" s="28"/>
      <c r="AFO553" s="28"/>
      <c r="AFP553" s="28"/>
      <c r="AFQ553" s="28"/>
      <c r="AFR553" s="28"/>
      <c r="AFS553" s="28"/>
      <c r="AFT553" s="28"/>
      <c r="AFU553" s="28"/>
      <c r="AFV553" s="28"/>
      <c r="AFW553" s="28"/>
      <c r="AFX553" s="28"/>
      <c r="AFY553" s="28"/>
      <c r="AFZ553" s="28"/>
      <c r="AGA553" s="28"/>
      <c r="AGB553" s="28"/>
      <c r="AGC553" s="28"/>
      <c r="AGD553" s="28"/>
      <c r="AGE553" s="28"/>
      <c r="AGF553" s="28"/>
      <c r="AGG553" s="28"/>
      <c r="AGH553" s="28"/>
      <c r="AGI553" s="28"/>
      <c r="AGJ553" s="28"/>
      <c r="AGK553" s="28"/>
      <c r="AGL553" s="28"/>
      <c r="AGM553" s="28"/>
      <c r="AGN553" s="28"/>
      <c r="AGO553" s="28"/>
      <c r="AGP553" s="28"/>
      <c r="AGQ553" s="28"/>
      <c r="AGR553" s="28"/>
      <c r="AGS553" s="28"/>
      <c r="AGT553" s="28"/>
      <c r="AGU553" s="28"/>
      <c r="AGV553" s="28"/>
      <c r="AGW553" s="28"/>
      <c r="AGX553" s="28"/>
      <c r="AGY553" s="28"/>
      <c r="AGZ553" s="28"/>
      <c r="AHA553" s="28"/>
      <c r="AHB553" s="28"/>
      <c r="AHC553" s="28"/>
      <c r="AHD553" s="28"/>
      <c r="AHE553" s="28"/>
      <c r="AHF553" s="28"/>
      <c r="AHG553" s="28"/>
      <c r="AHH553" s="28"/>
      <c r="AHI553" s="28"/>
      <c r="AHJ553" s="28"/>
      <c r="AHK553" s="28"/>
      <c r="AHL553" s="28"/>
      <c r="AHM553" s="28"/>
      <c r="AHN553" s="28"/>
      <c r="AHO553" s="28"/>
      <c r="AHP553" s="28"/>
      <c r="AHQ553" s="28"/>
      <c r="AHR553" s="28"/>
      <c r="AHS553" s="28"/>
      <c r="AHT553" s="28"/>
      <c r="AHU553" s="28"/>
      <c r="AHV553" s="28"/>
      <c r="AHW553" s="28"/>
      <c r="AHX553" s="28"/>
      <c r="AHY553" s="28"/>
      <c r="AHZ553" s="28"/>
      <c r="AIA553" s="28"/>
      <c r="AIB553" s="28"/>
      <c r="AIC553" s="28"/>
      <c r="AID553" s="28"/>
      <c r="AIE553" s="28"/>
      <c r="AIF553" s="28"/>
      <c r="AIG553" s="28"/>
      <c r="AIH553" s="28"/>
      <c r="AII553" s="28"/>
      <c r="AIJ553" s="28"/>
      <c r="AIK553" s="28"/>
      <c r="AIL553" s="28"/>
      <c r="AIM553" s="28"/>
      <c r="AIN553" s="28"/>
      <c r="AIO553" s="28"/>
      <c r="AIP553" s="28"/>
      <c r="AIQ553" s="28"/>
      <c r="AIR553" s="28"/>
      <c r="AIS553" s="28"/>
      <c r="AIT553" s="28"/>
      <c r="AIU553" s="28"/>
      <c r="AIV553" s="28"/>
      <c r="AIW553" s="28"/>
      <c r="AIX553" s="28"/>
      <c r="AIY553" s="28"/>
      <c r="AIZ553" s="28"/>
      <c r="AJA553" s="28"/>
      <c r="AJB553" s="28"/>
      <c r="AJC553" s="28"/>
      <c r="AJD553" s="28"/>
      <c r="AJE553" s="28"/>
      <c r="AJF553" s="28"/>
      <c r="AJG553" s="28"/>
      <c r="AJH553" s="28"/>
      <c r="AJI553" s="28"/>
      <c r="AJJ553" s="28"/>
      <c r="AJK553" s="28"/>
      <c r="AJL553" s="28"/>
      <c r="AJM553" s="28"/>
      <c r="AJN553" s="28"/>
      <c r="AJO553" s="28"/>
      <c r="AJP553" s="28"/>
      <c r="AJQ553" s="28"/>
      <c r="AJR553" s="28"/>
      <c r="AJS553" s="28"/>
      <c r="AJT553" s="28"/>
      <c r="AJU553" s="28"/>
      <c r="AJV553" s="28"/>
      <c r="AJW553" s="28"/>
      <c r="AJX553" s="28"/>
      <c r="AJY553" s="28"/>
      <c r="AJZ553" s="28"/>
      <c r="AKA553" s="28"/>
      <c r="AKB553" s="28"/>
      <c r="AKC553" s="28"/>
      <c r="AKD553" s="28"/>
      <c r="AKE553" s="28"/>
      <c r="AKF553" s="28"/>
      <c r="AKG553" s="28"/>
      <c r="AKH553" s="28"/>
      <c r="AKI553" s="28"/>
      <c r="AKJ553" s="28"/>
      <c r="AKK553" s="28"/>
      <c r="AKL553" s="28"/>
      <c r="AKM553" s="28"/>
      <c r="AKN553" s="28"/>
      <c r="AKO553" s="28"/>
      <c r="AKP553" s="28"/>
      <c r="AKQ553" s="28"/>
      <c r="AKR553" s="28"/>
      <c r="AKS553" s="28"/>
      <c r="AKT553" s="28"/>
      <c r="AKU553" s="28"/>
      <c r="AKV553" s="28"/>
      <c r="AKW553" s="28"/>
      <c r="AKX553" s="28"/>
      <c r="AKY553" s="28"/>
      <c r="AKZ553" s="28"/>
      <c r="ALA553" s="28"/>
      <c r="ALB553" s="28"/>
      <c r="ALC553" s="28"/>
      <c r="ALD553" s="28"/>
      <c r="ALE553" s="28"/>
      <c r="ALF553" s="28"/>
      <c r="ALG553" s="28"/>
      <c r="ALH553" s="28"/>
      <c r="ALI553" s="28"/>
      <c r="ALJ553" s="28"/>
      <c r="ALK553" s="28"/>
      <c r="ALL553" s="28"/>
      <c r="ALM553" s="28"/>
      <c r="ALN553" s="28"/>
      <c r="ALO553" s="28"/>
      <c r="ALP553" s="28"/>
      <c r="ALQ553" s="28"/>
      <c r="ALR553" s="28"/>
      <c r="ALS553" s="28"/>
      <c r="ALT553" s="28"/>
      <c r="ALU553" s="28"/>
      <c r="ALV553" s="28"/>
      <c r="ALW553" s="28"/>
      <c r="ALX553" s="28"/>
      <c r="ALY553" s="28"/>
      <c r="ALZ553" s="28"/>
      <c r="AMA553" s="28"/>
      <c r="AMB553" s="28"/>
      <c r="AMC553" s="28"/>
      <c r="AMD553" s="28"/>
      <c r="AME553" s="28"/>
      <c r="AMF553" s="28"/>
      <c r="AMG553" s="28"/>
      <c r="AMH553" s="28"/>
      <c r="AMI553" s="28"/>
      <c r="AMJ553" s="28"/>
      <c r="AMK553" s="28"/>
      <c r="AML553" s="28"/>
      <c r="AMM553" s="28"/>
      <c r="AMN553" s="28"/>
      <c r="AMO553" s="28"/>
      <c r="AMP553" s="28"/>
      <c r="AMQ553" s="28"/>
      <c r="AMR553" s="28"/>
      <c r="AMS553" s="28"/>
      <c r="AMT553" s="28"/>
      <c r="AMU553" s="28"/>
      <c r="AMV553" s="28"/>
      <c r="AMW553" s="28"/>
      <c r="AMX553" s="28"/>
      <c r="AMY553" s="28"/>
      <c r="AMZ553" s="28"/>
      <c r="ANA553" s="28"/>
      <c r="ANB553" s="28"/>
    </row>
    <row r="554" spans="3:1042" s="6" customFormat="1" ht="15" customHeight="1" x14ac:dyDescent="0.25">
      <c r="C554" s="149" t="str">
        <f t="shared" ref="C554:C556" si="428">M554</f>
        <v>State</v>
      </c>
      <c r="D554" s="149" t="str">
        <f t="shared" ref="D554:D556" si="429">P554</f>
        <v>HPSX-50 DHPT 2**  (50 gal)</v>
      </c>
      <c r="E554" s="149">
        <f t="shared" ref="E554:E556" si="430">O554</f>
        <v>2301683</v>
      </c>
      <c r="F554" s="55">
        <f t="shared" si="354"/>
        <v>50</v>
      </c>
      <c r="G554" s="6" t="str">
        <f t="shared" ref="G554:G556" si="431">V554</f>
        <v>AOSmithHPTS50</v>
      </c>
      <c r="H554" s="116">
        <f t="shared" ref="H554:H556" si="432">W554</f>
        <v>1</v>
      </c>
      <c r="I554" s="154" t="str">
        <f t="shared" ref="I554:I556" si="433">AC554</f>
        <v>StateHPSX50DHPT2xx</v>
      </c>
      <c r="J554" s="91" t="s">
        <v>188</v>
      </c>
      <c r="K554" s="32">
        <v>4</v>
      </c>
      <c r="L554" s="75">
        <f t="shared" si="338"/>
        <v>23</v>
      </c>
      <c r="M554" s="157" t="s">
        <v>39</v>
      </c>
      <c r="N554" s="61">
        <v>16</v>
      </c>
      <c r="O554" s="169">
        <f t="shared" si="350"/>
        <v>2301683</v>
      </c>
      <c r="P554" s="59" t="str">
        <f t="shared" si="310"/>
        <v>HPSX-50 DHPT 2**  (50 gal)</v>
      </c>
      <c r="Q554" s="153">
        <f t="shared" ref="Q554:Q585" si="434">COUNTIF(P$87:P$605, P554)</f>
        <v>1</v>
      </c>
      <c r="R554" s="26" t="s">
        <v>853</v>
      </c>
      <c r="S554" s="27">
        <v>50</v>
      </c>
      <c r="T554" s="158" t="s">
        <v>817</v>
      </c>
      <c r="U554" s="80" t="s">
        <v>817</v>
      </c>
      <c r="V554" s="85" t="str">
        <f t="shared" si="352"/>
        <v>AOSmithHPTS50</v>
      </c>
      <c r="W554" s="117">
        <v>1</v>
      </c>
      <c r="X554" s="42" t="s">
        <v>8</v>
      </c>
      <c r="Y554" s="152">
        <v>44728</v>
      </c>
      <c r="Z554" s="44" t="s">
        <v>80</v>
      </c>
      <c r="AA554" s="126" t="str">
        <f t="shared" si="335"/>
        <v>2,     2301683,   "HPSX-50 DHPT 2**  (50 gal)"</v>
      </c>
      <c r="AB554" s="127" t="str">
        <f>M554</f>
        <v>State</v>
      </c>
      <c r="AC554" s="159" t="s">
        <v>856</v>
      </c>
      <c r="AD554" s="173">
        <f t="shared" ref="AD554:AD585" si="435">COUNTIF(AC$74:AC$605, AC554)</f>
        <v>1</v>
      </c>
      <c r="AE554" s="126" t="str">
        <f t="shared" si="336"/>
        <v xml:space="preserve">          case  HPSX-50 DHPT 2**  (50 gal)   :   "StateHPSX50DHPT2xx"</v>
      </c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</row>
    <row r="555" spans="3:1042" s="6" customFormat="1" ht="15" customHeight="1" x14ac:dyDescent="0.25">
      <c r="C555" s="149" t="str">
        <f t="shared" si="428"/>
        <v>State</v>
      </c>
      <c r="D555" s="149" t="str">
        <f t="shared" si="429"/>
        <v>HPSX-66-DHPT 2**  (66 gal)</v>
      </c>
      <c r="E555" s="149">
        <f t="shared" si="430"/>
        <v>2301784</v>
      </c>
      <c r="F555" s="55">
        <f t="shared" si="354"/>
        <v>66</v>
      </c>
      <c r="G555" s="6" t="str">
        <f t="shared" si="431"/>
        <v>AOSmithHPTS66</v>
      </c>
      <c r="H555" s="116">
        <f t="shared" si="432"/>
        <v>1</v>
      </c>
      <c r="I555" s="154" t="str">
        <f t="shared" si="433"/>
        <v>StateHPSX66DHPT2xx</v>
      </c>
      <c r="J555" s="91" t="s">
        <v>188</v>
      </c>
      <c r="K555" s="33">
        <v>4</v>
      </c>
      <c r="L555" s="75">
        <f t="shared" si="338"/>
        <v>23</v>
      </c>
      <c r="M555" s="18" t="s">
        <v>39</v>
      </c>
      <c r="N555" s="62">
        <f t="shared" ref="N555:N556" si="436">N554+1</f>
        <v>17</v>
      </c>
      <c r="O555" s="169">
        <f t="shared" si="350"/>
        <v>2301784</v>
      </c>
      <c r="P555" s="59" t="str">
        <f t="shared" si="310"/>
        <v>HPSX-66-DHPT 2**  (66 gal)</v>
      </c>
      <c r="Q555" s="153">
        <f t="shared" si="434"/>
        <v>1</v>
      </c>
      <c r="R555" s="150" t="s">
        <v>854</v>
      </c>
      <c r="S555" s="151">
        <v>66</v>
      </c>
      <c r="T555" s="158" t="s">
        <v>818</v>
      </c>
      <c r="U555" s="80" t="s">
        <v>818</v>
      </c>
      <c r="V555" s="85" t="str">
        <f t="shared" si="352"/>
        <v>AOSmithHPTS66</v>
      </c>
      <c r="W555" s="117">
        <v>1</v>
      </c>
      <c r="X555" s="42">
        <v>3</v>
      </c>
      <c r="Y555" s="152">
        <v>44728</v>
      </c>
      <c r="Z555" s="44" t="s">
        <v>80</v>
      </c>
      <c r="AA555" s="126" t="str">
        <f t="shared" si="335"/>
        <v>2,     2301784,   "HPSX-66-DHPT 2**  (66 gal)"</v>
      </c>
      <c r="AB555" s="128" t="str">
        <f t="shared" si="345"/>
        <v>State</v>
      </c>
      <c r="AC555" s="159" t="s">
        <v>857</v>
      </c>
      <c r="AD555" s="173">
        <f t="shared" si="435"/>
        <v>1</v>
      </c>
      <c r="AE555" s="126" t="str">
        <f t="shared" si="336"/>
        <v xml:space="preserve">          case  HPSX-66-DHPT 2**  (66 gal)   :   "StateHPSX66DHPT2xx"</v>
      </c>
      <c r="AF555" s="18"/>
      <c r="AG555" s="18"/>
      <c r="AH555" s="18"/>
      <c r="AI555" s="18"/>
      <c r="AJ555" s="18"/>
      <c r="AK555" s="18"/>
      <c r="AL555" s="18"/>
      <c r="AM555" s="18"/>
      <c r="AN555" s="18"/>
      <c r="AO555" s="18"/>
      <c r="AP555" s="18"/>
      <c r="AQ555" s="18"/>
      <c r="AR555" s="18"/>
      <c r="AS555" s="18"/>
      <c r="AT555" s="18"/>
      <c r="AU555" s="18"/>
      <c r="AV555" s="18"/>
      <c r="AW555" s="28"/>
      <c r="AX555" s="28"/>
      <c r="AY555" s="28"/>
      <c r="AZ555" s="28"/>
      <c r="BA555" s="28"/>
      <c r="BB555" s="28"/>
      <c r="BC555" s="28"/>
      <c r="BD555" s="28"/>
      <c r="BE555" s="28"/>
      <c r="BF555" s="28"/>
      <c r="BG555" s="28"/>
      <c r="BH555" s="28"/>
      <c r="BI555" s="28"/>
      <c r="BJ555" s="28"/>
      <c r="BK555" s="28"/>
      <c r="BL555" s="28"/>
      <c r="BM555" s="28"/>
      <c r="BN555" s="28"/>
      <c r="BO555" s="28"/>
      <c r="BP555" s="28"/>
      <c r="BQ555" s="28"/>
      <c r="BR555" s="28"/>
      <c r="BS555" s="28"/>
      <c r="BT555" s="28"/>
      <c r="BU555" s="28"/>
      <c r="BV555" s="28"/>
      <c r="BW555" s="28"/>
      <c r="BX555" s="28"/>
      <c r="BY555" s="28"/>
      <c r="BZ555" s="28"/>
      <c r="CA555" s="28"/>
      <c r="CB555" s="28"/>
      <c r="CC555" s="28"/>
      <c r="CD555" s="28"/>
      <c r="CE555" s="28"/>
      <c r="CF555" s="28"/>
      <c r="CG555" s="28"/>
      <c r="CH555" s="28"/>
      <c r="CI555" s="28"/>
      <c r="CJ555" s="28"/>
      <c r="CK555" s="28"/>
      <c r="CL555" s="28"/>
      <c r="CM555" s="28"/>
      <c r="CN555" s="28"/>
      <c r="CO555" s="28"/>
      <c r="CP555" s="28"/>
      <c r="CQ555" s="28"/>
      <c r="CR555" s="28"/>
      <c r="CS555" s="28"/>
      <c r="CT555" s="28"/>
      <c r="CU555" s="28"/>
      <c r="CV555" s="28"/>
      <c r="CW555" s="28"/>
      <c r="CX555" s="28"/>
      <c r="CY555" s="28"/>
      <c r="CZ555" s="28"/>
      <c r="DA555" s="28"/>
      <c r="DB555" s="28"/>
      <c r="DC555" s="28"/>
      <c r="DD555" s="28"/>
      <c r="DE555" s="28"/>
      <c r="DF555" s="28"/>
      <c r="DG555" s="28"/>
      <c r="DH555" s="28"/>
      <c r="DI555" s="28"/>
      <c r="DJ555" s="28"/>
      <c r="DK555" s="28"/>
      <c r="DL555" s="28"/>
      <c r="DM555" s="28"/>
      <c r="DN555" s="28"/>
      <c r="DO555" s="28"/>
      <c r="DP555" s="28"/>
      <c r="DQ555" s="28"/>
      <c r="DR555" s="28"/>
      <c r="DS555" s="28"/>
      <c r="DT555" s="28"/>
      <c r="DU555" s="28"/>
      <c r="DV555" s="28"/>
      <c r="DW555" s="28"/>
      <c r="DX555" s="28"/>
      <c r="DY555" s="28"/>
      <c r="DZ555" s="28"/>
      <c r="EA555" s="28"/>
      <c r="EB555" s="28"/>
      <c r="EC555" s="28"/>
      <c r="ED555" s="28"/>
      <c r="EE555" s="28"/>
      <c r="EF555" s="28"/>
      <c r="EG555" s="28"/>
      <c r="EH555" s="28"/>
      <c r="EI555" s="28"/>
      <c r="EJ555" s="28"/>
      <c r="EK555" s="28"/>
      <c r="EL555" s="28"/>
      <c r="EM555" s="28"/>
      <c r="EN555" s="28"/>
      <c r="EO555" s="28"/>
      <c r="EP555" s="28"/>
      <c r="EQ555" s="28"/>
      <c r="ER555" s="28"/>
      <c r="ES555" s="28"/>
      <c r="ET555" s="28"/>
      <c r="EU555" s="28"/>
      <c r="EV555" s="28"/>
      <c r="EW555" s="28"/>
      <c r="EX555" s="28"/>
      <c r="EY555" s="28"/>
      <c r="EZ555" s="28"/>
      <c r="FA555" s="28"/>
      <c r="FB555" s="28"/>
      <c r="FC555" s="28"/>
      <c r="FD555" s="28"/>
      <c r="FE555" s="28"/>
      <c r="FF555" s="28"/>
      <c r="FG555" s="28"/>
      <c r="FH555" s="28"/>
      <c r="FI555" s="28"/>
      <c r="FJ555" s="28"/>
      <c r="FK555" s="28"/>
      <c r="FL555" s="28"/>
      <c r="FM555" s="28"/>
      <c r="FN555" s="28"/>
      <c r="FO555" s="28"/>
      <c r="FP555" s="28"/>
      <c r="FQ555" s="28"/>
      <c r="FR555" s="28"/>
      <c r="FS555" s="28"/>
      <c r="FT555" s="28"/>
      <c r="FU555" s="28"/>
      <c r="FV555" s="28"/>
      <c r="FW555" s="28"/>
      <c r="FX555" s="28"/>
      <c r="FY555" s="28"/>
      <c r="FZ555" s="28"/>
      <c r="GA555" s="28"/>
      <c r="GB555" s="28"/>
      <c r="GC555" s="28"/>
      <c r="GD555" s="28"/>
      <c r="GE555" s="28"/>
      <c r="GF555" s="28"/>
      <c r="GG555" s="28"/>
      <c r="GH555" s="28"/>
      <c r="GI555" s="28"/>
      <c r="GJ555" s="28"/>
      <c r="GK555" s="28"/>
      <c r="GL555" s="28"/>
      <c r="GM555" s="28"/>
      <c r="GN555" s="28"/>
      <c r="GO555" s="28"/>
      <c r="GP555" s="28"/>
      <c r="GQ555" s="28"/>
      <c r="GR555" s="28"/>
      <c r="GS555" s="28"/>
      <c r="GT555" s="28"/>
      <c r="GU555" s="28"/>
      <c r="GV555" s="28"/>
      <c r="GW555" s="28"/>
      <c r="GX555" s="28"/>
      <c r="GY555" s="28"/>
      <c r="GZ555" s="28"/>
      <c r="HA555" s="28"/>
      <c r="HB555" s="28"/>
      <c r="HC555" s="28"/>
      <c r="HD555" s="28"/>
      <c r="HE555" s="28"/>
      <c r="HF555" s="28"/>
      <c r="HG555" s="28"/>
      <c r="HH555" s="28"/>
      <c r="HI555" s="28"/>
      <c r="HJ555" s="28"/>
      <c r="HK555" s="28"/>
      <c r="HL555" s="28"/>
      <c r="HM555" s="28"/>
      <c r="HN555" s="28"/>
      <c r="HO555" s="28"/>
      <c r="HP555" s="28"/>
      <c r="HQ555" s="28"/>
      <c r="HR555" s="28"/>
      <c r="HS555" s="28"/>
      <c r="HT555" s="28"/>
      <c r="HU555" s="28"/>
      <c r="HV555" s="28"/>
      <c r="HW555" s="28"/>
      <c r="HX555" s="28"/>
      <c r="HY555" s="28"/>
      <c r="HZ555" s="28"/>
      <c r="IA555" s="28"/>
      <c r="IB555" s="28"/>
      <c r="IC555" s="28"/>
      <c r="ID555" s="28"/>
      <c r="IE555" s="28"/>
      <c r="IF555" s="28"/>
      <c r="IG555" s="28"/>
      <c r="IH555" s="28"/>
      <c r="II555" s="28"/>
      <c r="IJ555" s="28"/>
      <c r="IK555" s="28"/>
      <c r="IL555" s="28"/>
      <c r="IM555" s="28"/>
      <c r="IN555" s="28"/>
      <c r="IO555" s="28"/>
      <c r="IP555" s="28"/>
      <c r="IQ555" s="28"/>
      <c r="IR555" s="28"/>
      <c r="IS555" s="28"/>
      <c r="IT555" s="28"/>
      <c r="IU555" s="28"/>
      <c r="IV555" s="28"/>
      <c r="IW555" s="28"/>
      <c r="IX555" s="28"/>
      <c r="IY555" s="28"/>
      <c r="IZ555" s="28"/>
      <c r="JA555" s="28"/>
      <c r="JB555" s="28"/>
      <c r="JC555" s="28"/>
      <c r="JD555" s="28"/>
      <c r="JE555" s="28"/>
      <c r="JF555" s="28"/>
      <c r="JG555" s="28"/>
      <c r="JH555" s="28"/>
      <c r="JI555" s="28"/>
      <c r="JJ555" s="28"/>
      <c r="JK555" s="28"/>
      <c r="JL555" s="28"/>
      <c r="JM555" s="28"/>
      <c r="JN555" s="28"/>
      <c r="JO555" s="28"/>
      <c r="JP555" s="28"/>
      <c r="JQ555" s="28"/>
      <c r="JR555" s="28"/>
      <c r="JS555" s="28"/>
      <c r="JT555" s="28"/>
      <c r="JU555" s="28"/>
      <c r="JV555" s="28"/>
      <c r="JW555" s="28"/>
      <c r="JX555" s="28"/>
      <c r="JY555" s="28"/>
      <c r="JZ555" s="28"/>
      <c r="KA555" s="28"/>
      <c r="KB555" s="28"/>
      <c r="KC555" s="28"/>
      <c r="KD555" s="28"/>
      <c r="KE555" s="28"/>
      <c r="KF555" s="28"/>
      <c r="KG555" s="28"/>
      <c r="KH555" s="28"/>
      <c r="KI555" s="28"/>
      <c r="KJ555" s="28"/>
      <c r="KK555" s="28"/>
      <c r="KL555" s="28"/>
      <c r="KM555" s="28"/>
      <c r="KN555" s="28"/>
      <c r="KO555" s="28"/>
      <c r="KP555" s="28"/>
      <c r="KQ555" s="28"/>
      <c r="KR555" s="28"/>
      <c r="KS555" s="28"/>
      <c r="KT555" s="28"/>
      <c r="KU555" s="28"/>
      <c r="KV555" s="28"/>
      <c r="KW555" s="28"/>
      <c r="KX555" s="28"/>
      <c r="KY555" s="28"/>
      <c r="KZ555" s="28"/>
      <c r="LA555" s="28"/>
      <c r="LB555" s="28"/>
      <c r="LC555" s="28"/>
      <c r="LD555" s="28"/>
      <c r="LE555" s="28"/>
      <c r="LF555" s="28"/>
      <c r="LG555" s="28"/>
      <c r="LH555" s="28"/>
      <c r="LI555" s="28"/>
      <c r="LJ555" s="28"/>
      <c r="LK555" s="28"/>
      <c r="LL555" s="28"/>
      <c r="LM555" s="28"/>
      <c r="LN555" s="28"/>
      <c r="LO555" s="28"/>
      <c r="LP555" s="28"/>
      <c r="LQ555" s="28"/>
      <c r="LR555" s="28"/>
      <c r="LS555" s="28"/>
      <c r="LT555" s="28"/>
      <c r="LU555" s="28"/>
      <c r="LV555" s="28"/>
      <c r="LW555" s="28"/>
      <c r="LX555" s="28"/>
      <c r="LY555" s="28"/>
      <c r="LZ555" s="28"/>
      <c r="MA555" s="28"/>
      <c r="MB555" s="28"/>
      <c r="MC555" s="28"/>
      <c r="MD555" s="28"/>
      <c r="ME555" s="28"/>
      <c r="MF555" s="28"/>
      <c r="MG555" s="28"/>
      <c r="MH555" s="28"/>
      <c r="MI555" s="28"/>
      <c r="MJ555" s="28"/>
      <c r="MK555" s="28"/>
      <c r="ML555" s="28"/>
      <c r="MM555" s="28"/>
      <c r="MN555" s="28"/>
      <c r="MO555" s="28"/>
      <c r="MP555" s="28"/>
      <c r="MQ555" s="28"/>
      <c r="MR555" s="28"/>
      <c r="MS555" s="28"/>
      <c r="MT555" s="28"/>
      <c r="MU555" s="28"/>
      <c r="MV555" s="28"/>
      <c r="MW555" s="28"/>
      <c r="MX555" s="28"/>
      <c r="MY555" s="28"/>
      <c r="MZ555" s="28"/>
      <c r="NA555" s="28"/>
      <c r="NB555" s="28"/>
      <c r="NC555" s="28"/>
      <c r="ND555" s="28"/>
      <c r="NE555" s="28"/>
      <c r="NF555" s="28"/>
      <c r="NG555" s="28"/>
      <c r="NH555" s="28"/>
      <c r="NI555" s="28"/>
      <c r="NJ555" s="28"/>
      <c r="NK555" s="28"/>
      <c r="NL555" s="28"/>
      <c r="NM555" s="28"/>
      <c r="NN555" s="28"/>
      <c r="NO555" s="28"/>
      <c r="NP555" s="28"/>
      <c r="NQ555" s="28"/>
      <c r="NR555" s="28"/>
      <c r="NS555" s="28"/>
      <c r="NT555" s="28"/>
      <c r="NU555" s="28"/>
      <c r="NV555" s="28"/>
      <c r="NW555" s="28"/>
      <c r="NX555" s="28"/>
      <c r="NY555" s="28"/>
      <c r="NZ555" s="28"/>
      <c r="OA555" s="28"/>
      <c r="OB555" s="28"/>
      <c r="OC555" s="28"/>
      <c r="OD555" s="28"/>
      <c r="OE555" s="28"/>
      <c r="OF555" s="28"/>
      <c r="OG555" s="28"/>
      <c r="OH555" s="28"/>
      <c r="OI555" s="28"/>
      <c r="OJ555" s="28"/>
      <c r="OK555" s="28"/>
      <c r="OL555" s="28"/>
      <c r="OM555" s="28"/>
      <c r="ON555" s="28"/>
      <c r="OO555" s="28"/>
      <c r="OP555" s="28"/>
      <c r="OQ555" s="28"/>
      <c r="OR555" s="28"/>
      <c r="OS555" s="28"/>
      <c r="OT555" s="28"/>
      <c r="OU555" s="28"/>
      <c r="OV555" s="28"/>
      <c r="OW555" s="28"/>
      <c r="OX555" s="28"/>
      <c r="OY555" s="28"/>
      <c r="OZ555" s="28"/>
      <c r="PA555" s="28"/>
      <c r="PB555" s="28"/>
      <c r="PC555" s="28"/>
      <c r="PD555" s="28"/>
      <c r="PE555" s="28"/>
      <c r="PF555" s="28"/>
      <c r="PG555" s="28"/>
      <c r="PH555" s="28"/>
      <c r="PI555" s="28"/>
      <c r="PJ555" s="28"/>
      <c r="PK555" s="28"/>
      <c r="PL555" s="28"/>
      <c r="PM555" s="28"/>
      <c r="PN555" s="28"/>
      <c r="PO555" s="28"/>
      <c r="PP555" s="28"/>
      <c r="PQ555" s="28"/>
      <c r="PR555" s="28"/>
      <c r="PS555" s="28"/>
      <c r="PT555" s="28"/>
      <c r="PU555" s="28"/>
      <c r="PV555" s="28"/>
      <c r="PW555" s="28"/>
      <c r="PX555" s="28"/>
      <c r="PY555" s="28"/>
      <c r="PZ555" s="28"/>
      <c r="QA555" s="28"/>
      <c r="QB555" s="28"/>
      <c r="QC555" s="28"/>
      <c r="QD555" s="28"/>
      <c r="QE555" s="28"/>
      <c r="QF555" s="28"/>
      <c r="QG555" s="28"/>
      <c r="QH555" s="28"/>
      <c r="QI555" s="28"/>
      <c r="QJ555" s="28"/>
      <c r="QK555" s="28"/>
      <c r="QL555" s="28"/>
      <c r="QM555" s="28"/>
      <c r="QN555" s="28"/>
      <c r="QO555" s="28"/>
      <c r="QP555" s="28"/>
      <c r="QQ555" s="28"/>
      <c r="QR555" s="28"/>
      <c r="QS555" s="28"/>
      <c r="QT555" s="28"/>
      <c r="QU555" s="28"/>
      <c r="QV555" s="28"/>
      <c r="QW555" s="28"/>
      <c r="QX555" s="28"/>
      <c r="QY555" s="28"/>
      <c r="QZ555" s="28"/>
      <c r="RA555" s="28"/>
      <c r="RB555" s="28"/>
      <c r="RC555" s="28"/>
      <c r="RD555" s="28"/>
      <c r="RE555" s="28"/>
      <c r="RF555" s="28"/>
      <c r="RG555" s="28"/>
      <c r="RH555" s="28"/>
      <c r="RI555" s="28"/>
      <c r="RJ555" s="28"/>
      <c r="RK555" s="28"/>
      <c r="RL555" s="28"/>
      <c r="RM555" s="28"/>
      <c r="RN555" s="28"/>
      <c r="RO555" s="28"/>
      <c r="RP555" s="28"/>
      <c r="RQ555" s="28"/>
      <c r="RR555" s="28"/>
      <c r="RS555" s="28"/>
      <c r="RT555" s="28"/>
      <c r="RU555" s="28"/>
      <c r="RV555" s="28"/>
      <c r="RW555" s="28"/>
      <c r="RX555" s="28"/>
      <c r="RY555" s="28"/>
      <c r="RZ555" s="28"/>
      <c r="SA555" s="28"/>
      <c r="SB555" s="28"/>
      <c r="SC555" s="28"/>
      <c r="SD555" s="28"/>
      <c r="SE555" s="28"/>
      <c r="SF555" s="28"/>
      <c r="SG555" s="28"/>
      <c r="SH555" s="28"/>
      <c r="SI555" s="28"/>
      <c r="SJ555" s="28"/>
      <c r="SK555" s="28"/>
      <c r="SL555" s="28"/>
      <c r="SM555" s="28"/>
      <c r="SN555" s="28"/>
      <c r="SO555" s="28"/>
      <c r="SP555" s="28"/>
      <c r="SQ555" s="28"/>
      <c r="SR555" s="28"/>
      <c r="SS555" s="28"/>
      <c r="ST555" s="28"/>
      <c r="SU555" s="28"/>
      <c r="SV555" s="28"/>
      <c r="SW555" s="28"/>
      <c r="SX555" s="28"/>
      <c r="SY555" s="28"/>
      <c r="SZ555" s="28"/>
      <c r="TA555" s="28"/>
      <c r="TB555" s="28"/>
      <c r="TC555" s="28"/>
      <c r="TD555" s="28"/>
      <c r="TE555" s="28"/>
      <c r="TF555" s="28"/>
      <c r="TG555" s="28"/>
      <c r="TH555" s="28"/>
      <c r="TI555" s="28"/>
      <c r="TJ555" s="28"/>
      <c r="TK555" s="28"/>
      <c r="TL555" s="28"/>
      <c r="TM555" s="28"/>
      <c r="TN555" s="28"/>
      <c r="TO555" s="28"/>
      <c r="TP555" s="28"/>
      <c r="TQ555" s="28"/>
      <c r="TR555" s="28"/>
      <c r="TS555" s="28"/>
      <c r="TT555" s="28"/>
      <c r="TU555" s="28"/>
      <c r="TV555" s="28"/>
      <c r="TW555" s="28"/>
      <c r="TX555" s="28"/>
      <c r="TY555" s="28"/>
      <c r="TZ555" s="28"/>
      <c r="UA555" s="28"/>
      <c r="UB555" s="28"/>
      <c r="UC555" s="28"/>
      <c r="UD555" s="28"/>
      <c r="UE555" s="28"/>
      <c r="UF555" s="28"/>
      <c r="UG555" s="28"/>
      <c r="UH555" s="28"/>
      <c r="UI555" s="28"/>
      <c r="UJ555" s="28"/>
      <c r="UK555" s="28"/>
      <c r="UL555" s="28"/>
      <c r="UM555" s="28"/>
      <c r="UN555" s="28"/>
      <c r="UO555" s="28"/>
      <c r="UP555" s="28"/>
      <c r="UQ555" s="28"/>
      <c r="UR555" s="28"/>
      <c r="US555" s="28"/>
      <c r="UT555" s="28"/>
      <c r="UU555" s="28"/>
      <c r="UV555" s="28"/>
      <c r="UW555" s="28"/>
      <c r="UX555" s="28"/>
      <c r="UY555" s="28"/>
      <c r="UZ555" s="28"/>
      <c r="VA555" s="28"/>
      <c r="VB555" s="28"/>
      <c r="VC555" s="28"/>
      <c r="VD555" s="28"/>
      <c r="VE555" s="28"/>
      <c r="VF555" s="28"/>
      <c r="VG555" s="28"/>
      <c r="VH555" s="28"/>
      <c r="VI555" s="28"/>
      <c r="VJ555" s="28"/>
      <c r="VK555" s="28"/>
      <c r="VL555" s="28"/>
      <c r="VM555" s="28"/>
      <c r="VN555" s="28"/>
      <c r="VO555" s="28"/>
      <c r="VP555" s="28"/>
      <c r="VQ555" s="28"/>
      <c r="VR555" s="28"/>
      <c r="VS555" s="28"/>
      <c r="VT555" s="28"/>
      <c r="VU555" s="28"/>
      <c r="VV555" s="28"/>
      <c r="VW555" s="28"/>
      <c r="VX555" s="28"/>
      <c r="VY555" s="28"/>
      <c r="VZ555" s="28"/>
      <c r="WA555" s="28"/>
      <c r="WB555" s="28"/>
      <c r="WC555" s="28"/>
      <c r="WD555" s="28"/>
      <c r="WE555" s="28"/>
      <c r="WF555" s="28"/>
      <c r="WG555" s="28"/>
      <c r="WH555" s="28"/>
      <c r="WI555" s="28"/>
      <c r="WJ555" s="28"/>
      <c r="WK555" s="28"/>
      <c r="WL555" s="28"/>
      <c r="WM555" s="28"/>
      <c r="WN555" s="28"/>
      <c r="WO555" s="28"/>
      <c r="WP555" s="28"/>
      <c r="WQ555" s="28"/>
      <c r="WR555" s="28"/>
      <c r="WS555" s="28"/>
      <c r="WT555" s="28"/>
      <c r="WU555" s="28"/>
      <c r="WV555" s="28"/>
      <c r="WW555" s="28"/>
      <c r="WX555" s="28"/>
      <c r="WY555" s="28"/>
      <c r="WZ555" s="28"/>
      <c r="XA555" s="28"/>
      <c r="XB555" s="28"/>
      <c r="XC555" s="28"/>
      <c r="XD555" s="28"/>
      <c r="XE555" s="28"/>
      <c r="XF555" s="28"/>
      <c r="XG555" s="28"/>
      <c r="XH555" s="28"/>
      <c r="XI555" s="28"/>
      <c r="XJ555" s="28"/>
      <c r="XK555" s="28"/>
      <c r="XL555" s="28"/>
      <c r="XM555" s="28"/>
      <c r="XN555" s="28"/>
      <c r="XO555" s="28"/>
      <c r="XP555" s="28"/>
      <c r="XQ555" s="28"/>
      <c r="XR555" s="28"/>
      <c r="XS555" s="28"/>
      <c r="XT555" s="28"/>
      <c r="XU555" s="28"/>
      <c r="XV555" s="28"/>
      <c r="XW555" s="28"/>
      <c r="XX555" s="28"/>
      <c r="XY555" s="28"/>
      <c r="XZ555" s="28"/>
      <c r="YA555" s="28"/>
      <c r="YB555" s="28"/>
      <c r="YC555" s="28"/>
      <c r="YD555" s="28"/>
      <c r="YE555" s="28"/>
      <c r="YF555" s="28"/>
      <c r="YG555" s="28"/>
      <c r="YH555" s="28"/>
      <c r="YI555" s="28"/>
      <c r="YJ555" s="28"/>
      <c r="YK555" s="28"/>
      <c r="YL555" s="28"/>
      <c r="YM555" s="28"/>
      <c r="YN555" s="28"/>
      <c r="YO555" s="28"/>
      <c r="YP555" s="28"/>
      <c r="YQ555" s="28"/>
      <c r="YR555" s="28"/>
      <c r="YS555" s="28"/>
      <c r="YT555" s="28"/>
      <c r="YU555" s="28"/>
      <c r="YV555" s="28"/>
      <c r="YW555" s="28"/>
      <c r="YX555" s="28"/>
      <c r="YY555" s="28"/>
      <c r="YZ555" s="28"/>
      <c r="ZA555" s="28"/>
      <c r="ZB555" s="28"/>
      <c r="ZC555" s="28"/>
      <c r="ZD555" s="28"/>
      <c r="ZE555" s="28"/>
      <c r="ZF555" s="28"/>
      <c r="ZG555" s="28"/>
      <c r="ZH555" s="28"/>
      <c r="ZI555" s="28"/>
      <c r="ZJ555" s="28"/>
      <c r="ZK555" s="28"/>
      <c r="ZL555" s="28"/>
      <c r="ZM555" s="28"/>
      <c r="ZN555" s="28"/>
      <c r="ZO555" s="28"/>
      <c r="ZP555" s="28"/>
      <c r="ZQ555" s="28"/>
      <c r="ZR555" s="28"/>
      <c r="ZS555" s="28"/>
      <c r="ZT555" s="28"/>
      <c r="ZU555" s="28"/>
      <c r="ZV555" s="28"/>
      <c r="ZW555" s="28"/>
      <c r="ZX555" s="28"/>
      <c r="ZY555" s="28"/>
      <c r="ZZ555" s="28"/>
      <c r="AAA555" s="28"/>
      <c r="AAB555" s="28"/>
      <c r="AAC555" s="28"/>
      <c r="AAD555" s="28"/>
      <c r="AAE555" s="28"/>
      <c r="AAF555" s="28"/>
      <c r="AAG555" s="28"/>
      <c r="AAH555" s="28"/>
      <c r="AAI555" s="28"/>
      <c r="AAJ555" s="28"/>
      <c r="AAK555" s="28"/>
      <c r="AAL555" s="28"/>
      <c r="AAM555" s="28"/>
      <c r="AAN555" s="28"/>
      <c r="AAO555" s="28"/>
      <c r="AAP555" s="28"/>
      <c r="AAQ555" s="28"/>
      <c r="AAR555" s="28"/>
      <c r="AAS555" s="28"/>
      <c r="AAT555" s="28"/>
      <c r="AAU555" s="28"/>
      <c r="AAV555" s="28"/>
      <c r="AAW555" s="28"/>
      <c r="AAX555" s="28"/>
      <c r="AAY555" s="28"/>
      <c r="AAZ555" s="28"/>
      <c r="ABA555" s="28"/>
      <c r="ABB555" s="28"/>
      <c r="ABC555" s="28"/>
      <c r="ABD555" s="28"/>
      <c r="ABE555" s="28"/>
      <c r="ABF555" s="28"/>
      <c r="ABG555" s="28"/>
      <c r="ABH555" s="28"/>
      <c r="ABI555" s="28"/>
      <c r="ABJ555" s="28"/>
      <c r="ABK555" s="28"/>
      <c r="ABL555" s="28"/>
      <c r="ABM555" s="28"/>
      <c r="ABN555" s="28"/>
      <c r="ABO555" s="28"/>
      <c r="ABP555" s="28"/>
      <c r="ABQ555" s="28"/>
      <c r="ABR555" s="28"/>
      <c r="ABS555" s="28"/>
      <c r="ABT555" s="28"/>
      <c r="ABU555" s="28"/>
      <c r="ABV555" s="28"/>
      <c r="ABW555" s="28"/>
      <c r="ABX555" s="28"/>
      <c r="ABY555" s="28"/>
      <c r="ABZ555" s="28"/>
      <c r="ACA555" s="28"/>
      <c r="ACB555" s="28"/>
      <c r="ACC555" s="28"/>
      <c r="ACD555" s="28"/>
      <c r="ACE555" s="28"/>
      <c r="ACF555" s="28"/>
      <c r="ACG555" s="28"/>
      <c r="ACH555" s="28"/>
      <c r="ACI555" s="28"/>
      <c r="ACJ555" s="28"/>
      <c r="ACK555" s="28"/>
      <c r="ACL555" s="28"/>
      <c r="ACM555" s="28"/>
      <c r="ACN555" s="28"/>
      <c r="ACO555" s="28"/>
      <c r="ACP555" s="28"/>
      <c r="ACQ555" s="28"/>
      <c r="ACR555" s="28"/>
      <c r="ACS555" s="28"/>
      <c r="ACT555" s="28"/>
      <c r="ACU555" s="28"/>
      <c r="ACV555" s="28"/>
      <c r="ACW555" s="28"/>
      <c r="ACX555" s="28"/>
      <c r="ACY555" s="28"/>
      <c r="ACZ555" s="28"/>
      <c r="ADA555" s="28"/>
      <c r="ADB555" s="28"/>
      <c r="ADC555" s="28"/>
      <c r="ADD555" s="28"/>
      <c r="ADE555" s="28"/>
      <c r="ADF555" s="28"/>
      <c r="ADG555" s="28"/>
      <c r="ADH555" s="28"/>
      <c r="ADI555" s="28"/>
      <c r="ADJ555" s="28"/>
      <c r="ADK555" s="28"/>
      <c r="ADL555" s="28"/>
      <c r="ADM555" s="28"/>
      <c r="ADN555" s="28"/>
      <c r="ADO555" s="28"/>
      <c r="ADP555" s="28"/>
      <c r="ADQ555" s="28"/>
      <c r="ADR555" s="28"/>
      <c r="ADS555" s="28"/>
      <c r="ADT555" s="28"/>
      <c r="ADU555" s="28"/>
      <c r="ADV555" s="28"/>
      <c r="ADW555" s="28"/>
      <c r="ADX555" s="28"/>
      <c r="ADY555" s="28"/>
      <c r="ADZ555" s="28"/>
      <c r="AEA555" s="28"/>
      <c r="AEB555" s="28"/>
      <c r="AEC555" s="28"/>
      <c r="AED555" s="28"/>
      <c r="AEE555" s="28"/>
      <c r="AEF555" s="28"/>
      <c r="AEG555" s="28"/>
      <c r="AEH555" s="28"/>
      <c r="AEI555" s="28"/>
      <c r="AEJ555" s="28"/>
      <c r="AEK555" s="28"/>
      <c r="AEL555" s="28"/>
      <c r="AEM555" s="28"/>
      <c r="AEN555" s="28"/>
      <c r="AEO555" s="28"/>
      <c r="AEP555" s="28"/>
      <c r="AEQ555" s="28"/>
      <c r="AER555" s="28"/>
      <c r="AES555" s="28"/>
      <c r="AET555" s="28"/>
      <c r="AEU555" s="28"/>
      <c r="AEV555" s="28"/>
      <c r="AEW555" s="28"/>
      <c r="AEX555" s="28"/>
      <c r="AEY555" s="28"/>
      <c r="AEZ555" s="28"/>
      <c r="AFA555" s="28"/>
      <c r="AFB555" s="28"/>
      <c r="AFC555" s="28"/>
      <c r="AFD555" s="28"/>
      <c r="AFE555" s="28"/>
      <c r="AFF555" s="28"/>
      <c r="AFG555" s="28"/>
      <c r="AFH555" s="28"/>
      <c r="AFI555" s="28"/>
      <c r="AFJ555" s="28"/>
      <c r="AFK555" s="28"/>
      <c r="AFL555" s="28"/>
      <c r="AFM555" s="28"/>
      <c r="AFN555" s="28"/>
      <c r="AFO555" s="28"/>
      <c r="AFP555" s="28"/>
      <c r="AFQ555" s="28"/>
      <c r="AFR555" s="28"/>
      <c r="AFS555" s="28"/>
      <c r="AFT555" s="28"/>
      <c r="AFU555" s="28"/>
      <c r="AFV555" s="28"/>
      <c r="AFW555" s="28"/>
      <c r="AFX555" s="28"/>
      <c r="AFY555" s="28"/>
      <c r="AFZ555" s="28"/>
      <c r="AGA555" s="28"/>
      <c r="AGB555" s="28"/>
      <c r="AGC555" s="28"/>
      <c r="AGD555" s="28"/>
      <c r="AGE555" s="28"/>
      <c r="AGF555" s="28"/>
      <c r="AGG555" s="28"/>
      <c r="AGH555" s="28"/>
      <c r="AGI555" s="28"/>
      <c r="AGJ555" s="28"/>
      <c r="AGK555" s="28"/>
      <c r="AGL555" s="28"/>
      <c r="AGM555" s="28"/>
      <c r="AGN555" s="28"/>
      <c r="AGO555" s="28"/>
      <c r="AGP555" s="28"/>
      <c r="AGQ555" s="28"/>
      <c r="AGR555" s="28"/>
      <c r="AGS555" s="28"/>
      <c r="AGT555" s="28"/>
      <c r="AGU555" s="28"/>
      <c r="AGV555" s="28"/>
      <c r="AGW555" s="28"/>
      <c r="AGX555" s="28"/>
      <c r="AGY555" s="28"/>
      <c r="AGZ555" s="28"/>
      <c r="AHA555" s="28"/>
      <c r="AHB555" s="28"/>
      <c r="AHC555" s="28"/>
      <c r="AHD555" s="28"/>
      <c r="AHE555" s="28"/>
      <c r="AHF555" s="28"/>
      <c r="AHG555" s="28"/>
      <c r="AHH555" s="28"/>
      <c r="AHI555" s="28"/>
      <c r="AHJ555" s="28"/>
      <c r="AHK555" s="28"/>
      <c r="AHL555" s="28"/>
      <c r="AHM555" s="28"/>
      <c r="AHN555" s="28"/>
      <c r="AHO555" s="28"/>
      <c r="AHP555" s="28"/>
      <c r="AHQ555" s="28"/>
      <c r="AHR555" s="28"/>
      <c r="AHS555" s="28"/>
      <c r="AHT555" s="28"/>
      <c r="AHU555" s="28"/>
      <c r="AHV555" s="28"/>
      <c r="AHW555" s="28"/>
      <c r="AHX555" s="28"/>
      <c r="AHY555" s="28"/>
      <c r="AHZ555" s="28"/>
      <c r="AIA555" s="28"/>
      <c r="AIB555" s="28"/>
      <c r="AIC555" s="28"/>
      <c r="AID555" s="28"/>
      <c r="AIE555" s="28"/>
      <c r="AIF555" s="28"/>
      <c r="AIG555" s="28"/>
      <c r="AIH555" s="28"/>
      <c r="AII555" s="28"/>
      <c r="AIJ555" s="28"/>
      <c r="AIK555" s="28"/>
      <c r="AIL555" s="28"/>
      <c r="AIM555" s="28"/>
      <c r="AIN555" s="28"/>
      <c r="AIO555" s="28"/>
      <c r="AIP555" s="28"/>
      <c r="AIQ555" s="28"/>
      <c r="AIR555" s="28"/>
      <c r="AIS555" s="28"/>
      <c r="AIT555" s="28"/>
      <c r="AIU555" s="28"/>
      <c r="AIV555" s="28"/>
      <c r="AIW555" s="28"/>
      <c r="AIX555" s="28"/>
      <c r="AIY555" s="28"/>
      <c r="AIZ555" s="28"/>
      <c r="AJA555" s="28"/>
      <c r="AJB555" s="28"/>
      <c r="AJC555" s="28"/>
      <c r="AJD555" s="28"/>
      <c r="AJE555" s="28"/>
      <c r="AJF555" s="28"/>
      <c r="AJG555" s="28"/>
      <c r="AJH555" s="28"/>
      <c r="AJI555" s="28"/>
      <c r="AJJ555" s="28"/>
      <c r="AJK555" s="28"/>
      <c r="AJL555" s="28"/>
      <c r="AJM555" s="28"/>
      <c r="AJN555" s="28"/>
      <c r="AJO555" s="28"/>
      <c r="AJP555" s="28"/>
      <c r="AJQ555" s="28"/>
      <c r="AJR555" s="28"/>
      <c r="AJS555" s="28"/>
      <c r="AJT555" s="28"/>
      <c r="AJU555" s="28"/>
      <c r="AJV555" s="28"/>
      <c r="AJW555" s="28"/>
      <c r="AJX555" s="28"/>
      <c r="AJY555" s="28"/>
      <c r="AJZ555" s="28"/>
      <c r="AKA555" s="28"/>
      <c r="AKB555" s="28"/>
      <c r="AKC555" s="28"/>
      <c r="AKD555" s="28"/>
      <c r="AKE555" s="28"/>
      <c r="AKF555" s="28"/>
      <c r="AKG555" s="28"/>
      <c r="AKH555" s="28"/>
      <c r="AKI555" s="28"/>
      <c r="AKJ555" s="28"/>
      <c r="AKK555" s="28"/>
      <c r="AKL555" s="28"/>
      <c r="AKM555" s="28"/>
      <c r="AKN555" s="28"/>
      <c r="AKO555" s="28"/>
      <c r="AKP555" s="28"/>
      <c r="AKQ555" s="28"/>
      <c r="AKR555" s="28"/>
      <c r="AKS555" s="28"/>
      <c r="AKT555" s="28"/>
      <c r="AKU555" s="28"/>
      <c r="AKV555" s="28"/>
      <c r="AKW555" s="28"/>
      <c r="AKX555" s="28"/>
      <c r="AKY555" s="28"/>
      <c r="AKZ555" s="28"/>
      <c r="ALA555" s="28"/>
      <c r="ALB555" s="28"/>
      <c r="ALC555" s="28"/>
      <c r="ALD555" s="28"/>
      <c r="ALE555" s="28"/>
      <c r="ALF555" s="28"/>
      <c r="ALG555" s="28"/>
      <c r="ALH555" s="28"/>
      <c r="ALI555" s="28"/>
      <c r="ALJ555" s="28"/>
      <c r="ALK555" s="28"/>
      <c r="ALL555" s="28"/>
      <c r="ALM555" s="28"/>
      <c r="ALN555" s="28"/>
      <c r="ALO555" s="28"/>
      <c r="ALP555" s="28"/>
      <c r="ALQ555" s="28"/>
      <c r="ALR555" s="28"/>
      <c r="ALS555" s="28"/>
      <c r="ALT555" s="28"/>
      <c r="ALU555" s="28"/>
      <c r="ALV555" s="28"/>
      <c r="ALW555" s="28"/>
      <c r="ALX555" s="28"/>
      <c r="ALY555" s="28"/>
      <c r="ALZ555" s="28"/>
      <c r="AMA555" s="28"/>
      <c r="AMB555" s="28"/>
      <c r="AMC555" s="28"/>
      <c r="AMD555" s="28"/>
      <c r="AME555" s="28"/>
      <c r="AMF555" s="28"/>
      <c r="AMG555" s="28"/>
      <c r="AMH555" s="28"/>
      <c r="AMI555" s="28"/>
      <c r="AMJ555" s="28"/>
      <c r="AMK555" s="28"/>
      <c r="AML555" s="28"/>
      <c r="AMM555" s="28"/>
      <c r="AMN555" s="28"/>
      <c r="AMO555" s="28"/>
      <c r="AMP555" s="28"/>
      <c r="AMQ555" s="28"/>
      <c r="AMR555" s="28"/>
      <c r="AMS555" s="28"/>
      <c r="AMT555" s="28"/>
      <c r="AMU555" s="28"/>
      <c r="AMV555" s="28"/>
      <c r="AMW555" s="28"/>
      <c r="AMX555" s="28"/>
      <c r="AMY555" s="28"/>
      <c r="AMZ555" s="28"/>
      <c r="ANA555" s="28"/>
      <c r="ANB555" s="28"/>
    </row>
    <row r="556" spans="3:1042" s="6" customFormat="1" ht="15" customHeight="1" x14ac:dyDescent="0.25">
      <c r="C556" s="149" t="str">
        <f t="shared" si="428"/>
        <v>State</v>
      </c>
      <c r="D556" s="149" t="str">
        <f t="shared" si="429"/>
        <v>HPSX-80-DHPT 2**  (80 gal)</v>
      </c>
      <c r="E556" s="149">
        <f t="shared" si="430"/>
        <v>2301885</v>
      </c>
      <c r="F556" s="55">
        <f t="shared" si="354"/>
        <v>80</v>
      </c>
      <c r="G556" s="6" t="str">
        <f t="shared" si="431"/>
        <v>AOSmithHPTS80</v>
      </c>
      <c r="H556" s="116">
        <f t="shared" si="432"/>
        <v>1</v>
      </c>
      <c r="I556" s="154" t="str">
        <f t="shared" si="433"/>
        <v>StateHPSX80DHPT2xx</v>
      </c>
      <c r="J556" s="91" t="s">
        <v>188</v>
      </c>
      <c r="K556" s="33">
        <v>4</v>
      </c>
      <c r="L556" s="75">
        <f t="shared" si="338"/>
        <v>23</v>
      </c>
      <c r="M556" s="18" t="s">
        <v>39</v>
      </c>
      <c r="N556" s="62">
        <f t="shared" si="436"/>
        <v>18</v>
      </c>
      <c r="O556" s="169">
        <f t="shared" si="350"/>
        <v>2301885</v>
      </c>
      <c r="P556" s="59" t="str">
        <f t="shared" ref="P556:P605" si="437">R556 &amp; "  (" &amp; S556 &amp; " gal)"</f>
        <v>HPSX-80-DHPT 2**  (80 gal)</v>
      </c>
      <c r="Q556" s="153">
        <f t="shared" si="434"/>
        <v>1</v>
      </c>
      <c r="R556" s="150" t="s">
        <v>855</v>
      </c>
      <c r="S556" s="151">
        <v>80</v>
      </c>
      <c r="T556" s="158" t="s">
        <v>819</v>
      </c>
      <c r="U556" s="80" t="s">
        <v>819</v>
      </c>
      <c r="V556" s="85" t="str">
        <f t="shared" si="352"/>
        <v>AOSmithHPTS80</v>
      </c>
      <c r="W556" s="117">
        <v>1</v>
      </c>
      <c r="X556" s="42">
        <v>4</v>
      </c>
      <c r="Y556" s="152">
        <v>44728</v>
      </c>
      <c r="Z556" s="44" t="s">
        <v>80</v>
      </c>
      <c r="AA556" s="126" t="str">
        <f t="shared" si="335"/>
        <v>2,     2301885,   "HPSX-80-DHPT 2**  (80 gal)"</v>
      </c>
      <c r="AB556" s="128" t="str">
        <f t="shared" si="345"/>
        <v>State</v>
      </c>
      <c r="AC556" s="159" t="s">
        <v>858</v>
      </c>
      <c r="AD556" s="173">
        <f t="shared" si="435"/>
        <v>1</v>
      </c>
      <c r="AE556" s="126" t="str">
        <f t="shared" si="336"/>
        <v xml:space="preserve">          case  HPSX-80-DHPT 2**  (80 gal)   :   "StateHPSX80DHPT2xx"</v>
      </c>
      <c r="AF556" s="18"/>
      <c r="AG556" s="18"/>
      <c r="AH556" s="18"/>
      <c r="AI556" s="18"/>
      <c r="AJ556" s="18"/>
      <c r="AK556" s="18"/>
      <c r="AL556" s="18"/>
      <c r="AM556" s="18"/>
      <c r="AN556" s="18"/>
      <c r="AO556" s="18"/>
      <c r="AP556" s="18"/>
      <c r="AQ556" s="18"/>
      <c r="AR556" s="18"/>
      <c r="AS556" s="18"/>
      <c r="AT556" s="18"/>
      <c r="AU556" s="18"/>
      <c r="AV556" s="18"/>
      <c r="AW556" s="28"/>
      <c r="AX556" s="28"/>
      <c r="AY556" s="28"/>
      <c r="AZ556" s="28"/>
      <c r="BA556" s="28"/>
      <c r="BB556" s="28"/>
      <c r="BC556" s="28"/>
      <c r="BD556" s="28"/>
      <c r="BE556" s="28"/>
      <c r="BF556" s="28"/>
      <c r="BG556" s="28"/>
      <c r="BH556" s="28"/>
      <c r="BI556" s="28"/>
      <c r="BJ556" s="28"/>
      <c r="BK556" s="28"/>
      <c r="BL556" s="28"/>
      <c r="BM556" s="28"/>
      <c r="BN556" s="28"/>
      <c r="BO556" s="28"/>
      <c r="BP556" s="28"/>
      <c r="BQ556" s="28"/>
      <c r="BR556" s="28"/>
      <c r="BS556" s="28"/>
      <c r="BT556" s="28"/>
      <c r="BU556" s="28"/>
      <c r="BV556" s="28"/>
      <c r="BW556" s="28"/>
      <c r="BX556" s="28"/>
      <c r="BY556" s="28"/>
      <c r="BZ556" s="28"/>
      <c r="CA556" s="28"/>
      <c r="CB556" s="28"/>
      <c r="CC556" s="28"/>
      <c r="CD556" s="28"/>
      <c r="CE556" s="28"/>
      <c r="CF556" s="28"/>
      <c r="CG556" s="28"/>
      <c r="CH556" s="28"/>
      <c r="CI556" s="28"/>
      <c r="CJ556" s="28"/>
      <c r="CK556" s="28"/>
      <c r="CL556" s="28"/>
      <c r="CM556" s="28"/>
      <c r="CN556" s="28"/>
      <c r="CO556" s="28"/>
      <c r="CP556" s="28"/>
      <c r="CQ556" s="28"/>
      <c r="CR556" s="28"/>
      <c r="CS556" s="28"/>
      <c r="CT556" s="28"/>
      <c r="CU556" s="28"/>
      <c r="CV556" s="28"/>
      <c r="CW556" s="28"/>
      <c r="CX556" s="28"/>
      <c r="CY556" s="28"/>
      <c r="CZ556" s="28"/>
      <c r="DA556" s="28"/>
      <c r="DB556" s="28"/>
      <c r="DC556" s="28"/>
      <c r="DD556" s="28"/>
      <c r="DE556" s="28"/>
      <c r="DF556" s="28"/>
      <c r="DG556" s="28"/>
      <c r="DH556" s="28"/>
      <c r="DI556" s="28"/>
      <c r="DJ556" s="28"/>
      <c r="DK556" s="28"/>
      <c r="DL556" s="28"/>
      <c r="DM556" s="28"/>
      <c r="DN556" s="28"/>
      <c r="DO556" s="28"/>
      <c r="DP556" s="28"/>
      <c r="DQ556" s="28"/>
      <c r="DR556" s="28"/>
      <c r="DS556" s="28"/>
      <c r="DT556" s="28"/>
      <c r="DU556" s="28"/>
      <c r="DV556" s="28"/>
      <c r="DW556" s="28"/>
      <c r="DX556" s="28"/>
      <c r="DY556" s="28"/>
      <c r="DZ556" s="28"/>
      <c r="EA556" s="28"/>
      <c r="EB556" s="28"/>
      <c r="EC556" s="28"/>
      <c r="ED556" s="28"/>
      <c r="EE556" s="28"/>
      <c r="EF556" s="28"/>
      <c r="EG556" s="28"/>
      <c r="EH556" s="28"/>
      <c r="EI556" s="28"/>
      <c r="EJ556" s="28"/>
      <c r="EK556" s="28"/>
      <c r="EL556" s="28"/>
      <c r="EM556" s="28"/>
      <c r="EN556" s="28"/>
      <c r="EO556" s="28"/>
      <c r="EP556" s="28"/>
      <c r="EQ556" s="28"/>
      <c r="ER556" s="28"/>
      <c r="ES556" s="28"/>
      <c r="ET556" s="28"/>
      <c r="EU556" s="28"/>
      <c r="EV556" s="28"/>
      <c r="EW556" s="28"/>
      <c r="EX556" s="28"/>
      <c r="EY556" s="28"/>
      <c r="EZ556" s="28"/>
      <c r="FA556" s="28"/>
      <c r="FB556" s="28"/>
      <c r="FC556" s="28"/>
      <c r="FD556" s="28"/>
      <c r="FE556" s="28"/>
      <c r="FF556" s="28"/>
      <c r="FG556" s="28"/>
      <c r="FH556" s="28"/>
      <c r="FI556" s="28"/>
      <c r="FJ556" s="28"/>
      <c r="FK556" s="28"/>
      <c r="FL556" s="28"/>
      <c r="FM556" s="28"/>
      <c r="FN556" s="28"/>
      <c r="FO556" s="28"/>
      <c r="FP556" s="28"/>
      <c r="FQ556" s="28"/>
      <c r="FR556" s="28"/>
      <c r="FS556" s="28"/>
      <c r="FT556" s="28"/>
      <c r="FU556" s="28"/>
      <c r="FV556" s="28"/>
      <c r="FW556" s="28"/>
      <c r="FX556" s="28"/>
      <c r="FY556" s="28"/>
      <c r="FZ556" s="28"/>
      <c r="GA556" s="28"/>
      <c r="GB556" s="28"/>
      <c r="GC556" s="28"/>
      <c r="GD556" s="28"/>
      <c r="GE556" s="28"/>
      <c r="GF556" s="28"/>
      <c r="GG556" s="28"/>
      <c r="GH556" s="28"/>
      <c r="GI556" s="28"/>
      <c r="GJ556" s="28"/>
      <c r="GK556" s="28"/>
      <c r="GL556" s="28"/>
      <c r="GM556" s="28"/>
      <c r="GN556" s="28"/>
      <c r="GO556" s="28"/>
      <c r="GP556" s="28"/>
      <c r="GQ556" s="28"/>
      <c r="GR556" s="28"/>
      <c r="GS556" s="28"/>
      <c r="GT556" s="28"/>
      <c r="GU556" s="28"/>
      <c r="GV556" s="28"/>
      <c r="GW556" s="28"/>
      <c r="GX556" s="28"/>
      <c r="GY556" s="28"/>
      <c r="GZ556" s="28"/>
      <c r="HA556" s="28"/>
      <c r="HB556" s="28"/>
      <c r="HC556" s="28"/>
      <c r="HD556" s="28"/>
      <c r="HE556" s="28"/>
      <c r="HF556" s="28"/>
      <c r="HG556" s="28"/>
      <c r="HH556" s="28"/>
      <c r="HI556" s="28"/>
      <c r="HJ556" s="28"/>
      <c r="HK556" s="28"/>
      <c r="HL556" s="28"/>
      <c r="HM556" s="28"/>
      <c r="HN556" s="28"/>
      <c r="HO556" s="28"/>
      <c r="HP556" s="28"/>
      <c r="HQ556" s="28"/>
      <c r="HR556" s="28"/>
      <c r="HS556" s="28"/>
      <c r="HT556" s="28"/>
      <c r="HU556" s="28"/>
      <c r="HV556" s="28"/>
      <c r="HW556" s="28"/>
      <c r="HX556" s="28"/>
      <c r="HY556" s="28"/>
      <c r="HZ556" s="28"/>
      <c r="IA556" s="28"/>
      <c r="IB556" s="28"/>
      <c r="IC556" s="28"/>
      <c r="ID556" s="28"/>
      <c r="IE556" s="28"/>
      <c r="IF556" s="28"/>
      <c r="IG556" s="28"/>
      <c r="IH556" s="28"/>
      <c r="II556" s="28"/>
      <c r="IJ556" s="28"/>
      <c r="IK556" s="28"/>
      <c r="IL556" s="28"/>
      <c r="IM556" s="28"/>
      <c r="IN556" s="28"/>
      <c r="IO556" s="28"/>
      <c r="IP556" s="28"/>
      <c r="IQ556" s="28"/>
      <c r="IR556" s="28"/>
      <c r="IS556" s="28"/>
      <c r="IT556" s="28"/>
      <c r="IU556" s="28"/>
      <c r="IV556" s="28"/>
      <c r="IW556" s="28"/>
      <c r="IX556" s="28"/>
      <c r="IY556" s="28"/>
      <c r="IZ556" s="28"/>
      <c r="JA556" s="28"/>
      <c r="JB556" s="28"/>
      <c r="JC556" s="28"/>
      <c r="JD556" s="28"/>
      <c r="JE556" s="28"/>
      <c r="JF556" s="28"/>
      <c r="JG556" s="28"/>
      <c r="JH556" s="28"/>
      <c r="JI556" s="28"/>
      <c r="JJ556" s="28"/>
      <c r="JK556" s="28"/>
      <c r="JL556" s="28"/>
      <c r="JM556" s="28"/>
      <c r="JN556" s="28"/>
      <c r="JO556" s="28"/>
      <c r="JP556" s="28"/>
      <c r="JQ556" s="28"/>
      <c r="JR556" s="28"/>
      <c r="JS556" s="28"/>
      <c r="JT556" s="28"/>
      <c r="JU556" s="28"/>
      <c r="JV556" s="28"/>
      <c r="JW556" s="28"/>
      <c r="JX556" s="28"/>
      <c r="JY556" s="28"/>
      <c r="JZ556" s="28"/>
      <c r="KA556" s="28"/>
      <c r="KB556" s="28"/>
      <c r="KC556" s="28"/>
      <c r="KD556" s="28"/>
      <c r="KE556" s="28"/>
      <c r="KF556" s="28"/>
      <c r="KG556" s="28"/>
      <c r="KH556" s="28"/>
      <c r="KI556" s="28"/>
      <c r="KJ556" s="28"/>
      <c r="KK556" s="28"/>
      <c r="KL556" s="28"/>
      <c r="KM556" s="28"/>
      <c r="KN556" s="28"/>
      <c r="KO556" s="28"/>
      <c r="KP556" s="28"/>
      <c r="KQ556" s="28"/>
      <c r="KR556" s="28"/>
      <c r="KS556" s="28"/>
      <c r="KT556" s="28"/>
      <c r="KU556" s="28"/>
      <c r="KV556" s="28"/>
      <c r="KW556" s="28"/>
      <c r="KX556" s="28"/>
      <c r="KY556" s="28"/>
      <c r="KZ556" s="28"/>
      <c r="LA556" s="28"/>
      <c r="LB556" s="28"/>
      <c r="LC556" s="28"/>
      <c r="LD556" s="28"/>
      <c r="LE556" s="28"/>
      <c r="LF556" s="28"/>
      <c r="LG556" s="28"/>
      <c r="LH556" s="28"/>
      <c r="LI556" s="28"/>
      <c r="LJ556" s="28"/>
      <c r="LK556" s="28"/>
      <c r="LL556" s="28"/>
      <c r="LM556" s="28"/>
      <c r="LN556" s="28"/>
      <c r="LO556" s="28"/>
      <c r="LP556" s="28"/>
      <c r="LQ556" s="28"/>
      <c r="LR556" s="28"/>
      <c r="LS556" s="28"/>
      <c r="LT556" s="28"/>
      <c r="LU556" s="28"/>
      <c r="LV556" s="28"/>
      <c r="LW556" s="28"/>
      <c r="LX556" s="28"/>
      <c r="LY556" s="28"/>
      <c r="LZ556" s="28"/>
      <c r="MA556" s="28"/>
      <c r="MB556" s="28"/>
      <c r="MC556" s="28"/>
      <c r="MD556" s="28"/>
      <c r="ME556" s="28"/>
      <c r="MF556" s="28"/>
      <c r="MG556" s="28"/>
      <c r="MH556" s="28"/>
      <c r="MI556" s="28"/>
      <c r="MJ556" s="28"/>
      <c r="MK556" s="28"/>
      <c r="ML556" s="28"/>
      <c r="MM556" s="28"/>
      <c r="MN556" s="28"/>
      <c r="MO556" s="28"/>
      <c r="MP556" s="28"/>
      <c r="MQ556" s="28"/>
      <c r="MR556" s="28"/>
      <c r="MS556" s="28"/>
      <c r="MT556" s="28"/>
      <c r="MU556" s="28"/>
      <c r="MV556" s="28"/>
      <c r="MW556" s="28"/>
      <c r="MX556" s="28"/>
      <c r="MY556" s="28"/>
      <c r="MZ556" s="28"/>
      <c r="NA556" s="28"/>
      <c r="NB556" s="28"/>
      <c r="NC556" s="28"/>
      <c r="ND556" s="28"/>
      <c r="NE556" s="28"/>
      <c r="NF556" s="28"/>
      <c r="NG556" s="28"/>
      <c r="NH556" s="28"/>
      <c r="NI556" s="28"/>
      <c r="NJ556" s="28"/>
      <c r="NK556" s="28"/>
      <c r="NL556" s="28"/>
      <c r="NM556" s="28"/>
      <c r="NN556" s="28"/>
      <c r="NO556" s="28"/>
      <c r="NP556" s="28"/>
      <c r="NQ556" s="28"/>
      <c r="NR556" s="28"/>
      <c r="NS556" s="28"/>
      <c r="NT556" s="28"/>
      <c r="NU556" s="28"/>
      <c r="NV556" s="28"/>
      <c r="NW556" s="28"/>
      <c r="NX556" s="28"/>
      <c r="NY556" s="28"/>
      <c r="NZ556" s="28"/>
      <c r="OA556" s="28"/>
      <c r="OB556" s="28"/>
      <c r="OC556" s="28"/>
      <c r="OD556" s="28"/>
      <c r="OE556" s="28"/>
      <c r="OF556" s="28"/>
      <c r="OG556" s="28"/>
      <c r="OH556" s="28"/>
      <c r="OI556" s="28"/>
      <c r="OJ556" s="28"/>
      <c r="OK556" s="28"/>
      <c r="OL556" s="28"/>
      <c r="OM556" s="28"/>
      <c r="ON556" s="28"/>
      <c r="OO556" s="28"/>
      <c r="OP556" s="28"/>
      <c r="OQ556" s="28"/>
      <c r="OR556" s="28"/>
      <c r="OS556" s="28"/>
      <c r="OT556" s="28"/>
      <c r="OU556" s="28"/>
      <c r="OV556" s="28"/>
      <c r="OW556" s="28"/>
      <c r="OX556" s="28"/>
      <c r="OY556" s="28"/>
      <c r="OZ556" s="28"/>
      <c r="PA556" s="28"/>
      <c r="PB556" s="28"/>
      <c r="PC556" s="28"/>
      <c r="PD556" s="28"/>
      <c r="PE556" s="28"/>
      <c r="PF556" s="28"/>
      <c r="PG556" s="28"/>
      <c r="PH556" s="28"/>
      <c r="PI556" s="28"/>
      <c r="PJ556" s="28"/>
      <c r="PK556" s="28"/>
      <c r="PL556" s="28"/>
      <c r="PM556" s="28"/>
      <c r="PN556" s="28"/>
      <c r="PO556" s="28"/>
      <c r="PP556" s="28"/>
      <c r="PQ556" s="28"/>
      <c r="PR556" s="28"/>
      <c r="PS556" s="28"/>
      <c r="PT556" s="28"/>
      <c r="PU556" s="28"/>
      <c r="PV556" s="28"/>
      <c r="PW556" s="28"/>
      <c r="PX556" s="28"/>
      <c r="PY556" s="28"/>
      <c r="PZ556" s="28"/>
      <c r="QA556" s="28"/>
      <c r="QB556" s="28"/>
      <c r="QC556" s="28"/>
      <c r="QD556" s="28"/>
      <c r="QE556" s="28"/>
      <c r="QF556" s="28"/>
      <c r="QG556" s="28"/>
      <c r="QH556" s="28"/>
      <c r="QI556" s="28"/>
      <c r="QJ556" s="28"/>
      <c r="QK556" s="28"/>
      <c r="QL556" s="28"/>
      <c r="QM556" s="28"/>
      <c r="QN556" s="28"/>
      <c r="QO556" s="28"/>
      <c r="QP556" s="28"/>
      <c r="QQ556" s="28"/>
      <c r="QR556" s="28"/>
      <c r="QS556" s="28"/>
      <c r="QT556" s="28"/>
      <c r="QU556" s="28"/>
      <c r="QV556" s="28"/>
      <c r="QW556" s="28"/>
      <c r="QX556" s="28"/>
      <c r="QY556" s="28"/>
      <c r="QZ556" s="28"/>
      <c r="RA556" s="28"/>
      <c r="RB556" s="28"/>
      <c r="RC556" s="28"/>
      <c r="RD556" s="28"/>
      <c r="RE556" s="28"/>
      <c r="RF556" s="28"/>
      <c r="RG556" s="28"/>
      <c r="RH556" s="28"/>
      <c r="RI556" s="28"/>
      <c r="RJ556" s="28"/>
      <c r="RK556" s="28"/>
      <c r="RL556" s="28"/>
      <c r="RM556" s="28"/>
      <c r="RN556" s="28"/>
      <c r="RO556" s="28"/>
      <c r="RP556" s="28"/>
      <c r="RQ556" s="28"/>
      <c r="RR556" s="28"/>
      <c r="RS556" s="28"/>
      <c r="RT556" s="28"/>
      <c r="RU556" s="28"/>
      <c r="RV556" s="28"/>
      <c r="RW556" s="28"/>
      <c r="RX556" s="28"/>
      <c r="RY556" s="28"/>
      <c r="RZ556" s="28"/>
      <c r="SA556" s="28"/>
      <c r="SB556" s="28"/>
      <c r="SC556" s="28"/>
      <c r="SD556" s="28"/>
      <c r="SE556" s="28"/>
      <c r="SF556" s="28"/>
      <c r="SG556" s="28"/>
      <c r="SH556" s="28"/>
      <c r="SI556" s="28"/>
      <c r="SJ556" s="28"/>
      <c r="SK556" s="28"/>
      <c r="SL556" s="28"/>
      <c r="SM556" s="28"/>
      <c r="SN556" s="28"/>
      <c r="SO556" s="28"/>
      <c r="SP556" s="28"/>
      <c r="SQ556" s="28"/>
      <c r="SR556" s="28"/>
      <c r="SS556" s="28"/>
      <c r="ST556" s="28"/>
      <c r="SU556" s="28"/>
      <c r="SV556" s="28"/>
      <c r="SW556" s="28"/>
      <c r="SX556" s="28"/>
      <c r="SY556" s="28"/>
      <c r="SZ556" s="28"/>
      <c r="TA556" s="28"/>
      <c r="TB556" s="28"/>
      <c r="TC556" s="28"/>
      <c r="TD556" s="28"/>
      <c r="TE556" s="28"/>
      <c r="TF556" s="28"/>
      <c r="TG556" s="28"/>
      <c r="TH556" s="28"/>
      <c r="TI556" s="28"/>
      <c r="TJ556" s="28"/>
      <c r="TK556" s="28"/>
      <c r="TL556" s="28"/>
      <c r="TM556" s="28"/>
      <c r="TN556" s="28"/>
      <c r="TO556" s="28"/>
      <c r="TP556" s="28"/>
      <c r="TQ556" s="28"/>
      <c r="TR556" s="28"/>
      <c r="TS556" s="28"/>
      <c r="TT556" s="28"/>
      <c r="TU556" s="28"/>
      <c r="TV556" s="28"/>
      <c r="TW556" s="28"/>
      <c r="TX556" s="28"/>
      <c r="TY556" s="28"/>
      <c r="TZ556" s="28"/>
      <c r="UA556" s="28"/>
      <c r="UB556" s="28"/>
      <c r="UC556" s="28"/>
      <c r="UD556" s="28"/>
      <c r="UE556" s="28"/>
      <c r="UF556" s="28"/>
      <c r="UG556" s="28"/>
      <c r="UH556" s="28"/>
      <c r="UI556" s="28"/>
      <c r="UJ556" s="28"/>
      <c r="UK556" s="28"/>
      <c r="UL556" s="28"/>
      <c r="UM556" s="28"/>
      <c r="UN556" s="28"/>
      <c r="UO556" s="28"/>
      <c r="UP556" s="28"/>
      <c r="UQ556" s="28"/>
      <c r="UR556" s="28"/>
      <c r="US556" s="28"/>
      <c r="UT556" s="28"/>
      <c r="UU556" s="28"/>
      <c r="UV556" s="28"/>
      <c r="UW556" s="28"/>
      <c r="UX556" s="28"/>
      <c r="UY556" s="28"/>
      <c r="UZ556" s="28"/>
      <c r="VA556" s="28"/>
      <c r="VB556" s="28"/>
      <c r="VC556" s="28"/>
      <c r="VD556" s="28"/>
      <c r="VE556" s="28"/>
      <c r="VF556" s="28"/>
      <c r="VG556" s="28"/>
      <c r="VH556" s="28"/>
      <c r="VI556" s="28"/>
      <c r="VJ556" s="28"/>
      <c r="VK556" s="28"/>
      <c r="VL556" s="28"/>
      <c r="VM556" s="28"/>
      <c r="VN556" s="28"/>
      <c r="VO556" s="28"/>
      <c r="VP556" s="28"/>
      <c r="VQ556" s="28"/>
      <c r="VR556" s="28"/>
      <c r="VS556" s="28"/>
      <c r="VT556" s="28"/>
      <c r="VU556" s="28"/>
      <c r="VV556" s="28"/>
      <c r="VW556" s="28"/>
      <c r="VX556" s="28"/>
      <c r="VY556" s="28"/>
      <c r="VZ556" s="28"/>
      <c r="WA556" s="28"/>
      <c r="WB556" s="28"/>
      <c r="WC556" s="28"/>
      <c r="WD556" s="28"/>
      <c r="WE556" s="28"/>
      <c r="WF556" s="28"/>
      <c r="WG556" s="28"/>
      <c r="WH556" s="28"/>
      <c r="WI556" s="28"/>
      <c r="WJ556" s="28"/>
      <c r="WK556" s="28"/>
      <c r="WL556" s="28"/>
      <c r="WM556" s="28"/>
      <c r="WN556" s="28"/>
      <c r="WO556" s="28"/>
      <c r="WP556" s="28"/>
      <c r="WQ556" s="28"/>
      <c r="WR556" s="28"/>
      <c r="WS556" s="28"/>
      <c r="WT556" s="28"/>
      <c r="WU556" s="28"/>
      <c r="WV556" s="28"/>
      <c r="WW556" s="28"/>
      <c r="WX556" s="28"/>
      <c r="WY556" s="28"/>
      <c r="WZ556" s="28"/>
      <c r="XA556" s="28"/>
      <c r="XB556" s="28"/>
      <c r="XC556" s="28"/>
      <c r="XD556" s="28"/>
      <c r="XE556" s="28"/>
      <c r="XF556" s="28"/>
      <c r="XG556" s="28"/>
      <c r="XH556" s="28"/>
      <c r="XI556" s="28"/>
      <c r="XJ556" s="28"/>
      <c r="XK556" s="28"/>
      <c r="XL556" s="28"/>
      <c r="XM556" s="28"/>
      <c r="XN556" s="28"/>
      <c r="XO556" s="28"/>
      <c r="XP556" s="28"/>
      <c r="XQ556" s="28"/>
      <c r="XR556" s="28"/>
      <c r="XS556" s="28"/>
      <c r="XT556" s="28"/>
      <c r="XU556" s="28"/>
      <c r="XV556" s="28"/>
      <c r="XW556" s="28"/>
      <c r="XX556" s="28"/>
      <c r="XY556" s="28"/>
      <c r="XZ556" s="28"/>
      <c r="YA556" s="28"/>
      <c r="YB556" s="28"/>
      <c r="YC556" s="28"/>
      <c r="YD556" s="28"/>
      <c r="YE556" s="28"/>
      <c r="YF556" s="28"/>
      <c r="YG556" s="28"/>
      <c r="YH556" s="28"/>
      <c r="YI556" s="28"/>
      <c r="YJ556" s="28"/>
      <c r="YK556" s="28"/>
      <c r="YL556" s="28"/>
      <c r="YM556" s="28"/>
      <c r="YN556" s="28"/>
      <c r="YO556" s="28"/>
      <c r="YP556" s="28"/>
      <c r="YQ556" s="28"/>
      <c r="YR556" s="28"/>
      <c r="YS556" s="28"/>
      <c r="YT556" s="28"/>
      <c r="YU556" s="28"/>
      <c r="YV556" s="28"/>
      <c r="YW556" s="28"/>
      <c r="YX556" s="28"/>
      <c r="YY556" s="28"/>
      <c r="YZ556" s="28"/>
      <c r="ZA556" s="28"/>
      <c r="ZB556" s="28"/>
      <c r="ZC556" s="28"/>
      <c r="ZD556" s="28"/>
      <c r="ZE556" s="28"/>
      <c r="ZF556" s="28"/>
      <c r="ZG556" s="28"/>
      <c r="ZH556" s="28"/>
      <c r="ZI556" s="28"/>
      <c r="ZJ556" s="28"/>
      <c r="ZK556" s="28"/>
      <c r="ZL556" s="28"/>
      <c r="ZM556" s="28"/>
      <c r="ZN556" s="28"/>
      <c r="ZO556" s="28"/>
      <c r="ZP556" s="28"/>
      <c r="ZQ556" s="28"/>
      <c r="ZR556" s="28"/>
      <c r="ZS556" s="28"/>
      <c r="ZT556" s="28"/>
      <c r="ZU556" s="28"/>
      <c r="ZV556" s="28"/>
      <c r="ZW556" s="28"/>
      <c r="ZX556" s="28"/>
      <c r="ZY556" s="28"/>
      <c r="ZZ556" s="28"/>
      <c r="AAA556" s="28"/>
      <c r="AAB556" s="28"/>
      <c r="AAC556" s="28"/>
      <c r="AAD556" s="28"/>
      <c r="AAE556" s="28"/>
      <c r="AAF556" s="28"/>
      <c r="AAG556" s="28"/>
      <c r="AAH556" s="28"/>
      <c r="AAI556" s="28"/>
      <c r="AAJ556" s="28"/>
      <c r="AAK556" s="28"/>
      <c r="AAL556" s="28"/>
      <c r="AAM556" s="28"/>
      <c r="AAN556" s="28"/>
      <c r="AAO556" s="28"/>
      <c r="AAP556" s="28"/>
      <c r="AAQ556" s="28"/>
      <c r="AAR556" s="28"/>
      <c r="AAS556" s="28"/>
      <c r="AAT556" s="28"/>
      <c r="AAU556" s="28"/>
      <c r="AAV556" s="28"/>
      <c r="AAW556" s="28"/>
      <c r="AAX556" s="28"/>
      <c r="AAY556" s="28"/>
      <c r="AAZ556" s="28"/>
      <c r="ABA556" s="28"/>
      <c r="ABB556" s="28"/>
      <c r="ABC556" s="28"/>
      <c r="ABD556" s="28"/>
      <c r="ABE556" s="28"/>
      <c r="ABF556" s="28"/>
      <c r="ABG556" s="28"/>
      <c r="ABH556" s="28"/>
      <c r="ABI556" s="28"/>
      <c r="ABJ556" s="28"/>
      <c r="ABK556" s="28"/>
      <c r="ABL556" s="28"/>
      <c r="ABM556" s="28"/>
      <c r="ABN556" s="28"/>
      <c r="ABO556" s="28"/>
      <c r="ABP556" s="28"/>
      <c r="ABQ556" s="28"/>
      <c r="ABR556" s="28"/>
      <c r="ABS556" s="28"/>
      <c r="ABT556" s="28"/>
      <c r="ABU556" s="28"/>
      <c r="ABV556" s="28"/>
      <c r="ABW556" s="28"/>
      <c r="ABX556" s="28"/>
      <c r="ABY556" s="28"/>
      <c r="ABZ556" s="28"/>
      <c r="ACA556" s="28"/>
      <c r="ACB556" s="28"/>
      <c r="ACC556" s="28"/>
      <c r="ACD556" s="28"/>
      <c r="ACE556" s="28"/>
      <c r="ACF556" s="28"/>
      <c r="ACG556" s="28"/>
      <c r="ACH556" s="28"/>
      <c r="ACI556" s="28"/>
      <c r="ACJ556" s="28"/>
      <c r="ACK556" s="28"/>
      <c r="ACL556" s="28"/>
      <c r="ACM556" s="28"/>
      <c r="ACN556" s="28"/>
      <c r="ACO556" s="28"/>
      <c r="ACP556" s="28"/>
      <c r="ACQ556" s="28"/>
      <c r="ACR556" s="28"/>
      <c r="ACS556" s="28"/>
      <c r="ACT556" s="28"/>
      <c r="ACU556" s="28"/>
      <c r="ACV556" s="28"/>
      <c r="ACW556" s="28"/>
      <c r="ACX556" s="28"/>
      <c r="ACY556" s="28"/>
      <c r="ACZ556" s="28"/>
      <c r="ADA556" s="28"/>
      <c r="ADB556" s="28"/>
      <c r="ADC556" s="28"/>
      <c r="ADD556" s="28"/>
      <c r="ADE556" s="28"/>
      <c r="ADF556" s="28"/>
      <c r="ADG556" s="28"/>
      <c r="ADH556" s="28"/>
      <c r="ADI556" s="28"/>
      <c r="ADJ556" s="28"/>
      <c r="ADK556" s="28"/>
      <c r="ADL556" s="28"/>
      <c r="ADM556" s="28"/>
      <c r="ADN556" s="28"/>
      <c r="ADO556" s="28"/>
      <c r="ADP556" s="28"/>
      <c r="ADQ556" s="28"/>
      <c r="ADR556" s="28"/>
      <c r="ADS556" s="28"/>
      <c r="ADT556" s="28"/>
      <c r="ADU556" s="28"/>
      <c r="ADV556" s="28"/>
      <c r="ADW556" s="28"/>
      <c r="ADX556" s="28"/>
      <c r="ADY556" s="28"/>
      <c r="ADZ556" s="28"/>
      <c r="AEA556" s="28"/>
      <c r="AEB556" s="28"/>
      <c r="AEC556" s="28"/>
      <c r="AED556" s="28"/>
      <c r="AEE556" s="28"/>
      <c r="AEF556" s="28"/>
      <c r="AEG556" s="28"/>
      <c r="AEH556" s="28"/>
      <c r="AEI556" s="28"/>
      <c r="AEJ556" s="28"/>
      <c r="AEK556" s="28"/>
      <c r="AEL556" s="28"/>
      <c r="AEM556" s="28"/>
      <c r="AEN556" s="28"/>
      <c r="AEO556" s="28"/>
      <c r="AEP556" s="28"/>
      <c r="AEQ556" s="28"/>
      <c r="AER556" s="28"/>
      <c r="AES556" s="28"/>
      <c r="AET556" s="28"/>
      <c r="AEU556" s="28"/>
      <c r="AEV556" s="28"/>
      <c r="AEW556" s="28"/>
      <c r="AEX556" s="28"/>
      <c r="AEY556" s="28"/>
      <c r="AEZ556" s="28"/>
      <c r="AFA556" s="28"/>
      <c r="AFB556" s="28"/>
      <c r="AFC556" s="28"/>
      <c r="AFD556" s="28"/>
      <c r="AFE556" s="28"/>
      <c r="AFF556" s="28"/>
      <c r="AFG556" s="28"/>
      <c r="AFH556" s="28"/>
      <c r="AFI556" s="28"/>
      <c r="AFJ556" s="28"/>
      <c r="AFK556" s="28"/>
      <c r="AFL556" s="28"/>
      <c r="AFM556" s="28"/>
      <c r="AFN556" s="28"/>
      <c r="AFO556" s="28"/>
      <c r="AFP556" s="28"/>
      <c r="AFQ556" s="28"/>
      <c r="AFR556" s="28"/>
      <c r="AFS556" s="28"/>
      <c r="AFT556" s="28"/>
      <c r="AFU556" s="28"/>
      <c r="AFV556" s="28"/>
      <c r="AFW556" s="28"/>
      <c r="AFX556" s="28"/>
      <c r="AFY556" s="28"/>
      <c r="AFZ556" s="28"/>
      <c r="AGA556" s="28"/>
      <c r="AGB556" s="28"/>
      <c r="AGC556" s="28"/>
      <c r="AGD556" s="28"/>
      <c r="AGE556" s="28"/>
      <c r="AGF556" s="28"/>
      <c r="AGG556" s="28"/>
      <c r="AGH556" s="28"/>
      <c r="AGI556" s="28"/>
      <c r="AGJ556" s="28"/>
      <c r="AGK556" s="28"/>
      <c r="AGL556" s="28"/>
      <c r="AGM556" s="28"/>
      <c r="AGN556" s="28"/>
      <c r="AGO556" s="28"/>
      <c r="AGP556" s="28"/>
      <c r="AGQ556" s="28"/>
      <c r="AGR556" s="28"/>
      <c r="AGS556" s="28"/>
      <c r="AGT556" s="28"/>
      <c r="AGU556" s="28"/>
      <c r="AGV556" s="28"/>
      <c r="AGW556" s="28"/>
      <c r="AGX556" s="28"/>
      <c r="AGY556" s="28"/>
      <c r="AGZ556" s="28"/>
      <c r="AHA556" s="28"/>
      <c r="AHB556" s="28"/>
      <c r="AHC556" s="28"/>
      <c r="AHD556" s="28"/>
      <c r="AHE556" s="28"/>
      <c r="AHF556" s="28"/>
      <c r="AHG556" s="28"/>
      <c r="AHH556" s="28"/>
      <c r="AHI556" s="28"/>
      <c r="AHJ556" s="28"/>
      <c r="AHK556" s="28"/>
      <c r="AHL556" s="28"/>
      <c r="AHM556" s="28"/>
      <c r="AHN556" s="28"/>
      <c r="AHO556" s="28"/>
      <c r="AHP556" s="28"/>
      <c r="AHQ556" s="28"/>
      <c r="AHR556" s="28"/>
      <c r="AHS556" s="28"/>
      <c r="AHT556" s="28"/>
      <c r="AHU556" s="28"/>
      <c r="AHV556" s="28"/>
      <c r="AHW556" s="28"/>
      <c r="AHX556" s="28"/>
      <c r="AHY556" s="28"/>
      <c r="AHZ556" s="28"/>
      <c r="AIA556" s="28"/>
      <c r="AIB556" s="28"/>
      <c r="AIC556" s="28"/>
      <c r="AID556" s="28"/>
      <c r="AIE556" s="28"/>
      <c r="AIF556" s="28"/>
      <c r="AIG556" s="28"/>
      <c r="AIH556" s="28"/>
      <c r="AII556" s="28"/>
      <c r="AIJ556" s="28"/>
      <c r="AIK556" s="28"/>
      <c r="AIL556" s="28"/>
      <c r="AIM556" s="28"/>
      <c r="AIN556" s="28"/>
      <c r="AIO556" s="28"/>
      <c r="AIP556" s="28"/>
      <c r="AIQ556" s="28"/>
      <c r="AIR556" s="28"/>
      <c r="AIS556" s="28"/>
      <c r="AIT556" s="28"/>
      <c r="AIU556" s="28"/>
      <c r="AIV556" s="28"/>
      <c r="AIW556" s="28"/>
      <c r="AIX556" s="28"/>
      <c r="AIY556" s="28"/>
      <c r="AIZ556" s="28"/>
      <c r="AJA556" s="28"/>
      <c r="AJB556" s="28"/>
      <c r="AJC556" s="28"/>
      <c r="AJD556" s="28"/>
      <c r="AJE556" s="28"/>
      <c r="AJF556" s="28"/>
      <c r="AJG556" s="28"/>
      <c r="AJH556" s="28"/>
      <c r="AJI556" s="28"/>
      <c r="AJJ556" s="28"/>
      <c r="AJK556" s="28"/>
      <c r="AJL556" s="28"/>
      <c r="AJM556" s="28"/>
      <c r="AJN556" s="28"/>
      <c r="AJO556" s="28"/>
      <c r="AJP556" s="28"/>
      <c r="AJQ556" s="28"/>
      <c r="AJR556" s="28"/>
      <c r="AJS556" s="28"/>
      <c r="AJT556" s="28"/>
      <c r="AJU556" s="28"/>
      <c r="AJV556" s="28"/>
      <c r="AJW556" s="28"/>
      <c r="AJX556" s="28"/>
      <c r="AJY556" s="28"/>
      <c r="AJZ556" s="28"/>
      <c r="AKA556" s="28"/>
      <c r="AKB556" s="28"/>
      <c r="AKC556" s="28"/>
      <c r="AKD556" s="28"/>
      <c r="AKE556" s="28"/>
      <c r="AKF556" s="28"/>
      <c r="AKG556" s="28"/>
      <c r="AKH556" s="28"/>
      <c r="AKI556" s="28"/>
      <c r="AKJ556" s="28"/>
      <c r="AKK556" s="28"/>
      <c r="AKL556" s="28"/>
      <c r="AKM556" s="28"/>
      <c r="AKN556" s="28"/>
      <c r="AKO556" s="28"/>
      <c r="AKP556" s="28"/>
      <c r="AKQ556" s="28"/>
      <c r="AKR556" s="28"/>
      <c r="AKS556" s="28"/>
      <c r="AKT556" s="28"/>
      <c r="AKU556" s="28"/>
      <c r="AKV556" s="28"/>
      <c r="AKW556" s="28"/>
      <c r="AKX556" s="28"/>
      <c r="AKY556" s="28"/>
      <c r="AKZ556" s="28"/>
      <c r="ALA556" s="28"/>
      <c r="ALB556" s="28"/>
      <c r="ALC556" s="28"/>
      <c r="ALD556" s="28"/>
      <c r="ALE556" s="28"/>
      <c r="ALF556" s="28"/>
      <c r="ALG556" s="28"/>
      <c r="ALH556" s="28"/>
      <c r="ALI556" s="28"/>
      <c r="ALJ556" s="28"/>
      <c r="ALK556" s="28"/>
      <c r="ALL556" s="28"/>
      <c r="ALM556" s="28"/>
      <c r="ALN556" s="28"/>
      <c r="ALO556" s="28"/>
      <c r="ALP556" s="28"/>
      <c r="ALQ556" s="28"/>
      <c r="ALR556" s="28"/>
      <c r="ALS556" s="28"/>
      <c r="ALT556" s="28"/>
      <c r="ALU556" s="28"/>
      <c r="ALV556" s="28"/>
      <c r="ALW556" s="28"/>
      <c r="ALX556" s="28"/>
      <c r="ALY556" s="28"/>
      <c r="ALZ556" s="28"/>
      <c r="AMA556" s="28"/>
      <c r="AMB556" s="28"/>
      <c r="AMC556" s="28"/>
      <c r="AMD556" s="28"/>
      <c r="AME556" s="28"/>
      <c r="AMF556" s="28"/>
      <c r="AMG556" s="28"/>
      <c r="AMH556" s="28"/>
      <c r="AMI556" s="28"/>
      <c r="AMJ556" s="28"/>
      <c r="AMK556" s="28"/>
      <c r="AML556" s="28"/>
      <c r="AMM556" s="28"/>
      <c r="AMN556" s="28"/>
      <c r="AMO556" s="28"/>
      <c r="AMP556" s="28"/>
      <c r="AMQ556" s="28"/>
      <c r="AMR556" s="28"/>
      <c r="AMS556" s="28"/>
      <c r="AMT556" s="28"/>
      <c r="AMU556" s="28"/>
      <c r="AMV556" s="28"/>
      <c r="AMW556" s="28"/>
      <c r="AMX556" s="28"/>
      <c r="AMY556" s="28"/>
      <c r="AMZ556" s="28"/>
      <c r="ANA556" s="28"/>
      <c r="ANB556" s="28"/>
    </row>
    <row r="557" spans="3:1042" s="6" customFormat="1" ht="15" customHeight="1" x14ac:dyDescent="0.25">
      <c r="C557" s="6" t="str">
        <f t="shared" si="302"/>
        <v>State</v>
      </c>
      <c r="D557" s="6" t="str">
        <f t="shared" si="303"/>
        <v>EP6 80 DHPT 102  (80 gal)</v>
      </c>
      <c r="E557" s="6">
        <f t="shared" si="341"/>
        <v>2300112</v>
      </c>
      <c r="F557" s="55">
        <f t="shared" si="255"/>
        <v>80</v>
      </c>
      <c r="G557" s="6" t="str">
        <f t="shared" si="304"/>
        <v>AOSmithPHPT80</v>
      </c>
      <c r="H557" s="116">
        <f t="shared" si="301"/>
        <v>0</v>
      </c>
      <c r="I557" s="154" t="str">
        <f t="shared" si="342"/>
        <v>StateEP680DHPT</v>
      </c>
      <c r="J557" s="91" t="s">
        <v>188</v>
      </c>
      <c r="K557" s="32">
        <v>1</v>
      </c>
      <c r="L557" s="75">
        <f t="shared" si="338"/>
        <v>23</v>
      </c>
      <c r="M557" s="9" t="s">
        <v>39</v>
      </c>
      <c r="N557" s="109">
        <v>1</v>
      </c>
      <c r="O557" s="169">
        <f t="shared" si="350"/>
        <v>2300112</v>
      </c>
      <c r="P557" s="59" t="str">
        <f t="shared" si="437"/>
        <v>EP6 80 DHPT 102  (80 gal)</v>
      </c>
      <c r="Q557" s="153">
        <f t="shared" si="434"/>
        <v>1</v>
      </c>
      <c r="R557" s="10" t="s">
        <v>70</v>
      </c>
      <c r="S557" s="11">
        <v>80</v>
      </c>
      <c r="T557" s="30" t="s">
        <v>87</v>
      </c>
      <c r="U557" s="80" t="s">
        <v>105</v>
      </c>
      <c r="V557" s="85" t="str">
        <f t="shared" si="352"/>
        <v>AOSmithPHPT80</v>
      </c>
      <c r="W557" s="115">
        <v>0</v>
      </c>
      <c r="X557" s="42" t="s">
        <v>13</v>
      </c>
      <c r="Y557" s="43">
        <v>40857</v>
      </c>
      <c r="Z557" s="44" t="s">
        <v>80</v>
      </c>
      <c r="AA557" s="126" t="str">
        <f t="shared" si="335"/>
        <v>2,     2300112,   "EP6 80 DHPT 102  (80 gal)"</v>
      </c>
      <c r="AB557" s="127" t="str">
        <f>M557</f>
        <v>State</v>
      </c>
      <c r="AC557" s="78" t="s">
        <v>660</v>
      </c>
      <c r="AD557" s="173">
        <f t="shared" si="435"/>
        <v>1</v>
      </c>
      <c r="AE557" s="126" t="str">
        <f t="shared" si="336"/>
        <v xml:space="preserve">          case  EP6 80 DHPT 102  (80 gal)   :   "StateEP680DHPT"</v>
      </c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</row>
    <row r="558" spans="3:1042" s="6" customFormat="1" ht="15" customHeight="1" x14ac:dyDescent="0.25">
      <c r="C558" s="6" t="str">
        <f t="shared" si="302"/>
        <v>State</v>
      </c>
      <c r="D558" s="6" t="str">
        <f t="shared" si="303"/>
        <v>EPX 60 DHPT  (60 gal)</v>
      </c>
      <c r="E558" s="6">
        <f t="shared" si="341"/>
        <v>2300211</v>
      </c>
      <c r="F558" s="55">
        <f t="shared" si="255"/>
        <v>60</v>
      </c>
      <c r="G558" s="6" t="str">
        <f t="shared" si="304"/>
        <v>AOSmithPHPT60</v>
      </c>
      <c r="H558" s="116">
        <f t="shared" si="301"/>
        <v>0</v>
      </c>
      <c r="I558" s="154" t="str">
        <f t="shared" si="342"/>
        <v>StateEPX60DHPT</v>
      </c>
      <c r="J558" s="91" t="s">
        <v>188</v>
      </c>
      <c r="K558" s="33">
        <v>1</v>
      </c>
      <c r="L558" s="75">
        <f t="shared" si="338"/>
        <v>23</v>
      </c>
      <c r="M558" s="18" t="s">
        <v>39</v>
      </c>
      <c r="N558" s="62">
        <f t="shared" ref="N558:N570" si="438">N557+1</f>
        <v>2</v>
      </c>
      <c r="O558" s="169">
        <f t="shared" si="350"/>
        <v>2300211</v>
      </c>
      <c r="P558" s="59" t="str">
        <f t="shared" si="437"/>
        <v>EPX 60 DHPT  (60 gal)</v>
      </c>
      <c r="Q558" s="153">
        <f t="shared" si="434"/>
        <v>1</v>
      </c>
      <c r="R558" s="19" t="s">
        <v>109</v>
      </c>
      <c r="S558" s="20">
        <v>60</v>
      </c>
      <c r="T558" s="31" t="s">
        <v>104</v>
      </c>
      <c r="U558" s="80" t="s">
        <v>104</v>
      </c>
      <c r="V558" s="85" t="str">
        <f t="shared" si="352"/>
        <v>AOSmithPHPT60</v>
      </c>
      <c r="W558" s="115">
        <v>0</v>
      </c>
      <c r="X558" s="45"/>
      <c r="Y558" s="45"/>
      <c r="Z558" s="44"/>
      <c r="AA558" s="126" t="str">
        <f t="shared" si="335"/>
        <v>2,     2300211,   "EPX 60 DHPT  (60 gal)"</v>
      </c>
      <c r="AB558" s="128" t="str">
        <f t="shared" si="345"/>
        <v>State</v>
      </c>
      <c r="AC558" s="78" t="s">
        <v>661</v>
      </c>
      <c r="AD558" s="173">
        <f t="shared" si="435"/>
        <v>1</v>
      </c>
      <c r="AE558" s="126" t="str">
        <f t="shared" si="336"/>
        <v xml:space="preserve">          case  EPX 60 DHPT  (60 gal)   :   "StateEPX60DHPT"</v>
      </c>
      <c r="AF558" s="18"/>
      <c r="AG558" s="18"/>
      <c r="AH558" s="18"/>
      <c r="AI558" s="18"/>
      <c r="AJ558" s="18"/>
      <c r="AK558" s="18"/>
      <c r="AL558" s="18"/>
      <c r="AM558" s="18"/>
      <c r="AN558" s="18"/>
      <c r="AO558" s="18"/>
      <c r="AP558" s="18"/>
      <c r="AQ558" s="18"/>
      <c r="AR558" s="18"/>
      <c r="AS558" s="18"/>
      <c r="AT558" s="18"/>
      <c r="AU558" s="18"/>
      <c r="AV558" s="18"/>
      <c r="AW558" s="28"/>
      <c r="AX558" s="28"/>
      <c r="AY558" s="28"/>
      <c r="AZ558" s="28"/>
      <c r="BA558" s="28"/>
      <c r="BB558" s="28"/>
      <c r="BC558" s="28"/>
      <c r="BD558" s="28"/>
      <c r="BE558" s="28"/>
      <c r="BF558" s="28"/>
      <c r="BG558" s="28"/>
      <c r="BH558" s="28"/>
      <c r="BI558" s="28"/>
      <c r="BJ558" s="28"/>
      <c r="BK558" s="28"/>
      <c r="BL558" s="28"/>
      <c r="BM558" s="28"/>
      <c r="BN558" s="28"/>
      <c r="BO558" s="28"/>
      <c r="BP558" s="28"/>
      <c r="BQ558" s="28"/>
      <c r="BR558" s="28"/>
      <c r="BS558" s="28"/>
      <c r="BT558" s="28"/>
      <c r="BU558" s="28"/>
      <c r="BV558" s="28"/>
      <c r="BW558" s="28"/>
      <c r="BX558" s="28"/>
      <c r="BY558" s="28"/>
      <c r="BZ558" s="28"/>
      <c r="CA558" s="28"/>
      <c r="CB558" s="28"/>
      <c r="CC558" s="28"/>
      <c r="CD558" s="28"/>
      <c r="CE558" s="28"/>
      <c r="CF558" s="28"/>
      <c r="CG558" s="28"/>
      <c r="CH558" s="28"/>
      <c r="CI558" s="28"/>
      <c r="CJ558" s="28"/>
      <c r="CK558" s="28"/>
      <c r="CL558" s="28"/>
      <c r="CM558" s="28"/>
      <c r="CN558" s="28"/>
      <c r="CO558" s="28"/>
      <c r="CP558" s="28"/>
      <c r="CQ558" s="28"/>
      <c r="CR558" s="28"/>
      <c r="CS558" s="28"/>
      <c r="CT558" s="28"/>
      <c r="CU558" s="28"/>
      <c r="CV558" s="28"/>
      <c r="CW558" s="28"/>
      <c r="CX558" s="28"/>
      <c r="CY558" s="28"/>
      <c r="CZ558" s="28"/>
      <c r="DA558" s="28"/>
      <c r="DB558" s="28"/>
      <c r="DC558" s="28"/>
      <c r="DD558" s="28"/>
      <c r="DE558" s="28"/>
      <c r="DF558" s="28"/>
      <c r="DG558" s="28"/>
      <c r="DH558" s="28"/>
      <c r="DI558" s="28"/>
      <c r="DJ558" s="28"/>
      <c r="DK558" s="28"/>
      <c r="DL558" s="28"/>
      <c r="DM558" s="28"/>
      <c r="DN558" s="28"/>
      <c r="DO558" s="28"/>
      <c r="DP558" s="28"/>
      <c r="DQ558" s="28"/>
      <c r="DR558" s="28"/>
      <c r="DS558" s="28"/>
      <c r="DT558" s="28"/>
      <c r="DU558" s="28"/>
      <c r="DV558" s="28"/>
      <c r="DW558" s="28"/>
      <c r="DX558" s="28"/>
      <c r="DY558" s="28"/>
      <c r="DZ558" s="28"/>
      <c r="EA558" s="28"/>
      <c r="EB558" s="28"/>
      <c r="EC558" s="28"/>
      <c r="ED558" s="28"/>
      <c r="EE558" s="28"/>
      <c r="EF558" s="28"/>
      <c r="EG558" s="28"/>
      <c r="EH558" s="28"/>
      <c r="EI558" s="28"/>
      <c r="EJ558" s="28"/>
      <c r="EK558" s="28"/>
      <c r="EL558" s="28"/>
      <c r="EM558" s="28"/>
      <c r="EN558" s="28"/>
      <c r="EO558" s="28"/>
      <c r="EP558" s="28"/>
      <c r="EQ558" s="28"/>
      <c r="ER558" s="28"/>
      <c r="ES558" s="28"/>
      <c r="ET558" s="28"/>
      <c r="EU558" s="28"/>
      <c r="EV558" s="28"/>
      <c r="EW558" s="28"/>
      <c r="EX558" s="28"/>
      <c r="EY558" s="28"/>
      <c r="EZ558" s="28"/>
      <c r="FA558" s="28"/>
      <c r="FB558" s="28"/>
      <c r="FC558" s="28"/>
      <c r="FD558" s="28"/>
      <c r="FE558" s="28"/>
      <c r="FF558" s="28"/>
      <c r="FG558" s="28"/>
      <c r="FH558" s="28"/>
      <c r="FI558" s="28"/>
      <c r="FJ558" s="28"/>
      <c r="FK558" s="28"/>
      <c r="FL558" s="28"/>
      <c r="FM558" s="28"/>
      <c r="FN558" s="28"/>
      <c r="FO558" s="28"/>
      <c r="FP558" s="28"/>
      <c r="FQ558" s="28"/>
      <c r="FR558" s="28"/>
      <c r="FS558" s="28"/>
      <c r="FT558" s="28"/>
      <c r="FU558" s="28"/>
      <c r="FV558" s="28"/>
      <c r="FW558" s="28"/>
      <c r="FX558" s="28"/>
      <c r="FY558" s="28"/>
      <c r="FZ558" s="28"/>
      <c r="GA558" s="28"/>
      <c r="GB558" s="28"/>
      <c r="GC558" s="28"/>
      <c r="GD558" s="28"/>
      <c r="GE558" s="28"/>
      <c r="GF558" s="28"/>
      <c r="GG558" s="28"/>
      <c r="GH558" s="28"/>
      <c r="GI558" s="28"/>
      <c r="GJ558" s="28"/>
      <c r="GK558" s="28"/>
      <c r="GL558" s="28"/>
      <c r="GM558" s="28"/>
      <c r="GN558" s="28"/>
      <c r="GO558" s="28"/>
      <c r="GP558" s="28"/>
      <c r="GQ558" s="28"/>
      <c r="GR558" s="28"/>
      <c r="GS558" s="28"/>
      <c r="GT558" s="28"/>
      <c r="GU558" s="28"/>
      <c r="GV558" s="28"/>
      <c r="GW558" s="28"/>
      <c r="GX558" s="28"/>
      <c r="GY558" s="28"/>
      <c r="GZ558" s="28"/>
      <c r="HA558" s="28"/>
      <c r="HB558" s="28"/>
      <c r="HC558" s="28"/>
      <c r="HD558" s="28"/>
      <c r="HE558" s="28"/>
      <c r="HF558" s="28"/>
      <c r="HG558" s="28"/>
      <c r="HH558" s="28"/>
      <c r="HI558" s="28"/>
      <c r="HJ558" s="28"/>
      <c r="HK558" s="28"/>
      <c r="HL558" s="28"/>
      <c r="HM558" s="28"/>
      <c r="HN558" s="28"/>
      <c r="HO558" s="28"/>
      <c r="HP558" s="28"/>
      <c r="HQ558" s="28"/>
      <c r="HR558" s="28"/>
      <c r="HS558" s="28"/>
      <c r="HT558" s="28"/>
      <c r="HU558" s="28"/>
      <c r="HV558" s="28"/>
      <c r="HW558" s="28"/>
      <c r="HX558" s="28"/>
      <c r="HY558" s="28"/>
      <c r="HZ558" s="28"/>
      <c r="IA558" s="28"/>
      <c r="IB558" s="28"/>
      <c r="IC558" s="28"/>
      <c r="ID558" s="28"/>
      <c r="IE558" s="28"/>
      <c r="IF558" s="28"/>
      <c r="IG558" s="28"/>
      <c r="IH558" s="28"/>
      <c r="II558" s="28"/>
      <c r="IJ558" s="28"/>
      <c r="IK558" s="28"/>
      <c r="IL558" s="28"/>
      <c r="IM558" s="28"/>
      <c r="IN558" s="28"/>
      <c r="IO558" s="28"/>
      <c r="IP558" s="28"/>
      <c r="IQ558" s="28"/>
      <c r="IR558" s="28"/>
      <c r="IS558" s="28"/>
      <c r="IT558" s="28"/>
      <c r="IU558" s="28"/>
      <c r="IV558" s="28"/>
      <c r="IW558" s="28"/>
      <c r="IX558" s="28"/>
      <c r="IY558" s="28"/>
      <c r="IZ558" s="28"/>
      <c r="JA558" s="28"/>
      <c r="JB558" s="28"/>
      <c r="JC558" s="28"/>
      <c r="JD558" s="28"/>
      <c r="JE558" s="28"/>
      <c r="JF558" s="28"/>
      <c r="JG558" s="28"/>
      <c r="JH558" s="28"/>
      <c r="JI558" s="28"/>
      <c r="JJ558" s="28"/>
      <c r="JK558" s="28"/>
      <c r="JL558" s="28"/>
      <c r="JM558" s="28"/>
      <c r="JN558" s="28"/>
      <c r="JO558" s="28"/>
      <c r="JP558" s="28"/>
      <c r="JQ558" s="28"/>
      <c r="JR558" s="28"/>
      <c r="JS558" s="28"/>
      <c r="JT558" s="28"/>
      <c r="JU558" s="28"/>
      <c r="JV558" s="28"/>
      <c r="JW558" s="28"/>
      <c r="JX558" s="28"/>
      <c r="JY558" s="28"/>
      <c r="JZ558" s="28"/>
      <c r="KA558" s="28"/>
      <c r="KB558" s="28"/>
      <c r="KC558" s="28"/>
      <c r="KD558" s="28"/>
      <c r="KE558" s="28"/>
      <c r="KF558" s="28"/>
      <c r="KG558" s="28"/>
      <c r="KH558" s="28"/>
      <c r="KI558" s="28"/>
      <c r="KJ558" s="28"/>
      <c r="KK558" s="28"/>
      <c r="KL558" s="28"/>
      <c r="KM558" s="28"/>
      <c r="KN558" s="28"/>
      <c r="KO558" s="28"/>
      <c r="KP558" s="28"/>
      <c r="KQ558" s="28"/>
      <c r="KR558" s="28"/>
      <c r="KS558" s="28"/>
      <c r="KT558" s="28"/>
      <c r="KU558" s="28"/>
      <c r="KV558" s="28"/>
      <c r="KW558" s="28"/>
      <c r="KX558" s="28"/>
      <c r="KY558" s="28"/>
      <c r="KZ558" s="28"/>
      <c r="LA558" s="28"/>
      <c r="LB558" s="28"/>
      <c r="LC558" s="28"/>
      <c r="LD558" s="28"/>
      <c r="LE558" s="28"/>
      <c r="LF558" s="28"/>
      <c r="LG558" s="28"/>
      <c r="LH558" s="28"/>
      <c r="LI558" s="28"/>
      <c r="LJ558" s="28"/>
      <c r="LK558" s="28"/>
      <c r="LL558" s="28"/>
      <c r="LM558" s="28"/>
      <c r="LN558" s="28"/>
      <c r="LO558" s="28"/>
      <c r="LP558" s="28"/>
      <c r="LQ558" s="28"/>
      <c r="LR558" s="28"/>
      <c r="LS558" s="28"/>
      <c r="LT558" s="28"/>
      <c r="LU558" s="28"/>
      <c r="LV558" s="28"/>
      <c r="LW558" s="28"/>
      <c r="LX558" s="28"/>
      <c r="LY558" s="28"/>
      <c r="LZ558" s="28"/>
      <c r="MA558" s="28"/>
      <c r="MB558" s="28"/>
      <c r="MC558" s="28"/>
      <c r="MD558" s="28"/>
      <c r="ME558" s="28"/>
      <c r="MF558" s="28"/>
      <c r="MG558" s="28"/>
      <c r="MH558" s="28"/>
      <c r="MI558" s="28"/>
      <c r="MJ558" s="28"/>
      <c r="MK558" s="28"/>
      <c r="ML558" s="28"/>
      <c r="MM558" s="28"/>
      <c r="MN558" s="28"/>
      <c r="MO558" s="28"/>
      <c r="MP558" s="28"/>
      <c r="MQ558" s="28"/>
      <c r="MR558" s="28"/>
      <c r="MS558" s="28"/>
      <c r="MT558" s="28"/>
      <c r="MU558" s="28"/>
      <c r="MV558" s="28"/>
      <c r="MW558" s="28"/>
      <c r="MX558" s="28"/>
      <c r="MY558" s="28"/>
      <c r="MZ558" s="28"/>
      <c r="NA558" s="28"/>
      <c r="NB558" s="28"/>
      <c r="NC558" s="28"/>
      <c r="ND558" s="28"/>
      <c r="NE558" s="28"/>
      <c r="NF558" s="28"/>
      <c r="NG558" s="28"/>
      <c r="NH558" s="28"/>
      <c r="NI558" s="28"/>
      <c r="NJ558" s="28"/>
      <c r="NK558" s="28"/>
      <c r="NL558" s="28"/>
      <c r="NM558" s="28"/>
      <c r="NN558" s="28"/>
      <c r="NO558" s="28"/>
      <c r="NP558" s="28"/>
      <c r="NQ558" s="28"/>
      <c r="NR558" s="28"/>
      <c r="NS558" s="28"/>
      <c r="NT558" s="28"/>
      <c r="NU558" s="28"/>
      <c r="NV558" s="28"/>
      <c r="NW558" s="28"/>
      <c r="NX558" s="28"/>
      <c r="NY558" s="28"/>
      <c r="NZ558" s="28"/>
      <c r="OA558" s="28"/>
      <c r="OB558" s="28"/>
      <c r="OC558" s="28"/>
      <c r="OD558" s="28"/>
      <c r="OE558" s="28"/>
      <c r="OF558" s="28"/>
      <c r="OG558" s="28"/>
      <c r="OH558" s="28"/>
      <c r="OI558" s="28"/>
      <c r="OJ558" s="28"/>
      <c r="OK558" s="28"/>
      <c r="OL558" s="28"/>
      <c r="OM558" s="28"/>
      <c r="ON558" s="28"/>
      <c r="OO558" s="28"/>
      <c r="OP558" s="28"/>
      <c r="OQ558" s="28"/>
      <c r="OR558" s="28"/>
      <c r="OS558" s="28"/>
      <c r="OT558" s="28"/>
      <c r="OU558" s="28"/>
      <c r="OV558" s="28"/>
      <c r="OW558" s="28"/>
      <c r="OX558" s="28"/>
      <c r="OY558" s="28"/>
      <c r="OZ558" s="28"/>
      <c r="PA558" s="28"/>
      <c r="PB558" s="28"/>
      <c r="PC558" s="28"/>
      <c r="PD558" s="28"/>
      <c r="PE558" s="28"/>
      <c r="PF558" s="28"/>
      <c r="PG558" s="28"/>
      <c r="PH558" s="28"/>
      <c r="PI558" s="28"/>
      <c r="PJ558" s="28"/>
      <c r="PK558" s="28"/>
      <c r="PL558" s="28"/>
      <c r="PM558" s="28"/>
      <c r="PN558" s="28"/>
      <c r="PO558" s="28"/>
      <c r="PP558" s="28"/>
      <c r="PQ558" s="28"/>
      <c r="PR558" s="28"/>
      <c r="PS558" s="28"/>
      <c r="PT558" s="28"/>
      <c r="PU558" s="28"/>
      <c r="PV558" s="28"/>
      <c r="PW558" s="28"/>
      <c r="PX558" s="28"/>
      <c r="PY558" s="28"/>
      <c r="PZ558" s="28"/>
      <c r="QA558" s="28"/>
      <c r="QB558" s="28"/>
      <c r="QC558" s="28"/>
      <c r="QD558" s="28"/>
      <c r="QE558" s="28"/>
      <c r="QF558" s="28"/>
      <c r="QG558" s="28"/>
      <c r="QH558" s="28"/>
      <c r="QI558" s="28"/>
      <c r="QJ558" s="28"/>
      <c r="QK558" s="28"/>
      <c r="QL558" s="28"/>
      <c r="QM558" s="28"/>
      <c r="QN558" s="28"/>
      <c r="QO558" s="28"/>
      <c r="QP558" s="28"/>
      <c r="QQ558" s="28"/>
      <c r="QR558" s="28"/>
      <c r="QS558" s="28"/>
      <c r="QT558" s="28"/>
      <c r="QU558" s="28"/>
      <c r="QV558" s="28"/>
      <c r="QW558" s="28"/>
      <c r="QX558" s="28"/>
      <c r="QY558" s="28"/>
      <c r="QZ558" s="28"/>
      <c r="RA558" s="28"/>
      <c r="RB558" s="28"/>
      <c r="RC558" s="28"/>
      <c r="RD558" s="28"/>
      <c r="RE558" s="28"/>
      <c r="RF558" s="28"/>
      <c r="RG558" s="28"/>
      <c r="RH558" s="28"/>
      <c r="RI558" s="28"/>
      <c r="RJ558" s="28"/>
      <c r="RK558" s="28"/>
      <c r="RL558" s="28"/>
      <c r="RM558" s="28"/>
      <c r="RN558" s="28"/>
      <c r="RO558" s="28"/>
      <c r="RP558" s="28"/>
      <c r="RQ558" s="28"/>
      <c r="RR558" s="28"/>
      <c r="RS558" s="28"/>
      <c r="RT558" s="28"/>
      <c r="RU558" s="28"/>
      <c r="RV558" s="28"/>
      <c r="RW558" s="28"/>
      <c r="RX558" s="28"/>
      <c r="RY558" s="28"/>
      <c r="RZ558" s="28"/>
      <c r="SA558" s="28"/>
      <c r="SB558" s="28"/>
      <c r="SC558" s="28"/>
      <c r="SD558" s="28"/>
      <c r="SE558" s="28"/>
      <c r="SF558" s="28"/>
      <c r="SG558" s="28"/>
      <c r="SH558" s="28"/>
      <c r="SI558" s="28"/>
      <c r="SJ558" s="28"/>
      <c r="SK558" s="28"/>
      <c r="SL558" s="28"/>
      <c r="SM558" s="28"/>
      <c r="SN558" s="28"/>
      <c r="SO558" s="28"/>
      <c r="SP558" s="28"/>
      <c r="SQ558" s="28"/>
      <c r="SR558" s="28"/>
      <c r="SS558" s="28"/>
      <c r="ST558" s="28"/>
      <c r="SU558" s="28"/>
      <c r="SV558" s="28"/>
      <c r="SW558" s="28"/>
      <c r="SX558" s="28"/>
      <c r="SY558" s="28"/>
      <c r="SZ558" s="28"/>
      <c r="TA558" s="28"/>
      <c r="TB558" s="28"/>
      <c r="TC558" s="28"/>
      <c r="TD558" s="28"/>
      <c r="TE558" s="28"/>
      <c r="TF558" s="28"/>
      <c r="TG558" s="28"/>
      <c r="TH558" s="28"/>
      <c r="TI558" s="28"/>
      <c r="TJ558" s="28"/>
      <c r="TK558" s="28"/>
      <c r="TL558" s="28"/>
      <c r="TM558" s="28"/>
      <c r="TN558" s="28"/>
      <c r="TO558" s="28"/>
      <c r="TP558" s="28"/>
      <c r="TQ558" s="28"/>
      <c r="TR558" s="28"/>
      <c r="TS558" s="28"/>
      <c r="TT558" s="28"/>
      <c r="TU558" s="28"/>
      <c r="TV558" s="28"/>
      <c r="TW558" s="28"/>
      <c r="TX558" s="28"/>
      <c r="TY558" s="28"/>
      <c r="TZ558" s="28"/>
      <c r="UA558" s="28"/>
      <c r="UB558" s="28"/>
      <c r="UC558" s="28"/>
      <c r="UD558" s="28"/>
      <c r="UE558" s="28"/>
      <c r="UF558" s="28"/>
      <c r="UG558" s="28"/>
      <c r="UH558" s="28"/>
      <c r="UI558" s="28"/>
      <c r="UJ558" s="28"/>
      <c r="UK558" s="28"/>
      <c r="UL558" s="28"/>
      <c r="UM558" s="28"/>
      <c r="UN558" s="28"/>
      <c r="UO558" s="28"/>
      <c r="UP558" s="28"/>
      <c r="UQ558" s="28"/>
      <c r="UR558" s="28"/>
      <c r="US558" s="28"/>
      <c r="UT558" s="28"/>
      <c r="UU558" s="28"/>
      <c r="UV558" s="28"/>
      <c r="UW558" s="28"/>
      <c r="UX558" s="28"/>
      <c r="UY558" s="28"/>
      <c r="UZ558" s="28"/>
      <c r="VA558" s="28"/>
      <c r="VB558" s="28"/>
      <c r="VC558" s="28"/>
      <c r="VD558" s="28"/>
      <c r="VE558" s="28"/>
      <c r="VF558" s="28"/>
      <c r="VG558" s="28"/>
      <c r="VH558" s="28"/>
      <c r="VI558" s="28"/>
      <c r="VJ558" s="28"/>
      <c r="VK558" s="28"/>
      <c r="VL558" s="28"/>
      <c r="VM558" s="28"/>
      <c r="VN558" s="28"/>
      <c r="VO558" s="28"/>
      <c r="VP558" s="28"/>
      <c r="VQ558" s="28"/>
      <c r="VR558" s="28"/>
      <c r="VS558" s="28"/>
      <c r="VT558" s="28"/>
      <c r="VU558" s="28"/>
      <c r="VV558" s="28"/>
      <c r="VW558" s="28"/>
      <c r="VX558" s="28"/>
      <c r="VY558" s="28"/>
      <c r="VZ558" s="28"/>
      <c r="WA558" s="28"/>
      <c r="WB558" s="28"/>
      <c r="WC558" s="28"/>
      <c r="WD558" s="28"/>
      <c r="WE558" s="28"/>
      <c r="WF558" s="28"/>
      <c r="WG558" s="28"/>
      <c r="WH558" s="28"/>
      <c r="WI558" s="28"/>
      <c r="WJ558" s="28"/>
      <c r="WK558" s="28"/>
      <c r="WL558" s="28"/>
      <c r="WM558" s="28"/>
      <c r="WN558" s="28"/>
      <c r="WO558" s="28"/>
      <c r="WP558" s="28"/>
      <c r="WQ558" s="28"/>
      <c r="WR558" s="28"/>
      <c r="WS558" s="28"/>
      <c r="WT558" s="28"/>
      <c r="WU558" s="28"/>
      <c r="WV558" s="28"/>
      <c r="WW558" s="28"/>
      <c r="WX558" s="28"/>
      <c r="WY558" s="28"/>
      <c r="WZ558" s="28"/>
      <c r="XA558" s="28"/>
      <c r="XB558" s="28"/>
      <c r="XC558" s="28"/>
      <c r="XD558" s="28"/>
      <c r="XE558" s="28"/>
      <c r="XF558" s="28"/>
      <c r="XG558" s="28"/>
      <c r="XH558" s="28"/>
      <c r="XI558" s="28"/>
      <c r="XJ558" s="28"/>
      <c r="XK558" s="28"/>
      <c r="XL558" s="28"/>
      <c r="XM558" s="28"/>
      <c r="XN558" s="28"/>
      <c r="XO558" s="28"/>
      <c r="XP558" s="28"/>
      <c r="XQ558" s="28"/>
      <c r="XR558" s="28"/>
      <c r="XS558" s="28"/>
      <c r="XT558" s="28"/>
      <c r="XU558" s="28"/>
      <c r="XV558" s="28"/>
      <c r="XW558" s="28"/>
      <c r="XX558" s="28"/>
      <c r="XY558" s="28"/>
      <c r="XZ558" s="28"/>
      <c r="YA558" s="28"/>
      <c r="YB558" s="28"/>
      <c r="YC558" s="28"/>
      <c r="YD558" s="28"/>
      <c r="YE558" s="28"/>
      <c r="YF558" s="28"/>
      <c r="YG558" s="28"/>
      <c r="YH558" s="28"/>
      <c r="YI558" s="28"/>
      <c r="YJ558" s="28"/>
      <c r="YK558" s="28"/>
      <c r="YL558" s="28"/>
      <c r="YM558" s="28"/>
      <c r="YN558" s="28"/>
      <c r="YO558" s="28"/>
      <c r="YP558" s="28"/>
      <c r="YQ558" s="28"/>
      <c r="YR558" s="28"/>
      <c r="YS558" s="28"/>
      <c r="YT558" s="28"/>
      <c r="YU558" s="28"/>
      <c r="YV558" s="28"/>
      <c r="YW558" s="28"/>
      <c r="YX558" s="28"/>
      <c r="YY558" s="28"/>
      <c r="YZ558" s="28"/>
      <c r="ZA558" s="28"/>
      <c r="ZB558" s="28"/>
      <c r="ZC558" s="28"/>
      <c r="ZD558" s="28"/>
      <c r="ZE558" s="28"/>
      <c r="ZF558" s="28"/>
      <c r="ZG558" s="28"/>
      <c r="ZH558" s="28"/>
      <c r="ZI558" s="28"/>
      <c r="ZJ558" s="28"/>
      <c r="ZK558" s="28"/>
      <c r="ZL558" s="28"/>
      <c r="ZM558" s="28"/>
      <c r="ZN558" s="28"/>
      <c r="ZO558" s="28"/>
      <c r="ZP558" s="28"/>
      <c r="ZQ558" s="28"/>
      <c r="ZR558" s="28"/>
      <c r="ZS558" s="28"/>
      <c r="ZT558" s="28"/>
      <c r="ZU558" s="28"/>
      <c r="ZV558" s="28"/>
      <c r="ZW558" s="28"/>
      <c r="ZX558" s="28"/>
      <c r="ZY558" s="28"/>
      <c r="ZZ558" s="28"/>
      <c r="AAA558" s="28"/>
      <c r="AAB558" s="28"/>
      <c r="AAC558" s="28"/>
      <c r="AAD558" s="28"/>
      <c r="AAE558" s="28"/>
      <c r="AAF558" s="28"/>
      <c r="AAG558" s="28"/>
      <c r="AAH558" s="28"/>
      <c r="AAI558" s="28"/>
      <c r="AAJ558" s="28"/>
      <c r="AAK558" s="28"/>
      <c r="AAL558" s="28"/>
      <c r="AAM558" s="28"/>
      <c r="AAN558" s="28"/>
      <c r="AAO558" s="28"/>
      <c r="AAP558" s="28"/>
      <c r="AAQ558" s="28"/>
      <c r="AAR558" s="28"/>
      <c r="AAS558" s="28"/>
      <c r="AAT558" s="28"/>
      <c r="AAU558" s="28"/>
      <c r="AAV558" s="28"/>
      <c r="AAW558" s="28"/>
      <c r="AAX558" s="28"/>
      <c r="AAY558" s="28"/>
      <c r="AAZ558" s="28"/>
      <c r="ABA558" s="28"/>
      <c r="ABB558" s="28"/>
      <c r="ABC558" s="28"/>
      <c r="ABD558" s="28"/>
      <c r="ABE558" s="28"/>
      <c r="ABF558" s="28"/>
      <c r="ABG558" s="28"/>
      <c r="ABH558" s="28"/>
      <c r="ABI558" s="28"/>
      <c r="ABJ558" s="28"/>
      <c r="ABK558" s="28"/>
      <c r="ABL558" s="28"/>
      <c r="ABM558" s="28"/>
      <c r="ABN558" s="28"/>
      <c r="ABO558" s="28"/>
      <c r="ABP558" s="28"/>
      <c r="ABQ558" s="28"/>
      <c r="ABR558" s="28"/>
      <c r="ABS558" s="28"/>
      <c r="ABT558" s="28"/>
      <c r="ABU558" s="28"/>
      <c r="ABV558" s="28"/>
      <c r="ABW558" s="28"/>
      <c r="ABX558" s="28"/>
      <c r="ABY558" s="28"/>
      <c r="ABZ558" s="28"/>
      <c r="ACA558" s="28"/>
      <c r="ACB558" s="28"/>
      <c r="ACC558" s="28"/>
      <c r="ACD558" s="28"/>
      <c r="ACE558" s="28"/>
      <c r="ACF558" s="28"/>
      <c r="ACG558" s="28"/>
      <c r="ACH558" s="28"/>
      <c r="ACI558" s="28"/>
      <c r="ACJ558" s="28"/>
      <c r="ACK558" s="28"/>
      <c r="ACL558" s="28"/>
      <c r="ACM558" s="28"/>
      <c r="ACN558" s="28"/>
      <c r="ACO558" s="28"/>
      <c r="ACP558" s="28"/>
      <c r="ACQ558" s="28"/>
      <c r="ACR558" s="28"/>
      <c r="ACS558" s="28"/>
      <c r="ACT558" s="28"/>
      <c r="ACU558" s="28"/>
      <c r="ACV558" s="28"/>
      <c r="ACW558" s="28"/>
      <c r="ACX558" s="28"/>
      <c r="ACY558" s="28"/>
      <c r="ACZ558" s="28"/>
      <c r="ADA558" s="28"/>
      <c r="ADB558" s="28"/>
      <c r="ADC558" s="28"/>
      <c r="ADD558" s="28"/>
      <c r="ADE558" s="28"/>
      <c r="ADF558" s="28"/>
      <c r="ADG558" s="28"/>
      <c r="ADH558" s="28"/>
      <c r="ADI558" s="28"/>
      <c r="ADJ558" s="28"/>
      <c r="ADK558" s="28"/>
      <c r="ADL558" s="28"/>
      <c r="ADM558" s="28"/>
      <c r="ADN558" s="28"/>
      <c r="ADO558" s="28"/>
      <c r="ADP558" s="28"/>
      <c r="ADQ558" s="28"/>
      <c r="ADR558" s="28"/>
      <c r="ADS558" s="28"/>
      <c r="ADT558" s="28"/>
      <c r="ADU558" s="28"/>
      <c r="ADV558" s="28"/>
      <c r="ADW558" s="28"/>
      <c r="ADX558" s="28"/>
      <c r="ADY558" s="28"/>
      <c r="ADZ558" s="28"/>
      <c r="AEA558" s="28"/>
      <c r="AEB558" s="28"/>
      <c r="AEC558" s="28"/>
      <c r="AED558" s="28"/>
      <c r="AEE558" s="28"/>
      <c r="AEF558" s="28"/>
      <c r="AEG558" s="28"/>
      <c r="AEH558" s="28"/>
      <c r="AEI558" s="28"/>
      <c r="AEJ558" s="28"/>
      <c r="AEK558" s="28"/>
      <c r="AEL558" s="28"/>
      <c r="AEM558" s="28"/>
      <c r="AEN558" s="28"/>
      <c r="AEO558" s="28"/>
      <c r="AEP558" s="28"/>
      <c r="AEQ558" s="28"/>
      <c r="AER558" s="28"/>
      <c r="AES558" s="28"/>
      <c r="AET558" s="28"/>
      <c r="AEU558" s="28"/>
      <c r="AEV558" s="28"/>
      <c r="AEW558" s="28"/>
      <c r="AEX558" s="28"/>
      <c r="AEY558" s="28"/>
      <c r="AEZ558" s="28"/>
      <c r="AFA558" s="28"/>
      <c r="AFB558" s="28"/>
      <c r="AFC558" s="28"/>
      <c r="AFD558" s="28"/>
      <c r="AFE558" s="28"/>
      <c r="AFF558" s="28"/>
      <c r="AFG558" s="28"/>
      <c r="AFH558" s="28"/>
      <c r="AFI558" s="28"/>
      <c r="AFJ558" s="28"/>
      <c r="AFK558" s="28"/>
      <c r="AFL558" s="28"/>
      <c r="AFM558" s="28"/>
      <c r="AFN558" s="28"/>
      <c r="AFO558" s="28"/>
      <c r="AFP558" s="28"/>
      <c r="AFQ558" s="28"/>
      <c r="AFR558" s="28"/>
      <c r="AFS558" s="28"/>
      <c r="AFT558" s="28"/>
      <c r="AFU558" s="28"/>
      <c r="AFV558" s="28"/>
      <c r="AFW558" s="28"/>
      <c r="AFX558" s="28"/>
      <c r="AFY558" s="28"/>
      <c r="AFZ558" s="28"/>
      <c r="AGA558" s="28"/>
      <c r="AGB558" s="28"/>
      <c r="AGC558" s="28"/>
      <c r="AGD558" s="28"/>
      <c r="AGE558" s="28"/>
      <c r="AGF558" s="28"/>
      <c r="AGG558" s="28"/>
      <c r="AGH558" s="28"/>
      <c r="AGI558" s="28"/>
      <c r="AGJ558" s="28"/>
      <c r="AGK558" s="28"/>
      <c r="AGL558" s="28"/>
      <c r="AGM558" s="28"/>
      <c r="AGN558" s="28"/>
      <c r="AGO558" s="28"/>
      <c r="AGP558" s="28"/>
      <c r="AGQ558" s="28"/>
      <c r="AGR558" s="28"/>
      <c r="AGS558" s="28"/>
      <c r="AGT558" s="28"/>
      <c r="AGU558" s="28"/>
      <c r="AGV558" s="28"/>
      <c r="AGW558" s="28"/>
      <c r="AGX558" s="28"/>
      <c r="AGY558" s="28"/>
      <c r="AGZ558" s="28"/>
      <c r="AHA558" s="28"/>
      <c r="AHB558" s="28"/>
      <c r="AHC558" s="28"/>
      <c r="AHD558" s="28"/>
      <c r="AHE558" s="28"/>
      <c r="AHF558" s="28"/>
      <c r="AHG558" s="28"/>
      <c r="AHH558" s="28"/>
      <c r="AHI558" s="28"/>
      <c r="AHJ558" s="28"/>
      <c r="AHK558" s="28"/>
      <c r="AHL558" s="28"/>
      <c r="AHM558" s="28"/>
      <c r="AHN558" s="28"/>
      <c r="AHO558" s="28"/>
      <c r="AHP558" s="28"/>
      <c r="AHQ558" s="28"/>
      <c r="AHR558" s="28"/>
      <c r="AHS558" s="28"/>
      <c r="AHT558" s="28"/>
      <c r="AHU558" s="28"/>
      <c r="AHV558" s="28"/>
      <c r="AHW558" s="28"/>
      <c r="AHX558" s="28"/>
      <c r="AHY558" s="28"/>
      <c r="AHZ558" s="28"/>
      <c r="AIA558" s="28"/>
      <c r="AIB558" s="28"/>
      <c r="AIC558" s="28"/>
      <c r="AID558" s="28"/>
      <c r="AIE558" s="28"/>
      <c r="AIF558" s="28"/>
      <c r="AIG558" s="28"/>
      <c r="AIH558" s="28"/>
      <c r="AII558" s="28"/>
      <c r="AIJ558" s="28"/>
      <c r="AIK558" s="28"/>
      <c r="AIL558" s="28"/>
      <c r="AIM558" s="28"/>
      <c r="AIN558" s="28"/>
      <c r="AIO558" s="28"/>
      <c r="AIP558" s="28"/>
      <c r="AIQ558" s="28"/>
      <c r="AIR558" s="28"/>
      <c r="AIS558" s="28"/>
      <c r="AIT558" s="28"/>
      <c r="AIU558" s="28"/>
      <c r="AIV558" s="28"/>
      <c r="AIW558" s="28"/>
      <c r="AIX558" s="28"/>
      <c r="AIY558" s="28"/>
      <c r="AIZ558" s="28"/>
      <c r="AJA558" s="28"/>
      <c r="AJB558" s="28"/>
      <c r="AJC558" s="28"/>
      <c r="AJD558" s="28"/>
      <c r="AJE558" s="28"/>
      <c r="AJF558" s="28"/>
      <c r="AJG558" s="28"/>
      <c r="AJH558" s="28"/>
      <c r="AJI558" s="28"/>
      <c r="AJJ558" s="28"/>
      <c r="AJK558" s="28"/>
      <c r="AJL558" s="28"/>
      <c r="AJM558" s="28"/>
      <c r="AJN558" s="28"/>
      <c r="AJO558" s="28"/>
      <c r="AJP558" s="28"/>
      <c r="AJQ558" s="28"/>
      <c r="AJR558" s="28"/>
      <c r="AJS558" s="28"/>
      <c r="AJT558" s="28"/>
      <c r="AJU558" s="28"/>
      <c r="AJV558" s="28"/>
      <c r="AJW558" s="28"/>
      <c r="AJX558" s="28"/>
      <c r="AJY558" s="28"/>
      <c r="AJZ558" s="28"/>
      <c r="AKA558" s="28"/>
      <c r="AKB558" s="28"/>
      <c r="AKC558" s="28"/>
      <c r="AKD558" s="28"/>
      <c r="AKE558" s="28"/>
      <c r="AKF558" s="28"/>
      <c r="AKG558" s="28"/>
      <c r="AKH558" s="28"/>
      <c r="AKI558" s="28"/>
      <c r="AKJ558" s="28"/>
      <c r="AKK558" s="28"/>
      <c r="AKL558" s="28"/>
      <c r="AKM558" s="28"/>
      <c r="AKN558" s="28"/>
      <c r="AKO558" s="28"/>
      <c r="AKP558" s="28"/>
      <c r="AKQ558" s="28"/>
      <c r="AKR558" s="28"/>
      <c r="AKS558" s="28"/>
      <c r="AKT558" s="28"/>
      <c r="AKU558" s="28"/>
      <c r="AKV558" s="28"/>
      <c r="AKW558" s="28"/>
      <c r="AKX558" s="28"/>
      <c r="AKY558" s="28"/>
      <c r="AKZ558" s="28"/>
      <c r="ALA558" s="28"/>
      <c r="ALB558" s="28"/>
      <c r="ALC558" s="28"/>
      <c r="ALD558" s="28"/>
      <c r="ALE558" s="28"/>
      <c r="ALF558" s="28"/>
      <c r="ALG558" s="28"/>
      <c r="ALH558" s="28"/>
      <c r="ALI558" s="28"/>
      <c r="ALJ558" s="28"/>
      <c r="ALK558" s="28"/>
      <c r="ALL558" s="28"/>
      <c r="ALM558" s="28"/>
      <c r="ALN558" s="28"/>
      <c r="ALO558" s="28"/>
      <c r="ALP558" s="28"/>
      <c r="ALQ558" s="28"/>
      <c r="ALR558" s="28"/>
      <c r="ALS558" s="28"/>
      <c r="ALT558" s="28"/>
      <c r="ALU558" s="28"/>
      <c r="ALV558" s="28"/>
      <c r="ALW558" s="28"/>
      <c r="ALX558" s="28"/>
      <c r="ALY558" s="28"/>
      <c r="ALZ558" s="28"/>
      <c r="AMA558" s="28"/>
      <c r="AMB558" s="28"/>
      <c r="AMC558" s="28"/>
      <c r="AMD558" s="28"/>
      <c r="AME558" s="28"/>
      <c r="AMF558" s="28"/>
      <c r="AMG558" s="28"/>
      <c r="AMH558" s="28"/>
      <c r="AMI558" s="28"/>
      <c r="AMJ558" s="28"/>
      <c r="AMK558" s="28"/>
      <c r="AML558" s="28"/>
      <c r="AMM558" s="28"/>
      <c r="AMN558" s="28"/>
      <c r="AMO558" s="28"/>
      <c r="AMP558" s="28"/>
      <c r="AMQ558" s="28"/>
      <c r="AMR558" s="28"/>
      <c r="AMS558" s="28"/>
      <c r="AMT558" s="28"/>
      <c r="AMU558" s="28"/>
      <c r="AMV558" s="28"/>
      <c r="AMW558" s="28"/>
      <c r="AMX558" s="28"/>
      <c r="AMY558" s="28"/>
      <c r="AMZ558" s="28"/>
      <c r="ANA558" s="28"/>
      <c r="ANB558" s="28"/>
    </row>
    <row r="559" spans="3:1042" s="6" customFormat="1" ht="15" customHeight="1" x14ac:dyDescent="0.25">
      <c r="C559" s="6" t="str">
        <f t="shared" si="302"/>
        <v>State</v>
      </c>
      <c r="D559" s="6" t="str">
        <f t="shared" si="303"/>
        <v>EPX 80 DHPT  (80 gal)</v>
      </c>
      <c r="E559" s="6">
        <f t="shared" si="341"/>
        <v>2300312</v>
      </c>
      <c r="F559" s="55">
        <f t="shared" si="255"/>
        <v>80</v>
      </c>
      <c r="G559" s="6" t="str">
        <f t="shared" si="304"/>
        <v>AOSmithPHPT80</v>
      </c>
      <c r="H559" s="116">
        <f t="shared" si="301"/>
        <v>0</v>
      </c>
      <c r="I559" s="154" t="str">
        <f t="shared" si="342"/>
        <v>StateEPX80DHPT</v>
      </c>
      <c r="J559" s="91" t="s">
        <v>188</v>
      </c>
      <c r="K559" s="33">
        <v>1</v>
      </c>
      <c r="L559" s="75">
        <f t="shared" si="338"/>
        <v>23</v>
      </c>
      <c r="M559" s="18" t="s">
        <v>39</v>
      </c>
      <c r="N559" s="62">
        <f t="shared" si="438"/>
        <v>3</v>
      </c>
      <c r="O559" s="169">
        <f t="shared" si="350"/>
        <v>2300312</v>
      </c>
      <c r="P559" s="59" t="str">
        <f t="shared" si="437"/>
        <v>EPX 80 DHPT  (80 gal)</v>
      </c>
      <c r="Q559" s="153">
        <f t="shared" si="434"/>
        <v>1</v>
      </c>
      <c r="R559" s="19" t="s">
        <v>113</v>
      </c>
      <c r="S559" s="20">
        <v>80</v>
      </c>
      <c r="T559" s="31" t="s">
        <v>105</v>
      </c>
      <c r="U559" s="80" t="s">
        <v>105</v>
      </c>
      <c r="V559" s="85" t="str">
        <f t="shared" si="352"/>
        <v>AOSmithPHPT80</v>
      </c>
      <c r="W559" s="115">
        <v>0</v>
      </c>
      <c r="X559" s="45"/>
      <c r="Y559" s="45"/>
      <c r="Z559" s="44"/>
      <c r="AA559" s="126" t="str">
        <f t="shared" si="335"/>
        <v>2,     2300312,   "EPX 80 DHPT  (80 gal)"</v>
      </c>
      <c r="AB559" s="128" t="str">
        <f t="shared" si="345"/>
        <v>State</v>
      </c>
      <c r="AC559" s="78" t="s">
        <v>662</v>
      </c>
      <c r="AD559" s="173">
        <f t="shared" si="435"/>
        <v>1</v>
      </c>
      <c r="AE559" s="126" t="str">
        <f t="shared" si="336"/>
        <v xml:space="preserve">          case  EPX 80 DHPT  (80 gal)   :   "StateEPX80DHPT"</v>
      </c>
      <c r="AF559" s="18"/>
      <c r="AG559" s="18"/>
      <c r="AH559" s="18"/>
      <c r="AI559" s="18"/>
      <c r="AJ559" s="18"/>
      <c r="AK559" s="18"/>
      <c r="AL559" s="18"/>
      <c r="AM559" s="18"/>
      <c r="AN559" s="18"/>
      <c r="AO559" s="18"/>
      <c r="AP559" s="18"/>
      <c r="AQ559" s="18"/>
      <c r="AR559" s="18"/>
      <c r="AS559" s="18"/>
      <c r="AT559" s="18"/>
      <c r="AU559" s="18"/>
      <c r="AV559" s="18"/>
      <c r="AW559" s="28"/>
      <c r="AX559" s="28"/>
      <c r="AY559" s="28"/>
      <c r="AZ559" s="28"/>
      <c r="BA559" s="28"/>
      <c r="BB559" s="28"/>
      <c r="BC559" s="28"/>
      <c r="BD559" s="28"/>
      <c r="BE559" s="28"/>
      <c r="BF559" s="28"/>
      <c r="BG559" s="28"/>
      <c r="BH559" s="28"/>
      <c r="BI559" s="28"/>
      <c r="BJ559" s="28"/>
      <c r="BK559" s="28"/>
      <c r="BL559" s="28"/>
      <c r="BM559" s="28"/>
      <c r="BN559" s="28"/>
      <c r="BO559" s="28"/>
      <c r="BP559" s="28"/>
      <c r="BQ559" s="28"/>
      <c r="BR559" s="28"/>
      <c r="BS559" s="28"/>
      <c r="BT559" s="28"/>
      <c r="BU559" s="28"/>
      <c r="BV559" s="28"/>
      <c r="BW559" s="28"/>
      <c r="BX559" s="28"/>
      <c r="BY559" s="28"/>
      <c r="BZ559" s="28"/>
      <c r="CA559" s="28"/>
      <c r="CB559" s="28"/>
      <c r="CC559" s="28"/>
      <c r="CD559" s="28"/>
      <c r="CE559" s="28"/>
      <c r="CF559" s="28"/>
      <c r="CG559" s="28"/>
      <c r="CH559" s="28"/>
      <c r="CI559" s="28"/>
      <c r="CJ559" s="28"/>
      <c r="CK559" s="28"/>
      <c r="CL559" s="28"/>
      <c r="CM559" s="28"/>
      <c r="CN559" s="28"/>
      <c r="CO559" s="28"/>
      <c r="CP559" s="28"/>
      <c r="CQ559" s="28"/>
      <c r="CR559" s="28"/>
      <c r="CS559" s="28"/>
      <c r="CT559" s="28"/>
      <c r="CU559" s="28"/>
      <c r="CV559" s="28"/>
      <c r="CW559" s="28"/>
      <c r="CX559" s="28"/>
      <c r="CY559" s="28"/>
      <c r="CZ559" s="28"/>
      <c r="DA559" s="28"/>
      <c r="DB559" s="28"/>
      <c r="DC559" s="28"/>
      <c r="DD559" s="28"/>
      <c r="DE559" s="28"/>
      <c r="DF559" s="28"/>
      <c r="DG559" s="28"/>
      <c r="DH559" s="28"/>
      <c r="DI559" s="28"/>
      <c r="DJ559" s="28"/>
      <c r="DK559" s="28"/>
      <c r="DL559" s="28"/>
      <c r="DM559" s="28"/>
      <c r="DN559" s="28"/>
      <c r="DO559" s="28"/>
      <c r="DP559" s="28"/>
      <c r="DQ559" s="28"/>
      <c r="DR559" s="28"/>
      <c r="DS559" s="28"/>
      <c r="DT559" s="28"/>
      <c r="DU559" s="28"/>
      <c r="DV559" s="28"/>
      <c r="DW559" s="28"/>
      <c r="DX559" s="28"/>
      <c r="DY559" s="28"/>
      <c r="DZ559" s="28"/>
      <c r="EA559" s="28"/>
      <c r="EB559" s="28"/>
      <c r="EC559" s="28"/>
      <c r="ED559" s="28"/>
      <c r="EE559" s="28"/>
      <c r="EF559" s="28"/>
      <c r="EG559" s="28"/>
      <c r="EH559" s="28"/>
      <c r="EI559" s="28"/>
      <c r="EJ559" s="28"/>
      <c r="EK559" s="28"/>
      <c r="EL559" s="28"/>
      <c r="EM559" s="28"/>
      <c r="EN559" s="28"/>
      <c r="EO559" s="28"/>
      <c r="EP559" s="28"/>
      <c r="EQ559" s="28"/>
      <c r="ER559" s="28"/>
      <c r="ES559" s="28"/>
      <c r="ET559" s="28"/>
      <c r="EU559" s="28"/>
      <c r="EV559" s="28"/>
      <c r="EW559" s="28"/>
      <c r="EX559" s="28"/>
      <c r="EY559" s="28"/>
      <c r="EZ559" s="28"/>
      <c r="FA559" s="28"/>
      <c r="FB559" s="28"/>
      <c r="FC559" s="28"/>
      <c r="FD559" s="28"/>
      <c r="FE559" s="28"/>
      <c r="FF559" s="28"/>
      <c r="FG559" s="28"/>
      <c r="FH559" s="28"/>
      <c r="FI559" s="28"/>
      <c r="FJ559" s="28"/>
      <c r="FK559" s="28"/>
      <c r="FL559" s="28"/>
      <c r="FM559" s="28"/>
      <c r="FN559" s="28"/>
      <c r="FO559" s="28"/>
      <c r="FP559" s="28"/>
      <c r="FQ559" s="28"/>
      <c r="FR559" s="28"/>
      <c r="FS559" s="28"/>
      <c r="FT559" s="28"/>
      <c r="FU559" s="28"/>
      <c r="FV559" s="28"/>
      <c r="FW559" s="28"/>
      <c r="FX559" s="28"/>
      <c r="FY559" s="28"/>
      <c r="FZ559" s="28"/>
      <c r="GA559" s="28"/>
      <c r="GB559" s="28"/>
      <c r="GC559" s="28"/>
      <c r="GD559" s="28"/>
      <c r="GE559" s="28"/>
      <c r="GF559" s="28"/>
      <c r="GG559" s="28"/>
      <c r="GH559" s="28"/>
      <c r="GI559" s="28"/>
      <c r="GJ559" s="28"/>
      <c r="GK559" s="28"/>
      <c r="GL559" s="28"/>
      <c r="GM559" s="28"/>
      <c r="GN559" s="28"/>
      <c r="GO559" s="28"/>
      <c r="GP559" s="28"/>
      <c r="GQ559" s="28"/>
      <c r="GR559" s="28"/>
      <c r="GS559" s="28"/>
      <c r="GT559" s="28"/>
      <c r="GU559" s="28"/>
      <c r="GV559" s="28"/>
      <c r="GW559" s="28"/>
      <c r="GX559" s="28"/>
      <c r="GY559" s="28"/>
      <c r="GZ559" s="28"/>
      <c r="HA559" s="28"/>
      <c r="HB559" s="28"/>
      <c r="HC559" s="28"/>
      <c r="HD559" s="28"/>
      <c r="HE559" s="28"/>
      <c r="HF559" s="28"/>
      <c r="HG559" s="28"/>
      <c r="HH559" s="28"/>
      <c r="HI559" s="28"/>
      <c r="HJ559" s="28"/>
      <c r="HK559" s="28"/>
      <c r="HL559" s="28"/>
      <c r="HM559" s="28"/>
      <c r="HN559" s="28"/>
      <c r="HO559" s="28"/>
      <c r="HP559" s="28"/>
      <c r="HQ559" s="28"/>
      <c r="HR559" s="28"/>
      <c r="HS559" s="28"/>
      <c r="HT559" s="28"/>
      <c r="HU559" s="28"/>
      <c r="HV559" s="28"/>
      <c r="HW559" s="28"/>
      <c r="HX559" s="28"/>
      <c r="HY559" s="28"/>
      <c r="HZ559" s="28"/>
      <c r="IA559" s="28"/>
      <c r="IB559" s="28"/>
      <c r="IC559" s="28"/>
      <c r="ID559" s="28"/>
      <c r="IE559" s="28"/>
      <c r="IF559" s="28"/>
      <c r="IG559" s="28"/>
      <c r="IH559" s="28"/>
      <c r="II559" s="28"/>
      <c r="IJ559" s="28"/>
      <c r="IK559" s="28"/>
      <c r="IL559" s="28"/>
      <c r="IM559" s="28"/>
      <c r="IN559" s="28"/>
      <c r="IO559" s="28"/>
      <c r="IP559" s="28"/>
      <c r="IQ559" s="28"/>
      <c r="IR559" s="28"/>
      <c r="IS559" s="28"/>
      <c r="IT559" s="28"/>
      <c r="IU559" s="28"/>
      <c r="IV559" s="28"/>
      <c r="IW559" s="28"/>
      <c r="IX559" s="28"/>
      <c r="IY559" s="28"/>
      <c r="IZ559" s="28"/>
      <c r="JA559" s="28"/>
      <c r="JB559" s="28"/>
      <c r="JC559" s="28"/>
      <c r="JD559" s="28"/>
      <c r="JE559" s="28"/>
      <c r="JF559" s="28"/>
      <c r="JG559" s="28"/>
      <c r="JH559" s="28"/>
      <c r="JI559" s="28"/>
      <c r="JJ559" s="28"/>
      <c r="JK559" s="28"/>
      <c r="JL559" s="28"/>
      <c r="JM559" s="28"/>
      <c r="JN559" s="28"/>
      <c r="JO559" s="28"/>
      <c r="JP559" s="28"/>
      <c r="JQ559" s="28"/>
      <c r="JR559" s="28"/>
      <c r="JS559" s="28"/>
      <c r="JT559" s="28"/>
      <c r="JU559" s="28"/>
      <c r="JV559" s="28"/>
      <c r="JW559" s="28"/>
      <c r="JX559" s="28"/>
      <c r="JY559" s="28"/>
      <c r="JZ559" s="28"/>
      <c r="KA559" s="28"/>
      <c r="KB559" s="28"/>
      <c r="KC559" s="28"/>
      <c r="KD559" s="28"/>
      <c r="KE559" s="28"/>
      <c r="KF559" s="28"/>
      <c r="KG559" s="28"/>
      <c r="KH559" s="28"/>
      <c r="KI559" s="28"/>
      <c r="KJ559" s="28"/>
      <c r="KK559" s="28"/>
      <c r="KL559" s="28"/>
      <c r="KM559" s="28"/>
      <c r="KN559" s="28"/>
      <c r="KO559" s="28"/>
      <c r="KP559" s="28"/>
      <c r="KQ559" s="28"/>
      <c r="KR559" s="28"/>
      <c r="KS559" s="28"/>
      <c r="KT559" s="28"/>
      <c r="KU559" s="28"/>
      <c r="KV559" s="28"/>
      <c r="KW559" s="28"/>
      <c r="KX559" s="28"/>
      <c r="KY559" s="28"/>
      <c r="KZ559" s="28"/>
      <c r="LA559" s="28"/>
      <c r="LB559" s="28"/>
      <c r="LC559" s="28"/>
      <c r="LD559" s="28"/>
      <c r="LE559" s="28"/>
      <c r="LF559" s="28"/>
      <c r="LG559" s="28"/>
      <c r="LH559" s="28"/>
      <c r="LI559" s="28"/>
      <c r="LJ559" s="28"/>
      <c r="LK559" s="28"/>
      <c r="LL559" s="28"/>
      <c r="LM559" s="28"/>
      <c r="LN559" s="28"/>
      <c r="LO559" s="28"/>
      <c r="LP559" s="28"/>
      <c r="LQ559" s="28"/>
      <c r="LR559" s="28"/>
      <c r="LS559" s="28"/>
      <c r="LT559" s="28"/>
      <c r="LU559" s="28"/>
      <c r="LV559" s="28"/>
      <c r="LW559" s="28"/>
      <c r="LX559" s="28"/>
      <c r="LY559" s="28"/>
      <c r="LZ559" s="28"/>
      <c r="MA559" s="28"/>
      <c r="MB559" s="28"/>
      <c r="MC559" s="28"/>
      <c r="MD559" s="28"/>
      <c r="ME559" s="28"/>
      <c r="MF559" s="28"/>
      <c r="MG559" s="28"/>
      <c r="MH559" s="28"/>
      <c r="MI559" s="28"/>
      <c r="MJ559" s="28"/>
      <c r="MK559" s="28"/>
      <c r="ML559" s="28"/>
      <c r="MM559" s="28"/>
      <c r="MN559" s="28"/>
      <c r="MO559" s="28"/>
      <c r="MP559" s="28"/>
      <c r="MQ559" s="28"/>
      <c r="MR559" s="28"/>
      <c r="MS559" s="28"/>
      <c r="MT559" s="28"/>
      <c r="MU559" s="28"/>
      <c r="MV559" s="28"/>
      <c r="MW559" s="28"/>
      <c r="MX559" s="28"/>
      <c r="MY559" s="28"/>
      <c r="MZ559" s="28"/>
      <c r="NA559" s="28"/>
      <c r="NB559" s="28"/>
      <c r="NC559" s="28"/>
      <c r="ND559" s="28"/>
      <c r="NE559" s="28"/>
      <c r="NF559" s="28"/>
      <c r="NG559" s="28"/>
      <c r="NH559" s="28"/>
      <c r="NI559" s="28"/>
      <c r="NJ559" s="28"/>
      <c r="NK559" s="28"/>
      <c r="NL559" s="28"/>
      <c r="NM559" s="28"/>
      <c r="NN559" s="28"/>
      <c r="NO559" s="28"/>
      <c r="NP559" s="28"/>
      <c r="NQ559" s="28"/>
      <c r="NR559" s="28"/>
      <c r="NS559" s="28"/>
      <c r="NT559" s="28"/>
      <c r="NU559" s="28"/>
      <c r="NV559" s="28"/>
      <c r="NW559" s="28"/>
      <c r="NX559" s="28"/>
      <c r="NY559" s="28"/>
      <c r="NZ559" s="28"/>
      <c r="OA559" s="28"/>
      <c r="OB559" s="28"/>
      <c r="OC559" s="28"/>
      <c r="OD559" s="28"/>
      <c r="OE559" s="28"/>
      <c r="OF559" s="28"/>
      <c r="OG559" s="28"/>
      <c r="OH559" s="28"/>
      <c r="OI559" s="28"/>
      <c r="OJ559" s="28"/>
      <c r="OK559" s="28"/>
      <c r="OL559" s="28"/>
      <c r="OM559" s="28"/>
      <c r="ON559" s="28"/>
      <c r="OO559" s="28"/>
      <c r="OP559" s="28"/>
      <c r="OQ559" s="28"/>
      <c r="OR559" s="28"/>
      <c r="OS559" s="28"/>
      <c r="OT559" s="28"/>
      <c r="OU559" s="28"/>
      <c r="OV559" s="28"/>
      <c r="OW559" s="28"/>
      <c r="OX559" s="28"/>
      <c r="OY559" s="28"/>
      <c r="OZ559" s="28"/>
      <c r="PA559" s="28"/>
      <c r="PB559" s="28"/>
      <c r="PC559" s="28"/>
      <c r="PD559" s="28"/>
      <c r="PE559" s="28"/>
      <c r="PF559" s="28"/>
      <c r="PG559" s="28"/>
      <c r="PH559" s="28"/>
      <c r="PI559" s="28"/>
      <c r="PJ559" s="28"/>
      <c r="PK559" s="28"/>
      <c r="PL559" s="28"/>
      <c r="PM559" s="28"/>
      <c r="PN559" s="28"/>
      <c r="PO559" s="28"/>
      <c r="PP559" s="28"/>
      <c r="PQ559" s="28"/>
      <c r="PR559" s="28"/>
      <c r="PS559" s="28"/>
      <c r="PT559" s="28"/>
      <c r="PU559" s="28"/>
      <c r="PV559" s="28"/>
      <c r="PW559" s="28"/>
      <c r="PX559" s="28"/>
      <c r="PY559" s="28"/>
      <c r="PZ559" s="28"/>
      <c r="QA559" s="28"/>
      <c r="QB559" s="28"/>
      <c r="QC559" s="28"/>
      <c r="QD559" s="28"/>
      <c r="QE559" s="28"/>
      <c r="QF559" s="28"/>
      <c r="QG559" s="28"/>
      <c r="QH559" s="28"/>
      <c r="QI559" s="28"/>
      <c r="QJ559" s="28"/>
      <c r="QK559" s="28"/>
      <c r="QL559" s="28"/>
      <c r="QM559" s="28"/>
      <c r="QN559" s="28"/>
      <c r="QO559" s="28"/>
      <c r="QP559" s="28"/>
      <c r="QQ559" s="28"/>
      <c r="QR559" s="28"/>
      <c r="QS559" s="28"/>
      <c r="QT559" s="28"/>
      <c r="QU559" s="28"/>
      <c r="QV559" s="28"/>
      <c r="QW559" s="28"/>
      <c r="QX559" s="28"/>
      <c r="QY559" s="28"/>
      <c r="QZ559" s="28"/>
      <c r="RA559" s="28"/>
      <c r="RB559" s="28"/>
      <c r="RC559" s="28"/>
      <c r="RD559" s="28"/>
      <c r="RE559" s="28"/>
      <c r="RF559" s="28"/>
      <c r="RG559" s="28"/>
      <c r="RH559" s="28"/>
      <c r="RI559" s="28"/>
      <c r="RJ559" s="28"/>
      <c r="RK559" s="28"/>
      <c r="RL559" s="28"/>
      <c r="RM559" s="28"/>
      <c r="RN559" s="28"/>
      <c r="RO559" s="28"/>
      <c r="RP559" s="28"/>
      <c r="RQ559" s="28"/>
      <c r="RR559" s="28"/>
      <c r="RS559" s="28"/>
      <c r="RT559" s="28"/>
      <c r="RU559" s="28"/>
      <c r="RV559" s="28"/>
      <c r="RW559" s="28"/>
      <c r="RX559" s="28"/>
      <c r="RY559" s="28"/>
      <c r="RZ559" s="28"/>
      <c r="SA559" s="28"/>
      <c r="SB559" s="28"/>
      <c r="SC559" s="28"/>
      <c r="SD559" s="28"/>
      <c r="SE559" s="28"/>
      <c r="SF559" s="28"/>
      <c r="SG559" s="28"/>
      <c r="SH559" s="28"/>
      <c r="SI559" s="28"/>
      <c r="SJ559" s="28"/>
      <c r="SK559" s="28"/>
      <c r="SL559" s="28"/>
      <c r="SM559" s="28"/>
      <c r="SN559" s="28"/>
      <c r="SO559" s="28"/>
      <c r="SP559" s="28"/>
      <c r="SQ559" s="28"/>
      <c r="SR559" s="28"/>
      <c r="SS559" s="28"/>
      <c r="ST559" s="28"/>
      <c r="SU559" s="28"/>
      <c r="SV559" s="28"/>
      <c r="SW559" s="28"/>
      <c r="SX559" s="28"/>
      <c r="SY559" s="28"/>
      <c r="SZ559" s="28"/>
      <c r="TA559" s="28"/>
      <c r="TB559" s="28"/>
      <c r="TC559" s="28"/>
      <c r="TD559" s="28"/>
      <c r="TE559" s="28"/>
      <c r="TF559" s="28"/>
      <c r="TG559" s="28"/>
      <c r="TH559" s="28"/>
      <c r="TI559" s="28"/>
      <c r="TJ559" s="28"/>
      <c r="TK559" s="28"/>
      <c r="TL559" s="28"/>
      <c r="TM559" s="28"/>
      <c r="TN559" s="28"/>
      <c r="TO559" s="28"/>
      <c r="TP559" s="28"/>
      <c r="TQ559" s="28"/>
      <c r="TR559" s="28"/>
      <c r="TS559" s="28"/>
      <c r="TT559" s="28"/>
      <c r="TU559" s="28"/>
      <c r="TV559" s="28"/>
      <c r="TW559" s="28"/>
      <c r="TX559" s="28"/>
      <c r="TY559" s="28"/>
      <c r="TZ559" s="28"/>
      <c r="UA559" s="28"/>
      <c r="UB559" s="28"/>
      <c r="UC559" s="28"/>
      <c r="UD559" s="28"/>
      <c r="UE559" s="28"/>
      <c r="UF559" s="28"/>
      <c r="UG559" s="28"/>
      <c r="UH559" s="28"/>
      <c r="UI559" s="28"/>
      <c r="UJ559" s="28"/>
      <c r="UK559" s="28"/>
      <c r="UL559" s="28"/>
      <c r="UM559" s="28"/>
      <c r="UN559" s="28"/>
      <c r="UO559" s="28"/>
      <c r="UP559" s="28"/>
      <c r="UQ559" s="28"/>
      <c r="UR559" s="28"/>
      <c r="US559" s="28"/>
      <c r="UT559" s="28"/>
      <c r="UU559" s="28"/>
      <c r="UV559" s="28"/>
      <c r="UW559" s="28"/>
      <c r="UX559" s="28"/>
      <c r="UY559" s="28"/>
      <c r="UZ559" s="28"/>
      <c r="VA559" s="28"/>
      <c r="VB559" s="28"/>
      <c r="VC559" s="28"/>
      <c r="VD559" s="28"/>
      <c r="VE559" s="28"/>
      <c r="VF559" s="28"/>
      <c r="VG559" s="28"/>
      <c r="VH559" s="28"/>
      <c r="VI559" s="28"/>
      <c r="VJ559" s="28"/>
      <c r="VK559" s="28"/>
      <c r="VL559" s="28"/>
      <c r="VM559" s="28"/>
      <c r="VN559" s="28"/>
      <c r="VO559" s="28"/>
      <c r="VP559" s="28"/>
      <c r="VQ559" s="28"/>
      <c r="VR559" s="28"/>
      <c r="VS559" s="28"/>
      <c r="VT559" s="28"/>
      <c r="VU559" s="28"/>
      <c r="VV559" s="28"/>
      <c r="VW559" s="28"/>
      <c r="VX559" s="28"/>
      <c r="VY559" s="28"/>
      <c r="VZ559" s="28"/>
      <c r="WA559" s="28"/>
      <c r="WB559" s="28"/>
      <c r="WC559" s="28"/>
      <c r="WD559" s="28"/>
      <c r="WE559" s="28"/>
      <c r="WF559" s="28"/>
      <c r="WG559" s="28"/>
      <c r="WH559" s="28"/>
      <c r="WI559" s="28"/>
      <c r="WJ559" s="28"/>
      <c r="WK559" s="28"/>
      <c r="WL559" s="28"/>
      <c r="WM559" s="28"/>
      <c r="WN559" s="28"/>
      <c r="WO559" s="28"/>
      <c r="WP559" s="28"/>
      <c r="WQ559" s="28"/>
      <c r="WR559" s="28"/>
      <c r="WS559" s="28"/>
      <c r="WT559" s="28"/>
      <c r="WU559" s="28"/>
      <c r="WV559" s="28"/>
      <c r="WW559" s="28"/>
      <c r="WX559" s="28"/>
      <c r="WY559" s="28"/>
      <c r="WZ559" s="28"/>
      <c r="XA559" s="28"/>
      <c r="XB559" s="28"/>
      <c r="XC559" s="28"/>
      <c r="XD559" s="28"/>
      <c r="XE559" s="28"/>
      <c r="XF559" s="28"/>
      <c r="XG559" s="28"/>
      <c r="XH559" s="28"/>
      <c r="XI559" s="28"/>
      <c r="XJ559" s="28"/>
      <c r="XK559" s="28"/>
      <c r="XL559" s="28"/>
      <c r="XM559" s="28"/>
      <c r="XN559" s="28"/>
      <c r="XO559" s="28"/>
      <c r="XP559" s="28"/>
      <c r="XQ559" s="28"/>
      <c r="XR559" s="28"/>
      <c r="XS559" s="28"/>
      <c r="XT559" s="28"/>
      <c r="XU559" s="28"/>
      <c r="XV559" s="28"/>
      <c r="XW559" s="28"/>
      <c r="XX559" s="28"/>
      <c r="XY559" s="28"/>
      <c r="XZ559" s="28"/>
      <c r="YA559" s="28"/>
      <c r="YB559" s="28"/>
      <c r="YC559" s="28"/>
      <c r="YD559" s="28"/>
      <c r="YE559" s="28"/>
      <c r="YF559" s="28"/>
      <c r="YG559" s="28"/>
      <c r="YH559" s="28"/>
      <c r="YI559" s="28"/>
      <c r="YJ559" s="28"/>
      <c r="YK559" s="28"/>
      <c r="YL559" s="28"/>
      <c r="YM559" s="28"/>
      <c r="YN559" s="28"/>
      <c r="YO559" s="28"/>
      <c r="YP559" s="28"/>
      <c r="YQ559" s="28"/>
      <c r="YR559" s="28"/>
      <c r="YS559" s="28"/>
      <c r="YT559" s="28"/>
      <c r="YU559" s="28"/>
      <c r="YV559" s="28"/>
      <c r="YW559" s="28"/>
      <c r="YX559" s="28"/>
      <c r="YY559" s="28"/>
      <c r="YZ559" s="28"/>
      <c r="ZA559" s="28"/>
      <c r="ZB559" s="28"/>
      <c r="ZC559" s="28"/>
      <c r="ZD559" s="28"/>
      <c r="ZE559" s="28"/>
      <c r="ZF559" s="28"/>
      <c r="ZG559" s="28"/>
      <c r="ZH559" s="28"/>
      <c r="ZI559" s="28"/>
      <c r="ZJ559" s="28"/>
      <c r="ZK559" s="28"/>
      <c r="ZL559" s="28"/>
      <c r="ZM559" s="28"/>
      <c r="ZN559" s="28"/>
      <c r="ZO559" s="28"/>
      <c r="ZP559" s="28"/>
      <c r="ZQ559" s="28"/>
      <c r="ZR559" s="28"/>
      <c r="ZS559" s="28"/>
      <c r="ZT559" s="28"/>
      <c r="ZU559" s="28"/>
      <c r="ZV559" s="28"/>
      <c r="ZW559" s="28"/>
      <c r="ZX559" s="28"/>
      <c r="ZY559" s="28"/>
      <c r="ZZ559" s="28"/>
      <c r="AAA559" s="28"/>
      <c r="AAB559" s="28"/>
      <c r="AAC559" s="28"/>
      <c r="AAD559" s="28"/>
      <c r="AAE559" s="28"/>
      <c r="AAF559" s="28"/>
      <c r="AAG559" s="28"/>
      <c r="AAH559" s="28"/>
      <c r="AAI559" s="28"/>
      <c r="AAJ559" s="28"/>
      <c r="AAK559" s="28"/>
      <c r="AAL559" s="28"/>
      <c r="AAM559" s="28"/>
      <c r="AAN559" s="28"/>
      <c r="AAO559" s="28"/>
      <c r="AAP559" s="28"/>
      <c r="AAQ559" s="28"/>
      <c r="AAR559" s="28"/>
      <c r="AAS559" s="28"/>
      <c r="AAT559" s="28"/>
      <c r="AAU559" s="28"/>
      <c r="AAV559" s="28"/>
      <c r="AAW559" s="28"/>
      <c r="AAX559" s="28"/>
      <c r="AAY559" s="28"/>
      <c r="AAZ559" s="28"/>
      <c r="ABA559" s="28"/>
      <c r="ABB559" s="28"/>
      <c r="ABC559" s="28"/>
      <c r="ABD559" s="28"/>
      <c r="ABE559" s="28"/>
      <c r="ABF559" s="28"/>
      <c r="ABG559" s="28"/>
      <c r="ABH559" s="28"/>
      <c r="ABI559" s="28"/>
      <c r="ABJ559" s="28"/>
      <c r="ABK559" s="28"/>
      <c r="ABL559" s="28"/>
      <c r="ABM559" s="28"/>
      <c r="ABN559" s="28"/>
      <c r="ABO559" s="28"/>
      <c r="ABP559" s="28"/>
      <c r="ABQ559" s="28"/>
      <c r="ABR559" s="28"/>
      <c r="ABS559" s="28"/>
      <c r="ABT559" s="28"/>
      <c r="ABU559" s="28"/>
      <c r="ABV559" s="28"/>
      <c r="ABW559" s="28"/>
      <c r="ABX559" s="28"/>
      <c r="ABY559" s="28"/>
      <c r="ABZ559" s="28"/>
      <c r="ACA559" s="28"/>
      <c r="ACB559" s="28"/>
      <c r="ACC559" s="28"/>
      <c r="ACD559" s="28"/>
      <c r="ACE559" s="28"/>
      <c r="ACF559" s="28"/>
      <c r="ACG559" s="28"/>
      <c r="ACH559" s="28"/>
      <c r="ACI559" s="28"/>
      <c r="ACJ559" s="28"/>
      <c r="ACK559" s="28"/>
      <c r="ACL559" s="28"/>
      <c r="ACM559" s="28"/>
      <c r="ACN559" s="28"/>
      <c r="ACO559" s="28"/>
      <c r="ACP559" s="28"/>
      <c r="ACQ559" s="28"/>
      <c r="ACR559" s="28"/>
      <c r="ACS559" s="28"/>
      <c r="ACT559" s="28"/>
      <c r="ACU559" s="28"/>
      <c r="ACV559" s="28"/>
      <c r="ACW559" s="28"/>
      <c r="ACX559" s="28"/>
      <c r="ACY559" s="28"/>
      <c r="ACZ559" s="28"/>
      <c r="ADA559" s="28"/>
      <c r="ADB559" s="28"/>
      <c r="ADC559" s="28"/>
      <c r="ADD559" s="28"/>
      <c r="ADE559" s="28"/>
      <c r="ADF559" s="28"/>
      <c r="ADG559" s="28"/>
      <c r="ADH559" s="28"/>
      <c r="ADI559" s="28"/>
      <c r="ADJ559" s="28"/>
      <c r="ADK559" s="28"/>
      <c r="ADL559" s="28"/>
      <c r="ADM559" s="28"/>
      <c r="ADN559" s="28"/>
      <c r="ADO559" s="28"/>
      <c r="ADP559" s="28"/>
      <c r="ADQ559" s="28"/>
      <c r="ADR559" s="28"/>
      <c r="ADS559" s="28"/>
      <c r="ADT559" s="28"/>
      <c r="ADU559" s="28"/>
      <c r="ADV559" s="28"/>
      <c r="ADW559" s="28"/>
      <c r="ADX559" s="28"/>
      <c r="ADY559" s="28"/>
      <c r="ADZ559" s="28"/>
      <c r="AEA559" s="28"/>
      <c r="AEB559" s="28"/>
      <c r="AEC559" s="28"/>
      <c r="AED559" s="28"/>
      <c r="AEE559" s="28"/>
      <c r="AEF559" s="28"/>
      <c r="AEG559" s="28"/>
      <c r="AEH559" s="28"/>
      <c r="AEI559" s="28"/>
      <c r="AEJ559" s="28"/>
      <c r="AEK559" s="28"/>
      <c r="AEL559" s="28"/>
      <c r="AEM559" s="28"/>
      <c r="AEN559" s="28"/>
      <c r="AEO559" s="28"/>
      <c r="AEP559" s="28"/>
      <c r="AEQ559" s="28"/>
      <c r="AER559" s="28"/>
      <c r="AES559" s="28"/>
      <c r="AET559" s="28"/>
      <c r="AEU559" s="28"/>
      <c r="AEV559" s="28"/>
      <c r="AEW559" s="28"/>
      <c r="AEX559" s="28"/>
      <c r="AEY559" s="28"/>
      <c r="AEZ559" s="28"/>
      <c r="AFA559" s="28"/>
      <c r="AFB559" s="28"/>
      <c r="AFC559" s="28"/>
      <c r="AFD559" s="28"/>
      <c r="AFE559" s="28"/>
      <c r="AFF559" s="28"/>
      <c r="AFG559" s="28"/>
      <c r="AFH559" s="28"/>
      <c r="AFI559" s="28"/>
      <c r="AFJ559" s="28"/>
      <c r="AFK559" s="28"/>
      <c r="AFL559" s="28"/>
      <c r="AFM559" s="28"/>
      <c r="AFN559" s="28"/>
      <c r="AFO559" s="28"/>
      <c r="AFP559" s="28"/>
      <c r="AFQ559" s="28"/>
      <c r="AFR559" s="28"/>
      <c r="AFS559" s="28"/>
      <c r="AFT559" s="28"/>
      <c r="AFU559" s="28"/>
      <c r="AFV559" s="28"/>
      <c r="AFW559" s="28"/>
      <c r="AFX559" s="28"/>
      <c r="AFY559" s="28"/>
      <c r="AFZ559" s="28"/>
      <c r="AGA559" s="28"/>
      <c r="AGB559" s="28"/>
      <c r="AGC559" s="28"/>
      <c r="AGD559" s="28"/>
      <c r="AGE559" s="28"/>
      <c r="AGF559" s="28"/>
      <c r="AGG559" s="28"/>
      <c r="AGH559" s="28"/>
      <c r="AGI559" s="28"/>
      <c r="AGJ559" s="28"/>
      <c r="AGK559" s="28"/>
      <c r="AGL559" s="28"/>
      <c r="AGM559" s="28"/>
      <c r="AGN559" s="28"/>
      <c r="AGO559" s="28"/>
      <c r="AGP559" s="28"/>
      <c r="AGQ559" s="28"/>
      <c r="AGR559" s="28"/>
      <c r="AGS559" s="28"/>
      <c r="AGT559" s="28"/>
      <c r="AGU559" s="28"/>
      <c r="AGV559" s="28"/>
      <c r="AGW559" s="28"/>
      <c r="AGX559" s="28"/>
      <c r="AGY559" s="28"/>
      <c r="AGZ559" s="28"/>
      <c r="AHA559" s="28"/>
      <c r="AHB559" s="28"/>
      <c r="AHC559" s="28"/>
      <c r="AHD559" s="28"/>
      <c r="AHE559" s="28"/>
      <c r="AHF559" s="28"/>
      <c r="AHG559" s="28"/>
      <c r="AHH559" s="28"/>
      <c r="AHI559" s="28"/>
      <c r="AHJ559" s="28"/>
      <c r="AHK559" s="28"/>
      <c r="AHL559" s="28"/>
      <c r="AHM559" s="28"/>
      <c r="AHN559" s="28"/>
      <c r="AHO559" s="28"/>
      <c r="AHP559" s="28"/>
      <c r="AHQ559" s="28"/>
      <c r="AHR559" s="28"/>
      <c r="AHS559" s="28"/>
      <c r="AHT559" s="28"/>
      <c r="AHU559" s="28"/>
      <c r="AHV559" s="28"/>
      <c r="AHW559" s="28"/>
      <c r="AHX559" s="28"/>
      <c r="AHY559" s="28"/>
      <c r="AHZ559" s="28"/>
      <c r="AIA559" s="28"/>
      <c r="AIB559" s="28"/>
      <c r="AIC559" s="28"/>
      <c r="AID559" s="28"/>
      <c r="AIE559" s="28"/>
      <c r="AIF559" s="28"/>
      <c r="AIG559" s="28"/>
      <c r="AIH559" s="28"/>
      <c r="AII559" s="28"/>
      <c r="AIJ559" s="28"/>
      <c r="AIK559" s="28"/>
      <c r="AIL559" s="28"/>
      <c r="AIM559" s="28"/>
      <c r="AIN559" s="28"/>
      <c r="AIO559" s="28"/>
      <c r="AIP559" s="28"/>
      <c r="AIQ559" s="28"/>
      <c r="AIR559" s="28"/>
      <c r="AIS559" s="28"/>
      <c r="AIT559" s="28"/>
      <c r="AIU559" s="28"/>
      <c r="AIV559" s="28"/>
      <c r="AIW559" s="28"/>
      <c r="AIX559" s="28"/>
      <c r="AIY559" s="28"/>
      <c r="AIZ559" s="28"/>
      <c r="AJA559" s="28"/>
      <c r="AJB559" s="28"/>
      <c r="AJC559" s="28"/>
      <c r="AJD559" s="28"/>
      <c r="AJE559" s="28"/>
      <c r="AJF559" s="28"/>
      <c r="AJG559" s="28"/>
      <c r="AJH559" s="28"/>
      <c r="AJI559" s="28"/>
      <c r="AJJ559" s="28"/>
      <c r="AJK559" s="28"/>
      <c r="AJL559" s="28"/>
      <c r="AJM559" s="28"/>
      <c r="AJN559" s="28"/>
      <c r="AJO559" s="28"/>
      <c r="AJP559" s="28"/>
      <c r="AJQ559" s="28"/>
      <c r="AJR559" s="28"/>
      <c r="AJS559" s="28"/>
      <c r="AJT559" s="28"/>
      <c r="AJU559" s="28"/>
      <c r="AJV559" s="28"/>
      <c r="AJW559" s="28"/>
      <c r="AJX559" s="28"/>
      <c r="AJY559" s="28"/>
      <c r="AJZ559" s="28"/>
      <c r="AKA559" s="28"/>
      <c r="AKB559" s="28"/>
      <c r="AKC559" s="28"/>
      <c r="AKD559" s="28"/>
      <c r="AKE559" s="28"/>
      <c r="AKF559" s="28"/>
      <c r="AKG559" s="28"/>
      <c r="AKH559" s="28"/>
      <c r="AKI559" s="28"/>
      <c r="AKJ559" s="28"/>
      <c r="AKK559" s="28"/>
      <c r="AKL559" s="28"/>
      <c r="AKM559" s="28"/>
      <c r="AKN559" s="28"/>
      <c r="AKO559" s="28"/>
      <c r="AKP559" s="28"/>
      <c r="AKQ559" s="28"/>
      <c r="AKR559" s="28"/>
      <c r="AKS559" s="28"/>
      <c r="AKT559" s="28"/>
      <c r="AKU559" s="28"/>
      <c r="AKV559" s="28"/>
      <c r="AKW559" s="28"/>
      <c r="AKX559" s="28"/>
      <c r="AKY559" s="28"/>
      <c r="AKZ559" s="28"/>
      <c r="ALA559" s="28"/>
      <c r="ALB559" s="28"/>
      <c r="ALC559" s="28"/>
      <c r="ALD559" s="28"/>
      <c r="ALE559" s="28"/>
      <c r="ALF559" s="28"/>
      <c r="ALG559" s="28"/>
      <c r="ALH559" s="28"/>
      <c r="ALI559" s="28"/>
      <c r="ALJ559" s="28"/>
      <c r="ALK559" s="28"/>
      <c r="ALL559" s="28"/>
      <c r="ALM559" s="28"/>
      <c r="ALN559" s="28"/>
      <c r="ALO559" s="28"/>
      <c r="ALP559" s="28"/>
      <c r="ALQ559" s="28"/>
      <c r="ALR559" s="28"/>
      <c r="ALS559" s="28"/>
      <c r="ALT559" s="28"/>
      <c r="ALU559" s="28"/>
      <c r="ALV559" s="28"/>
      <c r="ALW559" s="28"/>
      <c r="ALX559" s="28"/>
      <c r="ALY559" s="28"/>
      <c r="ALZ559" s="28"/>
      <c r="AMA559" s="28"/>
      <c r="AMB559" s="28"/>
      <c r="AMC559" s="28"/>
      <c r="AMD559" s="28"/>
      <c r="AME559" s="28"/>
      <c r="AMF559" s="28"/>
      <c r="AMG559" s="28"/>
      <c r="AMH559" s="28"/>
      <c r="AMI559" s="28"/>
      <c r="AMJ559" s="28"/>
      <c r="AMK559" s="28"/>
      <c r="AML559" s="28"/>
      <c r="AMM559" s="28"/>
      <c r="AMN559" s="28"/>
      <c r="AMO559" s="28"/>
      <c r="AMP559" s="28"/>
      <c r="AMQ559" s="28"/>
      <c r="AMR559" s="28"/>
      <c r="AMS559" s="28"/>
      <c r="AMT559" s="28"/>
      <c r="AMU559" s="28"/>
      <c r="AMV559" s="28"/>
      <c r="AMW559" s="28"/>
      <c r="AMX559" s="28"/>
      <c r="AMY559" s="28"/>
      <c r="AMZ559" s="28"/>
      <c r="ANA559" s="28"/>
      <c r="ANB559" s="28"/>
    </row>
    <row r="560" spans="3:1042" s="6" customFormat="1" ht="15" customHeight="1" x14ac:dyDescent="0.25">
      <c r="C560" s="6" t="str">
        <f t="shared" si="302"/>
        <v>State</v>
      </c>
      <c r="D560" s="6" t="str">
        <f t="shared" si="303"/>
        <v>HP6 50 DHPT 120  (50 gal)</v>
      </c>
      <c r="E560" s="6">
        <f t="shared" si="341"/>
        <v>2300413</v>
      </c>
      <c r="F560" s="55">
        <f t="shared" si="255"/>
        <v>50</v>
      </c>
      <c r="G560" s="6" t="str">
        <f t="shared" si="304"/>
        <v>AOSmithHPTU50</v>
      </c>
      <c r="H560" s="116">
        <f t="shared" si="301"/>
        <v>0</v>
      </c>
      <c r="I560" s="154" t="str">
        <f t="shared" si="342"/>
        <v>StateHP650DHPT</v>
      </c>
      <c r="J560" s="91" t="s">
        <v>188</v>
      </c>
      <c r="K560" s="32">
        <v>1</v>
      </c>
      <c r="L560" s="75">
        <f t="shared" si="338"/>
        <v>23</v>
      </c>
      <c r="M560" s="9" t="s">
        <v>39</v>
      </c>
      <c r="N560" s="62">
        <f t="shared" si="438"/>
        <v>4</v>
      </c>
      <c r="O560" s="169">
        <f t="shared" si="350"/>
        <v>2300413</v>
      </c>
      <c r="P560" s="59" t="str">
        <f t="shared" si="437"/>
        <v>HP6 50 DHPT 120  (50 gal)</v>
      </c>
      <c r="Q560" s="153">
        <f t="shared" si="434"/>
        <v>1</v>
      </c>
      <c r="R560" s="10" t="s">
        <v>71</v>
      </c>
      <c r="S560" s="11">
        <v>50</v>
      </c>
      <c r="T560" s="30" t="s">
        <v>81</v>
      </c>
      <c r="U560" s="80" t="s">
        <v>106</v>
      </c>
      <c r="V560" s="85" t="str">
        <f t="shared" si="352"/>
        <v>AOSmithHPTU50</v>
      </c>
      <c r="W560" s="115">
        <v>0</v>
      </c>
      <c r="X560" s="42" t="s">
        <v>8</v>
      </c>
      <c r="Y560" s="43">
        <v>42591</v>
      </c>
      <c r="Z560" s="44" t="s">
        <v>80</v>
      </c>
      <c r="AA560" s="126" t="str">
        <f t="shared" si="335"/>
        <v>2,     2300413,   "HP6 50 DHPT 120  (50 gal)"</v>
      </c>
      <c r="AB560" s="128" t="str">
        <f t="shared" si="345"/>
        <v>State</v>
      </c>
      <c r="AC560" s="129" t="s">
        <v>663</v>
      </c>
      <c r="AD560" s="173">
        <f t="shared" si="435"/>
        <v>1</v>
      </c>
      <c r="AE560" s="126" t="str">
        <f t="shared" si="336"/>
        <v xml:space="preserve">          case  HP6 50 DHPT 120  (50 gal)   :   "StateHP650DHPT"</v>
      </c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</row>
    <row r="561" spans="3:1042" s="6" customFormat="1" ht="15" customHeight="1" x14ac:dyDescent="0.25">
      <c r="C561" s="6" t="str">
        <f t="shared" si="302"/>
        <v>State</v>
      </c>
      <c r="D561" s="6" t="str">
        <f t="shared" si="303"/>
        <v>HP6 66 DHPT 120  (66 gal)</v>
      </c>
      <c r="E561" s="6">
        <f t="shared" si="341"/>
        <v>2300514</v>
      </c>
      <c r="F561" s="55">
        <f t="shared" si="255"/>
        <v>66</v>
      </c>
      <c r="G561" s="6" t="str">
        <f t="shared" si="304"/>
        <v>AOSmithHPTU66</v>
      </c>
      <c r="H561" s="116">
        <f t="shared" si="301"/>
        <v>0</v>
      </c>
      <c r="I561" s="154" t="str">
        <f t="shared" si="342"/>
        <v>StateHP666DHPT</v>
      </c>
      <c r="J561" s="91" t="s">
        <v>188</v>
      </c>
      <c r="K561" s="32">
        <v>1</v>
      </c>
      <c r="L561" s="75">
        <f t="shared" si="338"/>
        <v>23</v>
      </c>
      <c r="M561" s="9" t="s">
        <v>39</v>
      </c>
      <c r="N561" s="62">
        <f t="shared" si="438"/>
        <v>5</v>
      </c>
      <c r="O561" s="169">
        <f t="shared" si="350"/>
        <v>2300514</v>
      </c>
      <c r="P561" s="59" t="str">
        <f t="shared" si="437"/>
        <v>HP6 66 DHPT 120  (66 gal)</v>
      </c>
      <c r="Q561" s="153">
        <f t="shared" si="434"/>
        <v>1</v>
      </c>
      <c r="R561" s="10" t="s">
        <v>72</v>
      </c>
      <c r="S561" s="11">
        <v>66</v>
      </c>
      <c r="T561" s="30" t="s">
        <v>82</v>
      </c>
      <c r="U561" s="80" t="s">
        <v>102</v>
      </c>
      <c r="V561" s="85" t="str">
        <f t="shared" si="352"/>
        <v>AOSmithHPTU66</v>
      </c>
      <c r="W561" s="115">
        <v>0</v>
      </c>
      <c r="X561" s="42">
        <v>3</v>
      </c>
      <c r="Y561" s="43">
        <v>42591</v>
      </c>
      <c r="Z561" s="44" t="s">
        <v>80</v>
      </c>
      <c r="AA561" s="126" t="str">
        <f t="shared" si="335"/>
        <v>2,     2300514,   "HP6 66 DHPT 120  (66 gal)"</v>
      </c>
      <c r="AB561" s="128" t="str">
        <f t="shared" si="345"/>
        <v>State</v>
      </c>
      <c r="AC561" s="129" t="s">
        <v>664</v>
      </c>
      <c r="AD561" s="173">
        <f t="shared" si="435"/>
        <v>1</v>
      </c>
      <c r="AE561" s="126" t="str">
        <f t="shared" si="336"/>
        <v xml:space="preserve">          case  HP6 66 DHPT 120  (66 gal)   :   "StateHP666DHPT"</v>
      </c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</row>
    <row r="562" spans="3:1042" s="6" customFormat="1" ht="15" customHeight="1" x14ac:dyDescent="0.25">
      <c r="C562" s="6" t="str">
        <f t="shared" si="302"/>
        <v>State</v>
      </c>
      <c r="D562" s="6" t="str">
        <f t="shared" si="303"/>
        <v>HP6 80 DHPT 120  (80 gal)</v>
      </c>
      <c r="E562" s="6">
        <f t="shared" si="341"/>
        <v>2300615</v>
      </c>
      <c r="F562" s="55">
        <f t="shared" si="255"/>
        <v>80</v>
      </c>
      <c r="G562" s="6" t="str">
        <f t="shared" si="304"/>
        <v>AOSmithHPTU80</v>
      </c>
      <c r="H562" s="116">
        <f t="shared" si="301"/>
        <v>0</v>
      </c>
      <c r="I562" s="154" t="str">
        <f t="shared" si="342"/>
        <v>StateHP680DHPT</v>
      </c>
      <c r="J562" s="91" t="s">
        <v>188</v>
      </c>
      <c r="K562" s="32">
        <v>1</v>
      </c>
      <c r="L562" s="75">
        <f t="shared" si="338"/>
        <v>23</v>
      </c>
      <c r="M562" s="9" t="s">
        <v>39</v>
      </c>
      <c r="N562" s="62">
        <f t="shared" si="438"/>
        <v>6</v>
      </c>
      <c r="O562" s="169">
        <f t="shared" si="350"/>
        <v>2300615</v>
      </c>
      <c r="P562" s="59" t="str">
        <f t="shared" si="437"/>
        <v>HP6 80 DHPT 120  (80 gal)</v>
      </c>
      <c r="Q562" s="153">
        <f t="shared" si="434"/>
        <v>1</v>
      </c>
      <c r="R562" s="10" t="s">
        <v>73</v>
      </c>
      <c r="S562" s="11">
        <v>80</v>
      </c>
      <c r="T562" s="30" t="s">
        <v>83</v>
      </c>
      <c r="U562" s="80" t="s">
        <v>103</v>
      </c>
      <c r="V562" s="85" t="str">
        <f t="shared" si="352"/>
        <v>AOSmithHPTU80</v>
      </c>
      <c r="W562" s="115">
        <v>0</v>
      </c>
      <c r="X562" s="42" t="s">
        <v>13</v>
      </c>
      <c r="Y562" s="43">
        <v>42591</v>
      </c>
      <c r="Z562" s="44" t="s">
        <v>80</v>
      </c>
      <c r="AA562" s="126" t="str">
        <f t="shared" si="335"/>
        <v>2,     2300615,   "HP6 80 DHPT 120  (80 gal)"</v>
      </c>
      <c r="AB562" s="128" t="str">
        <f t="shared" si="345"/>
        <v>State</v>
      </c>
      <c r="AC562" s="129" t="s">
        <v>665</v>
      </c>
      <c r="AD562" s="173">
        <f t="shared" si="435"/>
        <v>1</v>
      </c>
      <c r="AE562" s="126" t="str">
        <f t="shared" si="336"/>
        <v xml:space="preserve">          case  HP6 80 DHPT 120  (80 gal)   :   "StateHP680DHPT"</v>
      </c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</row>
    <row r="563" spans="3:1042" s="6" customFormat="1" ht="15" customHeight="1" x14ac:dyDescent="0.25">
      <c r="C563" s="6" t="str">
        <f t="shared" ref="C563:C605" si="439">M563</f>
        <v>State</v>
      </c>
      <c r="D563" s="6" t="str">
        <f t="shared" ref="D563:D605" si="440">P563</f>
        <v>HPX 50 DHPT 120  (50 gal)</v>
      </c>
      <c r="E563" s="6">
        <f t="shared" si="341"/>
        <v>2300713</v>
      </c>
      <c r="F563" s="55">
        <f t="shared" si="255"/>
        <v>50</v>
      </c>
      <c r="G563" s="6" t="str">
        <f t="shared" ref="G563:G606" si="441">V563</f>
        <v>AOSmithHPTU50</v>
      </c>
      <c r="H563" s="116">
        <f t="shared" si="301"/>
        <v>0</v>
      </c>
      <c r="I563" s="154" t="str">
        <f t="shared" si="342"/>
        <v>StateHPX50DHPT</v>
      </c>
      <c r="J563" s="91" t="s">
        <v>188</v>
      </c>
      <c r="K563" s="32">
        <v>3</v>
      </c>
      <c r="L563" s="75">
        <f t="shared" si="338"/>
        <v>23</v>
      </c>
      <c r="M563" s="9" t="s">
        <v>39</v>
      </c>
      <c r="N563" s="62">
        <f t="shared" si="438"/>
        <v>7</v>
      </c>
      <c r="O563" s="169">
        <f t="shared" si="350"/>
        <v>2300713</v>
      </c>
      <c r="P563" s="59" t="str">
        <f t="shared" si="437"/>
        <v>HPX 50 DHPT 120  (50 gal)</v>
      </c>
      <c r="Q563" s="153">
        <f t="shared" si="434"/>
        <v>1</v>
      </c>
      <c r="R563" s="10" t="s">
        <v>40</v>
      </c>
      <c r="S563" s="11">
        <v>50</v>
      </c>
      <c r="T563" s="30" t="s">
        <v>81</v>
      </c>
      <c r="U563" s="80" t="s">
        <v>106</v>
      </c>
      <c r="V563" s="85" t="str">
        <f t="shared" si="352"/>
        <v>AOSmithHPTU50</v>
      </c>
      <c r="W563" s="115">
        <v>0</v>
      </c>
      <c r="X563" s="42" t="s">
        <v>8</v>
      </c>
      <c r="Y563" s="43">
        <v>42545</v>
      </c>
      <c r="Z563" s="44" t="s">
        <v>80</v>
      </c>
      <c r="AA563" s="126" t="str">
        <f t="shared" si="335"/>
        <v>2,     2300713,   "HPX 50 DHPT 120  (50 gal)"</v>
      </c>
      <c r="AB563" s="128" t="str">
        <f t="shared" si="345"/>
        <v>State</v>
      </c>
      <c r="AC563" s="129" t="s">
        <v>666</v>
      </c>
      <c r="AD563" s="173">
        <f t="shared" si="435"/>
        <v>1</v>
      </c>
      <c r="AE563" s="126" t="str">
        <f t="shared" si="336"/>
        <v xml:space="preserve">          case  HPX 50 DHPT 120  (50 gal)   :   "StateHPX50DHPT"</v>
      </c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  <c r="BF563"/>
      <c r="BG563"/>
      <c r="BH563"/>
      <c r="BI563"/>
      <c r="BJ563"/>
      <c r="BK563"/>
      <c r="BL563"/>
      <c r="BM563"/>
      <c r="BN563"/>
      <c r="BO563"/>
      <c r="BP563"/>
      <c r="BQ563"/>
      <c r="BR563"/>
      <c r="BS563"/>
      <c r="BT563"/>
      <c r="BU563"/>
      <c r="BV563"/>
      <c r="BW563"/>
      <c r="BX563"/>
      <c r="BY563"/>
      <c r="BZ563"/>
      <c r="CA563"/>
      <c r="CB563"/>
      <c r="CC563"/>
      <c r="CD563"/>
      <c r="CE563"/>
      <c r="CF563"/>
      <c r="CG563"/>
      <c r="CH563"/>
      <c r="CI563"/>
      <c r="CJ563"/>
      <c r="CK563"/>
      <c r="CL563"/>
      <c r="CM563"/>
      <c r="CN563"/>
      <c r="CO563"/>
      <c r="CP563"/>
      <c r="CQ563"/>
      <c r="CR563"/>
      <c r="CS563"/>
      <c r="CT563"/>
      <c r="CU563"/>
      <c r="CV563"/>
      <c r="CW563"/>
      <c r="CX563"/>
      <c r="CY563"/>
      <c r="CZ563"/>
      <c r="DA563"/>
      <c r="DB563"/>
      <c r="DC563"/>
      <c r="DD563"/>
      <c r="DE563"/>
      <c r="DF563"/>
      <c r="DG563"/>
      <c r="DH563"/>
      <c r="DI563"/>
      <c r="DJ563"/>
      <c r="DK563"/>
      <c r="DL563"/>
      <c r="DM563"/>
      <c r="DN563"/>
      <c r="DO563"/>
      <c r="DP563"/>
      <c r="DQ563"/>
      <c r="DR563"/>
      <c r="DS563"/>
      <c r="DT563"/>
      <c r="DU563"/>
      <c r="DV563"/>
      <c r="DW563"/>
      <c r="DX563"/>
      <c r="DY563"/>
      <c r="DZ563"/>
      <c r="EA563"/>
      <c r="EB563"/>
      <c r="EC563"/>
      <c r="ED563"/>
      <c r="EE563"/>
      <c r="EF563"/>
      <c r="EG563"/>
      <c r="EH563"/>
      <c r="EI563"/>
      <c r="EJ563"/>
      <c r="EK563"/>
      <c r="EL563"/>
      <c r="EM563"/>
      <c r="EN563"/>
      <c r="EO563"/>
      <c r="EP563"/>
      <c r="EQ563"/>
      <c r="ER563"/>
      <c r="ES563"/>
      <c r="ET563"/>
      <c r="EU563"/>
      <c r="EV563"/>
      <c r="EW563"/>
      <c r="EX563"/>
      <c r="EY563"/>
      <c r="EZ563"/>
      <c r="FA563"/>
      <c r="FB563"/>
      <c r="FC563"/>
      <c r="FD563"/>
      <c r="FE563"/>
      <c r="FF563"/>
      <c r="FG563"/>
      <c r="FH563"/>
      <c r="FI563"/>
      <c r="FJ563"/>
      <c r="FK563"/>
      <c r="FL563"/>
      <c r="FM563"/>
      <c r="FN563"/>
      <c r="FO563"/>
      <c r="FP563"/>
      <c r="FQ563"/>
      <c r="FR563"/>
      <c r="FS563"/>
      <c r="FT563"/>
      <c r="FU563"/>
      <c r="FV563"/>
      <c r="FW563"/>
      <c r="FX563"/>
      <c r="FY563"/>
      <c r="FZ563"/>
      <c r="GA563"/>
      <c r="GB563"/>
      <c r="GC563"/>
      <c r="GD563"/>
      <c r="GE563"/>
      <c r="GF563"/>
      <c r="GG563"/>
      <c r="GH563"/>
      <c r="GI563"/>
      <c r="GJ563"/>
      <c r="GK563"/>
      <c r="GL563"/>
      <c r="GM563"/>
      <c r="GN563"/>
      <c r="GO563"/>
      <c r="GP563"/>
      <c r="GQ563"/>
      <c r="GR563"/>
      <c r="GS563"/>
      <c r="GT563"/>
      <c r="GU563"/>
      <c r="GV563"/>
      <c r="GW563"/>
      <c r="GX563"/>
      <c r="GY563"/>
      <c r="GZ563"/>
      <c r="HA563"/>
      <c r="HB563"/>
      <c r="HC563"/>
      <c r="HD563"/>
      <c r="HE563"/>
      <c r="HF563"/>
      <c r="HG563"/>
      <c r="HH563"/>
      <c r="HI563"/>
      <c r="HJ563"/>
      <c r="HK563"/>
      <c r="HL563"/>
      <c r="HM563"/>
      <c r="HN563"/>
      <c r="HO563"/>
      <c r="HP563"/>
      <c r="HQ563"/>
      <c r="HR563"/>
      <c r="HS563"/>
      <c r="HT563"/>
      <c r="HU563"/>
      <c r="HV563"/>
      <c r="HW563"/>
      <c r="HX563"/>
      <c r="HY563"/>
      <c r="HZ563"/>
      <c r="IA563"/>
      <c r="IB563"/>
      <c r="IC563"/>
      <c r="ID563"/>
      <c r="IE563"/>
      <c r="IF563"/>
      <c r="IG563"/>
      <c r="IH563"/>
      <c r="II563"/>
      <c r="IJ563"/>
      <c r="IK563"/>
      <c r="IL563"/>
      <c r="IM563"/>
      <c r="IN563"/>
      <c r="IO563"/>
      <c r="IP563"/>
      <c r="IQ563"/>
      <c r="IR563"/>
      <c r="IS563"/>
      <c r="IT563"/>
      <c r="IU563"/>
      <c r="IV563"/>
      <c r="IW563"/>
      <c r="IX563"/>
      <c r="IY563"/>
      <c r="IZ563"/>
      <c r="JA563"/>
      <c r="JB563"/>
      <c r="JC563"/>
      <c r="JD563"/>
      <c r="JE563"/>
      <c r="JF563"/>
      <c r="JG563"/>
      <c r="JH563"/>
      <c r="JI563"/>
      <c r="JJ563"/>
      <c r="JK563"/>
      <c r="JL563"/>
      <c r="JM563"/>
      <c r="JN563"/>
      <c r="JO563"/>
      <c r="JP563"/>
      <c r="JQ563"/>
      <c r="JR563"/>
      <c r="JS563"/>
      <c r="JT563"/>
      <c r="JU563"/>
      <c r="JV563"/>
      <c r="JW563"/>
      <c r="JX563"/>
      <c r="JY563"/>
      <c r="JZ563"/>
      <c r="KA563"/>
      <c r="KB563"/>
      <c r="KC563"/>
      <c r="KD563"/>
      <c r="KE563"/>
      <c r="KF563"/>
      <c r="KG563"/>
      <c r="KH563"/>
      <c r="KI563"/>
      <c r="KJ563"/>
      <c r="KK563"/>
      <c r="KL563"/>
      <c r="KM563"/>
      <c r="KN563"/>
      <c r="KO563"/>
      <c r="KP563"/>
      <c r="KQ563"/>
      <c r="KR563"/>
      <c r="KS563"/>
      <c r="KT563"/>
      <c r="KU563"/>
      <c r="KV563"/>
      <c r="KW563"/>
      <c r="KX563"/>
      <c r="KY563"/>
      <c r="KZ563"/>
      <c r="LA563"/>
      <c r="LB563"/>
      <c r="LC563"/>
      <c r="LD563"/>
      <c r="LE563"/>
      <c r="LF563"/>
      <c r="LG563"/>
      <c r="LH563"/>
      <c r="LI563"/>
      <c r="LJ563"/>
      <c r="LK563"/>
      <c r="LL563"/>
      <c r="LM563"/>
      <c r="LN563"/>
      <c r="LO563"/>
      <c r="LP563"/>
      <c r="LQ563"/>
      <c r="LR563"/>
      <c r="LS563"/>
      <c r="LT563"/>
      <c r="LU563"/>
      <c r="LV563"/>
      <c r="LW563"/>
      <c r="LX563"/>
      <c r="LY563"/>
      <c r="LZ563"/>
      <c r="MA563"/>
      <c r="MB563"/>
      <c r="MC563"/>
      <c r="MD563"/>
      <c r="ME563"/>
      <c r="MF563"/>
      <c r="MG563"/>
      <c r="MH563"/>
      <c r="MI563"/>
      <c r="MJ563"/>
      <c r="MK563"/>
      <c r="ML563"/>
      <c r="MM563"/>
      <c r="MN563"/>
      <c r="MO563"/>
      <c r="MP563"/>
      <c r="MQ563"/>
      <c r="MR563"/>
      <c r="MS563"/>
      <c r="MT563"/>
      <c r="MU563"/>
      <c r="MV563"/>
      <c r="MW563"/>
      <c r="MX563"/>
      <c r="MY563"/>
      <c r="MZ563"/>
      <c r="NA563"/>
      <c r="NB563"/>
      <c r="NC563"/>
      <c r="ND563"/>
      <c r="NE563"/>
      <c r="NF563"/>
      <c r="NG563"/>
      <c r="NH563"/>
      <c r="NI563"/>
      <c r="NJ563"/>
      <c r="NK563"/>
      <c r="NL563"/>
      <c r="NM563"/>
      <c r="NN563"/>
      <c r="NO563"/>
      <c r="NP563"/>
      <c r="NQ563"/>
      <c r="NR563"/>
      <c r="NS563"/>
      <c r="NT563"/>
      <c r="NU563"/>
      <c r="NV563"/>
      <c r="NW563"/>
      <c r="NX563"/>
      <c r="NY563"/>
      <c r="NZ563"/>
      <c r="OA563"/>
      <c r="OB563"/>
      <c r="OC563"/>
      <c r="OD563"/>
      <c r="OE563"/>
      <c r="OF563"/>
      <c r="OG563"/>
      <c r="OH563"/>
      <c r="OI563"/>
      <c r="OJ563"/>
      <c r="OK563"/>
      <c r="OL563"/>
      <c r="OM563"/>
      <c r="ON563"/>
      <c r="OO563"/>
      <c r="OP563"/>
      <c r="OQ563"/>
      <c r="OR563"/>
      <c r="OS563"/>
      <c r="OT563"/>
      <c r="OU563"/>
      <c r="OV563"/>
      <c r="OW563"/>
      <c r="OX563"/>
      <c r="OY563"/>
      <c r="OZ563"/>
      <c r="PA563"/>
      <c r="PB563"/>
      <c r="PC563"/>
      <c r="PD563"/>
      <c r="PE563"/>
      <c r="PF563"/>
      <c r="PG563"/>
      <c r="PH563"/>
      <c r="PI563"/>
      <c r="PJ563"/>
      <c r="PK563"/>
      <c r="PL563"/>
      <c r="PM563"/>
      <c r="PN563"/>
      <c r="PO563"/>
      <c r="PP563"/>
      <c r="PQ563"/>
      <c r="PR563"/>
      <c r="PS563"/>
      <c r="PT563"/>
      <c r="PU563"/>
      <c r="PV563"/>
      <c r="PW563"/>
      <c r="PX563"/>
      <c r="PY563"/>
      <c r="PZ563"/>
      <c r="QA563"/>
      <c r="QB563"/>
      <c r="QC563"/>
      <c r="QD563"/>
      <c r="QE563"/>
      <c r="QF563"/>
      <c r="QG563"/>
      <c r="QH563"/>
      <c r="QI563"/>
      <c r="QJ563"/>
      <c r="QK563"/>
      <c r="QL563"/>
      <c r="QM563"/>
      <c r="QN563"/>
      <c r="QO563"/>
      <c r="QP563"/>
      <c r="QQ563"/>
      <c r="QR563"/>
      <c r="QS563"/>
      <c r="QT563"/>
      <c r="QU563"/>
      <c r="QV563"/>
      <c r="QW563"/>
      <c r="QX563"/>
      <c r="QY563"/>
      <c r="QZ563"/>
      <c r="RA563"/>
      <c r="RB563"/>
      <c r="RC563"/>
      <c r="RD563"/>
      <c r="RE563"/>
      <c r="RF563"/>
      <c r="RG563"/>
      <c r="RH563"/>
      <c r="RI563"/>
      <c r="RJ563"/>
      <c r="RK563"/>
      <c r="RL563"/>
      <c r="RM563"/>
      <c r="RN563"/>
      <c r="RO563"/>
      <c r="RP563"/>
      <c r="RQ563"/>
      <c r="RR563"/>
      <c r="RS563"/>
      <c r="RT563"/>
      <c r="RU563"/>
      <c r="RV563"/>
      <c r="RW563"/>
      <c r="RX563"/>
      <c r="RY563"/>
      <c r="RZ563"/>
      <c r="SA563"/>
      <c r="SB563"/>
      <c r="SC563"/>
      <c r="SD563"/>
      <c r="SE563"/>
      <c r="SF563"/>
      <c r="SG563"/>
      <c r="SH563"/>
      <c r="SI563"/>
      <c r="SJ563"/>
      <c r="SK563"/>
      <c r="SL563"/>
      <c r="SM563"/>
      <c r="SN563"/>
      <c r="SO563"/>
      <c r="SP563"/>
      <c r="SQ563"/>
      <c r="SR563"/>
      <c r="SS563"/>
      <c r="ST563"/>
      <c r="SU563"/>
      <c r="SV563"/>
      <c r="SW563"/>
      <c r="SX563"/>
      <c r="SY563"/>
      <c r="SZ563"/>
      <c r="TA563"/>
      <c r="TB563"/>
      <c r="TC563"/>
      <c r="TD563"/>
      <c r="TE563"/>
      <c r="TF563"/>
      <c r="TG563"/>
      <c r="TH563"/>
      <c r="TI563"/>
      <c r="TJ563"/>
      <c r="TK563"/>
      <c r="TL563"/>
      <c r="TM563"/>
      <c r="TN563"/>
      <c r="TO563"/>
      <c r="TP563"/>
      <c r="TQ563"/>
      <c r="TR563"/>
      <c r="TS563"/>
      <c r="TT563"/>
      <c r="TU563"/>
      <c r="TV563"/>
      <c r="TW563"/>
      <c r="TX563"/>
      <c r="TY563"/>
      <c r="TZ563"/>
      <c r="UA563"/>
      <c r="UB563"/>
      <c r="UC563"/>
      <c r="UD563"/>
      <c r="UE563"/>
      <c r="UF563"/>
      <c r="UG563"/>
      <c r="UH563"/>
      <c r="UI563"/>
      <c r="UJ563"/>
      <c r="UK563"/>
      <c r="UL563"/>
      <c r="UM563"/>
      <c r="UN563"/>
      <c r="UO563"/>
      <c r="UP563"/>
      <c r="UQ563"/>
      <c r="UR563"/>
      <c r="US563"/>
      <c r="UT563"/>
      <c r="UU563"/>
      <c r="UV563"/>
      <c r="UW563"/>
      <c r="UX563"/>
      <c r="UY563"/>
      <c r="UZ563"/>
      <c r="VA563"/>
      <c r="VB563"/>
      <c r="VC563"/>
      <c r="VD563"/>
      <c r="VE563"/>
      <c r="VF563"/>
      <c r="VG563"/>
      <c r="VH563"/>
      <c r="VI563"/>
      <c r="VJ563"/>
      <c r="VK563"/>
      <c r="VL563"/>
      <c r="VM563"/>
      <c r="VN563"/>
      <c r="VO563"/>
      <c r="VP563"/>
      <c r="VQ563"/>
      <c r="VR563"/>
      <c r="VS563"/>
      <c r="VT563"/>
      <c r="VU563"/>
      <c r="VV563"/>
      <c r="VW563"/>
      <c r="VX563"/>
      <c r="VY563"/>
      <c r="VZ563"/>
      <c r="WA563"/>
      <c r="WB563"/>
      <c r="WC563"/>
      <c r="WD563"/>
      <c r="WE563"/>
      <c r="WF563"/>
      <c r="WG563"/>
      <c r="WH563"/>
      <c r="WI563"/>
      <c r="WJ563"/>
      <c r="WK563"/>
      <c r="WL563"/>
      <c r="WM563"/>
      <c r="WN563"/>
      <c r="WO563"/>
      <c r="WP563"/>
      <c r="WQ563"/>
      <c r="WR563"/>
      <c r="WS563"/>
      <c r="WT563"/>
      <c r="WU563"/>
      <c r="WV563"/>
      <c r="WW563"/>
      <c r="WX563"/>
      <c r="WY563"/>
      <c r="WZ563"/>
      <c r="XA563"/>
      <c r="XB563"/>
      <c r="XC563"/>
      <c r="XD563"/>
      <c r="XE563"/>
      <c r="XF563"/>
      <c r="XG563"/>
      <c r="XH563"/>
      <c r="XI563"/>
      <c r="XJ563"/>
      <c r="XK563"/>
      <c r="XL563"/>
      <c r="XM563"/>
      <c r="XN563"/>
      <c r="XO563"/>
      <c r="XP563"/>
      <c r="XQ563"/>
      <c r="XR563"/>
      <c r="XS563"/>
      <c r="XT563"/>
      <c r="XU563"/>
      <c r="XV563"/>
      <c r="XW563"/>
      <c r="XX563"/>
      <c r="XY563"/>
      <c r="XZ563"/>
      <c r="YA563"/>
      <c r="YB563"/>
      <c r="YC563"/>
      <c r="YD563"/>
      <c r="YE563"/>
      <c r="YF563"/>
      <c r="YG563"/>
      <c r="YH563"/>
      <c r="YI563"/>
      <c r="YJ563"/>
      <c r="YK563"/>
      <c r="YL563"/>
      <c r="YM563"/>
      <c r="YN563"/>
      <c r="YO563"/>
      <c r="YP563"/>
      <c r="YQ563"/>
      <c r="YR563"/>
      <c r="YS563"/>
      <c r="YT563"/>
      <c r="YU563"/>
      <c r="YV563"/>
      <c r="YW563"/>
      <c r="YX563"/>
      <c r="YY563"/>
      <c r="YZ563"/>
      <c r="ZA563"/>
      <c r="ZB563"/>
      <c r="ZC563"/>
      <c r="ZD563"/>
      <c r="ZE563"/>
      <c r="ZF563"/>
      <c r="ZG563"/>
      <c r="ZH563"/>
      <c r="ZI563"/>
      <c r="ZJ563"/>
      <c r="ZK563"/>
      <c r="ZL563"/>
      <c r="ZM563"/>
      <c r="ZN563"/>
      <c r="ZO563"/>
      <c r="ZP563"/>
      <c r="ZQ563"/>
      <c r="ZR563"/>
      <c r="ZS563"/>
      <c r="ZT563"/>
      <c r="ZU563"/>
      <c r="ZV563"/>
      <c r="ZW563"/>
      <c r="ZX563"/>
      <c r="ZY563"/>
      <c r="ZZ563"/>
      <c r="AAA563"/>
      <c r="AAB563"/>
      <c r="AAC563"/>
      <c r="AAD563"/>
      <c r="AAE563"/>
      <c r="AAF563"/>
      <c r="AAG563"/>
      <c r="AAH563"/>
      <c r="AAI563"/>
      <c r="AAJ563"/>
      <c r="AAK563"/>
      <c r="AAL563"/>
      <c r="AAM563"/>
      <c r="AAN563"/>
      <c r="AAO563"/>
      <c r="AAP563"/>
      <c r="AAQ563"/>
      <c r="AAR563"/>
      <c r="AAS563"/>
      <c r="AAT563"/>
      <c r="AAU563"/>
      <c r="AAV563"/>
      <c r="AAW563"/>
      <c r="AAX563"/>
      <c r="AAY563"/>
      <c r="AAZ563"/>
      <c r="ABA563"/>
      <c r="ABB563"/>
      <c r="ABC563"/>
      <c r="ABD563"/>
      <c r="ABE563"/>
      <c r="ABF563"/>
      <c r="ABG563"/>
      <c r="ABH563"/>
      <c r="ABI563"/>
      <c r="ABJ563"/>
      <c r="ABK563"/>
      <c r="ABL563"/>
      <c r="ABM563"/>
      <c r="ABN563"/>
      <c r="ABO563"/>
      <c r="ABP563"/>
      <c r="ABQ563"/>
      <c r="ABR563"/>
      <c r="ABS563"/>
      <c r="ABT563"/>
      <c r="ABU563"/>
      <c r="ABV563"/>
      <c r="ABW563"/>
      <c r="ABX563"/>
      <c r="ABY563"/>
      <c r="ABZ563"/>
      <c r="ACA563"/>
      <c r="ACB563"/>
      <c r="ACC563"/>
      <c r="ACD563"/>
      <c r="ACE563"/>
      <c r="ACF563"/>
      <c r="ACG563"/>
      <c r="ACH563"/>
      <c r="ACI563"/>
      <c r="ACJ563"/>
      <c r="ACK563"/>
      <c r="ACL563"/>
      <c r="ACM563"/>
      <c r="ACN563"/>
      <c r="ACO563"/>
      <c r="ACP563"/>
      <c r="ACQ563"/>
      <c r="ACR563"/>
      <c r="ACS563"/>
      <c r="ACT563"/>
      <c r="ACU563"/>
      <c r="ACV563"/>
      <c r="ACW563"/>
      <c r="ACX563"/>
      <c r="ACY563"/>
      <c r="ACZ563"/>
      <c r="ADA563"/>
      <c r="ADB563"/>
      <c r="ADC563"/>
      <c r="ADD563"/>
      <c r="ADE563"/>
      <c r="ADF563"/>
      <c r="ADG563"/>
      <c r="ADH563"/>
      <c r="ADI563"/>
      <c r="ADJ563"/>
      <c r="ADK563"/>
      <c r="ADL563"/>
      <c r="ADM563"/>
      <c r="ADN563"/>
      <c r="ADO563"/>
      <c r="ADP563"/>
      <c r="ADQ563"/>
      <c r="ADR563"/>
      <c r="ADS563"/>
      <c r="ADT563"/>
      <c r="ADU563"/>
      <c r="ADV563"/>
      <c r="ADW563"/>
      <c r="ADX563"/>
      <c r="ADY563"/>
      <c r="ADZ563"/>
      <c r="AEA563"/>
      <c r="AEB563"/>
      <c r="AEC563"/>
      <c r="AED563"/>
      <c r="AEE563"/>
      <c r="AEF563"/>
      <c r="AEG563"/>
      <c r="AEH563"/>
      <c r="AEI563"/>
      <c r="AEJ563"/>
      <c r="AEK563"/>
      <c r="AEL563"/>
      <c r="AEM563"/>
      <c r="AEN563"/>
      <c r="AEO563"/>
      <c r="AEP563"/>
      <c r="AEQ563"/>
      <c r="AER563"/>
      <c r="AES563"/>
      <c r="AET563"/>
      <c r="AEU563"/>
      <c r="AEV563"/>
      <c r="AEW563"/>
      <c r="AEX563"/>
      <c r="AEY563"/>
      <c r="AEZ563"/>
      <c r="AFA563"/>
      <c r="AFB563"/>
      <c r="AFC563"/>
      <c r="AFD563"/>
      <c r="AFE563"/>
      <c r="AFF563"/>
      <c r="AFG563"/>
      <c r="AFH563"/>
      <c r="AFI563"/>
      <c r="AFJ563"/>
      <c r="AFK563"/>
      <c r="AFL563"/>
      <c r="AFM563"/>
      <c r="AFN563"/>
      <c r="AFO563"/>
      <c r="AFP563"/>
      <c r="AFQ563"/>
      <c r="AFR563"/>
      <c r="AFS563"/>
      <c r="AFT563"/>
      <c r="AFU563"/>
      <c r="AFV563"/>
      <c r="AFW563"/>
      <c r="AFX563"/>
      <c r="AFY563"/>
      <c r="AFZ563"/>
      <c r="AGA563"/>
      <c r="AGB563"/>
      <c r="AGC563"/>
      <c r="AGD563"/>
      <c r="AGE563"/>
      <c r="AGF563"/>
      <c r="AGG563"/>
      <c r="AGH563"/>
      <c r="AGI563"/>
      <c r="AGJ563"/>
      <c r="AGK563"/>
      <c r="AGL563"/>
      <c r="AGM563"/>
      <c r="AGN563"/>
      <c r="AGO563"/>
      <c r="AGP563"/>
      <c r="AGQ563"/>
      <c r="AGR563"/>
      <c r="AGS563"/>
      <c r="AGT563"/>
      <c r="AGU563"/>
      <c r="AGV563"/>
      <c r="AGW563"/>
      <c r="AGX563"/>
      <c r="AGY563"/>
      <c r="AGZ563"/>
      <c r="AHA563"/>
      <c r="AHB563"/>
      <c r="AHC563"/>
      <c r="AHD563"/>
      <c r="AHE563"/>
      <c r="AHF563"/>
      <c r="AHG563"/>
      <c r="AHH563"/>
      <c r="AHI563"/>
      <c r="AHJ563"/>
      <c r="AHK563"/>
      <c r="AHL563"/>
      <c r="AHM563"/>
      <c r="AHN563"/>
      <c r="AHO563"/>
      <c r="AHP563"/>
      <c r="AHQ563"/>
      <c r="AHR563"/>
      <c r="AHS563"/>
      <c r="AHT563"/>
      <c r="AHU563"/>
      <c r="AHV563"/>
      <c r="AHW563"/>
      <c r="AHX563"/>
      <c r="AHY563"/>
      <c r="AHZ563"/>
      <c r="AIA563"/>
      <c r="AIB563"/>
      <c r="AIC563"/>
      <c r="AID563"/>
      <c r="AIE563"/>
      <c r="AIF563"/>
      <c r="AIG563"/>
      <c r="AIH563"/>
      <c r="AII563"/>
      <c r="AIJ563"/>
      <c r="AIK563"/>
      <c r="AIL563"/>
      <c r="AIM563"/>
      <c r="AIN563"/>
      <c r="AIO563"/>
      <c r="AIP563"/>
      <c r="AIQ563"/>
      <c r="AIR563"/>
      <c r="AIS563"/>
      <c r="AIT563"/>
      <c r="AIU563"/>
      <c r="AIV563"/>
      <c r="AIW563"/>
      <c r="AIX563"/>
      <c r="AIY563"/>
      <c r="AIZ563"/>
      <c r="AJA563"/>
      <c r="AJB563"/>
      <c r="AJC563"/>
      <c r="AJD563"/>
      <c r="AJE563"/>
      <c r="AJF563"/>
      <c r="AJG563"/>
      <c r="AJH563"/>
      <c r="AJI563"/>
      <c r="AJJ563"/>
      <c r="AJK563"/>
      <c r="AJL563"/>
      <c r="AJM563"/>
      <c r="AJN563"/>
      <c r="AJO563"/>
      <c r="AJP563"/>
      <c r="AJQ563"/>
      <c r="AJR563"/>
      <c r="AJS563"/>
      <c r="AJT563"/>
      <c r="AJU563"/>
      <c r="AJV563"/>
      <c r="AJW563"/>
      <c r="AJX563"/>
      <c r="AJY563"/>
      <c r="AJZ563"/>
      <c r="AKA563"/>
      <c r="AKB563"/>
      <c r="AKC563"/>
      <c r="AKD563"/>
      <c r="AKE563"/>
      <c r="AKF563"/>
      <c r="AKG563"/>
      <c r="AKH563"/>
      <c r="AKI563"/>
      <c r="AKJ563"/>
      <c r="AKK563"/>
      <c r="AKL563"/>
      <c r="AKM563"/>
      <c r="AKN563"/>
      <c r="AKO563"/>
      <c r="AKP563"/>
      <c r="AKQ563"/>
      <c r="AKR563"/>
      <c r="AKS563"/>
      <c r="AKT563"/>
      <c r="AKU563"/>
      <c r="AKV563"/>
      <c r="AKW563"/>
      <c r="AKX563"/>
      <c r="AKY563"/>
      <c r="AKZ563"/>
      <c r="ALA563"/>
      <c r="ALB563"/>
      <c r="ALC563"/>
      <c r="ALD563"/>
      <c r="ALE563"/>
      <c r="ALF563"/>
      <c r="ALG563"/>
      <c r="ALH563"/>
      <c r="ALI563"/>
      <c r="ALJ563"/>
      <c r="ALK563"/>
      <c r="ALL563"/>
      <c r="ALM563"/>
      <c r="ALN563"/>
      <c r="ALO563"/>
      <c r="ALP563"/>
      <c r="ALQ563"/>
      <c r="ALR563"/>
      <c r="ALS563"/>
      <c r="ALT563"/>
      <c r="ALU563"/>
      <c r="ALV563"/>
      <c r="ALW563"/>
      <c r="ALX563"/>
      <c r="ALY563"/>
      <c r="ALZ563"/>
      <c r="AMA563"/>
      <c r="AMB563"/>
      <c r="AMC563"/>
      <c r="AMD563"/>
      <c r="AME563"/>
      <c r="AMF563"/>
      <c r="AMG563"/>
      <c r="AMH563"/>
      <c r="AMI563"/>
      <c r="AMJ563"/>
      <c r="AMK563"/>
      <c r="AML563"/>
      <c r="AMM563"/>
      <c r="AMN563"/>
      <c r="AMO563"/>
      <c r="AMP563"/>
      <c r="AMQ563"/>
      <c r="AMR563"/>
      <c r="AMS563"/>
      <c r="AMT563"/>
      <c r="AMU563"/>
      <c r="AMV563"/>
      <c r="AMW563"/>
      <c r="AMX563"/>
      <c r="AMY563"/>
    </row>
    <row r="564" spans="3:1042" s="6" customFormat="1" ht="15" customHeight="1" x14ac:dyDescent="0.25">
      <c r="C564" s="6" t="str">
        <f t="shared" si="439"/>
        <v>State</v>
      </c>
      <c r="D564" s="6" t="str">
        <f t="shared" si="440"/>
        <v>HPX 50 DHPTNE 120  (50 gal)</v>
      </c>
      <c r="E564" s="6">
        <f t="shared" si="341"/>
        <v>2300813</v>
      </c>
      <c r="F564" s="55">
        <f t="shared" si="255"/>
        <v>50</v>
      </c>
      <c r="G564" s="6" t="str">
        <f t="shared" si="441"/>
        <v>AOSmithHPTU50</v>
      </c>
      <c r="H564" s="116">
        <f t="shared" si="301"/>
        <v>0</v>
      </c>
      <c r="I564" s="154" t="str">
        <f t="shared" si="342"/>
        <v>StateHPX50DHPTNE</v>
      </c>
      <c r="J564" s="91" t="s">
        <v>188</v>
      </c>
      <c r="K564" s="32">
        <v>3</v>
      </c>
      <c r="L564" s="75">
        <f t="shared" si="338"/>
        <v>23</v>
      </c>
      <c r="M564" s="9" t="s">
        <v>39</v>
      </c>
      <c r="N564" s="62">
        <f t="shared" si="438"/>
        <v>8</v>
      </c>
      <c r="O564" s="169">
        <f t="shared" si="350"/>
        <v>2300813</v>
      </c>
      <c r="P564" s="59" t="str">
        <f t="shared" si="437"/>
        <v>HPX 50 DHPTNE 120  (50 gal)</v>
      </c>
      <c r="Q564" s="153">
        <f t="shared" si="434"/>
        <v>1</v>
      </c>
      <c r="R564" s="10" t="s">
        <v>41</v>
      </c>
      <c r="S564" s="11">
        <v>50</v>
      </c>
      <c r="T564" s="30" t="s">
        <v>81</v>
      </c>
      <c r="U564" s="80" t="s">
        <v>106</v>
      </c>
      <c r="V564" s="85" t="str">
        <f t="shared" si="352"/>
        <v>AOSmithHPTU50</v>
      </c>
      <c r="W564" s="115">
        <v>0</v>
      </c>
      <c r="X564" s="42" t="s">
        <v>8</v>
      </c>
      <c r="Y564" s="43">
        <v>42545</v>
      </c>
      <c r="Z564" s="44" t="s">
        <v>80</v>
      </c>
      <c r="AA564" s="126" t="str">
        <f t="shared" si="335"/>
        <v>2,     2300813,   "HPX 50 DHPTNE 120  (50 gal)"</v>
      </c>
      <c r="AB564" s="128" t="str">
        <f t="shared" si="345"/>
        <v>State</v>
      </c>
      <c r="AC564" s="129" t="s">
        <v>667</v>
      </c>
      <c r="AD564" s="173">
        <f t="shared" si="435"/>
        <v>1</v>
      </c>
      <c r="AE564" s="126" t="str">
        <f t="shared" si="336"/>
        <v xml:space="preserve">          case  HPX 50 DHPTNE 120  (50 gal)   :   "StateHPX50DHPTNE"</v>
      </c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  <c r="BF564"/>
      <c r="BG564"/>
      <c r="BH564"/>
      <c r="BI564"/>
      <c r="BJ564"/>
      <c r="BK564"/>
      <c r="BL564"/>
      <c r="BM564"/>
      <c r="BN564"/>
      <c r="BO564"/>
      <c r="BP564"/>
      <c r="BQ564"/>
      <c r="BR564"/>
      <c r="BS564"/>
      <c r="BT564"/>
      <c r="BU564"/>
      <c r="BV564"/>
      <c r="BW564"/>
      <c r="BX564"/>
      <c r="BY564"/>
      <c r="BZ564"/>
      <c r="CA564"/>
      <c r="CB564"/>
      <c r="CC564"/>
      <c r="CD564"/>
      <c r="CE564"/>
      <c r="CF564"/>
      <c r="CG564"/>
      <c r="CH564"/>
      <c r="CI564"/>
      <c r="CJ564"/>
      <c r="CK564"/>
      <c r="CL564"/>
      <c r="CM564"/>
      <c r="CN564"/>
      <c r="CO564"/>
      <c r="CP564"/>
      <c r="CQ564"/>
      <c r="CR564"/>
      <c r="CS564"/>
      <c r="CT564"/>
      <c r="CU564"/>
      <c r="CV564"/>
      <c r="CW564"/>
      <c r="CX564"/>
      <c r="CY564"/>
      <c r="CZ564"/>
      <c r="DA564"/>
      <c r="DB564"/>
      <c r="DC564"/>
      <c r="DD564"/>
      <c r="DE564"/>
      <c r="DF564"/>
      <c r="DG564"/>
      <c r="DH564"/>
      <c r="DI564"/>
      <c r="DJ564"/>
      <c r="DK564"/>
      <c r="DL564"/>
      <c r="DM564"/>
      <c r="DN564"/>
      <c r="DO564"/>
      <c r="DP564"/>
      <c r="DQ564"/>
      <c r="DR564"/>
      <c r="DS564"/>
      <c r="DT564"/>
      <c r="DU564"/>
      <c r="DV564"/>
      <c r="DW564"/>
      <c r="DX564"/>
      <c r="DY564"/>
      <c r="DZ564"/>
      <c r="EA564"/>
      <c r="EB564"/>
      <c r="EC564"/>
      <c r="ED564"/>
      <c r="EE564"/>
      <c r="EF564"/>
      <c r="EG564"/>
      <c r="EH564"/>
      <c r="EI564"/>
      <c r="EJ564"/>
      <c r="EK564"/>
      <c r="EL564"/>
      <c r="EM564"/>
      <c r="EN564"/>
      <c r="EO564"/>
      <c r="EP564"/>
      <c r="EQ564"/>
      <c r="ER564"/>
      <c r="ES564"/>
      <c r="ET564"/>
      <c r="EU564"/>
      <c r="EV564"/>
      <c r="EW564"/>
      <c r="EX564"/>
      <c r="EY564"/>
      <c r="EZ564"/>
      <c r="FA564"/>
      <c r="FB564"/>
      <c r="FC564"/>
      <c r="FD564"/>
      <c r="FE564"/>
      <c r="FF564"/>
      <c r="FG564"/>
      <c r="FH564"/>
      <c r="FI564"/>
      <c r="FJ564"/>
      <c r="FK564"/>
      <c r="FL564"/>
      <c r="FM564"/>
      <c r="FN564"/>
      <c r="FO564"/>
      <c r="FP564"/>
      <c r="FQ564"/>
      <c r="FR564"/>
      <c r="FS564"/>
      <c r="FT564"/>
      <c r="FU564"/>
      <c r="FV564"/>
      <c r="FW564"/>
      <c r="FX564"/>
      <c r="FY564"/>
      <c r="FZ564"/>
      <c r="GA564"/>
      <c r="GB564"/>
      <c r="GC564"/>
      <c r="GD564"/>
      <c r="GE564"/>
      <c r="GF564"/>
      <c r="GG564"/>
      <c r="GH564"/>
      <c r="GI564"/>
      <c r="GJ564"/>
      <c r="GK564"/>
      <c r="GL564"/>
      <c r="GM564"/>
      <c r="GN564"/>
      <c r="GO564"/>
      <c r="GP564"/>
      <c r="GQ564"/>
      <c r="GR564"/>
      <c r="GS564"/>
      <c r="GT564"/>
      <c r="GU564"/>
      <c r="GV564"/>
      <c r="GW564"/>
      <c r="GX564"/>
      <c r="GY564"/>
      <c r="GZ564"/>
      <c r="HA564"/>
      <c r="HB564"/>
      <c r="HC564"/>
      <c r="HD564"/>
      <c r="HE564"/>
      <c r="HF564"/>
      <c r="HG564"/>
      <c r="HH564"/>
      <c r="HI564"/>
      <c r="HJ564"/>
      <c r="HK564"/>
      <c r="HL564"/>
      <c r="HM564"/>
      <c r="HN564"/>
      <c r="HO564"/>
      <c r="HP564"/>
      <c r="HQ564"/>
      <c r="HR564"/>
      <c r="HS564"/>
      <c r="HT564"/>
      <c r="HU564"/>
      <c r="HV564"/>
      <c r="HW564"/>
      <c r="HX564"/>
      <c r="HY564"/>
      <c r="HZ564"/>
      <c r="IA564"/>
      <c r="IB564"/>
      <c r="IC564"/>
      <c r="ID564"/>
      <c r="IE564"/>
      <c r="IF564"/>
      <c r="IG564"/>
      <c r="IH564"/>
      <c r="II564"/>
      <c r="IJ564"/>
      <c r="IK564"/>
      <c r="IL564"/>
      <c r="IM564"/>
      <c r="IN564"/>
      <c r="IO564"/>
      <c r="IP564"/>
      <c r="IQ564"/>
      <c r="IR564"/>
      <c r="IS564"/>
      <c r="IT564"/>
      <c r="IU564"/>
      <c r="IV564"/>
      <c r="IW564"/>
      <c r="IX564"/>
      <c r="IY564"/>
      <c r="IZ564"/>
      <c r="JA564"/>
      <c r="JB564"/>
      <c r="JC564"/>
      <c r="JD564"/>
      <c r="JE564"/>
      <c r="JF564"/>
      <c r="JG564"/>
      <c r="JH564"/>
      <c r="JI564"/>
      <c r="JJ564"/>
      <c r="JK564"/>
      <c r="JL564"/>
      <c r="JM564"/>
      <c r="JN564"/>
      <c r="JO564"/>
      <c r="JP564"/>
      <c r="JQ564"/>
      <c r="JR564"/>
      <c r="JS564"/>
      <c r="JT564"/>
      <c r="JU564"/>
      <c r="JV564"/>
      <c r="JW564"/>
      <c r="JX564"/>
      <c r="JY564"/>
      <c r="JZ564"/>
      <c r="KA564"/>
      <c r="KB564"/>
      <c r="KC564"/>
      <c r="KD564"/>
      <c r="KE564"/>
      <c r="KF564"/>
      <c r="KG564"/>
      <c r="KH564"/>
      <c r="KI564"/>
      <c r="KJ564"/>
      <c r="KK564"/>
      <c r="KL564"/>
      <c r="KM564"/>
      <c r="KN564"/>
      <c r="KO564"/>
      <c r="KP564"/>
      <c r="KQ564"/>
      <c r="KR564"/>
      <c r="KS564"/>
      <c r="KT564"/>
      <c r="KU564"/>
      <c r="KV564"/>
      <c r="KW564"/>
      <c r="KX564"/>
      <c r="KY564"/>
      <c r="KZ564"/>
      <c r="LA564"/>
      <c r="LB564"/>
      <c r="LC564"/>
      <c r="LD564"/>
      <c r="LE564"/>
      <c r="LF564"/>
      <c r="LG564"/>
      <c r="LH564"/>
      <c r="LI564"/>
      <c r="LJ564"/>
      <c r="LK564"/>
      <c r="LL564"/>
      <c r="LM564"/>
      <c r="LN564"/>
      <c r="LO564"/>
      <c r="LP564"/>
      <c r="LQ564"/>
      <c r="LR564"/>
      <c r="LS564"/>
      <c r="LT564"/>
      <c r="LU564"/>
      <c r="LV564"/>
      <c r="LW564"/>
      <c r="LX564"/>
      <c r="LY564"/>
      <c r="LZ564"/>
      <c r="MA564"/>
      <c r="MB564"/>
      <c r="MC564"/>
      <c r="MD564"/>
      <c r="ME564"/>
      <c r="MF564"/>
      <c r="MG564"/>
      <c r="MH564"/>
      <c r="MI564"/>
      <c r="MJ564"/>
      <c r="MK564"/>
      <c r="ML564"/>
      <c r="MM564"/>
      <c r="MN564"/>
      <c r="MO564"/>
      <c r="MP564"/>
      <c r="MQ564"/>
      <c r="MR564"/>
      <c r="MS564"/>
      <c r="MT564"/>
      <c r="MU564"/>
      <c r="MV564"/>
      <c r="MW564"/>
      <c r="MX564"/>
      <c r="MY564"/>
      <c r="MZ564"/>
      <c r="NA564"/>
      <c r="NB564"/>
      <c r="NC564"/>
      <c r="ND564"/>
      <c r="NE564"/>
      <c r="NF564"/>
      <c r="NG564"/>
      <c r="NH564"/>
      <c r="NI564"/>
      <c r="NJ564"/>
      <c r="NK564"/>
      <c r="NL564"/>
      <c r="NM564"/>
      <c r="NN564"/>
      <c r="NO564"/>
      <c r="NP564"/>
      <c r="NQ564"/>
      <c r="NR564"/>
      <c r="NS564"/>
      <c r="NT564"/>
      <c r="NU564"/>
      <c r="NV564"/>
      <c r="NW564"/>
      <c r="NX564"/>
      <c r="NY564"/>
      <c r="NZ564"/>
      <c r="OA564"/>
      <c r="OB564"/>
      <c r="OC564"/>
      <c r="OD564"/>
      <c r="OE564"/>
      <c r="OF564"/>
      <c r="OG564"/>
      <c r="OH564"/>
      <c r="OI564"/>
      <c r="OJ564"/>
      <c r="OK564"/>
      <c r="OL564"/>
      <c r="OM564"/>
      <c r="ON564"/>
      <c r="OO564"/>
      <c r="OP564"/>
      <c r="OQ564"/>
      <c r="OR564"/>
      <c r="OS564"/>
      <c r="OT564"/>
      <c r="OU564"/>
      <c r="OV564"/>
      <c r="OW564"/>
      <c r="OX564"/>
      <c r="OY564"/>
      <c r="OZ564"/>
      <c r="PA564"/>
      <c r="PB564"/>
      <c r="PC564"/>
      <c r="PD564"/>
      <c r="PE564"/>
      <c r="PF564"/>
      <c r="PG564"/>
      <c r="PH564"/>
      <c r="PI564"/>
      <c r="PJ564"/>
      <c r="PK564"/>
      <c r="PL564"/>
      <c r="PM564"/>
      <c r="PN564"/>
      <c r="PO564"/>
      <c r="PP564"/>
      <c r="PQ564"/>
      <c r="PR564"/>
      <c r="PS564"/>
      <c r="PT564"/>
      <c r="PU564"/>
      <c r="PV564"/>
      <c r="PW564"/>
      <c r="PX564"/>
      <c r="PY564"/>
      <c r="PZ564"/>
      <c r="QA564"/>
      <c r="QB564"/>
      <c r="QC564"/>
      <c r="QD564"/>
      <c r="QE564"/>
      <c r="QF564"/>
      <c r="QG564"/>
      <c r="QH564"/>
      <c r="QI564"/>
      <c r="QJ564"/>
      <c r="QK564"/>
      <c r="QL564"/>
      <c r="QM564"/>
      <c r="QN564"/>
      <c r="QO564"/>
      <c r="QP564"/>
      <c r="QQ564"/>
      <c r="QR564"/>
      <c r="QS564"/>
      <c r="QT564"/>
      <c r="QU564"/>
      <c r="QV564"/>
      <c r="QW564"/>
      <c r="QX564"/>
      <c r="QY564"/>
      <c r="QZ564"/>
      <c r="RA564"/>
      <c r="RB564"/>
      <c r="RC564"/>
      <c r="RD564"/>
      <c r="RE564"/>
      <c r="RF564"/>
      <c r="RG564"/>
      <c r="RH564"/>
      <c r="RI564"/>
      <c r="RJ564"/>
      <c r="RK564"/>
      <c r="RL564"/>
      <c r="RM564"/>
      <c r="RN564"/>
      <c r="RO564"/>
      <c r="RP564"/>
      <c r="RQ564"/>
      <c r="RR564"/>
      <c r="RS564"/>
      <c r="RT564"/>
      <c r="RU564"/>
      <c r="RV564"/>
      <c r="RW564"/>
      <c r="RX564"/>
      <c r="RY564"/>
      <c r="RZ564"/>
      <c r="SA564"/>
      <c r="SB564"/>
      <c r="SC564"/>
      <c r="SD564"/>
      <c r="SE564"/>
      <c r="SF564"/>
      <c r="SG564"/>
      <c r="SH564"/>
      <c r="SI564"/>
      <c r="SJ564"/>
      <c r="SK564"/>
      <c r="SL564"/>
      <c r="SM564"/>
      <c r="SN564"/>
      <c r="SO564"/>
      <c r="SP564"/>
      <c r="SQ564"/>
      <c r="SR564"/>
      <c r="SS564"/>
      <c r="ST564"/>
      <c r="SU564"/>
      <c r="SV564"/>
      <c r="SW564"/>
      <c r="SX564"/>
      <c r="SY564"/>
      <c r="SZ564"/>
      <c r="TA564"/>
      <c r="TB564"/>
      <c r="TC564"/>
      <c r="TD564"/>
      <c r="TE564"/>
      <c r="TF564"/>
      <c r="TG564"/>
      <c r="TH564"/>
      <c r="TI564"/>
      <c r="TJ564"/>
      <c r="TK564"/>
      <c r="TL564"/>
      <c r="TM564"/>
      <c r="TN564"/>
      <c r="TO564"/>
      <c r="TP564"/>
      <c r="TQ564"/>
      <c r="TR564"/>
      <c r="TS564"/>
      <c r="TT564"/>
      <c r="TU564"/>
      <c r="TV564"/>
      <c r="TW564"/>
      <c r="TX564"/>
      <c r="TY564"/>
      <c r="TZ564"/>
      <c r="UA564"/>
      <c r="UB564"/>
      <c r="UC564"/>
      <c r="UD564"/>
      <c r="UE564"/>
      <c r="UF564"/>
      <c r="UG564"/>
      <c r="UH564"/>
      <c r="UI564"/>
      <c r="UJ564"/>
      <c r="UK564"/>
      <c r="UL564"/>
      <c r="UM564"/>
      <c r="UN564"/>
      <c r="UO564"/>
      <c r="UP564"/>
      <c r="UQ564"/>
      <c r="UR564"/>
      <c r="US564"/>
      <c r="UT564"/>
      <c r="UU564"/>
      <c r="UV564"/>
      <c r="UW564"/>
      <c r="UX564"/>
      <c r="UY564"/>
      <c r="UZ564"/>
      <c r="VA564"/>
      <c r="VB564"/>
      <c r="VC564"/>
      <c r="VD564"/>
      <c r="VE564"/>
      <c r="VF564"/>
      <c r="VG564"/>
      <c r="VH564"/>
      <c r="VI564"/>
      <c r="VJ564"/>
      <c r="VK564"/>
      <c r="VL564"/>
      <c r="VM564"/>
      <c r="VN564"/>
      <c r="VO564"/>
      <c r="VP564"/>
      <c r="VQ564"/>
      <c r="VR564"/>
      <c r="VS564"/>
      <c r="VT564"/>
      <c r="VU564"/>
      <c r="VV564"/>
      <c r="VW564"/>
      <c r="VX564"/>
      <c r="VY564"/>
      <c r="VZ564"/>
      <c r="WA564"/>
      <c r="WB564"/>
      <c r="WC564"/>
      <c r="WD564"/>
      <c r="WE564"/>
      <c r="WF564"/>
      <c r="WG564"/>
      <c r="WH564"/>
      <c r="WI564"/>
      <c r="WJ564"/>
      <c r="WK564"/>
      <c r="WL564"/>
      <c r="WM564"/>
      <c r="WN564"/>
      <c r="WO564"/>
      <c r="WP564"/>
      <c r="WQ564"/>
      <c r="WR564"/>
      <c r="WS564"/>
      <c r="WT564"/>
      <c r="WU564"/>
      <c r="WV564"/>
      <c r="WW564"/>
      <c r="WX564"/>
      <c r="WY564"/>
      <c r="WZ564"/>
      <c r="XA564"/>
      <c r="XB564"/>
      <c r="XC564"/>
      <c r="XD564"/>
      <c r="XE564"/>
      <c r="XF564"/>
      <c r="XG564"/>
      <c r="XH564"/>
      <c r="XI564"/>
      <c r="XJ564"/>
      <c r="XK564"/>
      <c r="XL564"/>
      <c r="XM564"/>
      <c r="XN564"/>
      <c r="XO564"/>
      <c r="XP564"/>
      <c r="XQ564"/>
      <c r="XR564"/>
      <c r="XS564"/>
      <c r="XT564"/>
      <c r="XU564"/>
      <c r="XV564"/>
      <c r="XW564"/>
      <c r="XX564"/>
      <c r="XY564"/>
      <c r="XZ564"/>
      <c r="YA564"/>
      <c r="YB564"/>
      <c r="YC564"/>
      <c r="YD564"/>
      <c r="YE564"/>
      <c r="YF564"/>
      <c r="YG564"/>
      <c r="YH564"/>
      <c r="YI564"/>
      <c r="YJ564"/>
      <c r="YK564"/>
      <c r="YL564"/>
      <c r="YM564"/>
      <c r="YN564"/>
      <c r="YO564"/>
      <c r="YP564"/>
      <c r="YQ564"/>
      <c r="YR564"/>
      <c r="YS564"/>
      <c r="YT564"/>
      <c r="YU564"/>
      <c r="YV564"/>
      <c r="YW564"/>
      <c r="YX564"/>
      <c r="YY564"/>
      <c r="YZ564"/>
      <c r="ZA564"/>
      <c r="ZB564"/>
      <c r="ZC564"/>
      <c r="ZD564"/>
      <c r="ZE564"/>
      <c r="ZF564"/>
      <c r="ZG564"/>
      <c r="ZH564"/>
      <c r="ZI564"/>
      <c r="ZJ564"/>
      <c r="ZK564"/>
      <c r="ZL564"/>
      <c r="ZM564"/>
      <c r="ZN564"/>
      <c r="ZO564"/>
      <c r="ZP564"/>
      <c r="ZQ564"/>
      <c r="ZR564"/>
      <c r="ZS564"/>
      <c r="ZT564"/>
      <c r="ZU564"/>
      <c r="ZV564"/>
      <c r="ZW564"/>
      <c r="ZX564"/>
      <c r="ZY564"/>
      <c r="ZZ564"/>
      <c r="AAA564"/>
      <c r="AAB564"/>
      <c r="AAC564"/>
      <c r="AAD564"/>
      <c r="AAE564"/>
      <c r="AAF564"/>
      <c r="AAG564"/>
      <c r="AAH564"/>
      <c r="AAI564"/>
      <c r="AAJ564"/>
      <c r="AAK564"/>
      <c r="AAL564"/>
      <c r="AAM564"/>
      <c r="AAN564"/>
      <c r="AAO564"/>
      <c r="AAP564"/>
      <c r="AAQ564"/>
      <c r="AAR564"/>
      <c r="AAS564"/>
      <c r="AAT564"/>
      <c r="AAU564"/>
      <c r="AAV564"/>
      <c r="AAW564"/>
      <c r="AAX564"/>
      <c r="AAY564"/>
      <c r="AAZ564"/>
      <c r="ABA564"/>
      <c r="ABB564"/>
      <c r="ABC564"/>
      <c r="ABD564"/>
      <c r="ABE564"/>
      <c r="ABF564"/>
      <c r="ABG564"/>
      <c r="ABH564"/>
      <c r="ABI564"/>
      <c r="ABJ564"/>
      <c r="ABK564"/>
      <c r="ABL564"/>
      <c r="ABM564"/>
      <c r="ABN564"/>
      <c r="ABO564"/>
      <c r="ABP564"/>
      <c r="ABQ564"/>
      <c r="ABR564"/>
      <c r="ABS564"/>
      <c r="ABT564"/>
      <c r="ABU564"/>
      <c r="ABV564"/>
      <c r="ABW564"/>
      <c r="ABX564"/>
      <c r="ABY564"/>
      <c r="ABZ564"/>
      <c r="ACA564"/>
      <c r="ACB564"/>
      <c r="ACC564"/>
      <c r="ACD564"/>
      <c r="ACE564"/>
      <c r="ACF564"/>
      <c r="ACG564"/>
      <c r="ACH564"/>
      <c r="ACI564"/>
      <c r="ACJ564"/>
      <c r="ACK564"/>
      <c r="ACL564"/>
      <c r="ACM564"/>
      <c r="ACN564"/>
      <c r="ACO564"/>
      <c r="ACP564"/>
      <c r="ACQ564"/>
      <c r="ACR564"/>
      <c r="ACS564"/>
      <c r="ACT564"/>
      <c r="ACU564"/>
      <c r="ACV564"/>
      <c r="ACW564"/>
      <c r="ACX564"/>
      <c r="ACY564"/>
      <c r="ACZ564"/>
      <c r="ADA564"/>
      <c r="ADB564"/>
      <c r="ADC564"/>
      <c r="ADD564"/>
      <c r="ADE564"/>
      <c r="ADF564"/>
      <c r="ADG564"/>
      <c r="ADH564"/>
      <c r="ADI564"/>
      <c r="ADJ564"/>
      <c r="ADK564"/>
      <c r="ADL564"/>
      <c r="ADM564"/>
      <c r="ADN564"/>
      <c r="ADO564"/>
      <c r="ADP564"/>
      <c r="ADQ564"/>
      <c r="ADR564"/>
      <c r="ADS564"/>
      <c r="ADT564"/>
      <c r="ADU564"/>
      <c r="ADV564"/>
      <c r="ADW564"/>
      <c r="ADX564"/>
      <c r="ADY564"/>
      <c r="ADZ564"/>
      <c r="AEA564"/>
      <c r="AEB564"/>
      <c r="AEC564"/>
      <c r="AED564"/>
      <c r="AEE564"/>
      <c r="AEF564"/>
      <c r="AEG564"/>
      <c r="AEH564"/>
      <c r="AEI564"/>
      <c r="AEJ564"/>
      <c r="AEK564"/>
      <c r="AEL564"/>
      <c r="AEM564"/>
      <c r="AEN564"/>
      <c r="AEO564"/>
      <c r="AEP564"/>
      <c r="AEQ564"/>
      <c r="AER564"/>
      <c r="AES564"/>
      <c r="AET564"/>
      <c r="AEU564"/>
      <c r="AEV564"/>
      <c r="AEW564"/>
      <c r="AEX564"/>
      <c r="AEY564"/>
      <c r="AEZ564"/>
      <c r="AFA564"/>
      <c r="AFB564"/>
      <c r="AFC564"/>
      <c r="AFD564"/>
      <c r="AFE564"/>
      <c r="AFF564"/>
      <c r="AFG564"/>
      <c r="AFH564"/>
      <c r="AFI564"/>
      <c r="AFJ564"/>
      <c r="AFK564"/>
      <c r="AFL564"/>
      <c r="AFM564"/>
      <c r="AFN564"/>
      <c r="AFO564"/>
      <c r="AFP564"/>
      <c r="AFQ564"/>
      <c r="AFR564"/>
      <c r="AFS564"/>
      <c r="AFT564"/>
      <c r="AFU564"/>
      <c r="AFV564"/>
      <c r="AFW564"/>
      <c r="AFX564"/>
      <c r="AFY564"/>
      <c r="AFZ564"/>
      <c r="AGA564"/>
      <c r="AGB564"/>
      <c r="AGC564"/>
      <c r="AGD564"/>
      <c r="AGE564"/>
      <c r="AGF564"/>
      <c r="AGG564"/>
      <c r="AGH564"/>
      <c r="AGI564"/>
      <c r="AGJ564"/>
      <c r="AGK564"/>
      <c r="AGL564"/>
      <c r="AGM564"/>
      <c r="AGN564"/>
      <c r="AGO564"/>
      <c r="AGP564"/>
      <c r="AGQ564"/>
      <c r="AGR564"/>
      <c r="AGS564"/>
      <c r="AGT564"/>
      <c r="AGU564"/>
      <c r="AGV564"/>
      <c r="AGW564"/>
      <c r="AGX564"/>
      <c r="AGY564"/>
      <c r="AGZ564"/>
      <c r="AHA564"/>
      <c r="AHB564"/>
      <c r="AHC564"/>
      <c r="AHD564"/>
      <c r="AHE564"/>
      <c r="AHF564"/>
      <c r="AHG564"/>
      <c r="AHH564"/>
      <c r="AHI564"/>
      <c r="AHJ564"/>
      <c r="AHK564"/>
      <c r="AHL564"/>
      <c r="AHM564"/>
      <c r="AHN564"/>
      <c r="AHO564"/>
      <c r="AHP564"/>
      <c r="AHQ564"/>
      <c r="AHR564"/>
      <c r="AHS564"/>
      <c r="AHT564"/>
      <c r="AHU564"/>
      <c r="AHV564"/>
      <c r="AHW564"/>
      <c r="AHX564"/>
      <c r="AHY564"/>
      <c r="AHZ564"/>
      <c r="AIA564"/>
      <c r="AIB564"/>
      <c r="AIC564"/>
      <c r="AID564"/>
      <c r="AIE564"/>
      <c r="AIF564"/>
      <c r="AIG564"/>
      <c r="AIH564"/>
      <c r="AII564"/>
      <c r="AIJ564"/>
      <c r="AIK564"/>
      <c r="AIL564"/>
      <c r="AIM564"/>
      <c r="AIN564"/>
      <c r="AIO564"/>
      <c r="AIP564"/>
      <c r="AIQ564"/>
      <c r="AIR564"/>
      <c r="AIS564"/>
      <c r="AIT564"/>
      <c r="AIU564"/>
      <c r="AIV564"/>
      <c r="AIW564"/>
      <c r="AIX564"/>
      <c r="AIY564"/>
      <c r="AIZ564"/>
      <c r="AJA564"/>
      <c r="AJB564"/>
      <c r="AJC564"/>
      <c r="AJD564"/>
      <c r="AJE564"/>
      <c r="AJF564"/>
      <c r="AJG564"/>
      <c r="AJH564"/>
      <c r="AJI564"/>
      <c r="AJJ564"/>
      <c r="AJK564"/>
      <c r="AJL564"/>
      <c r="AJM564"/>
      <c r="AJN564"/>
      <c r="AJO564"/>
      <c r="AJP564"/>
      <c r="AJQ564"/>
      <c r="AJR564"/>
      <c r="AJS564"/>
      <c r="AJT564"/>
      <c r="AJU564"/>
      <c r="AJV564"/>
      <c r="AJW564"/>
      <c r="AJX564"/>
      <c r="AJY564"/>
      <c r="AJZ564"/>
      <c r="AKA564"/>
      <c r="AKB564"/>
      <c r="AKC564"/>
      <c r="AKD564"/>
      <c r="AKE564"/>
      <c r="AKF564"/>
      <c r="AKG564"/>
      <c r="AKH564"/>
      <c r="AKI564"/>
      <c r="AKJ564"/>
      <c r="AKK564"/>
      <c r="AKL564"/>
      <c r="AKM564"/>
      <c r="AKN564"/>
      <c r="AKO564"/>
      <c r="AKP564"/>
      <c r="AKQ564"/>
      <c r="AKR564"/>
      <c r="AKS564"/>
      <c r="AKT564"/>
      <c r="AKU564"/>
      <c r="AKV564"/>
      <c r="AKW564"/>
      <c r="AKX564"/>
      <c r="AKY564"/>
      <c r="AKZ564"/>
      <c r="ALA564"/>
      <c r="ALB564"/>
      <c r="ALC564"/>
      <c r="ALD564"/>
      <c r="ALE564"/>
      <c r="ALF564"/>
      <c r="ALG564"/>
      <c r="ALH564"/>
      <c r="ALI564"/>
      <c r="ALJ564"/>
      <c r="ALK564"/>
      <c r="ALL564"/>
      <c r="ALM564"/>
      <c r="ALN564"/>
      <c r="ALO564"/>
      <c r="ALP564"/>
      <c r="ALQ564"/>
      <c r="ALR564"/>
      <c r="ALS564"/>
      <c r="ALT564"/>
      <c r="ALU564"/>
      <c r="ALV564"/>
      <c r="ALW564"/>
      <c r="ALX564"/>
      <c r="ALY564"/>
      <c r="ALZ564"/>
      <c r="AMA564"/>
      <c r="AMB564"/>
      <c r="AMC564"/>
      <c r="AMD564"/>
      <c r="AME564"/>
      <c r="AMF564"/>
      <c r="AMG564"/>
      <c r="AMH564"/>
      <c r="AMI564"/>
      <c r="AMJ564"/>
      <c r="AMK564"/>
      <c r="AML564"/>
      <c r="AMM564"/>
      <c r="AMN564"/>
      <c r="AMO564"/>
      <c r="AMP564"/>
      <c r="AMQ564"/>
      <c r="AMR564"/>
      <c r="AMS564"/>
      <c r="AMT564"/>
      <c r="AMU564"/>
      <c r="AMV564"/>
      <c r="AMW564"/>
      <c r="AMX564"/>
      <c r="AMY564"/>
    </row>
    <row r="565" spans="3:1042" s="6" customFormat="1" ht="15" customHeight="1" x14ac:dyDescent="0.25">
      <c r="C565" s="120" t="str">
        <f t="shared" si="439"/>
        <v>State</v>
      </c>
      <c r="D565" s="120" t="str">
        <f t="shared" si="440"/>
        <v>HPX-50-DHPTDR 130  (50 gal)</v>
      </c>
      <c r="E565" s="120">
        <f t="shared" si="341"/>
        <v>2301313</v>
      </c>
      <c r="F565" s="55">
        <f t="shared" ref="F565" si="442">S565</f>
        <v>50</v>
      </c>
      <c r="G565" s="6" t="str">
        <f t="shared" si="441"/>
        <v>AOSmithHPTU50</v>
      </c>
      <c r="H565" s="116">
        <f t="shared" ref="H565" si="443">W565</f>
        <v>1</v>
      </c>
      <c r="I565" s="154" t="str">
        <f t="shared" si="342"/>
        <v>StateHPX50DHPTDR</v>
      </c>
      <c r="J565" s="91" t="s">
        <v>188</v>
      </c>
      <c r="K565" s="32">
        <v>3</v>
      </c>
      <c r="L565" s="75">
        <f t="shared" ref="L565:L605" si="444">VLOOKUP( M565, $M$2:$N$24, 2, FALSE )</f>
        <v>23</v>
      </c>
      <c r="M565" s="9" t="s">
        <v>39</v>
      </c>
      <c r="N565" s="121">
        <v>13</v>
      </c>
      <c r="O565" s="169">
        <f t="shared" si="350"/>
        <v>2301313</v>
      </c>
      <c r="P565" s="59" t="str">
        <f t="shared" si="437"/>
        <v>HPX-50-DHPTDR 130  (50 gal)</v>
      </c>
      <c r="Q565" s="153">
        <f t="shared" si="434"/>
        <v>1</v>
      </c>
      <c r="R565" s="10" t="s">
        <v>362</v>
      </c>
      <c r="S565" s="11">
        <v>50</v>
      </c>
      <c r="T565" s="30" t="s">
        <v>81</v>
      </c>
      <c r="U565" s="80" t="s">
        <v>106</v>
      </c>
      <c r="V565" s="85" t="str">
        <f t="shared" si="352"/>
        <v>AOSmithHPTU50</v>
      </c>
      <c r="W565" s="117">
        <v>1</v>
      </c>
      <c r="X565" s="42" t="s">
        <v>8</v>
      </c>
      <c r="Y565" s="43">
        <v>44118</v>
      </c>
      <c r="Z565" s="44" t="s">
        <v>80</v>
      </c>
      <c r="AA565" s="126" t="str">
        <f t="shared" si="335"/>
        <v>2,     2301313,   "HPX-50-DHPTDR 130  (50 gal)"</v>
      </c>
      <c r="AB565" s="128" t="str">
        <f t="shared" si="345"/>
        <v>State</v>
      </c>
      <c r="AC565" s="130" t="s">
        <v>672</v>
      </c>
      <c r="AD565" s="173">
        <f t="shared" si="435"/>
        <v>1</v>
      </c>
      <c r="AE565" s="126" t="str">
        <f t="shared" si="336"/>
        <v xml:space="preserve">          case  HPX-50-DHPTDR 130  (50 gal)   :   "StateHPX50DHPTDR"</v>
      </c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  <c r="BI565"/>
      <c r="BJ565"/>
      <c r="BK565"/>
      <c r="BL565"/>
      <c r="BM565"/>
      <c r="BN565"/>
      <c r="BO565"/>
      <c r="BP565"/>
      <c r="BQ565"/>
      <c r="BR565"/>
      <c r="BS565"/>
      <c r="BT565"/>
      <c r="BU565"/>
      <c r="BV565"/>
      <c r="BW565"/>
      <c r="BX565"/>
      <c r="BY565"/>
      <c r="BZ565"/>
      <c r="CA565"/>
      <c r="CB565"/>
      <c r="CC565"/>
      <c r="CD565"/>
      <c r="CE565"/>
      <c r="CF565"/>
      <c r="CG565"/>
      <c r="CH565"/>
      <c r="CI565"/>
      <c r="CJ565"/>
      <c r="CK565"/>
      <c r="CL565"/>
      <c r="CM565"/>
      <c r="CN565"/>
      <c r="CO565"/>
      <c r="CP565"/>
      <c r="CQ565"/>
      <c r="CR565"/>
      <c r="CS565"/>
      <c r="CT565"/>
      <c r="CU565"/>
      <c r="CV565"/>
      <c r="CW565"/>
      <c r="CX565"/>
      <c r="CY565"/>
      <c r="CZ565"/>
      <c r="DA565"/>
      <c r="DB565"/>
      <c r="DC565"/>
      <c r="DD565"/>
      <c r="DE565"/>
      <c r="DF565"/>
      <c r="DG565"/>
      <c r="DH565"/>
      <c r="DI565"/>
      <c r="DJ565"/>
      <c r="DK565"/>
      <c r="DL565"/>
      <c r="DM565"/>
      <c r="DN565"/>
      <c r="DO565"/>
      <c r="DP565"/>
      <c r="DQ565"/>
      <c r="DR565"/>
      <c r="DS565"/>
      <c r="DT565"/>
      <c r="DU565"/>
      <c r="DV565"/>
      <c r="DW565"/>
      <c r="DX565"/>
      <c r="DY565"/>
      <c r="DZ565"/>
      <c r="EA565"/>
      <c r="EB565"/>
      <c r="EC565"/>
      <c r="ED565"/>
      <c r="EE565"/>
      <c r="EF565"/>
      <c r="EG565"/>
      <c r="EH565"/>
      <c r="EI565"/>
      <c r="EJ565"/>
      <c r="EK565"/>
      <c r="EL565"/>
      <c r="EM565"/>
      <c r="EN565"/>
      <c r="EO565"/>
      <c r="EP565"/>
      <c r="EQ565"/>
      <c r="ER565"/>
      <c r="ES565"/>
      <c r="ET565"/>
      <c r="EU565"/>
      <c r="EV565"/>
      <c r="EW565"/>
      <c r="EX565"/>
      <c r="EY565"/>
      <c r="EZ565"/>
      <c r="FA565"/>
      <c r="FB565"/>
      <c r="FC565"/>
      <c r="FD565"/>
      <c r="FE565"/>
      <c r="FF565"/>
      <c r="FG565"/>
      <c r="FH565"/>
      <c r="FI565"/>
      <c r="FJ565"/>
      <c r="FK565"/>
      <c r="FL565"/>
      <c r="FM565"/>
      <c r="FN565"/>
      <c r="FO565"/>
      <c r="FP565"/>
      <c r="FQ565"/>
      <c r="FR565"/>
      <c r="FS565"/>
      <c r="FT565"/>
      <c r="FU565"/>
      <c r="FV565"/>
      <c r="FW565"/>
      <c r="FX565"/>
      <c r="FY565"/>
      <c r="FZ565"/>
      <c r="GA565"/>
      <c r="GB565"/>
      <c r="GC565"/>
      <c r="GD565"/>
      <c r="GE565"/>
      <c r="GF565"/>
      <c r="GG565"/>
      <c r="GH565"/>
      <c r="GI565"/>
      <c r="GJ565"/>
      <c r="GK565"/>
      <c r="GL565"/>
      <c r="GM565"/>
      <c r="GN565"/>
      <c r="GO565"/>
      <c r="GP565"/>
      <c r="GQ565"/>
      <c r="GR565"/>
      <c r="GS565"/>
      <c r="GT565"/>
      <c r="GU565"/>
      <c r="GV565"/>
      <c r="GW565"/>
      <c r="GX565"/>
      <c r="GY565"/>
      <c r="GZ565"/>
      <c r="HA565"/>
      <c r="HB565"/>
      <c r="HC565"/>
      <c r="HD565"/>
      <c r="HE565"/>
      <c r="HF565"/>
      <c r="HG565"/>
      <c r="HH565"/>
      <c r="HI565"/>
      <c r="HJ565"/>
      <c r="HK565"/>
      <c r="HL565"/>
      <c r="HM565"/>
      <c r="HN565"/>
      <c r="HO565"/>
      <c r="HP565"/>
      <c r="HQ565"/>
      <c r="HR565"/>
      <c r="HS565"/>
      <c r="HT565"/>
      <c r="HU565"/>
      <c r="HV565"/>
      <c r="HW565"/>
      <c r="HX565"/>
      <c r="HY565"/>
      <c r="HZ565"/>
      <c r="IA565"/>
      <c r="IB565"/>
      <c r="IC565"/>
      <c r="ID565"/>
      <c r="IE565"/>
      <c r="IF565"/>
      <c r="IG565"/>
      <c r="IH565"/>
      <c r="II565"/>
      <c r="IJ565"/>
      <c r="IK565"/>
      <c r="IL565"/>
      <c r="IM565"/>
      <c r="IN565"/>
      <c r="IO565"/>
      <c r="IP565"/>
      <c r="IQ565"/>
      <c r="IR565"/>
      <c r="IS565"/>
      <c r="IT565"/>
      <c r="IU565"/>
      <c r="IV565"/>
      <c r="IW565"/>
      <c r="IX565"/>
      <c r="IY565"/>
      <c r="IZ565"/>
      <c r="JA565"/>
      <c r="JB565"/>
      <c r="JC565"/>
      <c r="JD565"/>
      <c r="JE565"/>
      <c r="JF565"/>
      <c r="JG565"/>
      <c r="JH565"/>
      <c r="JI565"/>
      <c r="JJ565"/>
      <c r="JK565"/>
      <c r="JL565"/>
      <c r="JM565"/>
      <c r="JN565"/>
      <c r="JO565"/>
      <c r="JP565"/>
      <c r="JQ565"/>
      <c r="JR565"/>
      <c r="JS565"/>
      <c r="JT565"/>
      <c r="JU565"/>
      <c r="JV565"/>
      <c r="JW565"/>
      <c r="JX565"/>
      <c r="JY565"/>
      <c r="JZ565"/>
      <c r="KA565"/>
      <c r="KB565"/>
      <c r="KC565"/>
      <c r="KD565"/>
      <c r="KE565"/>
      <c r="KF565"/>
      <c r="KG565"/>
      <c r="KH565"/>
      <c r="KI565"/>
      <c r="KJ565"/>
      <c r="KK565"/>
      <c r="KL565"/>
      <c r="KM565"/>
      <c r="KN565"/>
      <c r="KO565"/>
      <c r="KP565"/>
      <c r="KQ565"/>
      <c r="KR565"/>
      <c r="KS565"/>
      <c r="KT565"/>
      <c r="KU565"/>
      <c r="KV565"/>
      <c r="KW565"/>
      <c r="KX565"/>
      <c r="KY565"/>
      <c r="KZ565"/>
      <c r="LA565"/>
      <c r="LB565"/>
      <c r="LC565"/>
      <c r="LD565"/>
      <c r="LE565"/>
      <c r="LF565"/>
      <c r="LG565"/>
      <c r="LH565"/>
      <c r="LI565"/>
      <c r="LJ565"/>
      <c r="LK565"/>
      <c r="LL565"/>
      <c r="LM565"/>
      <c r="LN565"/>
      <c r="LO565"/>
      <c r="LP565"/>
      <c r="LQ565"/>
      <c r="LR565"/>
      <c r="LS565"/>
      <c r="LT565"/>
      <c r="LU565"/>
      <c r="LV565"/>
      <c r="LW565"/>
      <c r="LX565"/>
      <c r="LY565"/>
      <c r="LZ565"/>
      <c r="MA565"/>
      <c r="MB565"/>
      <c r="MC565"/>
      <c r="MD565"/>
      <c r="ME565"/>
      <c r="MF565"/>
      <c r="MG565"/>
      <c r="MH565"/>
      <c r="MI565"/>
      <c r="MJ565"/>
      <c r="MK565"/>
      <c r="ML565"/>
      <c r="MM565"/>
      <c r="MN565"/>
      <c r="MO565"/>
      <c r="MP565"/>
      <c r="MQ565"/>
      <c r="MR565"/>
      <c r="MS565"/>
      <c r="MT565"/>
      <c r="MU565"/>
      <c r="MV565"/>
      <c r="MW565"/>
      <c r="MX565"/>
      <c r="MY565"/>
      <c r="MZ565"/>
      <c r="NA565"/>
      <c r="NB565"/>
      <c r="NC565"/>
      <c r="ND565"/>
      <c r="NE565"/>
      <c r="NF565"/>
      <c r="NG565"/>
      <c r="NH565"/>
      <c r="NI565"/>
      <c r="NJ565"/>
      <c r="NK565"/>
      <c r="NL565"/>
      <c r="NM565"/>
      <c r="NN565"/>
      <c r="NO565"/>
      <c r="NP565"/>
      <c r="NQ565"/>
      <c r="NR565"/>
      <c r="NS565"/>
      <c r="NT565"/>
      <c r="NU565"/>
      <c r="NV565"/>
      <c r="NW565"/>
      <c r="NX565"/>
      <c r="NY565"/>
      <c r="NZ565"/>
      <c r="OA565"/>
      <c r="OB565"/>
      <c r="OC565"/>
      <c r="OD565"/>
      <c r="OE565"/>
      <c r="OF565"/>
      <c r="OG565"/>
      <c r="OH565"/>
      <c r="OI565"/>
      <c r="OJ565"/>
      <c r="OK565"/>
      <c r="OL565"/>
      <c r="OM565"/>
      <c r="ON565"/>
      <c r="OO565"/>
      <c r="OP565"/>
      <c r="OQ565"/>
      <c r="OR565"/>
      <c r="OS565"/>
      <c r="OT565"/>
      <c r="OU565"/>
      <c r="OV565"/>
      <c r="OW565"/>
      <c r="OX565"/>
      <c r="OY565"/>
      <c r="OZ565"/>
      <c r="PA565"/>
      <c r="PB565"/>
      <c r="PC565"/>
      <c r="PD565"/>
      <c r="PE565"/>
      <c r="PF565"/>
      <c r="PG565"/>
      <c r="PH565"/>
      <c r="PI565"/>
      <c r="PJ565"/>
      <c r="PK565"/>
      <c r="PL565"/>
      <c r="PM565"/>
      <c r="PN565"/>
      <c r="PO565"/>
      <c r="PP565"/>
      <c r="PQ565"/>
      <c r="PR565"/>
      <c r="PS565"/>
      <c r="PT565"/>
      <c r="PU565"/>
      <c r="PV565"/>
      <c r="PW565"/>
      <c r="PX565"/>
      <c r="PY565"/>
      <c r="PZ565"/>
      <c r="QA565"/>
      <c r="QB565"/>
      <c r="QC565"/>
      <c r="QD565"/>
      <c r="QE565"/>
      <c r="QF565"/>
      <c r="QG565"/>
      <c r="QH565"/>
      <c r="QI565"/>
      <c r="QJ565"/>
      <c r="QK565"/>
      <c r="QL565"/>
      <c r="QM565"/>
      <c r="QN565"/>
      <c r="QO565"/>
      <c r="QP565"/>
      <c r="QQ565"/>
      <c r="QR565"/>
      <c r="QS565"/>
      <c r="QT565"/>
      <c r="QU565"/>
      <c r="QV565"/>
      <c r="QW565"/>
      <c r="QX565"/>
      <c r="QY565"/>
      <c r="QZ565"/>
      <c r="RA565"/>
      <c r="RB565"/>
      <c r="RC565"/>
      <c r="RD565"/>
      <c r="RE565"/>
      <c r="RF565"/>
      <c r="RG565"/>
      <c r="RH565"/>
      <c r="RI565"/>
      <c r="RJ565"/>
      <c r="RK565"/>
      <c r="RL565"/>
      <c r="RM565"/>
      <c r="RN565"/>
      <c r="RO565"/>
      <c r="RP565"/>
      <c r="RQ565"/>
      <c r="RR565"/>
      <c r="RS565"/>
      <c r="RT565"/>
      <c r="RU565"/>
      <c r="RV565"/>
      <c r="RW565"/>
      <c r="RX565"/>
      <c r="RY565"/>
      <c r="RZ565"/>
      <c r="SA565"/>
      <c r="SB565"/>
      <c r="SC565"/>
      <c r="SD565"/>
      <c r="SE565"/>
      <c r="SF565"/>
      <c r="SG565"/>
      <c r="SH565"/>
      <c r="SI565"/>
      <c r="SJ565"/>
      <c r="SK565"/>
      <c r="SL565"/>
      <c r="SM565"/>
      <c r="SN565"/>
      <c r="SO565"/>
      <c r="SP565"/>
      <c r="SQ565"/>
      <c r="SR565"/>
      <c r="SS565"/>
      <c r="ST565"/>
      <c r="SU565"/>
      <c r="SV565"/>
      <c r="SW565"/>
      <c r="SX565"/>
      <c r="SY565"/>
      <c r="SZ565"/>
      <c r="TA565"/>
      <c r="TB565"/>
      <c r="TC565"/>
      <c r="TD565"/>
      <c r="TE565"/>
      <c r="TF565"/>
      <c r="TG565"/>
      <c r="TH565"/>
      <c r="TI565"/>
      <c r="TJ565"/>
      <c r="TK565"/>
      <c r="TL565"/>
      <c r="TM565"/>
      <c r="TN565"/>
      <c r="TO565"/>
      <c r="TP565"/>
      <c r="TQ565"/>
      <c r="TR565"/>
      <c r="TS565"/>
      <c r="TT565"/>
      <c r="TU565"/>
      <c r="TV565"/>
      <c r="TW565"/>
      <c r="TX565"/>
      <c r="TY565"/>
      <c r="TZ565"/>
      <c r="UA565"/>
      <c r="UB565"/>
      <c r="UC565"/>
      <c r="UD565"/>
      <c r="UE565"/>
      <c r="UF565"/>
      <c r="UG565"/>
      <c r="UH565"/>
      <c r="UI565"/>
      <c r="UJ565"/>
      <c r="UK565"/>
      <c r="UL565"/>
      <c r="UM565"/>
      <c r="UN565"/>
      <c r="UO565"/>
      <c r="UP565"/>
      <c r="UQ565"/>
      <c r="UR565"/>
      <c r="US565"/>
      <c r="UT565"/>
      <c r="UU565"/>
      <c r="UV565"/>
      <c r="UW565"/>
      <c r="UX565"/>
      <c r="UY565"/>
      <c r="UZ565"/>
      <c r="VA565"/>
      <c r="VB565"/>
      <c r="VC565"/>
      <c r="VD565"/>
      <c r="VE565"/>
      <c r="VF565"/>
      <c r="VG565"/>
      <c r="VH565"/>
      <c r="VI565"/>
      <c r="VJ565"/>
      <c r="VK565"/>
      <c r="VL565"/>
      <c r="VM565"/>
      <c r="VN565"/>
      <c r="VO565"/>
      <c r="VP565"/>
      <c r="VQ565"/>
      <c r="VR565"/>
      <c r="VS565"/>
      <c r="VT565"/>
      <c r="VU565"/>
      <c r="VV565"/>
      <c r="VW565"/>
      <c r="VX565"/>
      <c r="VY565"/>
      <c r="VZ565"/>
      <c r="WA565"/>
      <c r="WB565"/>
      <c r="WC565"/>
      <c r="WD565"/>
      <c r="WE565"/>
      <c r="WF565"/>
      <c r="WG565"/>
      <c r="WH565"/>
      <c r="WI565"/>
      <c r="WJ565"/>
      <c r="WK565"/>
      <c r="WL565"/>
      <c r="WM565"/>
      <c r="WN565"/>
      <c r="WO565"/>
      <c r="WP565"/>
      <c r="WQ565"/>
      <c r="WR565"/>
      <c r="WS565"/>
      <c r="WT565"/>
      <c r="WU565"/>
      <c r="WV565"/>
      <c r="WW565"/>
      <c r="WX565"/>
      <c r="WY565"/>
      <c r="WZ565"/>
      <c r="XA565"/>
      <c r="XB565"/>
      <c r="XC565"/>
      <c r="XD565"/>
      <c r="XE565"/>
      <c r="XF565"/>
      <c r="XG565"/>
      <c r="XH565"/>
      <c r="XI565"/>
      <c r="XJ565"/>
      <c r="XK565"/>
      <c r="XL565"/>
      <c r="XM565"/>
      <c r="XN565"/>
      <c r="XO565"/>
      <c r="XP565"/>
      <c r="XQ565"/>
      <c r="XR565"/>
      <c r="XS565"/>
      <c r="XT565"/>
      <c r="XU565"/>
      <c r="XV565"/>
      <c r="XW565"/>
      <c r="XX565"/>
      <c r="XY565"/>
      <c r="XZ565"/>
      <c r="YA565"/>
      <c r="YB565"/>
      <c r="YC565"/>
      <c r="YD565"/>
      <c r="YE565"/>
      <c r="YF565"/>
      <c r="YG565"/>
      <c r="YH565"/>
      <c r="YI565"/>
      <c r="YJ565"/>
      <c r="YK565"/>
      <c r="YL565"/>
      <c r="YM565"/>
      <c r="YN565"/>
      <c r="YO565"/>
      <c r="YP565"/>
      <c r="YQ565"/>
      <c r="YR565"/>
      <c r="YS565"/>
      <c r="YT565"/>
      <c r="YU565"/>
      <c r="YV565"/>
      <c r="YW565"/>
      <c r="YX565"/>
      <c r="YY565"/>
      <c r="YZ565"/>
      <c r="ZA565"/>
      <c r="ZB565"/>
      <c r="ZC565"/>
      <c r="ZD565"/>
      <c r="ZE565"/>
      <c r="ZF565"/>
      <c r="ZG565"/>
      <c r="ZH565"/>
      <c r="ZI565"/>
      <c r="ZJ565"/>
      <c r="ZK565"/>
      <c r="ZL565"/>
      <c r="ZM565"/>
      <c r="ZN565"/>
      <c r="ZO565"/>
      <c r="ZP565"/>
      <c r="ZQ565"/>
      <c r="ZR565"/>
      <c r="ZS565"/>
      <c r="ZT565"/>
      <c r="ZU565"/>
      <c r="ZV565"/>
      <c r="ZW565"/>
      <c r="ZX565"/>
      <c r="ZY565"/>
      <c r="ZZ565"/>
      <c r="AAA565"/>
      <c r="AAB565"/>
      <c r="AAC565"/>
      <c r="AAD565"/>
      <c r="AAE565"/>
      <c r="AAF565"/>
      <c r="AAG565"/>
      <c r="AAH565"/>
      <c r="AAI565"/>
      <c r="AAJ565"/>
      <c r="AAK565"/>
      <c r="AAL565"/>
      <c r="AAM565"/>
      <c r="AAN565"/>
      <c r="AAO565"/>
      <c r="AAP565"/>
      <c r="AAQ565"/>
      <c r="AAR565"/>
      <c r="AAS565"/>
      <c r="AAT565"/>
      <c r="AAU565"/>
      <c r="AAV565"/>
      <c r="AAW565"/>
      <c r="AAX565"/>
      <c r="AAY565"/>
      <c r="AAZ565"/>
      <c r="ABA565"/>
      <c r="ABB565"/>
      <c r="ABC565"/>
      <c r="ABD565"/>
      <c r="ABE565"/>
      <c r="ABF565"/>
      <c r="ABG565"/>
      <c r="ABH565"/>
      <c r="ABI565"/>
      <c r="ABJ565"/>
      <c r="ABK565"/>
      <c r="ABL565"/>
      <c r="ABM565"/>
      <c r="ABN565"/>
      <c r="ABO565"/>
      <c r="ABP565"/>
      <c r="ABQ565"/>
      <c r="ABR565"/>
      <c r="ABS565"/>
      <c r="ABT565"/>
      <c r="ABU565"/>
      <c r="ABV565"/>
      <c r="ABW565"/>
      <c r="ABX565"/>
      <c r="ABY565"/>
      <c r="ABZ565"/>
      <c r="ACA565"/>
      <c r="ACB565"/>
      <c r="ACC565"/>
      <c r="ACD565"/>
      <c r="ACE565"/>
      <c r="ACF565"/>
      <c r="ACG565"/>
      <c r="ACH565"/>
      <c r="ACI565"/>
      <c r="ACJ565"/>
      <c r="ACK565"/>
      <c r="ACL565"/>
      <c r="ACM565"/>
      <c r="ACN565"/>
      <c r="ACO565"/>
      <c r="ACP565"/>
      <c r="ACQ565"/>
      <c r="ACR565"/>
      <c r="ACS565"/>
      <c r="ACT565"/>
      <c r="ACU565"/>
      <c r="ACV565"/>
      <c r="ACW565"/>
      <c r="ACX565"/>
      <c r="ACY565"/>
      <c r="ACZ565"/>
      <c r="ADA565"/>
      <c r="ADB565"/>
      <c r="ADC565"/>
      <c r="ADD565"/>
      <c r="ADE565"/>
      <c r="ADF565"/>
      <c r="ADG565"/>
      <c r="ADH565"/>
      <c r="ADI565"/>
      <c r="ADJ565"/>
      <c r="ADK565"/>
      <c r="ADL565"/>
      <c r="ADM565"/>
      <c r="ADN565"/>
      <c r="ADO565"/>
      <c r="ADP565"/>
      <c r="ADQ565"/>
      <c r="ADR565"/>
      <c r="ADS565"/>
      <c r="ADT565"/>
      <c r="ADU565"/>
      <c r="ADV565"/>
      <c r="ADW565"/>
      <c r="ADX565"/>
      <c r="ADY565"/>
      <c r="ADZ565"/>
      <c r="AEA565"/>
      <c r="AEB565"/>
      <c r="AEC565"/>
      <c r="AED565"/>
      <c r="AEE565"/>
      <c r="AEF565"/>
      <c r="AEG565"/>
      <c r="AEH565"/>
      <c r="AEI565"/>
      <c r="AEJ565"/>
      <c r="AEK565"/>
      <c r="AEL565"/>
      <c r="AEM565"/>
      <c r="AEN565"/>
      <c r="AEO565"/>
      <c r="AEP565"/>
      <c r="AEQ565"/>
      <c r="AER565"/>
      <c r="AES565"/>
      <c r="AET565"/>
      <c r="AEU565"/>
      <c r="AEV565"/>
      <c r="AEW565"/>
      <c r="AEX565"/>
      <c r="AEY565"/>
      <c r="AEZ565"/>
      <c r="AFA565"/>
      <c r="AFB565"/>
      <c r="AFC565"/>
      <c r="AFD565"/>
      <c r="AFE565"/>
      <c r="AFF565"/>
      <c r="AFG565"/>
      <c r="AFH565"/>
      <c r="AFI565"/>
      <c r="AFJ565"/>
      <c r="AFK565"/>
      <c r="AFL565"/>
      <c r="AFM565"/>
      <c r="AFN565"/>
      <c r="AFO565"/>
      <c r="AFP565"/>
      <c r="AFQ565"/>
      <c r="AFR565"/>
      <c r="AFS565"/>
      <c r="AFT565"/>
      <c r="AFU565"/>
      <c r="AFV565"/>
      <c r="AFW565"/>
      <c r="AFX565"/>
      <c r="AFY565"/>
      <c r="AFZ565"/>
      <c r="AGA565"/>
      <c r="AGB565"/>
      <c r="AGC565"/>
      <c r="AGD565"/>
      <c r="AGE565"/>
      <c r="AGF565"/>
      <c r="AGG565"/>
      <c r="AGH565"/>
      <c r="AGI565"/>
      <c r="AGJ565"/>
      <c r="AGK565"/>
      <c r="AGL565"/>
      <c r="AGM565"/>
      <c r="AGN565"/>
      <c r="AGO565"/>
      <c r="AGP565"/>
      <c r="AGQ565"/>
      <c r="AGR565"/>
      <c r="AGS565"/>
      <c r="AGT565"/>
      <c r="AGU565"/>
      <c r="AGV565"/>
      <c r="AGW565"/>
      <c r="AGX565"/>
      <c r="AGY565"/>
      <c r="AGZ565"/>
      <c r="AHA565"/>
      <c r="AHB565"/>
      <c r="AHC565"/>
      <c r="AHD565"/>
      <c r="AHE565"/>
      <c r="AHF565"/>
      <c r="AHG565"/>
      <c r="AHH565"/>
      <c r="AHI565"/>
      <c r="AHJ565"/>
      <c r="AHK565"/>
      <c r="AHL565"/>
      <c r="AHM565"/>
      <c r="AHN565"/>
      <c r="AHO565"/>
      <c r="AHP565"/>
      <c r="AHQ565"/>
      <c r="AHR565"/>
      <c r="AHS565"/>
      <c r="AHT565"/>
      <c r="AHU565"/>
      <c r="AHV565"/>
      <c r="AHW565"/>
      <c r="AHX565"/>
      <c r="AHY565"/>
      <c r="AHZ565"/>
      <c r="AIA565"/>
      <c r="AIB565"/>
      <c r="AIC565"/>
      <c r="AID565"/>
      <c r="AIE565"/>
      <c r="AIF565"/>
      <c r="AIG565"/>
      <c r="AIH565"/>
      <c r="AII565"/>
      <c r="AIJ565"/>
      <c r="AIK565"/>
      <c r="AIL565"/>
      <c r="AIM565"/>
      <c r="AIN565"/>
      <c r="AIO565"/>
      <c r="AIP565"/>
      <c r="AIQ565"/>
      <c r="AIR565"/>
      <c r="AIS565"/>
      <c r="AIT565"/>
      <c r="AIU565"/>
      <c r="AIV565"/>
      <c r="AIW565"/>
      <c r="AIX565"/>
      <c r="AIY565"/>
      <c r="AIZ565"/>
      <c r="AJA565"/>
      <c r="AJB565"/>
      <c r="AJC565"/>
      <c r="AJD565"/>
      <c r="AJE565"/>
      <c r="AJF565"/>
      <c r="AJG565"/>
      <c r="AJH565"/>
      <c r="AJI565"/>
      <c r="AJJ565"/>
      <c r="AJK565"/>
      <c r="AJL565"/>
      <c r="AJM565"/>
      <c r="AJN565"/>
      <c r="AJO565"/>
      <c r="AJP565"/>
      <c r="AJQ565"/>
      <c r="AJR565"/>
      <c r="AJS565"/>
      <c r="AJT565"/>
      <c r="AJU565"/>
      <c r="AJV565"/>
      <c r="AJW565"/>
      <c r="AJX565"/>
      <c r="AJY565"/>
      <c r="AJZ565"/>
      <c r="AKA565"/>
      <c r="AKB565"/>
      <c r="AKC565"/>
      <c r="AKD565"/>
      <c r="AKE565"/>
      <c r="AKF565"/>
      <c r="AKG565"/>
      <c r="AKH565"/>
      <c r="AKI565"/>
      <c r="AKJ565"/>
      <c r="AKK565"/>
      <c r="AKL565"/>
      <c r="AKM565"/>
      <c r="AKN565"/>
      <c r="AKO565"/>
      <c r="AKP565"/>
      <c r="AKQ565"/>
      <c r="AKR565"/>
      <c r="AKS565"/>
      <c r="AKT565"/>
      <c r="AKU565"/>
      <c r="AKV565"/>
      <c r="AKW565"/>
      <c r="AKX565"/>
      <c r="AKY565"/>
      <c r="AKZ565"/>
      <c r="ALA565"/>
      <c r="ALB565"/>
      <c r="ALC565"/>
      <c r="ALD565"/>
      <c r="ALE565"/>
      <c r="ALF565"/>
      <c r="ALG565"/>
      <c r="ALH565"/>
      <c r="ALI565"/>
      <c r="ALJ565"/>
      <c r="ALK565"/>
      <c r="ALL565"/>
      <c r="ALM565"/>
      <c r="ALN565"/>
      <c r="ALO565"/>
      <c r="ALP565"/>
      <c r="ALQ565"/>
      <c r="ALR565"/>
      <c r="ALS565"/>
      <c r="ALT565"/>
      <c r="ALU565"/>
      <c r="ALV565"/>
      <c r="ALW565"/>
      <c r="ALX565"/>
      <c r="ALY565"/>
      <c r="ALZ565"/>
      <c r="AMA565"/>
      <c r="AMB565"/>
      <c r="AMC565"/>
      <c r="AMD565"/>
      <c r="AME565"/>
      <c r="AMF565"/>
      <c r="AMG565"/>
      <c r="AMH565"/>
      <c r="AMI565"/>
      <c r="AMJ565"/>
      <c r="AMK565"/>
      <c r="AML565"/>
      <c r="AMM565"/>
      <c r="AMN565"/>
      <c r="AMO565"/>
      <c r="AMP565"/>
      <c r="AMQ565"/>
      <c r="AMR565"/>
      <c r="AMS565"/>
      <c r="AMT565"/>
      <c r="AMU565"/>
      <c r="AMV565"/>
      <c r="AMW565"/>
      <c r="AMX565"/>
      <c r="AMY565"/>
    </row>
    <row r="566" spans="3:1042" s="6" customFormat="1" ht="15" customHeight="1" x14ac:dyDescent="0.25">
      <c r="C566" s="6" t="str">
        <f t="shared" si="439"/>
        <v>State</v>
      </c>
      <c r="D566" s="6" t="str">
        <f t="shared" si="440"/>
        <v>HPX 66 DHPT 120  (66 gal)</v>
      </c>
      <c r="E566" s="6">
        <f t="shared" si="341"/>
        <v>2300914</v>
      </c>
      <c r="F566" s="55">
        <f t="shared" si="255"/>
        <v>66</v>
      </c>
      <c r="G566" s="6" t="str">
        <f t="shared" si="441"/>
        <v>AOSmithHPTU66</v>
      </c>
      <c r="H566" s="116">
        <f t="shared" si="301"/>
        <v>0</v>
      </c>
      <c r="I566" s="154" t="str">
        <f t="shared" si="342"/>
        <v>StateHPX66DHPT</v>
      </c>
      <c r="J566" s="91" t="s">
        <v>188</v>
      </c>
      <c r="K566" s="32">
        <v>3</v>
      </c>
      <c r="L566" s="75">
        <f t="shared" si="444"/>
        <v>23</v>
      </c>
      <c r="M566" s="9" t="s">
        <v>39</v>
      </c>
      <c r="N566" s="122">
        <f>N564+1</f>
        <v>9</v>
      </c>
      <c r="O566" s="169">
        <f t="shared" si="350"/>
        <v>2300914</v>
      </c>
      <c r="P566" s="59" t="str">
        <f t="shared" si="437"/>
        <v>HPX 66 DHPT 120  (66 gal)</v>
      </c>
      <c r="Q566" s="153">
        <f t="shared" si="434"/>
        <v>1</v>
      </c>
      <c r="R566" s="10" t="s">
        <v>42</v>
      </c>
      <c r="S566" s="11">
        <v>66</v>
      </c>
      <c r="T566" s="30" t="s">
        <v>82</v>
      </c>
      <c r="U566" s="80" t="s">
        <v>102</v>
      </c>
      <c r="V566" s="85" t="str">
        <f t="shared" si="352"/>
        <v>AOSmithHPTU66</v>
      </c>
      <c r="W566" s="115">
        <v>0</v>
      </c>
      <c r="X566" s="42">
        <v>3</v>
      </c>
      <c r="Y566" s="43">
        <v>42545</v>
      </c>
      <c r="Z566" s="44" t="s">
        <v>80</v>
      </c>
      <c r="AA566" s="126" t="str">
        <f t="shared" si="335"/>
        <v>2,     2300914,   "HPX 66 DHPT 120  (66 gal)"</v>
      </c>
      <c r="AB566" s="128" t="str">
        <f t="shared" si="345"/>
        <v>State</v>
      </c>
      <c r="AC566" s="129" t="s">
        <v>668</v>
      </c>
      <c r="AD566" s="173">
        <f t="shared" si="435"/>
        <v>1</v>
      </c>
      <c r="AE566" s="126" t="str">
        <f t="shared" si="336"/>
        <v xml:space="preserve">          case  HPX 66 DHPT 120  (66 gal)   :   "StateHPX66DHPT"</v>
      </c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  <c r="BG566"/>
      <c r="BH566"/>
      <c r="BI566"/>
      <c r="BJ566"/>
      <c r="BK566"/>
      <c r="BL566"/>
      <c r="BM566"/>
      <c r="BN566"/>
      <c r="BO566"/>
      <c r="BP566"/>
      <c r="BQ566"/>
      <c r="BR566"/>
      <c r="BS566"/>
      <c r="BT566"/>
      <c r="BU566"/>
      <c r="BV566"/>
      <c r="BW566"/>
      <c r="BX566"/>
      <c r="BY566"/>
      <c r="BZ566"/>
      <c r="CA566"/>
      <c r="CB566"/>
      <c r="CC566"/>
      <c r="CD566"/>
      <c r="CE566"/>
      <c r="CF566"/>
      <c r="CG566"/>
      <c r="CH566"/>
      <c r="CI566"/>
      <c r="CJ566"/>
      <c r="CK566"/>
      <c r="CL566"/>
      <c r="CM566"/>
      <c r="CN566"/>
      <c r="CO566"/>
      <c r="CP566"/>
      <c r="CQ566"/>
      <c r="CR566"/>
      <c r="CS566"/>
      <c r="CT566"/>
      <c r="CU566"/>
      <c r="CV566"/>
      <c r="CW566"/>
      <c r="CX566"/>
      <c r="CY566"/>
      <c r="CZ566"/>
      <c r="DA566"/>
      <c r="DB566"/>
      <c r="DC566"/>
      <c r="DD566"/>
      <c r="DE566"/>
      <c r="DF566"/>
      <c r="DG566"/>
      <c r="DH566"/>
      <c r="DI566"/>
      <c r="DJ566"/>
      <c r="DK566"/>
      <c r="DL566"/>
      <c r="DM566"/>
      <c r="DN566"/>
      <c r="DO566"/>
      <c r="DP566"/>
      <c r="DQ566"/>
      <c r="DR566"/>
      <c r="DS566"/>
      <c r="DT566"/>
      <c r="DU566"/>
      <c r="DV566"/>
      <c r="DW566"/>
      <c r="DX566"/>
      <c r="DY566"/>
      <c r="DZ566"/>
      <c r="EA566"/>
      <c r="EB566"/>
      <c r="EC566"/>
      <c r="ED566"/>
      <c r="EE566"/>
      <c r="EF566"/>
      <c r="EG566"/>
      <c r="EH566"/>
      <c r="EI566"/>
      <c r="EJ566"/>
      <c r="EK566"/>
      <c r="EL566"/>
      <c r="EM566"/>
      <c r="EN566"/>
      <c r="EO566"/>
      <c r="EP566"/>
      <c r="EQ566"/>
      <c r="ER566"/>
      <c r="ES566"/>
      <c r="ET566"/>
      <c r="EU566"/>
      <c r="EV566"/>
      <c r="EW566"/>
      <c r="EX566"/>
      <c r="EY566"/>
      <c r="EZ566"/>
      <c r="FA566"/>
      <c r="FB566"/>
      <c r="FC566"/>
      <c r="FD566"/>
      <c r="FE566"/>
      <c r="FF566"/>
      <c r="FG566"/>
      <c r="FH566"/>
      <c r="FI566"/>
      <c r="FJ566"/>
      <c r="FK566"/>
      <c r="FL566"/>
      <c r="FM566"/>
      <c r="FN566"/>
      <c r="FO566"/>
      <c r="FP566"/>
      <c r="FQ566"/>
      <c r="FR566"/>
      <c r="FS566"/>
      <c r="FT566"/>
      <c r="FU566"/>
      <c r="FV566"/>
      <c r="FW566"/>
      <c r="FX566"/>
      <c r="FY566"/>
      <c r="FZ566"/>
      <c r="GA566"/>
      <c r="GB566"/>
      <c r="GC566"/>
      <c r="GD566"/>
      <c r="GE566"/>
      <c r="GF566"/>
      <c r="GG566"/>
      <c r="GH566"/>
      <c r="GI566"/>
      <c r="GJ566"/>
      <c r="GK566"/>
      <c r="GL566"/>
      <c r="GM566"/>
      <c r="GN566"/>
      <c r="GO566"/>
      <c r="GP566"/>
      <c r="GQ566"/>
      <c r="GR566"/>
      <c r="GS566"/>
      <c r="GT566"/>
      <c r="GU566"/>
      <c r="GV566"/>
      <c r="GW566"/>
      <c r="GX566"/>
      <c r="GY566"/>
      <c r="GZ566"/>
      <c r="HA566"/>
      <c r="HB566"/>
      <c r="HC566"/>
      <c r="HD566"/>
      <c r="HE566"/>
      <c r="HF566"/>
      <c r="HG566"/>
      <c r="HH566"/>
      <c r="HI566"/>
      <c r="HJ566"/>
      <c r="HK566"/>
      <c r="HL566"/>
      <c r="HM566"/>
      <c r="HN566"/>
      <c r="HO566"/>
      <c r="HP566"/>
      <c r="HQ566"/>
      <c r="HR566"/>
      <c r="HS566"/>
      <c r="HT566"/>
      <c r="HU566"/>
      <c r="HV566"/>
      <c r="HW566"/>
      <c r="HX566"/>
      <c r="HY566"/>
      <c r="HZ566"/>
      <c r="IA566"/>
      <c r="IB566"/>
      <c r="IC566"/>
      <c r="ID566"/>
      <c r="IE566"/>
      <c r="IF566"/>
      <c r="IG566"/>
      <c r="IH566"/>
      <c r="II566"/>
      <c r="IJ566"/>
      <c r="IK566"/>
      <c r="IL566"/>
      <c r="IM566"/>
      <c r="IN566"/>
      <c r="IO566"/>
      <c r="IP566"/>
      <c r="IQ566"/>
      <c r="IR566"/>
      <c r="IS566"/>
      <c r="IT566"/>
      <c r="IU566"/>
      <c r="IV566"/>
      <c r="IW566"/>
      <c r="IX566"/>
      <c r="IY566"/>
      <c r="IZ566"/>
      <c r="JA566"/>
      <c r="JB566"/>
      <c r="JC566"/>
      <c r="JD566"/>
      <c r="JE566"/>
      <c r="JF566"/>
      <c r="JG566"/>
      <c r="JH566"/>
      <c r="JI566"/>
      <c r="JJ566"/>
      <c r="JK566"/>
      <c r="JL566"/>
      <c r="JM566"/>
      <c r="JN566"/>
      <c r="JO566"/>
      <c r="JP566"/>
      <c r="JQ566"/>
      <c r="JR566"/>
      <c r="JS566"/>
      <c r="JT566"/>
      <c r="JU566"/>
      <c r="JV566"/>
      <c r="JW566"/>
      <c r="JX566"/>
      <c r="JY566"/>
      <c r="JZ566"/>
      <c r="KA566"/>
      <c r="KB566"/>
      <c r="KC566"/>
      <c r="KD566"/>
      <c r="KE566"/>
      <c r="KF566"/>
      <c r="KG566"/>
      <c r="KH566"/>
      <c r="KI566"/>
      <c r="KJ566"/>
      <c r="KK566"/>
      <c r="KL566"/>
      <c r="KM566"/>
      <c r="KN566"/>
      <c r="KO566"/>
      <c r="KP566"/>
      <c r="KQ566"/>
      <c r="KR566"/>
      <c r="KS566"/>
      <c r="KT566"/>
      <c r="KU566"/>
      <c r="KV566"/>
      <c r="KW566"/>
      <c r="KX566"/>
      <c r="KY566"/>
      <c r="KZ566"/>
      <c r="LA566"/>
      <c r="LB566"/>
      <c r="LC566"/>
      <c r="LD566"/>
      <c r="LE566"/>
      <c r="LF566"/>
      <c r="LG566"/>
      <c r="LH566"/>
      <c r="LI566"/>
      <c r="LJ566"/>
      <c r="LK566"/>
      <c r="LL566"/>
      <c r="LM566"/>
      <c r="LN566"/>
      <c r="LO566"/>
      <c r="LP566"/>
      <c r="LQ566"/>
      <c r="LR566"/>
      <c r="LS566"/>
      <c r="LT566"/>
      <c r="LU566"/>
      <c r="LV566"/>
      <c r="LW566"/>
      <c r="LX566"/>
      <c r="LY566"/>
      <c r="LZ566"/>
      <c r="MA566"/>
      <c r="MB566"/>
      <c r="MC566"/>
      <c r="MD566"/>
      <c r="ME566"/>
      <c r="MF566"/>
      <c r="MG566"/>
      <c r="MH566"/>
      <c r="MI566"/>
      <c r="MJ566"/>
      <c r="MK566"/>
      <c r="ML566"/>
      <c r="MM566"/>
      <c r="MN566"/>
      <c r="MO566"/>
      <c r="MP566"/>
      <c r="MQ566"/>
      <c r="MR566"/>
      <c r="MS566"/>
      <c r="MT566"/>
      <c r="MU566"/>
      <c r="MV566"/>
      <c r="MW566"/>
      <c r="MX566"/>
      <c r="MY566"/>
      <c r="MZ566"/>
      <c r="NA566"/>
      <c r="NB566"/>
      <c r="NC566"/>
      <c r="ND566"/>
      <c r="NE566"/>
      <c r="NF566"/>
      <c r="NG566"/>
      <c r="NH566"/>
      <c r="NI566"/>
      <c r="NJ566"/>
      <c r="NK566"/>
      <c r="NL566"/>
      <c r="NM566"/>
      <c r="NN566"/>
      <c r="NO566"/>
      <c r="NP566"/>
      <c r="NQ566"/>
      <c r="NR566"/>
      <c r="NS566"/>
      <c r="NT566"/>
      <c r="NU566"/>
      <c r="NV566"/>
      <c r="NW566"/>
      <c r="NX566"/>
      <c r="NY566"/>
      <c r="NZ566"/>
      <c r="OA566"/>
      <c r="OB566"/>
      <c r="OC566"/>
      <c r="OD566"/>
      <c r="OE566"/>
      <c r="OF566"/>
      <c r="OG566"/>
      <c r="OH566"/>
      <c r="OI566"/>
      <c r="OJ566"/>
      <c r="OK566"/>
      <c r="OL566"/>
      <c r="OM566"/>
      <c r="ON566"/>
      <c r="OO566"/>
      <c r="OP566"/>
      <c r="OQ566"/>
      <c r="OR566"/>
      <c r="OS566"/>
      <c r="OT566"/>
      <c r="OU566"/>
      <c r="OV566"/>
      <c r="OW566"/>
      <c r="OX566"/>
      <c r="OY566"/>
      <c r="OZ566"/>
      <c r="PA566"/>
      <c r="PB566"/>
      <c r="PC566"/>
      <c r="PD566"/>
      <c r="PE566"/>
      <c r="PF566"/>
      <c r="PG566"/>
      <c r="PH566"/>
      <c r="PI566"/>
      <c r="PJ566"/>
      <c r="PK566"/>
      <c r="PL566"/>
      <c r="PM566"/>
      <c r="PN566"/>
      <c r="PO566"/>
      <c r="PP566"/>
      <c r="PQ566"/>
      <c r="PR566"/>
      <c r="PS566"/>
      <c r="PT566"/>
      <c r="PU566"/>
      <c r="PV566"/>
      <c r="PW566"/>
      <c r="PX566"/>
      <c r="PY566"/>
      <c r="PZ566"/>
      <c r="QA566"/>
      <c r="QB566"/>
      <c r="QC566"/>
      <c r="QD566"/>
      <c r="QE566"/>
      <c r="QF566"/>
      <c r="QG566"/>
      <c r="QH566"/>
      <c r="QI566"/>
      <c r="QJ566"/>
      <c r="QK566"/>
      <c r="QL566"/>
      <c r="QM566"/>
      <c r="QN566"/>
      <c r="QO566"/>
      <c r="QP566"/>
      <c r="QQ566"/>
      <c r="QR566"/>
      <c r="QS566"/>
      <c r="QT566"/>
      <c r="QU566"/>
      <c r="QV566"/>
      <c r="QW566"/>
      <c r="QX566"/>
      <c r="QY566"/>
      <c r="QZ566"/>
      <c r="RA566"/>
      <c r="RB566"/>
      <c r="RC566"/>
      <c r="RD566"/>
      <c r="RE566"/>
      <c r="RF566"/>
      <c r="RG566"/>
      <c r="RH566"/>
      <c r="RI566"/>
      <c r="RJ566"/>
      <c r="RK566"/>
      <c r="RL566"/>
      <c r="RM566"/>
      <c r="RN566"/>
      <c r="RO566"/>
      <c r="RP566"/>
      <c r="RQ566"/>
      <c r="RR566"/>
      <c r="RS566"/>
      <c r="RT566"/>
      <c r="RU566"/>
      <c r="RV566"/>
      <c r="RW566"/>
      <c r="RX566"/>
      <c r="RY566"/>
      <c r="RZ566"/>
      <c r="SA566"/>
      <c r="SB566"/>
      <c r="SC566"/>
      <c r="SD566"/>
      <c r="SE566"/>
      <c r="SF566"/>
      <c r="SG566"/>
      <c r="SH566"/>
      <c r="SI566"/>
      <c r="SJ566"/>
      <c r="SK566"/>
      <c r="SL566"/>
      <c r="SM566"/>
      <c r="SN566"/>
      <c r="SO566"/>
      <c r="SP566"/>
      <c r="SQ566"/>
      <c r="SR566"/>
      <c r="SS566"/>
      <c r="ST566"/>
      <c r="SU566"/>
      <c r="SV566"/>
      <c r="SW566"/>
      <c r="SX566"/>
      <c r="SY566"/>
      <c r="SZ566"/>
      <c r="TA566"/>
      <c r="TB566"/>
      <c r="TC566"/>
      <c r="TD566"/>
      <c r="TE566"/>
      <c r="TF566"/>
      <c r="TG566"/>
      <c r="TH566"/>
      <c r="TI566"/>
      <c r="TJ566"/>
      <c r="TK566"/>
      <c r="TL566"/>
      <c r="TM566"/>
      <c r="TN566"/>
      <c r="TO566"/>
      <c r="TP566"/>
      <c r="TQ566"/>
      <c r="TR566"/>
      <c r="TS566"/>
      <c r="TT566"/>
      <c r="TU566"/>
      <c r="TV566"/>
      <c r="TW566"/>
      <c r="TX566"/>
      <c r="TY566"/>
      <c r="TZ566"/>
      <c r="UA566"/>
      <c r="UB566"/>
      <c r="UC566"/>
      <c r="UD566"/>
      <c r="UE566"/>
      <c r="UF566"/>
      <c r="UG566"/>
      <c r="UH566"/>
      <c r="UI566"/>
      <c r="UJ566"/>
      <c r="UK566"/>
      <c r="UL566"/>
      <c r="UM566"/>
      <c r="UN566"/>
      <c r="UO566"/>
      <c r="UP566"/>
      <c r="UQ566"/>
      <c r="UR566"/>
      <c r="US566"/>
      <c r="UT566"/>
      <c r="UU566"/>
      <c r="UV566"/>
      <c r="UW566"/>
      <c r="UX566"/>
      <c r="UY566"/>
      <c r="UZ566"/>
      <c r="VA566"/>
      <c r="VB566"/>
      <c r="VC566"/>
      <c r="VD566"/>
      <c r="VE566"/>
      <c r="VF566"/>
      <c r="VG566"/>
      <c r="VH566"/>
      <c r="VI566"/>
      <c r="VJ566"/>
      <c r="VK566"/>
      <c r="VL566"/>
      <c r="VM566"/>
      <c r="VN566"/>
      <c r="VO566"/>
      <c r="VP566"/>
      <c r="VQ566"/>
      <c r="VR566"/>
      <c r="VS566"/>
      <c r="VT566"/>
      <c r="VU566"/>
      <c r="VV566"/>
      <c r="VW566"/>
      <c r="VX566"/>
      <c r="VY566"/>
      <c r="VZ566"/>
      <c r="WA566"/>
      <c r="WB566"/>
      <c r="WC566"/>
      <c r="WD566"/>
      <c r="WE566"/>
      <c r="WF566"/>
      <c r="WG566"/>
      <c r="WH566"/>
      <c r="WI566"/>
      <c r="WJ566"/>
      <c r="WK566"/>
      <c r="WL566"/>
      <c r="WM566"/>
      <c r="WN566"/>
      <c r="WO566"/>
      <c r="WP566"/>
      <c r="WQ566"/>
      <c r="WR566"/>
      <c r="WS566"/>
      <c r="WT566"/>
      <c r="WU566"/>
      <c r="WV566"/>
      <c r="WW566"/>
      <c r="WX566"/>
      <c r="WY566"/>
      <c r="WZ566"/>
      <c r="XA566"/>
      <c r="XB566"/>
      <c r="XC566"/>
      <c r="XD566"/>
      <c r="XE566"/>
      <c r="XF566"/>
      <c r="XG566"/>
      <c r="XH566"/>
      <c r="XI566"/>
      <c r="XJ566"/>
      <c r="XK566"/>
      <c r="XL566"/>
      <c r="XM566"/>
      <c r="XN566"/>
      <c r="XO566"/>
      <c r="XP566"/>
      <c r="XQ566"/>
      <c r="XR566"/>
      <c r="XS566"/>
      <c r="XT566"/>
      <c r="XU566"/>
      <c r="XV566"/>
      <c r="XW566"/>
      <c r="XX566"/>
      <c r="XY566"/>
      <c r="XZ566"/>
      <c r="YA566"/>
      <c r="YB566"/>
      <c r="YC566"/>
      <c r="YD566"/>
      <c r="YE566"/>
      <c r="YF566"/>
      <c r="YG566"/>
      <c r="YH566"/>
      <c r="YI566"/>
      <c r="YJ566"/>
      <c r="YK566"/>
      <c r="YL566"/>
      <c r="YM566"/>
      <c r="YN566"/>
      <c r="YO566"/>
      <c r="YP566"/>
      <c r="YQ566"/>
      <c r="YR566"/>
      <c r="YS566"/>
      <c r="YT566"/>
      <c r="YU566"/>
      <c r="YV566"/>
      <c r="YW566"/>
      <c r="YX566"/>
      <c r="YY566"/>
      <c r="YZ566"/>
      <c r="ZA566"/>
      <c r="ZB566"/>
      <c r="ZC566"/>
      <c r="ZD566"/>
      <c r="ZE566"/>
      <c r="ZF566"/>
      <c r="ZG566"/>
      <c r="ZH566"/>
      <c r="ZI566"/>
      <c r="ZJ566"/>
      <c r="ZK566"/>
      <c r="ZL566"/>
      <c r="ZM566"/>
      <c r="ZN566"/>
      <c r="ZO566"/>
      <c r="ZP566"/>
      <c r="ZQ566"/>
      <c r="ZR566"/>
      <c r="ZS566"/>
      <c r="ZT566"/>
      <c r="ZU566"/>
      <c r="ZV566"/>
      <c r="ZW566"/>
      <c r="ZX566"/>
      <c r="ZY566"/>
      <c r="ZZ566"/>
      <c r="AAA566"/>
      <c r="AAB566"/>
      <c r="AAC566"/>
      <c r="AAD566"/>
      <c r="AAE566"/>
      <c r="AAF566"/>
      <c r="AAG566"/>
      <c r="AAH566"/>
      <c r="AAI566"/>
      <c r="AAJ566"/>
      <c r="AAK566"/>
      <c r="AAL566"/>
      <c r="AAM566"/>
      <c r="AAN566"/>
      <c r="AAO566"/>
      <c r="AAP566"/>
      <c r="AAQ566"/>
      <c r="AAR566"/>
      <c r="AAS566"/>
      <c r="AAT566"/>
      <c r="AAU566"/>
      <c r="AAV566"/>
      <c r="AAW566"/>
      <c r="AAX566"/>
      <c r="AAY566"/>
      <c r="AAZ566"/>
      <c r="ABA566"/>
      <c r="ABB566"/>
      <c r="ABC566"/>
      <c r="ABD566"/>
      <c r="ABE566"/>
      <c r="ABF566"/>
      <c r="ABG566"/>
      <c r="ABH566"/>
      <c r="ABI566"/>
      <c r="ABJ566"/>
      <c r="ABK566"/>
      <c r="ABL566"/>
      <c r="ABM566"/>
      <c r="ABN566"/>
      <c r="ABO566"/>
      <c r="ABP566"/>
      <c r="ABQ566"/>
      <c r="ABR566"/>
      <c r="ABS566"/>
      <c r="ABT566"/>
      <c r="ABU566"/>
      <c r="ABV566"/>
      <c r="ABW566"/>
      <c r="ABX566"/>
      <c r="ABY566"/>
      <c r="ABZ566"/>
      <c r="ACA566"/>
      <c r="ACB566"/>
      <c r="ACC566"/>
      <c r="ACD566"/>
      <c r="ACE566"/>
      <c r="ACF566"/>
      <c r="ACG566"/>
      <c r="ACH566"/>
      <c r="ACI566"/>
      <c r="ACJ566"/>
      <c r="ACK566"/>
      <c r="ACL566"/>
      <c r="ACM566"/>
      <c r="ACN566"/>
      <c r="ACO566"/>
      <c r="ACP566"/>
      <c r="ACQ566"/>
      <c r="ACR566"/>
      <c r="ACS566"/>
      <c r="ACT566"/>
      <c r="ACU566"/>
      <c r="ACV566"/>
      <c r="ACW566"/>
      <c r="ACX566"/>
      <c r="ACY566"/>
      <c r="ACZ566"/>
      <c r="ADA566"/>
      <c r="ADB566"/>
      <c r="ADC566"/>
      <c r="ADD566"/>
      <c r="ADE566"/>
      <c r="ADF566"/>
      <c r="ADG566"/>
      <c r="ADH566"/>
      <c r="ADI566"/>
      <c r="ADJ566"/>
      <c r="ADK566"/>
      <c r="ADL566"/>
      <c r="ADM566"/>
      <c r="ADN566"/>
      <c r="ADO566"/>
      <c r="ADP566"/>
      <c r="ADQ566"/>
      <c r="ADR566"/>
      <c r="ADS566"/>
      <c r="ADT566"/>
      <c r="ADU566"/>
      <c r="ADV566"/>
      <c r="ADW566"/>
      <c r="ADX566"/>
      <c r="ADY566"/>
      <c r="ADZ566"/>
      <c r="AEA566"/>
      <c r="AEB566"/>
      <c r="AEC566"/>
      <c r="AED566"/>
      <c r="AEE566"/>
      <c r="AEF566"/>
      <c r="AEG566"/>
      <c r="AEH566"/>
      <c r="AEI566"/>
      <c r="AEJ566"/>
      <c r="AEK566"/>
      <c r="AEL566"/>
      <c r="AEM566"/>
      <c r="AEN566"/>
      <c r="AEO566"/>
      <c r="AEP566"/>
      <c r="AEQ566"/>
      <c r="AER566"/>
      <c r="AES566"/>
      <c r="AET566"/>
      <c r="AEU566"/>
      <c r="AEV566"/>
      <c r="AEW566"/>
      <c r="AEX566"/>
      <c r="AEY566"/>
      <c r="AEZ566"/>
      <c r="AFA566"/>
      <c r="AFB566"/>
      <c r="AFC566"/>
      <c r="AFD566"/>
      <c r="AFE566"/>
      <c r="AFF566"/>
      <c r="AFG566"/>
      <c r="AFH566"/>
      <c r="AFI566"/>
      <c r="AFJ566"/>
      <c r="AFK566"/>
      <c r="AFL566"/>
      <c r="AFM566"/>
      <c r="AFN566"/>
      <c r="AFO566"/>
      <c r="AFP566"/>
      <c r="AFQ566"/>
      <c r="AFR566"/>
      <c r="AFS566"/>
      <c r="AFT566"/>
      <c r="AFU566"/>
      <c r="AFV566"/>
      <c r="AFW566"/>
      <c r="AFX566"/>
      <c r="AFY566"/>
      <c r="AFZ566"/>
      <c r="AGA566"/>
      <c r="AGB566"/>
      <c r="AGC566"/>
      <c r="AGD566"/>
      <c r="AGE566"/>
      <c r="AGF566"/>
      <c r="AGG566"/>
      <c r="AGH566"/>
      <c r="AGI566"/>
      <c r="AGJ566"/>
      <c r="AGK566"/>
      <c r="AGL566"/>
      <c r="AGM566"/>
      <c r="AGN566"/>
      <c r="AGO566"/>
      <c r="AGP566"/>
      <c r="AGQ566"/>
      <c r="AGR566"/>
      <c r="AGS566"/>
      <c r="AGT566"/>
      <c r="AGU566"/>
      <c r="AGV566"/>
      <c r="AGW566"/>
      <c r="AGX566"/>
      <c r="AGY566"/>
      <c r="AGZ566"/>
      <c r="AHA566"/>
      <c r="AHB566"/>
      <c r="AHC566"/>
      <c r="AHD566"/>
      <c r="AHE566"/>
      <c r="AHF566"/>
      <c r="AHG566"/>
      <c r="AHH566"/>
      <c r="AHI566"/>
      <c r="AHJ566"/>
      <c r="AHK566"/>
      <c r="AHL566"/>
      <c r="AHM566"/>
      <c r="AHN566"/>
      <c r="AHO566"/>
      <c r="AHP566"/>
      <c r="AHQ566"/>
      <c r="AHR566"/>
      <c r="AHS566"/>
      <c r="AHT566"/>
      <c r="AHU566"/>
      <c r="AHV566"/>
      <c r="AHW566"/>
      <c r="AHX566"/>
      <c r="AHY566"/>
      <c r="AHZ566"/>
      <c r="AIA566"/>
      <c r="AIB566"/>
      <c r="AIC566"/>
      <c r="AID566"/>
      <c r="AIE566"/>
      <c r="AIF566"/>
      <c r="AIG566"/>
      <c r="AIH566"/>
      <c r="AII566"/>
      <c r="AIJ566"/>
      <c r="AIK566"/>
      <c r="AIL566"/>
      <c r="AIM566"/>
      <c r="AIN566"/>
      <c r="AIO566"/>
      <c r="AIP566"/>
      <c r="AIQ566"/>
      <c r="AIR566"/>
      <c r="AIS566"/>
      <c r="AIT566"/>
      <c r="AIU566"/>
      <c r="AIV566"/>
      <c r="AIW566"/>
      <c r="AIX566"/>
      <c r="AIY566"/>
      <c r="AIZ566"/>
      <c r="AJA566"/>
      <c r="AJB566"/>
      <c r="AJC566"/>
      <c r="AJD566"/>
      <c r="AJE566"/>
      <c r="AJF566"/>
      <c r="AJG566"/>
      <c r="AJH566"/>
      <c r="AJI566"/>
      <c r="AJJ566"/>
      <c r="AJK566"/>
      <c r="AJL566"/>
      <c r="AJM566"/>
      <c r="AJN566"/>
      <c r="AJO566"/>
      <c r="AJP566"/>
      <c r="AJQ566"/>
      <c r="AJR566"/>
      <c r="AJS566"/>
      <c r="AJT566"/>
      <c r="AJU566"/>
      <c r="AJV566"/>
      <c r="AJW566"/>
      <c r="AJX566"/>
      <c r="AJY566"/>
      <c r="AJZ566"/>
      <c r="AKA566"/>
      <c r="AKB566"/>
      <c r="AKC566"/>
      <c r="AKD566"/>
      <c r="AKE566"/>
      <c r="AKF566"/>
      <c r="AKG566"/>
      <c r="AKH566"/>
      <c r="AKI566"/>
      <c r="AKJ566"/>
      <c r="AKK566"/>
      <c r="AKL566"/>
      <c r="AKM566"/>
      <c r="AKN566"/>
      <c r="AKO566"/>
      <c r="AKP566"/>
      <c r="AKQ566"/>
      <c r="AKR566"/>
      <c r="AKS566"/>
      <c r="AKT566"/>
      <c r="AKU566"/>
      <c r="AKV566"/>
      <c r="AKW566"/>
      <c r="AKX566"/>
      <c r="AKY566"/>
      <c r="AKZ566"/>
      <c r="ALA566"/>
      <c r="ALB566"/>
      <c r="ALC566"/>
      <c r="ALD566"/>
      <c r="ALE566"/>
      <c r="ALF566"/>
      <c r="ALG566"/>
      <c r="ALH566"/>
      <c r="ALI566"/>
      <c r="ALJ566"/>
      <c r="ALK566"/>
      <c r="ALL566"/>
      <c r="ALM566"/>
      <c r="ALN566"/>
      <c r="ALO566"/>
      <c r="ALP566"/>
      <c r="ALQ566"/>
      <c r="ALR566"/>
      <c r="ALS566"/>
      <c r="ALT566"/>
      <c r="ALU566"/>
      <c r="ALV566"/>
      <c r="ALW566"/>
      <c r="ALX566"/>
      <c r="ALY566"/>
      <c r="ALZ566"/>
      <c r="AMA566"/>
      <c r="AMB566"/>
      <c r="AMC566"/>
      <c r="AMD566"/>
      <c r="AME566"/>
      <c r="AMF566"/>
      <c r="AMG566"/>
      <c r="AMH566"/>
      <c r="AMI566"/>
      <c r="AMJ566"/>
      <c r="AMK566"/>
      <c r="AML566"/>
      <c r="AMM566"/>
      <c r="AMN566"/>
      <c r="AMO566"/>
      <c r="AMP566"/>
      <c r="AMQ566"/>
      <c r="AMR566"/>
      <c r="AMS566"/>
      <c r="AMT566"/>
      <c r="AMU566"/>
      <c r="AMV566"/>
      <c r="AMW566"/>
      <c r="AMX566"/>
      <c r="AMY566"/>
    </row>
    <row r="567" spans="3:1042" s="6" customFormat="1" ht="15" customHeight="1" x14ac:dyDescent="0.25">
      <c r="C567" s="6" t="str">
        <f t="shared" si="439"/>
        <v>State</v>
      </c>
      <c r="D567" s="6" t="str">
        <f t="shared" si="440"/>
        <v>HPX 66 DHPTNE 120  (66 gal)</v>
      </c>
      <c r="E567" s="6">
        <f t="shared" si="341"/>
        <v>2301014</v>
      </c>
      <c r="F567" s="55">
        <f t="shared" si="255"/>
        <v>66</v>
      </c>
      <c r="G567" s="6" t="str">
        <f t="shared" si="441"/>
        <v>AOSmithHPTU66</v>
      </c>
      <c r="H567" s="116">
        <f t="shared" si="301"/>
        <v>0</v>
      </c>
      <c r="I567" s="154" t="str">
        <f t="shared" si="342"/>
        <v>StateHPX66DHPTNE</v>
      </c>
      <c r="J567" s="91" t="s">
        <v>188</v>
      </c>
      <c r="K567" s="32">
        <v>3</v>
      </c>
      <c r="L567" s="75">
        <f t="shared" si="444"/>
        <v>23</v>
      </c>
      <c r="M567" s="9" t="s">
        <v>39</v>
      </c>
      <c r="N567" s="62">
        <f t="shared" si="438"/>
        <v>10</v>
      </c>
      <c r="O567" s="169">
        <f t="shared" si="350"/>
        <v>2301014</v>
      </c>
      <c r="P567" s="59" t="str">
        <f t="shared" si="437"/>
        <v>HPX 66 DHPTNE 120  (66 gal)</v>
      </c>
      <c r="Q567" s="153">
        <f t="shared" si="434"/>
        <v>1</v>
      </c>
      <c r="R567" s="10" t="s">
        <v>43</v>
      </c>
      <c r="S567" s="11">
        <v>66</v>
      </c>
      <c r="T567" s="30" t="s">
        <v>82</v>
      </c>
      <c r="U567" s="80" t="s">
        <v>102</v>
      </c>
      <c r="V567" s="85" t="str">
        <f t="shared" si="352"/>
        <v>AOSmithHPTU66</v>
      </c>
      <c r="W567" s="115">
        <v>0</v>
      </c>
      <c r="X567" s="42">
        <v>3</v>
      </c>
      <c r="Y567" s="43">
        <v>42545</v>
      </c>
      <c r="Z567" s="44" t="s">
        <v>80</v>
      </c>
      <c r="AA567" s="126" t="str">
        <f t="shared" si="335"/>
        <v>2,     2301014,   "HPX 66 DHPTNE 120  (66 gal)"</v>
      </c>
      <c r="AB567" s="128" t="str">
        <f t="shared" si="345"/>
        <v>State</v>
      </c>
      <c r="AC567" s="129" t="s">
        <v>669</v>
      </c>
      <c r="AD567" s="173">
        <f t="shared" si="435"/>
        <v>1</v>
      </c>
      <c r="AE567" s="126" t="str">
        <f t="shared" si="336"/>
        <v xml:space="preserve">          case  HPX 66 DHPTNE 120  (66 gal)   :   "StateHPX66DHPTNE"</v>
      </c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  <c r="BX567"/>
      <c r="BY567"/>
      <c r="BZ567"/>
      <c r="CA567"/>
      <c r="CB567"/>
      <c r="CC567"/>
      <c r="CD567"/>
      <c r="CE567"/>
      <c r="CF567"/>
      <c r="CG567"/>
      <c r="CH567"/>
      <c r="CI567"/>
      <c r="CJ567"/>
      <c r="CK567"/>
      <c r="CL567"/>
      <c r="CM567"/>
      <c r="CN567"/>
      <c r="CO567"/>
      <c r="CP567"/>
      <c r="CQ567"/>
      <c r="CR567"/>
      <c r="CS567"/>
      <c r="CT567"/>
      <c r="CU567"/>
      <c r="CV567"/>
      <c r="CW567"/>
      <c r="CX567"/>
      <c r="CY567"/>
      <c r="CZ567"/>
      <c r="DA567"/>
      <c r="DB567"/>
      <c r="DC567"/>
      <c r="DD567"/>
      <c r="DE567"/>
      <c r="DF567"/>
      <c r="DG567"/>
      <c r="DH567"/>
      <c r="DI567"/>
      <c r="DJ567"/>
      <c r="DK567"/>
      <c r="DL567"/>
      <c r="DM567"/>
      <c r="DN567"/>
      <c r="DO567"/>
      <c r="DP567"/>
      <c r="DQ567"/>
      <c r="DR567"/>
      <c r="DS567"/>
      <c r="DT567"/>
      <c r="DU567"/>
      <c r="DV567"/>
      <c r="DW567"/>
      <c r="DX567"/>
      <c r="DY567"/>
      <c r="DZ567"/>
      <c r="EA567"/>
      <c r="EB567"/>
      <c r="EC567"/>
      <c r="ED567"/>
      <c r="EE567"/>
      <c r="EF567"/>
      <c r="EG567"/>
      <c r="EH567"/>
      <c r="EI567"/>
      <c r="EJ567"/>
      <c r="EK567"/>
      <c r="EL567"/>
      <c r="EM567"/>
      <c r="EN567"/>
      <c r="EO567"/>
      <c r="EP567"/>
      <c r="EQ567"/>
      <c r="ER567"/>
      <c r="ES567"/>
      <c r="ET567"/>
      <c r="EU567"/>
      <c r="EV567"/>
      <c r="EW567"/>
      <c r="EX567"/>
      <c r="EY567"/>
      <c r="EZ567"/>
      <c r="FA567"/>
      <c r="FB567"/>
      <c r="FC567"/>
      <c r="FD567"/>
      <c r="FE567"/>
      <c r="FF567"/>
      <c r="FG567"/>
      <c r="FH567"/>
      <c r="FI567"/>
      <c r="FJ567"/>
      <c r="FK567"/>
      <c r="FL567"/>
      <c r="FM567"/>
      <c r="FN567"/>
      <c r="FO567"/>
      <c r="FP567"/>
      <c r="FQ567"/>
      <c r="FR567"/>
      <c r="FS567"/>
      <c r="FT567"/>
      <c r="FU567"/>
      <c r="FV567"/>
      <c r="FW567"/>
      <c r="FX567"/>
      <c r="FY567"/>
      <c r="FZ567"/>
      <c r="GA567"/>
      <c r="GB567"/>
      <c r="GC567"/>
      <c r="GD567"/>
      <c r="GE567"/>
      <c r="GF567"/>
      <c r="GG567"/>
      <c r="GH567"/>
      <c r="GI567"/>
      <c r="GJ567"/>
      <c r="GK567"/>
      <c r="GL567"/>
      <c r="GM567"/>
      <c r="GN567"/>
      <c r="GO567"/>
      <c r="GP567"/>
      <c r="GQ567"/>
      <c r="GR567"/>
      <c r="GS567"/>
      <c r="GT567"/>
      <c r="GU567"/>
      <c r="GV567"/>
      <c r="GW567"/>
      <c r="GX567"/>
      <c r="GY567"/>
      <c r="GZ567"/>
      <c r="HA567"/>
      <c r="HB567"/>
      <c r="HC567"/>
      <c r="HD567"/>
      <c r="HE567"/>
      <c r="HF567"/>
      <c r="HG567"/>
      <c r="HH567"/>
      <c r="HI567"/>
      <c r="HJ567"/>
      <c r="HK567"/>
      <c r="HL567"/>
      <c r="HM567"/>
      <c r="HN567"/>
      <c r="HO567"/>
      <c r="HP567"/>
      <c r="HQ567"/>
      <c r="HR567"/>
      <c r="HS567"/>
      <c r="HT567"/>
      <c r="HU567"/>
      <c r="HV567"/>
      <c r="HW567"/>
      <c r="HX567"/>
      <c r="HY567"/>
      <c r="HZ567"/>
      <c r="IA567"/>
      <c r="IB567"/>
      <c r="IC567"/>
      <c r="ID567"/>
      <c r="IE567"/>
      <c r="IF567"/>
      <c r="IG567"/>
      <c r="IH567"/>
      <c r="II567"/>
      <c r="IJ567"/>
      <c r="IK567"/>
      <c r="IL567"/>
      <c r="IM567"/>
      <c r="IN567"/>
      <c r="IO567"/>
      <c r="IP567"/>
      <c r="IQ567"/>
      <c r="IR567"/>
      <c r="IS567"/>
      <c r="IT567"/>
      <c r="IU567"/>
      <c r="IV567"/>
      <c r="IW567"/>
      <c r="IX567"/>
      <c r="IY567"/>
      <c r="IZ567"/>
      <c r="JA567"/>
      <c r="JB567"/>
      <c r="JC567"/>
      <c r="JD567"/>
      <c r="JE567"/>
      <c r="JF567"/>
      <c r="JG567"/>
      <c r="JH567"/>
      <c r="JI567"/>
      <c r="JJ567"/>
      <c r="JK567"/>
      <c r="JL567"/>
      <c r="JM567"/>
      <c r="JN567"/>
      <c r="JO567"/>
      <c r="JP567"/>
      <c r="JQ567"/>
      <c r="JR567"/>
      <c r="JS567"/>
      <c r="JT567"/>
      <c r="JU567"/>
      <c r="JV567"/>
      <c r="JW567"/>
      <c r="JX567"/>
      <c r="JY567"/>
      <c r="JZ567"/>
      <c r="KA567"/>
      <c r="KB567"/>
      <c r="KC567"/>
      <c r="KD567"/>
      <c r="KE567"/>
      <c r="KF567"/>
      <c r="KG567"/>
      <c r="KH567"/>
      <c r="KI567"/>
      <c r="KJ567"/>
      <c r="KK567"/>
      <c r="KL567"/>
      <c r="KM567"/>
      <c r="KN567"/>
      <c r="KO567"/>
      <c r="KP567"/>
      <c r="KQ567"/>
      <c r="KR567"/>
      <c r="KS567"/>
      <c r="KT567"/>
      <c r="KU567"/>
      <c r="KV567"/>
      <c r="KW567"/>
      <c r="KX567"/>
      <c r="KY567"/>
      <c r="KZ567"/>
      <c r="LA567"/>
      <c r="LB567"/>
      <c r="LC567"/>
      <c r="LD567"/>
      <c r="LE567"/>
      <c r="LF567"/>
      <c r="LG567"/>
      <c r="LH567"/>
      <c r="LI567"/>
      <c r="LJ567"/>
      <c r="LK567"/>
      <c r="LL567"/>
      <c r="LM567"/>
      <c r="LN567"/>
      <c r="LO567"/>
      <c r="LP567"/>
      <c r="LQ567"/>
      <c r="LR567"/>
      <c r="LS567"/>
      <c r="LT567"/>
      <c r="LU567"/>
      <c r="LV567"/>
      <c r="LW567"/>
      <c r="LX567"/>
      <c r="LY567"/>
      <c r="LZ567"/>
      <c r="MA567"/>
      <c r="MB567"/>
      <c r="MC567"/>
      <c r="MD567"/>
      <c r="ME567"/>
      <c r="MF567"/>
      <c r="MG567"/>
      <c r="MH567"/>
      <c r="MI567"/>
      <c r="MJ567"/>
      <c r="MK567"/>
      <c r="ML567"/>
      <c r="MM567"/>
      <c r="MN567"/>
      <c r="MO567"/>
      <c r="MP567"/>
      <c r="MQ567"/>
      <c r="MR567"/>
      <c r="MS567"/>
      <c r="MT567"/>
      <c r="MU567"/>
      <c r="MV567"/>
      <c r="MW567"/>
      <c r="MX567"/>
      <c r="MY567"/>
      <c r="MZ567"/>
      <c r="NA567"/>
      <c r="NB567"/>
      <c r="NC567"/>
      <c r="ND567"/>
      <c r="NE567"/>
      <c r="NF567"/>
      <c r="NG567"/>
      <c r="NH567"/>
      <c r="NI567"/>
      <c r="NJ567"/>
      <c r="NK567"/>
      <c r="NL567"/>
      <c r="NM567"/>
      <c r="NN567"/>
      <c r="NO567"/>
      <c r="NP567"/>
      <c r="NQ567"/>
      <c r="NR567"/>
      <c r="NS567"/>
      <c r="NT567"/>
      <c r="NU567"/>
      <c r="NV567"/>
      <c r="NW567"/>
      <c r="NX567"/>
      <c r="NY567"/>
      <c r="NZ567"/>
      <c r="OA567"/>
      <c r="OB567"/>
      <c r="OC567"/>
      <c r="OD567"/>
      <c r="OE567"/>
      <c r="OF567"/>
      <c r="OG567"/>
      <c r="OH567"/>
      <c r="OI567"/>
      <c r="OJ567"/>
      <c r="OK567"/>
      <c r="OL567"/>
      <c r="OM567"/>
      <c r="ON567"/>
      <c r="OO567"/>
      <c r="OP567"/>
      <c r="OQ567"/>
      <c r="OR567"/>
      <c r="OS567"/>
      <c r="OT567"/>
      <c r="OU567"/>
      <c r="OV567"/>
      <c r="OW567"/>
      <c r="OX567"/>
      <c r="OY567"/>
      <c r="OZ567"/>
      <c r="PA567"/>
      <c r="PB567"/>
      <c r="PC567"/>
      <c r="PD567"/>
      <c r="PE567"/>
      <c r="PF567"/>
      <c r="PG567"/>
      <c r="PH567"/>
      <c r="PI567"/>
      <c r="PJ567"/>
      <c r="PK567"/>
      <c r="PL567"/>
      <c r="PM567"/>
      <c r="PN567"/>
      <c r="PO567"/>
      <c r="PP567"/>
      <c r="PQ567"/>
      <c r="PR567"/>
      <c r="PS567"/>
      <c r="PT567"/>
      <c r="PU567"/>
      <c r="PV567"/>
      <c r="PW567"/>
      <c r="PX567"/>
      <c r="PY567"/>
      <c r="PZ567"/>
      <c r="QA567"/>
      <c r="QB567"/>
      <c r="QC567"/>
      <c r="QD567"/>
      <c r="QE567"/>
      <c r="QF567"/>
      <c r="QG567"/>
      <c r="QH567"/>
      <c r="QI567"/>
      <c r="QJ567"/>
      <c r="QK567"/>
      <c r="QL567"/>
      <c r="QM567"/>
      <c r="QN567"/>
      <c r="QO567"/>
      <c r="QP567"/>
      <c r="QQ567"/>
      <c r="QR567"/>
      <c r="QS567"/>
      <c r="QT567"/>
      <c r="QU567"/>
      <c r="QV567"/>
      <c r="QW567"/>
      <c r="QX567"/>
      <c r="QY567"/>
      <c r="QZ567"/>
      <c r="RA567"/>
      <c r="RB567"/>
      <c r="RC567"/>
      <c r="RD567"/>
      <c r="RE567"/>
      <c r="RF567"/>
      <c r="RG567"/>
      <c r="RH567"/>
      <c r="RI567"/>
      <c r="RJ567"/>
      <c r="RK567"/>
      <c r="RL567"/>
      <c r="RM567"/>
      <c r="RN567"/>
      <c r="RO567"/>
      <c r="RP567"/>
      <c r="RQ567"/>
      <c r="RR567"/>
      <c r="RS567"/>
      <c r="RT567"/>
      <c r="RU567"/>
      <c r="RV567"/>
      <c r="RW567"/>
      <c r="RX567"/>
      <c r="RY567"/>
      <c r="RZ567"/>
      <c r="SA567"/>
      <c r="SB567"/>
      <c r="SC567"/>
      <c r="SD567"/>
      <c r="SE567"/>
      <c r="SF567"/>
      <c r="SG567"/>
      <c r="SH567"/>
      <c r="SI567"/>
      <c r="SJ567"/>
      <c r="SK567"/>
      <c r="SL567"/>
      <c r="SM567"/>
      <c r="SN567"/>
      <c r="SO567"/>
      <c r="SP567"/>
      <c r="SQ567"/>
      <c r="SR567"/>
      <c r="SS567"/>
      <c r="ST567"/>
      <c r="SU567"/>
      <c r="SV567"/>
      <c r="SW567"/>
      <c r="SX567"/>
      <c r="SY567"/>
      <c r="SZ567"/>
      <c r="TA567"/>
      <c r="TB567"/>
      <c r="TC567"/>
      <c r="TD567"/>
      <c r="TE567"/>
      <c r="TF567"/>
      <c r="TG567"/>
      <c r="TH567"/>
      <c r="TI567"/>
      <c r="TJ567"/>
      <c r="TK567"/>
      <c r="TL567"/>
      <c r="TM567"/>
      <c r="TN567"/>
      <c r="TO567"/>
      <c r="TP567"/>
      <c r="TQ567"/>
      <c r="TR567"/>
      <c r="TS567"/>
      <c r="TT567"/>
      <c r="TU567"/>
      <c r="TV567"/>
      <c r="TW567"/>
      <c r="TX567"/>
      <c r="TY567"/>
      <c r="TZ567"/>
      <c r="UA567"/>
      <c r="UB567"/>
      <c r="UC567"/>
      <c r="UD567"/>
      <c r="UE567"/>
      <c r="UF567"/>
      <c r="UG567"/>
      <c r="UH567"/>
      <c r="UI567"/>
      <c r="UJ567"/>
      <c r="UK567"/>
      <c r="UL567"/>
      <c r="UM567"/>
      <c r="UN567"/>
      <c r="UO567"/>
      <c r="UP567"/>
      <c r="UQ567"/>
      <c r="UR567"/>
      <c r="US567"/>
      <c r="UT567"/>
      <c r="UU567"/>
      <c r="UV567"/>
      <c r="UW567"/>
      <c r="UX567"/>
      <c r="UY567"/>
      <c r="UZ567"/>
      <c r="VA567"/>
      <c r="VB567"/>
      <c r="VC567"/>
      <c r="VD567"/>
      <c r="VE567"/>
      <c r="VF567"/>
      <c r="VG567"/>
      <c r="VH567"/>
      <c r="VI567"/>
      <c r="VJ567"/>
      <c r="VK567"/>
      <c r="VL567"/>
      <c r="VM567"/>
      <c r="VN567"/>
      <c r="VO567"/>
      <c r="VP567"/>
      <c r="VQ567"/>
      <c r="VR567"/>
      <c r="VS567"/>
      <c r="VT567"/>
      <c r="VU567"/>
      <c r="VV567"/>
      <c r="VW567"/>
      <c r="VX567"/>
      <c r="VY567"/>
      <c r="VZ567"/>
      <c r="WA567"/>
      <c r="WB567"/>
      <c r="WC567"/>
      <c r="WD567"/>
      <c r="WE567"/>
      <c r="WF567"/>
      <c r="WG567"/>
      <c r="WH567"/>
      <c r="WI567"/>
      <c r="WJ567"/>
      <c r="WK567"/>
      <c r="WL567"/>
      <c r="WM567"/>
      <c r="WN567"/>
      <c r="WO567"/>
      <c r="WP567"/>
      <c r="WQ567"/>
      <c r="WR567"/>
      <c r="WS567"/>
      <c r="WT567"/>
      <c r="WU567"/>
      <c r="WV567"/>
      <c r="WW567"/>
      <c r="WX567"/>
      <c r="WY567"/>
      <c r="WZ567"/>
      <c r="XA567"/>
      <c r="XB567"/>
      <c r="XC567"/>
      <c r="XD567"/>
      <c r="XE567"/>
      <c r="XF567"/>
      <c r="XG567"/>
      <c r="XH567"/>
      <c r="XI567"/>
      <c r="XJ567"/>
      <c r="XK567"/>
      <c r="XL567"/>
      <c r="XM567"/>
      <c r="XN567"/>
      <c r="XO567"/>
      <c r="XP567"/>
      <c r="XQ567"/>
      <c r="XR567"/>
      <c r="XS567"/>
      <c r="XT567"/>
      <c r="XU567"/>
      <c r="XV567"/>
      <c r="XW567"/>
      <c r="XX567"/>
      <c r="XY567"/>
      <c r="XZ567"/>
      <c r="YA567"/>
      <c r="YB567"/>
      <c r="YC567"/>
      <c r="YD567"/>
      <c r="YE567"/>
      <c r="YF567"/>
      <c r="YG567"/>
      <c r="YH567"/>
      <c r="YI567"/>
      <c r="YJ567"/>
      <c r="YK567"/>
      <c r="YL567"/>
      <c r="YM567"/>
      <c r="YN567"/>
      <c r="YO567"/>
      <c r="YP567"/>
      <c r="YQ567"/>
      <c r="YR567"/>
      <c r="YS567"/>
      <c r="YT567"/>
      <c r="YU567"/>
      <c r="YV567"/>
      <c r="YW567"/>
      <c r="YX567"/>
      <c r="YY567"/>
      <c r="YZ567"/>
      <c r="ZA567"/>
      <c r="ZB567"/>
      <c r="ZC567"/>
      <c r="ZD567"/>
      <c r="ZE567"/>
      <c r="ZF567"/>
      <c r="ZG567"/>
      <c r="ZH567"/>
      <c r="ZI567"/>
      <c r="ZJ567"/>
      <c r="ZK567"/>
      <c r="ZL567"/>
      <c r="ZM567"/>
      <c r="ZN567"/>
      <c r="ZO567"/>
      <c r="ZP567"/>
      <c r="ZQ567"/>
      <c r="ZR567"/>
      <c r="ZS567"/>
      <c r="ZT567"/>
      <c r="ZU567"/>
      <c r="ZV567"/>
      <c r="ZW567"/>
      <c r="ZX567"/>
      <c r="ZY567"/>
      <c r="ZZ567"/>
      <c r="AAA567"/>
      <c r="AAB567"/>
      <c r="AAC567"/>
      <c r="AAD567"/>
      <c r="AAE567"/>
      <c r="AAF567"/>
      <c r="AAG567"/>
      <c r="AAH567"/>
      <c r="AAI567"/>
      <c r="AAJ567"/>
      <c r="AAK567"/>
      <c r="AAL567"/>
      <c r="AAM567"/>
      <c r="AAN567"/>
      <c r="AAO567"/>
      <c r="AAP567"/>
      <c r="AAQ567"/>
      <c r="AAR567"/>
      <c r="AAS567"/>
      <c r="AAT567"/>
      <c r="AAU567"/>
      <c r="AAV567"/>
      <c r="AAW567"/>
      <c r="AAX567"/>
      <c r="AAY567"/>
      <c r="AAZ567"/>
      <c r="ABA567"/>
      <c r="ABB567"/>
      <c r="ABC567"/>
      <c r="ABD567"/>
      <c r="ABE567"/>
      <c r="ABF567"/>
      <c r="ABG567"/>
      <c r="ABH567"/>
      <c r="ABI567"/>
      <c r="ABJ567"/>
      <c r="ABK567"/>
      <c r="ABL567"/>
      <c r="ABM567"/>
      <c r="ABN567"/>
      <c r="ABO567"/>
      <c r="ABP567"/>
      <c r="ABQ567"/>
      <c r="ABR567"/>
      <c r="ABS567"/>
      <c r="ABT567"/>
      <c r="ABU567"/>
      <c r="ABV567"/>
      <c r="ABW567"/>
      <c r="ABX567"/>
      <c r="ABY567"/>
      <c r="ABZ567"/>
      <c r="ACA567"/>
      <c r="ACB567"/>
      <c r="ACC567"/>
      <c r="ACD567"/>
      <c r="ACE567"/>
      <c r="ACF567"/>
      <c r="ACG567"/>
      <c r="ACH567"/>
      <c r="ACI567"/>
      <c r="ACJ567"/>
      <c r="ACK567"/>
      <c r="ACL567"/>
      <c r="ACM567"/>
      <c r="ACN567"/>
      <c r="ACO567"/>
      <c r="ACP567"/>
      <c r="ACQ567"/>
      <c r="ACR567"/>
      <c r="ACS567"/>
      <c r="ACT567"/>
      <c r="ACU567"/>
      <c r="ACV567"/>
      <c r="ACW567"/>
      <c r="ACX567"/>
      <c r="ACY567"/>
      <c r="ACZ567"/>
      <c r="ADA567"/>
      <c r="ADB567"/>
      <c r="ADC567"/>
      <c r="ADD567"/>
      <c r="ADE567"/>
      <c r="ADF567"/>
      <c r="ADG567"/>
      <c r="ADH567"/>
      <c r="ADI567"/>
      <c r="ADJ567"/>
      <c r="ADK567"/>
      <c r="ADL567"/>
      <c r="ADM567"/>
      <c r="ADN567"/>
      <c r="ADO567"/>
      <c r="ADP567"/>
      <c r="ADQ567"/>
      <c r="ADR567"/>
      <c r="ADS567"/>
      <c r="ADT567"/>
      <c r="ADU567"/>
      <c r="ADV567"/>
      <c r="ADW567"/>
      <c r="ADX567"/>
      <c r="ADY567"/>
      <c r="ADZ567"/>
      <c r="AEA567"/>
      <c r="AEB567"/>
      <c r="AEC567"/>
      <c r="AED567"/>
      <c r="AEE567"/>
      <c r="AEF567"/>
      <c r="AEG567"/>
      <c r="AEH567"/>
      <c r="AEI567"/>
      <c r="AEJ567"/>
      <c r="AEK567"/>
      <c r="AEL567"/>
      <c r="AEM567"/>
      <c r="AEN567"/>
      <c r="AEO567"/>
      <c r="AEP567"/>
      <c r="AEQ567"/>
      <c r="AER567"/>
      <c r="AES567"/>
      <c r="AET567"/>
      <c r="AEU567"/>
      <c r="AEV567"/>
      <c r="AEW567"/>
      <c r="AEX567"/>
      <c r="AEY567"/>
      <c r="AEZ567"/>
      <c r="AFA567"/>
      <c r="AFB567"/>
      <c r="AFC567"/>
      <c r="AFD567"/>
      <c r="AFE567"/>
      <c r="AFF567"/>
      <c r="AFG567"/>
      <c r="AFH567"/>
      <c r="AFI567"/>
      <c r="AFJ567"/>
      <c r="AFK567"/>
      <c r="AFL567"/>
      <c r="AFM567"/>
      <c r="AFN567"/>
      <c r="AFO567"/>
      <c r="AFP567"/>
      <c r="AFQ567"/>
      <c r="AFR567"/>
      <c r="AFS567"/>
      <c r="AFT567"/>
      <c r="AFU567"/>
      <c r="AFV567"/>
      <c r="AFW567"/>
      <c r="AFX567"/>
      <c r="AFY567"/>
      <c r="AFZ567"/>
      <c r="AGA567"/>
      <c r="AGB567"/>
      <c r="AGC567"/>
      <c r="AGD567"/>
      <c r="AGE567"/>
      <c r="AGF567"/>
      <c r="AGG567"/>
      <c r="AGH567"/>
      <c r="AGI567"/>
      <c r="AGJ567"/>
      <c r="AGK567"/>
      <c r="AGL567"/>
      <c r="AGM567"/>
      <c r="AGN567"/>
      <c r="AGO567"/>
      <c r="AGP567"/>
      <c r="AGQ567"/>
      <c r="AGR567"/>
      <c r="AGS567"/>
      <c r="AGT567"/>
      <c r="AGU567"/>
      <c r="AGV567"/>
      <c r="AGW567"/>
      <c r="AGX567"/>
      <c r="AGY567"/>
      <c r="AGZ567"/>
      <c r="AHA567"/>
      <c r="AHB567"/>
      <c r="AHC567"/>
      <c r="AHD567"/>
      <c r="AHE567"/>
      <c r="AHF567"/>
      <c r="AHG567"/>
      <c r="AHH567"/>
      <c r="AHI567"/>
      <c r="AHJ567"/>
      <c r="AHK567"/>
      <c r="AHL567"/>
      <c r="AHM567"/>
      <c r="AHN567"/>
      <c r="AHO567"/>
      <c r="AHP567"/>
      <c r="AHQ567"/>
      <c r="AHR567"/>
      <c r="AHS567"/>
      <c r="AHT567"/>
      <c r="AHU567"/>
      <c r="AHV567"/>
      <c r="AHW567"/>
      <c r="AHX567"/>
      <c r="AHY567"/>
      <c r="AHZ567"/>
      <c r="AIA567"/>
      <c r="AIB567"/>
      <c r="AIC567"/>
      <c r="AID567"/>
      <c r="AIE567"/>
      <c r="AIF567"/>
      <c r="AIG567"/>
      <c r="AIH567"/>
      <c r="AII567"/>
      <c r="AIJ567"/>
      <c r="AIK567"/>
      <c r="AIL567"/>
      <c r="AIM567"/>
      <c r="AIN567"/>
      <c r="AIO567"/>
      <c r="AIP567"/>
      <c r="AIQ567"/>
      <c r="AIR567"/>
      <c r="AIS567"/>
      <c r="AIT567"/>
      <c r="AIU567"/>
      <c r="AIV567"/>
      <c r="AIW567"/>
      <c r="AIX567"/>
      <c r="AIY567"/>
      <c r="AIZ567"/>
      <c r="AJA567"/>
      <c r="AJB567"/>
      <c r="AJC567"/>
      <c r="AJD567"/>
      <c r="AJE567"/>
      <c r="AJF567"/>
      <c r="AJG567"/>
      <c r="AJH567"/>
      <c r="AJI567"/>
      <c r="AJJ567"/>
      <c r="AJK567"/>
      <c r="AJL567"/>
      <c r="AJM567"/>
      <c r="AJN567"/>
      <c r="AJO567"/>
      <c r="AJP567"/>
      <c r="AJQ567"/>
      <c r="AJR567"/>
      <c r="AJS567"/>
      <c r="AJT567"/>
      <c r="AJU567"/>
      <c r="AJV567"/>
      <c r="AJW567"/>
      <c r="AJX567"/>
      <c r="AJY567"/>
      <c r="AJZ567"/>
      <c r="AKA567"/>
      <c r="AKB567"/>
      <c r="AKC567"/>
      <c r="AKD567"/>
      <c r="AKE567"/>
      <c r="AKF567"/>
      <c r="AKG567"/>
      <c r="AKH567"/>
      <c r="AKI567"/>
      <c r="AKJ567"/>
      <c r="AKK567"/>
      <c r="AKL567"/>
      <c r="AKM567"/>
      <c r="AKN567"/>
      <c r="AKO567"/>
      <c r="AKP567"/>
      <c r="AKQ567"/>
      <c r="AKR567"/>
      <c r="AKS567"/>
      <c r="AKT567"/>
      <c r="AKU567"/>
      <c r="AKV567"/>
      <c r="AKW567"/>
      <c r="AKX567"/>
      <c r="AKY567"/>
      <c r="AKZ567"/>
      <c r="ALA567"/>
      <c r="ALB567"/>
      <c r="ALC567"/>
      <c r="ALD567"/>
      <c r="ALE567"/>
      <c r="ALF567"/>
      <c r="ALG567"/>
      <c r="ALH567"/>
      <c r="ALI567"/>
      <c r="ALJ567"/>
      <c r="ALK567"/>
      <c r="ALL567"/>
      <c r="ALM567"/>
      <c r="ALN567"/>
      <c r="ALO567"/>
      <c r="ALP567"/>
      <c r="ALQ567"/>
      <c r="ALR567"/>
      <c r="ALS567"/>
      <c r="ALT567"/>
      <c r="ALU567"/>
      <c r="ALV567"/>
      <c r="ALW567"/>
      <c r="ALX567"/>
      <c r="ALY567"/>
      <c r="ALZ567"/>
      <c r="AMA567"/>
      <c r="AMB567"/>
      <c r="AMC567"/>
      <c r="AMD567"/>
      <c r="AME567"/>
      <c r="AMF567"/>
      <c r="AMG567"/>
      <c r="AMH567"/>
      <c r="AMI567"/>
      <c r="AMJ567"/>
      <c r="AMK567"/>
      <c r="AML567"/>
      <c r="AMM567"/>
      <c r="AMN567"/>
      <c r="AMO567"/>
      <c r="AMP567"/>
      <c r="AMQ567"/>
      <c r="AMR567"/>
      <c r="AMS567"/>
      <c r="AMT567"/>
      <c r="AMU567"/>
      <c r="AMV567"/>
      <c r="AMW567"/>
      <c r="AMX567"/>
      <c r="AMY567"/>
    </row>
    <row r="568" spans="3:1042" s="6" customFormat="1" ht="15" customHeight="1" x14ac:dyDescent="0.25">
      <c r="C568" s="120" t="str">
        <f t="shared" si="439"/>
        <v>State</v>
      </c>
      <c r="D568" s="120" t="str">
        <f t="shared" si="440"/>
        <v>HPX-66-DHPTDR 130  (66 gal)</v>
      </c>
      <c r="E568" s="120">
        <f t="shared" si="341"/>
        <v>2301414</v>
      </c>
      <c r="F568" s="55">
        <f t="shared" ref="F568" si="445">S568</f>
        <v>66</v>
      </c>
      <c r="G568" s="6" t="str">
        <f t="shared" si="441"/>
        <v>AOSmithHPTU66</v>
      </c>
      <c r="H568" s="116">
        <f t="shared" ref="H568" si="446">W568</f>
        <v>1</v>
      </c>
      <c r="I568" s="154" t="str">
        <f t="shared" si="342"/>
        <v>StateHPX66DHPTDR</v>
      </c>
      <c r="J568" s="91" t="s">
        <v>188</v>
      </c>
      <c r="K568" s="32">
        <v>3</v>
      </c>
      <c r="L568" s="75">
        <f t="shared" si="444"/>
        <v>23</v>
      </c>
      <c r="M568" s="9" t="s">
        <v>39</v>
      </c>
      <c r="N568" s="121">
        <v>14</v>
      </c>
      <c r="O568" s="169">
        <f t="shared" si="350"/>
        <v>2301414</v>
      </c>
      <c r="P568" s="59" t="str">
        <f t="shared" si="437"/>
        <v>HPX-66-DHPTDR 130  (66 gal)</v>
      </c>
      <c r="Q568" s="153">
        <f t="shared" si="434"/>
        <v>1</v>
      </c>
      <c r="R568" s="10" t="s">
        <v>363</v>
      </c>
      <c r="S568" s="11">
        <v>66</v>
      </c>
      <c r="T568" s="30" t="s">
        <v>82</v>
      </c>
      <c r="U568" s="80" t="s">
        <v>102</v>
      </c>
      <c r="V568" s="85" t="str">
        <f t="shared" si="352"/>
        <v>AOSmithHPTU66</v>
      </c>
      <c r="W568" s="117">
        <v>1</v>
      </c>
      <c r="X568" s="42">
        <v>3</v>
      </c>
      <c r="Y568" s="43">
        <v>44118</v>
      </c>
      <c r="Z568" s="44" t="s">
        <v>80</v>
      </c>
      <c r="AA568" s="126" t="str">
        <f t="shared" ref="AA568:AA605" si="447">"2,     "&amp;E568&amp;",   """&amp;P568&amp;""""</f>
        <v>2,     2301414,   "HPX-66-DHPTDR 130  (66 gal)"</v>
      </c>
      <c r="AB568" s="128" t="str">
        <f t="shared" si="345"/>
        <v>State</v>
      </c>
      <c r="AC568" s="130" t="s">
        <v>673</v>
      </c>
      <c r="AD568" s="173">
        <f t="shared" si="435"/>
        <v>1</v>
      </c>
      <c r="AE568" s="126" t="str">
        <f t="shared" ref="AE568:AE605" si="448">"          case  "&amp;D568&amp;"   :   """&amp;AC568&amp;""""</f>
        <v xml:space="preserve">          case  HPX-66-DHPTDR 130  (66 gal)   :   "StateHPX66DHPTDR"</v>
      </c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  <c r="BF568"/>
      <c r="BG568"/>
      <c r="BH568"/>
      <c r="BI568"/>
      <c r="BJ568"/>
      <c r="BK568"/>
      <c r="BL568"/>
      <c r="BM568"/>
      <c r="BN568"/>
      <c r="BO568"/>
      <c r="BP568"/>
      <c r="BQ568"/>
      <c r="BR568"/>
      <c r="BS568"/>
      <c r="BT568"/>
      <c r="BU568"/>
      <c r="BV568"/>
      <c r="BW568"/>
      <c r="BX568"/>
      <c r="BY568"/>
      <c r="BZ568"/>
      <c r="CA568"/>
      <c r="CB568"/>
      <c r="CC568"/>
      <c r="CD568"/>
      <c r="CE568"/>
      <c r="CF568"/>
      <c r="CG568"/>
      <c r="CH568"/>
      <c r="CI568"/>
      <c r="CJ568"/>
      <c r="CK568"/>
      <c r="CL568"/>
      <c r="CM568"/>
      <c r="CN568"/>
      <c r="CO568"/>
      <c r="CP568"/>
      <c r="CQ568"/>
      <c r="CR568"/>
      <c r="CS568"/>
      <c r="CT568"/>
      <c r="CU568"/>
      <c r="CV568"/>
      <c r="CW568"/>
      <c r="CX568"/>
      <c r="CY568"/>
      <c r="CZ568"/>
      <c r="DA568"/>
      <c r="DB568"/>
      <c r="DC568"/>
      <c r="DD568"/>
      <c r="DE568"/>
      <c r="DF568"/>
      <c r="DG568"/>
      <c r="DH568"/>
      <c r="DI568"/>
      <c r="DJ568"/>
      <c r="DK568"/>
      <c r="DL568"/>
      <c r="DM568"/>
      <c r="DN568"/>
      <c r="DO568"/>
      <c r="DP568"/>
      <c r="DQ568"/>
      <c r="DR568"/>
      <c r="DS568"/>
      <c r="DT568"/>
      <c r="DU568"/>
      <c r="DV568"/>
      <c r="DW568"/>
      <c r="DX568"/>
      <c r="DY568"/>
      <c r="DZ568"/>
      <c r="EA568"/>
      <c r="EB568"/>
      <c r="EC568"/>
      <c r="ED568"/>
      <c r="EE568"/>
      <c r="EF568"/>
      <c r="EG568"/>
      <c r="EH568"/>
      <c r="EI568"/>
      <c r="EJ568"/>
      <c r="EK568"/>
      <c r="EL568"/>
      <c r="EM568"/>
      <c r="EN568"/>
      <c r="EO568"/>
      <c r="EP568"/>
      <c r="EQ568"/>
      <c r="ER568"/>
      <c r="ES568"/>
      <c r="ET568"/>
      <c r="EU568"/>
      <c r="EV568"/>
      <c r="EW568"/>
      <c r="EX568"/>
      <c r="EY568"/>
      <c r="EZ568"/>
      <c r="FA568"/>
      <c r="FB568"/>
      <c r="FC568"/>
      <c r="FD568"/>
      <c r="FE568"/>
      <c r="FF568"/>
      <c r="FG568"/>
      <c r="FH568"/>
      <c r="FI568"/>
      <c r="FJ568"/>
      <c r="FK568"/>
      <c r="FL568"/>
      <c r="FM568"/>
      <c r="FN568"/>
      <c r="FO568"/>
      <c r="FP568"/>
      <c r="FQ568"/>
      <c r="FR568"/>
      <c r="FS568"/>
      <c r="FT568"/>
      <c r="FU568"/>
      <c r="FV568"/>
      <c r="FW568"/>
      <c r="FX568"/>
      <c r="FY568"/>
      <c r="FZ568"/>
      <c r="GA568"/>
      <c r="GB568"/>
      <c r="GC568"/>
      <c r="GD568"/>
      <c r="GE568"/>
      <c r="GF568"/>
      <c r="GG568"/>
      <c r="GH568"/>
      <c r="GI568"/>
      <c r="GJ568"/>
      <c r="GK568"/>
      <c r="GL568"/>
      <c r="GM568"/>
      <c r="GN568"/>
      <c r="GO568"/>
      <c r="GP568"/>
      <c r="GQ568"/>
      <c r="GR568"/>
      <c r="GS568"/>
      <c r="GT568"/>
      <c r="GU568"/>
      <c r="GV568"/>
      <c r="GW568"/>
      <c r="GX568"/>
      <c r="GY568"/>
      <c r="GZ568"/>
      <c r="HA568"/>
      <c r="HB568"/>
      <c r="HC568"/>
      <c r="HD568"/>
      <c r="HE568"/>
      <c r="HF568"/>
      <c r="HG568"/>
      <c r="HH568"/>
      <c r="HI568"/>
      <c r="HJ568"/>
      <c r="HK568"/>
      <c r="HL568"/>
      <c r="HM568"/>
      <c r="HN568"/>
      <c r="HO568"/>
      <c r="HP568"/>
      <c r="HQ568"/>
      <c r="HR568"/>
      <c r="HS568"/>
      <c r="HT568"/>
      <c r="HU568"/>
      <c r="HV568"/>
      <c r="HW568"/>
      <c r="HX568"/>
      <c r="HY568"/>
      <c r="HZ568"/>
      <c r="IA568"/>
      <c r="IB568"/>
      <c r="IC568"/>
      <c r="ID568"/>
      <c r="IE568"/>
      <c r="IF568"/>
      <c r="IG568"/>
      <c r="IH568"/>
      <c r="II568"/>
      <c r="IJ568"/>
      <c r="IK568"/>
      <c r="IL568"/>
      <c r="IM568"/>
      <c r="IN568"/>
      <c r="IO568"/>
      <c r="IP568"/>
      <c r="IQ568"/>
      <c r="IR568"/>
      <c r="IS568"/>
      <c r="IT568"/>
      <c r="IU568"/>
      <c r="IV568"/>
      <c r="IW568"/>
      <c r="IX568"/>
      <c r="IY568"/>
      <c r="IZ568"/>
      <c r="JA568"/>
      <c r="JB568"/>
      <c r="JC568"/>
      <c r="JD568"/>
      <c r="JE568"/>
      <c r="JF568"/>
      <c r="JG568"/>
      <c r="JH568"/>
      <c r="JI568"/>
      <c r="JJ568"/>
      <c r="JK568"/>
      <c r="JL568"/>
      <c r="JM568"/>
      <c r="JN568"/>
      <c r="JO568"/>
      <c r="JP568"/>
      <c r="JQ568"/>
      <c r="JR568"/>
      <c r="JS568"/>
      <c r="JT568"/>
      <c r="JU568"/>
      <c r="JV568"/>
      <c r="JW568"/>
      <c r="JX568"/>
      <c r="JY568"/>
      <c r="JZ568"/>
      <c r="KA568"/>
      <c r="KB568"/>
      <c r="KC568"/>
      <c r="KD568"/>
      <c r="KE568"/>
      <c r="KF568"/>
      <c r="KG568"/>
      <c r="KH568"/>
      <c r="KI568"/>
      <c r="KJ568"/>
      <c r="KK568"/>
      <c r="KL568"/>
      <c r="KM568"/>
      <c r="KN568"/>
      <c r="KO568"/>
      <c r="KP568"/>
      <c r="KQ568"/>
      <c r="KR568"/>
      <c r="KS568"/>
      <c r="KT568"/>
      <c r="KU568"/>
      <c r="KV568"/>
      <c r="KW568"/>
      <c r="KX568"/>
      <c r="KY568"/>
      <c r="KZ568"/>
      <c r="LA568"/>
      <c r="LB568"/>
      <c r="LC568"/>
      <c r="LD568"/>
      <c r="LE568"/>
      <c r="LF568"/>
      <c r="LG568"/>
      <c r="LH568"/>
      <c r="LI568"/>
      <c r="LJ568"/>
      <c r="LK568"/>
      <c r="LL568"/>
      <c r="LM568"/>
      <c r="LN568"/>
      <c r="LO568"/>
      <c r="LP568"/>
      <c r="LQ568"/>
      <c r="LR568"/>
      <c r="LS568"/>
      <c r="LT568"/>
      <c r="LU568"/>
      <c r="LV568"/>
      <c r="LW568"/>
      <c r="LX568"/>
      <c r="LY568"/>
      <c r="LZ568"/>
      <c r="MA568"/>
      <c r="MB568"/>
      <c r="MC568"/>
      <c r="MD568"/>
      <c r="ME568"/>
      <c r="MF568"/>
      <c r="MG568"/>
      <c r="MH568"/>
      <c r="MI568"/>
      <c r="MJ568"/>
      <c r="MK568"/>
      <c r="ML568"/>
      <c r="MM568"/>
      <c r="MN568"/>
      <c r="MO568"/>
      <c r="MP568"/>
      <c r="MQ568"/>
      <c r="MR568"/>
      <c r="MS568"/>
      <c r="MT568"/>
      <c r="MU568"/>
      <c r="MV568"/>
      <c r="MW568"/>
      <c r="MX568"/>
      <c r="MY568"/>
      <c r="MZ568"/>
      <c r="NA568"/>
      <c r="NB568"/>
      <c r="NC568"/>
      <c r="ND568"/>
      <c r="NE568"/>
      <c r="NF568"/>
      <c r="NG568"/>
      <c r="NH568"/>
      <c r="NI568"/>
      <c r="NJ568"/>
      <c r="NK568"/>
      <c r="NL568"/>
      <c r="NM568"/>
      <c r="NN568"/>
      <c r="NO568"/>
      <c r="NP568"/>
      <c r="NQ568"/>
      <c r="NR568"/>
      <c r="NS568"/>
      <c r="NT568"/>
      <c r="NU568"/>
      <c r="NV568"/>
      <c r="NW568"/>
      <c r="NX568"/>
      <c r="NY568"/>
      <c r="NZ568"/>
      <c r="OA568"/>
      <c r="OB568"/>
      <c r="OC568"/>
      <c r="OD568"/>
      <c r="OE568"/>
      <c r="OF568"/>
      <c r="OG568"/>
      <c r="OH568"/>
      <c r="OI568"/>
      <c r="OJ568"/>
      <c r="OK568"/>
      <c r="OL568"/>
      <c r="OM568"/>
      <c r="ON568"/>
      <c r="OO568"/>
      <c r="OP568"/>
      <c r="OQ568"/>
      <c r="OR568"/>
      <c r="OS568"/>
      <c r="OT568"/>
      <c r="OU568"/>
      <c r="OV568"/>
      <c r="OW568"/>
      <c r="OX568"/>
      <c r="OY568"/>
      <c r="OZ568"/>
      <c r="PA568"/>
      <c r="PB568"/>
      <c r="PC568"/>
      <c r="PD568"/>
      <c r="PE568"/>
      <c r="PF568"/>
      <c r="PG568"/>
      <c r="PH568"/>
      <c r="PI568"/>
      <c r="PJ568"/>
      <c r="PK568"/>
      <c r="PL568"/>
      <c r="PM568"/>
      <c r="PN568"/>
      <c r="PO568"/>
      <c r="PP568"/>
      <c r="PQ568"/>
      <c r="PR568"/>
      <c r="PS568"/>
      <c r="PT568"/>
      <c r="PU568"/>
      <c r="PV568"/>
      <c r="PW568"/>
      <c r="PX568"/>
      <c r="PY568"/>
      <c r="PZ568"/>
      <c r="QA568"/>
      <c r="QB568"/>
      <c r="QC568"/>
      <c r="QD568"/>
      <c r="QE568"/>
      <c r="QF568"/>
      <c r="QG568"/>
      <c r="QH568"/>
      <c r="QI568"/>
      <c r="QJ568"/>
      <c r="QK568"/>
      <c r="QL568"/>
      <c r="QM568"/>
      <c r="QN568"/>
      <c r="QO568"/>
      <c r="QP568"/>
      <c r="QQ568"/>
      <c r="QR568"/>
      <c r="QS568"/>
      <c r="QT568"/>
      <c r="QU568"/>
      <c r="QV568"/>
      <c r="QW568"/>
      <c r="QX568"/>
      <c r="QY568"/>
      <c r="QZ568"/>
      <c r="RA568"/>
      <c r="RB568"/>
      <c r="RC568"/>
      <c r="RD568"/>
      <c r="RE568"/>
      <c r="RF568"/>
      <c r="RG568"/>
      <c r="RH568"/>
      <c r="RI568"/>
      <c r="RJ568"/>
      <c r="RK568"/>
      <c r="RL568"/>
      <c r="RM568"/>
      <c r="RN568"/>
      <c r="RO568"/>
      <c r="RP568"/>
      <c r="RQ568"/>
      <c r="RR568"/>
      <c r="RS568"/>
      <c r="RT568"/>
      <c r="RU568"/>
      <c r="RV568"/>
      <c r="RW568"/>
      <c r="RX568"/>
      <c r="RY568"/>
      <c r="RZ568"/>
      <c r="SA568"/>
      <c r="SB568"/>
      <c r="SC568"/>
      <c r="SD568"/>
      <c r="SE568"/>
      <c r="SF568"/>
      <c r="SG568"/>
      <c r="SH568"/>
      <c r="SI568"/>
      <c r="SJ568"/>
      <c r="SK568"/>
      <c r="SL568"/>
      <c r="SM568"/>
      <c r="SN568"/>
      <c r="SO568"/>
      <c r="SP568"/>
      <c r="SQ568"/>
      <c r="SR568"/>
      <c r="SS568"/>
      <c r="ST568"/>
      <c r="SU568"/>
      <c r="SV568"/>
      <c r="SW568"/>
      <c r="SX568"/>
      <c r="SY568"/>
      <c r="SZ568"/>
      <c r="TA568"/>
      <c r="TB568"/>
      <c r="TC568"/>
      <c r="TD568"/>
      <c r="TE568"/>
      <c r="TF568"/>
      <c r="TG568"/>
      <c r="TH568"/>
      <c r="TI568"/>
      <c r="TJ568"/>
      <c r="TK568"/>
      <c r="TL568"/>
      <c r="TM568"/>
      <c r="TN568"/>
      <c r="TO568"/>
      <c r="TP568"/>
      <c r="TQ568"/>
      <c r="TR568"/>
      <c r="TS568"/>
      <c r="TT568"/>
      <c r="TU568"/>
      <c r="TV568"/>
      <c r="TW568"/>
      <c r="TX568"/>
      <c r="TY568"/>
      <c r="TZ568"/>
      <c r="UA568"/>
      <c r="UB568"/>
      <c r="UC568"/>
      <c r="UD568"/>
      <c r="UE568"/>
      <c r="UF568"/>
      <c r="UG568"/>
      <c r="UH568"/>
      <c r="UI568"/>
      <c r="UJ568"/>
      <c r="UK568"/>
      <c r="UL568"/>
      <c r="UM568"/>
      <c r="UN568"/>
      <c r="UO568"/>
      <c r="UP568"/>
      <c r="UQ568"/>
      <c r="UR568"/>
      <c r="US568"/>
      <c r="UT568"/>
      <c r="UU568"/>
      <c r="UV568"/>
      <c r="UW568"/>
      <c r="UX568"/>
      <c r="UY568"/>
      <c r="UZ568"/>
      <c r="VA568"/>
      <c r="VB568"/>
      <c r="VC568"/>
      <c r="VD568"/>
      <c r="VE568"/>
      <c r="VF568"/>
      <c r="VG568"/>
      <c r="VH568"/>
      <c r="VI568"/>
      <c r="VJ568"/>
      <c r="VK568"/>
      <c r="VL568"/>
      <c r="VM568"/>
      <c r="VN568"/>
      <c r="VO568"/>
      <c r="VP568"/>
      <c r="VQ568"/>
      <c r="VR568"/>
      <c r="VS568"/>
      <c r="VT568"/>
      <c r="VU568"/>
      <c r="VV568"/>
      <c r="VW568"/>
      <c r="VX568"/>
      <c r="VY568"/>
      <c r="VZ568"/>
      <c r="WA568"/>
      <c r="WB568"/>
      <c r="WC568"/>
      <c r="WD568"/>
      <c r="WE568"/>
      <c r="WF568"/>
      <c r="WG568"/>
      <c r="WH568"/>
      <c r="WI568"/>
      <c r="WJ568"/>
      <c r="WK568"/>
      <c r="WL568"/>
      <c r="WM568"/>
      <c r="WN568"/>
      <c r="WO568"/>
      <c r="WP568"/>
      <c r="WQ568"/>
      <c r="WR568"/>
      <c r="WS568"/>
      <c r="WT568"/>
      <c r="WU568"/>
      <c r="WV568"/>
      <c r="WW568"/>
      <c r="WX568"/>
      <c r="WY568"/>
      <c r="WZ568"/>
      <c r="XA568"/>
      <c r="XB568"/>
      <c r="XC568"/>
      <c r="XD568"/>
      <c r="XE568"/>
      <c r="XF568"/>
      <c r="XG568"/>
      <c r="XH568"/>
      <c r="XI568"/>
      <c r="XJ568"/>
      <c r="XK568"/>
      <c r="XL568"/>
      <c r="XM568"/>
      <c r="XN568"/>
      <c r="XO568"/>
      <c r="XP568"/>
      <c r="XQ568"/>
      <c r="XR568"/>
      <c r="XS568"/>
      <c r="XT568"/>
      <c r="XU568"/>
      <c r="XV568"/>
      <c r="XW568"/>
      <c r="XX568"/>
      <c r="XY568"/>
      <c r="XZ568"/>
      <c r="YA568"/>
      <c r="YB568"/>
      <c r="YC568"/>
      <c r="YD568"/>
      <c r="YE568"/>
      <c r="YF568"/>
      <c r="YG568"/>
      <c r="YH568"/>
      <c r="YI568"/>
      <c r="YJ568"/>
      <c r="YK568"/>
      <c r="YL568"/>
      <c r="YM568"/>
      <c r="YN568"/>
      <c r="YO568"/>
      <c r="YP568"/>
      <c r="YQ568"/>
      <c r="YR568"/>
      <c r="YS568"/>
      <c r="YT568"/>
      <c r="YU568"/>
      <c r="YV568"/>
      <c r="YW568"/>
      <c r="YX568"/>
      <c r="YY568"/>
      <c r="YZ568"/>
      <c r="ZA568"/>
      <c r="ZB568"/>
      <c r="ZC568"/>
      <c r="ZD568"/>
      <c r="ZE568"/>
      <c r="ZF568"/>
      <c r="ZG568"/>
      <c r="ZH568"/>
      <c r="ZI568"/>
      <c r="ZJ568"/>
      <c r="ZK568"/>
      <c r="ZL568"/>
      <c r="ZM568"/>
      <c r="ZN568"/>
      <c r="ZO568"/>
      <c r="ZP568"/>
      <c r="ZQ568"/>
      <c r="ZR568"/>
      <c r="ZS568"/>
      <c r="ZT568"/>
      <c r="ZU568"/>
      <c r="ZV568"/>
      <c r="ZW568"/>
      <c r="ZX568"/>
      <c r="ZY568"/>
      <c r="ZZ568"/>
      <c r="AAA568"/>
      <c r="AAB568"/>
      <c r="AAC568"/>
      <c r="AAD568"/>
      <c r="AAE568"/>
      <c r="AAF568"/>
      <c r="AAG568"/>
      <c r="AAH568"/>
      <c r="AAI568"/>
      <c r="AAJ568"/>
      <c r="AAK568"/>
      <c r="AAL568"/>
      <c r="AAM568"/>
      <c r="AAN568"/>
      <c r="AAO568"/>
      <c r="AAP568"/>
      <c r="AAQ568"/>
      <c r="AAR568"/>
      <c r="AAS568"/>
      <c r="AAT568"/>
      <c r="AAU568"/>
      <c r="AAV568"/>
      <c r="AAW568"/>
      <c r="AAX568"/>
      <c r="AAY568"/>
      <c r="AAZ568"/>
      <c r="ABA568"/>
      <c r="ABB568"/>
      <c r="ABC568"/>
      <c r="ABD568"/>
      <c r="ABE568"/>
      <c r="ABF568"/>
      <c r="ABG568"/>
      <c r="ABH568"/>
      <c r="ABI568"/>
      <c r="ABJ568"/>
      <c r="ABK568"/>
      <c r="ABL568"/>
      <c r="ABM568"/>
      <c r="ABN568"/>
      <c r="ABO568"/>
      <c r="ABP568"/>
      <c r="ABQ568"/>
      <c r="ABR568"/>
      <c r="ABS568"/>
      <c r="ABT568"/>
      <c r="ABU568"/>
      <c r="ABV568"/>
      <c r="ABW568"/>
      <c r="ABX568"/>
      <c r="ABY568"/>
      <c r="ABZ568"/>
      <c r="ACA568"/>
      <c r="ACB568"/>
      <c r="ACC568"/>
      <c r="ACD568"/>
      <c r="ACE568"/>
      <c r="ACF568"/>
      <c r="ACG568"/>
      <c r="ACH568"/>
      <c r="ACI568"/>
      <c r="ACJ568"/>
      <c r="ACK568"/>
      <c r="ACL568"/>
      <c r="ACM568"/>
      <c r="ACN568"/>
      <c r="ACO568"/>
      <c r="ACP568"/>
      <c r="ACQ568"/>
      <c r="ACR568"/>
      <c r="ACS568"/>
      <c r="ACT568"/>
      <c r="ACU568"/>
      <c r="ACV568"/>
      <c r="ACW568"/>
      <c r="ACX568"/>
      <c r="ACY568"/>
      <c r="ACZ568"/>
      <c r="ADA568"/>
      <c r="ADB568"/>
      <c r="ADC568"/>
      <c r="ADD568"/>
      <c r="ADE568"/>
      <c r="ADF568"/>
      <c r="ADG568"/>
      <c r="ADH568"/>
      <c r="ADI568"/>
      <c r="ADJ568"/>
      <c r="ADK568"/>
      <c r="ADL568"/>
      <c r="ADM568"/>
      <c r="ADN568"/>
      <c r="ADO568"/>
      <c r="ADP568"/>
      <c r="ADQ568"/>
      <c r="ADR568"/>
      <c r="ADS568"/>
      <c r="ADT568"/>
      <c r="ADU568"/>
      <c r="ADV568"/>
      <c r="ADW568"/>
      <c r="ADX568"/>
      <c r="ADY568"/>
      <c r="ADZ568"/>
      <c r="AEA568"/>
      <c r="AEB568"/>
      <c r="AEC568"/>
      <c r="AED568"/>
      <c r="AEE568"/>
      <c r="AEF568"/>
      <c r="AEG568"/>
      <c r="AEH568"/>
      <c r="AEI568"/>
      <c r="AEJ568"/>
      <c r="AEK568"/>
      <c r="AEL568"/>
      <c r="AEM568"/>
      <c r="AEN568"/>
      <c r="AEO568"/>
      <c r="AEP568"/>
      <c r="AEQ568"/>
      <c r="AER568"/>
      <c r="AES568"/>
      <c r="AET568"/>
      <c r="AEU568"/>
      <c r="AEV568"/>
      <c r="AEW568"/>
      <c r="AEX568"/>
      <c r="AEY568"/>
      <c r="AEZ568"/>
      <c r="AFA568"/>
      <c r="AFB568"/>
      <c r="AFC568"/>
      <c r="AFD568"/>
      <c r="AFE568"/>
      <c r="AFF568"/>
      <c r="AFG568"/>
      <c r="AFH568"/>
      <c r="AFI568"/>
      <c r="AFJ568"/>
      <c r="AFK568"/>
      <c r="AFL568"/>
      <c r="AFM568"/>
      <c r="AFN568"/>
      <c r="AFO568"/>
      <c r="AFP568"/>
      <c r="AFQ568"/>
      <c r="AFR568"/>
      <c r="AFS568"/>
      <c r="AFT568"/>
      <c r="AFU568"/>
      <c r="AFV568"/>
      <c r="AFW568"/>
      <c r="AFX568"/>
      <c r="AFY568"/>
      <c r="AFZ568"/>
      <c r="AGA568"/>
      <c r="AGB568"/>
      <c r="AGC568"/>
      <c r="AGD568"/>
      <c r="AGE568"/>
      <c r="AGF568"/>
      <c r="AGG568"/>
      <c r="AGH568"/>
      <c r="AGI568"/>
      <c r="AGJ568"/>
      <c r="AGK568"/>
      <c r="AGL568"/>
      <c r="AGM568"/>
      <c r="AGN568"/>
      <c r="AGO568"/>
      <c r="AGP568"/>
      <c r="AGQ568"/>
      <c r="AGR568"/>
      <c r="AGS568"/>
      <c r="AGT568"/>
      <c r="AGU568"/>
      <c r="AGV568"/>
      <c r="AGW568"/>
      <c r="AGX568"/>
      <c r="AGY568"/>
      <c r="AGZ568"/>
      <c r="AHA568"/>
      <c r="AHB568"/>
      <c r="AHC568"/>
      <c r="AHD568"/>
      <c r="AHE568"/>
      <c r="AHF568"/>
      <c r="AHG568"/>
      <c r="AHH568"/>
      <c r="AHI568"/>
      <c r="AHJ568"/>
      <c r="AHK568"/>
      <c r="AHL568"/>
      <c r="AHM568"/>
      <c r="AHN568"/>
      <c r="AHO568"/>
      <c r="AHP568"/>
      <c r="AHQ568"/>
      <c r="AHR568"/>
      <c r="AHS568"/>
      <c r="AHT568"/>
      <c r="AHU568"/>
      <c r="AHV568"/>
      <c r="AHW568"/>
      <c r="AHX568"/>
      <c r="AHY568"/>
      <c r="AHZ568"/>
      <c r="AIA568"/>
      <c r="AIB568"/>
      <c r="AIC568"/>
      <c r="AID568"/>
      <c r="AIE568"/>
      <c r="AIF568"/>
      <c r="AIG568"/>
      <c r="AIH568"/>
      <c r="AII568"/>
      <c r="AIJ568"/>
      <c r="AIK568"/>
      <c r="AIL568"/>
      <c r="AIM568"/>
      <c r="AIN568"/>
      <c r="AIO568"/>
      <c r="AIP568"/>
      <c r="AIQ568"/>
      <c r="AIR568"/>
      <c r="AIS568"/>
      <c r="AIT568"/>
      <c r="AIU568"/>
      <c r="AIV568"/>
      <c r="AIW568"/>
      <c r="AIX568"/>
      <c r="AIY568"/>
      <c r="AIZ568"/>
      <c r="AJA568"/>
      <c r="AJB568"/>
      <c r="AJC568"/>
      <c r="AJD568"/>
      <c r="AJE568"/>
      <c r="AJF568"/>
      <c r="AJG568"/>
      <c r="AJH568"/>
      <c r="AJI568"/>
      <c r="AJJ568"/>
      <c r="AJK568"/>
      <c r="AJL568"/>
      <c r="AJM568"/>
      <c r="AJN568"/>
      <c r="AJO568"/>
      <c r="AJP568"/>
      <c r="AJQ568"/>
      <c r="AJR568"/>
      <c r="AJS568"/>
      <c r="AJT568"/>
      <c r="AJU568"/>
      <c r="AJV568"/>
      <c r="AJW568"/>
      <c r="AJX568"/>
      <c r="AJY568"/>
      <c r="AJZ568"/>
      <c r="AKA568"/>
      <c r="AKB568"/>
      <c r="AKC568"/>
      <c r="AKD568"/>
      <c r="AKE568"/>
      <c r="AKF568"/>
      <c r="AKG568"/>
      <c r="AKH568"/>
      <c r="AKI568"/>
      <c r="AKJ568"/>
      <c r="AKK568"/>
      <c r="AKL568"/>
      <c r="AKM568"/>
      <c r="AKN568"/>
      <c r="AKO568"/>
      <c r="AKP568"/>
      <c r="AKQ568"/>
      <c r="AKR568"/>
      <c r="AKS568"/>
      <c r="AKT568"/>
      <c r="AKU568"/>
      <c r="AKV568"/>
      <c r="AKW568"/>
      <c r="AKX568"/>
      <c r="AKY568"/>
      <c r="AKZ568"/>
      <c r="ALA568"/>
      <c r="ALB568"/>
      <c r="ALC568"/>
      <c r="ALD568"/>
      <c r="ALE568"/>
      <c r="ALF568"/>
      <c r="ALG568"/>
      <c r="ALH568"/>
      <c r="ALI568"/>
      <c r="ALJ568"/>
      <c r="ALK568"/>
      <c r="ALL568"/>
      <c r="ALM568"/>
      <c r="ALN568"/>
      <c r="ALO568"/>
      <c r="ALP568"/>
      <c r="ALQ568"/>
      <c r="ALR568"/>
      <c r="ALS568"/>
      <c r="ALT568"/>
      <c r="ALU568"/>
      <c r="ALV568"/>
      <c r="ALW568"/>
      <c r="ALX568"/>
      <c r="ALY568"/>
      <c r="ALZ568"/>
      <c r="AMA568"/>
      <c r="AMB568"/>
      <c r="AMC568"/>
      <c r="AMD568"/>
      <c r="AME568"/>
      <c r="AMF568"/>
      <c r="AMG568"/>
      <c r="AMH568"/>
      <c r="AMI568"/>
      <c r="AMJ568"/>
      <c r="AMK568"/>
      <c r="AML568"/>
      <c r="AMM568"/>
      <c r="AMN568"/>
      <c r="AMO568"/>
      <c r="AMP568"/>
      <c r="AMQ568"/>
      <c r="AMR568"/>
      <c r="AMS568"/>
      <c r="AMT568"/>
      <c r="AMU568"/>
      <c r="AMV568"/>
      <c r="AMW568"/>
      <c r="AMX568"/>
      <c r="AMY568"/>
    </row>
    <row r="569" spans="3:1042" s="6" customFormat="1" ht="15" customHeight="1" x14ac:dyDescent="0.25">
      <c r="C569" s="6" t="str">
        <f t="shared" si="439"/>
        <v>State</v>
      </c>
      <c r="D569" s="6" t="str">
        <f t="shared" si="440"/>
        <v>HPX 80 DHPT 120  (80 gal)</v>
      </c>
      <c r="E569" s="6">
        <f t="shared" si="341"/>
        <v>2301115</v>
      </c>
      <c r="F569" s="55">
        <f t="shared" si="255"/>
        <v>80</v>
      </c>
      <c r="G569" s="6" t="str">
        <f t="shared" si="441"/>
        <v>AOSmithHPTU80</v>
      </c>
      <c r="H569" s="116">
        <f t="shared" si="301"/>
        <v>0</v>
      </c>
      <c r="I569" s="154" t="str">
        <f t="shared" si="342"/>
        <v>StateHPX80DHPT</v>
      </c>
      <c r="J569" s="91" t="s">
        <v>188</v>
      </c>
      <c r="K569" s="32">
        <v>3</v>
      </c>
      <c r="L569" s="75">
        <f t="shared" si="444"/>
        <v>23</v>
      </c>
      <c r="M569" s="9" t="s">
        <v>39</v>
      </c>
      <c r="N569" s="122">
        <f>N567+1</f>
        <v>11</v>
      </c>
      <c r="O569" s="169">
        <f t="shared" si="350"/>
        <v>2301115</v>
      </c>
      <c r="P569" s="59" t="str">
        <f t="shared" si="437"/>
        <v>HPX 80 DHPT 120  (80 gal)</v>
      </c>
      <c r="Q569" s="153">
        <f t="shared" si="434"/>
        <v>1</v>
      </c>
      <c r="R569" s="10" t="s">
        <v>44</v>
      </c>
      <c r="S569" s="11">
        <v>80</v>
      </c>
      <c r="T569" s="30" t="s">
        <v>83</v>
      </c>
      <c r="U569" s="80" t="s">
        <v>103</v>
      </c>
      <c r="V569" s="85" t="str">
        <f t="shared" si="352"/>
        <v>AOSmithHPTU80</v>
      </c>
      <c r="W569" s="115">
        <v>0</v>
      </c>
      <c r="X569" s="42" t="s">
        <v>13</v>
      </c>
      <c r="Y569" s="43">
        <v>42545</v>
      </c>
      <c r="Z569" s="44" t="s">
        <v>80</v>
      </c>
      <c r="AA569" s="126" t="str">
        <f t="shared" si="447"/>
        <v>2,     2301115,   "HPX 80 DHPT 120  (80 gal)"</v>
      </c>
      <c r="AB569" s="128" t="str">
        <f t="shared" si="345"/>
        <v>State</v>
      </c>
      <c r="AC569" s="129" t="s">
        <v>670</v>
      </c>
      <c r="AD569" s="173">
        <f t="shared" si="435"/>
        <v>1</v>
      </c>
      <c r="AE569" s="126" t="str">
        <f t="shared" si="448"/>
        <v xml:space="preserve">          case  HPX 80 DHPT 120  (80 gal)   :   "StateHPX80DHPT"</v>
      </c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  <c r="BF569"/>
      <c r="BG569"/>
      <c r="BH569"/>
      <c r="BI569"/>
      <c r="BJ569"/>
      <c r="BK569"/>
      <c r="BL569"/>
      <c r="BM569"/>
      <c r="BN569"/>
      <c r="BO569"/>
      <c r="BP569"/>
      <c r="BQ569"/>
      <c r="BR569"/>
      <c r="BS569"/>
      <c r="BT569"/>
      <c r="BU569"/>
      <c r="BV569"/>
      <c r="BW569"/>
      <c r="BX569"/>
      <c r="BY569"/>
      <c r="BZ569"/>
      <c r="CA569"/>
      <c r="CB569"/>
      <c r="CC569"/>
      <c r="CD569"/>
      <c r="CE569"/>
      <c r="CF569"/>
      <c r="CG569"/>
      <c r="CH569"/>
      <c r="CI569"/>
      <c r="CJ569"/>
      <c r="CK569"/>
      <c r="CL569"/>
      <c r="CM569"/>
      <c r="CN569"/>
      <c r="CO569"/>
      <c r="CP569"/>
      <c r="CQ569"/>
      <c r="CR569"/>
      <c r="CS569"/>
      <c r="CT569"/>
      <c r="CU569"/>
      <c r="CV569"/>
      <c r="CW569"/>
      <c r="CX569"/>
      <c r="CY569"/>
      <c r="CZ569"/>
      <c r="DA569"/>
      <c r="DB569"/>
      <c r="DC569"/>
      <c r="DD569"/>
      <c r="DE569"/>
      <c r="DF569"/>
      <c r="DG569"/>
      <c r="DH569"/>
      <c r="DI569"/>
      <c r="DJ569"/>
      <c r="DK569"/>
      <c r="DL569"/>
      <c r="DM569"/>
      <c r="DN569"/>
      <c r="DO569"/>
      <c r="DP569"/>
      <c r="DQ569"/>
      <c r="DR569"/>
      <c r="DS569"/>
      <c r="DT569"/>
      <c r="DU569"/>
      <c r="DV569"/>
      <c r="DW569"/>
      <c r="DX569"/>
      <c r="DY569"/>
      <c r="DZ569"/>
      <c r="EA569"/>
      <c r="EB569"/>
      <c r="EC569"/>
      <c r="ED569"/>
      <c r="EE569"/>
      <c r="EF569"/>
      <c r="EG569"/>
      <c r="EH569"/>
      <c r="EI569"/>
      <c r="EJ569"/>
      <c r="EK569"/>
      <c r="EL569"/>
      <c r="EM569"/>
      <c r="EN569"/>
      <c r="EO569"/>
      <c r="EP569"/>
      <c r="EQ569"/>
      <c r="ER569"/>
      <c r="ES569"/>
      <c r="ET569"/>
      <c r="EU569"/>
      <c r="EV569"/>
      <c r="EW569"/>
      <c r="EX569"/>
      <c r="EY569"/>
      <c r="EZ569"/>
      <c r="FA569"/>
      <c r="FB569"/>
      <c r="FC569"/>
      <c r="FD569"/>
      <c r="FE569"/>
      <c r="FF569"/>
      <c r="FG569"/>
      <c r="FH569"/>
      <c r="FI569"/>
      <c r="FJ569"/>
      <c r="FK569"/>
      <c r="FL569"/>
      <c r="FM569"/>
      <c r="FN569"/>
      <c r="FO569"/>
      <c r="FP569"/>
      <c r="FQ569"/>
      <c r="FR569"/>
      <c r="FS569"/>
      <c r="FT569"/>
      <c r="FU569"/>
      <c r="FV569"/>
      <c r="FW569"/>
      <c r="FX569"/>
      <c r="FY569"/>
      <c r="FZ569"/>
      <c r="GA569"/>
      <c r="GB569"/>
      <c r="GC569"/>
      <c r="GD569"/>
      <c r="GE569"/>
      <c r="GF569"/>
      <c r="GG569"/>
      <c r="GH569"/>
      <c r="GI569"/>
      <c r="GJ569"/>
      <c r="GK569"/>
      <c r="GL569"/>
      <c r="GM569"/>
      <c r="GN569"/>
      <c r="GO569"/>
      <c r="GP569"/>
      <c r="GQ569"/>
      <c r="GR569"/>
      <c r="GS569"/>
      <c r="GT569"/>
      <c r="GU569"/>
      <c r="GV569"/>
      <c r="GW569"/>
      <c r="GX569"/>
      <c r="GY569"/>
      <c r="GZ569"/>
      <c r="HA569"/>
      <c r="HB569"/>
      <c r="HC569"/>
      <c r="HD569"/>
      <c r="HE569"/>
      <c r="HF569"/>
      <c r="HG569"/>
      <c r="HH569"/>
      <c r="HI569"/>
      <c r="HJ569"/>
      <c r="HK569"/>
      <c r="HL569"/>
      <c r="HM569"/>
      <c r="HN569"/>
      <c r="HO569"/>
      <c r="HP569"/>
      <c r="HQ569"/>
      <c r="HR569"/>
      <c r="HS569"/>
      <c r="HT569"/>
      <c r="HU569"/>
      <c r="HV569"/>
      <c r="HW569"/>
      <c r="HX569"/>
      <c r="HY569"/>
      <c r="HZ569"/>
      <c r="IA569"/>
      <c r="IB569"/>
      <c r="IC569"/>
      <c r="ID569"/>
      <c r="IE569"/>
      <c r="IF569"/>
      <c r="IG569"/>
      <c r="IH569"/>
      <c r="II569"/>
      <c r="IJ569"/>
      <c r="IK569"/>
      <c r="IL569"/>
      <c r="IM569"/>
      <c r="IN569"/>
      <c r="IO569"/>
      <c r="IP569"/>
      <c r="IQ569"/>
      <c r="IR569"/>
      <c r="IS569"/>
      <c r="IT569"/>
      <c r="IU569"/>
      <c r="IV569"/>
      <c r="IW569"/>
      <c r="IX569"/>
      <c r="IY569"/>
      <c r="IZ569"/>
      <c r="JA569"/>
      <c r="JB569"/>
      <c r="JC569"/>
      <c r="JD569"/>
      <c r="JE569"/>
      <c r="JF569"/>
      <c r="JG569"/>
      <c r="JH569"/>
      <c r="JI569"/>
      <c r="JJ569"/>
      <c r="JK569"/>
      <c r="JL569"/>
      <c r="JM569"/>
      <c r="JN569"/>
      <c r="JO569"/>
      <c r="JP569"/>
      <c r="JQ569"/>
      <c r="JR569"/>
      <c r="JS569"/>
      <c r="JT569"/>
      <c r="JU569"/>
      <c r="JV569"/>
      <c r="JW569"/>
      <c r="JX569"/>
      <c r="JY569"/>
      <c r="JZ569"/>
      <c r="KA569"/>
      <c r="KB569"/>
      <c r="KC569"/>
      <c r="KD569"/>
      <c r="KE569"/>
      <c r="KF569"/>
      <c r="KG569"/>
      <c r="KH569"/>
      <c r="KI569"/>
      <c r="KJ569"/>
      <c r="KK569"/>
      <c r="KL569"/>
      <c r="KM569"/>
      <c r="KN569"/>
      <c r="KO569"/>
      <c r="KP569"/>
      <c r="KQ569"/>
      <c r="KR569"/>
      <c r="KS569"/>
      <c r="KT569"/>
      <c r="KU569"/>
      <c r="KV569"/>
      <c r="KW569"/>
      <c r="KX569"/>
      <c r="KY569"/>
      <c r="KZ569"/>
      <c r="LA569"/>
      <c r="LB569"/>
      <c r="LC569"/>
      <c r="LD569"/>
      <c r="LE569"/>
      <c r="LF569"/>
      <c r="LG569"/>
      <c r="LH569"/>
      <c r="LI569"/>
      <c r="LJ569"/>
      <c r="LK569"/>
      <c r="LL569"/>
      <c r="LM569"/>
      <c r="LN569"/>
      <c r="LO569"/>
      <c r="LP569"/>
      <c r="LQ569"/>
      <c r="LR569"/>
      <c r="LS569"/>
      <c r="LT569"/>
      <c r="LU569"/>
      <c r="LV569"/>
      <c r="LW569"/>
      <c r="LX569"/>
      <c r="LY569"/>
      <c r="LZ569"/>
      <c r="MA569"/>
      <c r="MB569"/>
      <c r="MC569"/>
      <c r="MD569"/>
      <c r="ME569"/>
      <c r="MF569"/>
      <c r="MG569"/>
      <c r="MH569"/>
      <c r="MI569"/>
      <c r="MJ569"/>
      <c r="MK569"/>
      <c r="ML569"/>
      <c r="MM569"/>
      <c r="MN569"/>
      <c r="MO569"/>
      <c r="MP569"/>
      <c r="MQ569"/>
      <c r="MR569"/>
      <c r="MS569"/>
      <c r="MT569"/>
      <c r="MU569"/>
      <c r="MV569"/>
      <c r="MW569"/>
      <c r="MX569"/>
      <c r="MY569"/>
      <c r="MZ569"/>
      <c r="NA569"/>
      <c r="NB569"/>
      <c r="NC569"/>
      <c r="ND569"/>
      <c r="NE569"/>
      <c r="NF569"/>
      <c r="NG569"/>
      <c r="NH569"/>
      <c r="NI569"/>
      <c r="NJ569"/>
      <c r="NK569"/>
      <c r="NL569"/>
      <c r="NM569"/>
      <c r="NN569"/>
      <c r="NO569"/>
      <c r="NP569"/>
      <c r="NQ569"/>
      <c r="NR569"/>
      <c r="NS569"/>
      <c r="NT569"/>
      <c r="NU569"/>
      <c r="NV569"/>
      <c r="NW569"/>
      <c r="NX569"/>
      <c r="NY569"/>
      <c r="NZ569"/>
      <c r="OA569"/>
      <c r="OB569"/>
      <c r="OC569"/>
      <c r="OD569"/>
      <c r="OE569"/>
      <c r="OF569"/>
      <c r="OG569"/>
      <c r="OH569"/>
      <c r="OI569"/>
      <c r="OJ569"/>
      <c r="OK569"/>
      <c r="OL569"/>
      <c r="OM569"/>
      <c r="ON569"/>
      <c r="OO569"/>
      <c r="OP569"/>
      <c r="OQ569"/>
      <c r="OR569"/>
      <c r="OS569"/>
      <c r="OT569"/>
      <c r="OU569"/>
      <c r="OV569"/>
      <c r="OW569"/>
      <c r="OX569"/>
      <c r="OY569"/>
      <c r="OZ569"/>
      <c r="PA569"/>
      <c r="PB569"/>
      <c r="PC569"/>
      <c r="PD569"/>
      <c r="PE569"/>
      <c r="PF569"/>
      <c r="PG569"/>
      <c r="PH569"/>
      <c r="PI569"/>
      <c r="PJ569"/>
      <c r="PK569"/>
      <c r="PL569"/>
      <c r="PM569"/>
      <c r="PN569"/>
      <c r="PO569"/>
      <c r="PP569"/>
      <c r="PQ569"/>
      <c r="PR569"/>
      <c r="PS569"/>
      <c r="PT569"/>
      <c r="PU569"/>
      <c r="PV569"/>
      <c r="PW569"/>
      <c r="PX569"/>
      <c r="PY569"/>
      <c r="PZ569"/>
      <c r="QA569"/>
      <c r="QB569"/>
      <c r="QC569"/>
      <c r="QD569"/>
      <c r="QE569"/>
      <c r="QF569"/>
      <c r="QG569"/>
      <c r="QH569"/>
      <c r="QI569"/>
      <c r="QJ569"/>
      <c r="QK569"/>
      <c r="QL569"/>
      <c r="QM569"/>
      <c r="QN569"/>
      <c r="QO569"/>
      <c r="QP569"/>
      <c r="QQ569"/>
      <c r="QR569"/>
      <c r="QS569"/>
      <c r="QT569"/>
      <c r="QU569"/>
      <c r="QV569"/>
      <c r="QW569"/>
      <c r="QX569"/>
      <c r="QY569"/>
      <c r="QZ569"/>
      <c r="RA569"/>
      <c r="RB569"/>
      <c r="RC569"/>
      <c r="RD569"/>
      <c r="RE569"/>
      <c r="RF569"/>
      <c r="RG569"/>
      <c r="RH569"/>
      <c r="RI569"/>
      <c r="RJ569"/>
      <c r="RK569"/>
      <c r="RL569"/>
      <c r="RM569"/>
      <c r="RN569"/>
      <c r="RO569"/>
      <c r="RP569"/>
      <c r="RQ569"/>
      <c r="RR569"/>
      <c r="RS569"/>
      <c r="RT569"/>
      <c r="RU569"/>
      <c r="RV569"/>
      <c r="RW569"/>
      <c r="RX569"/>
      <c r="RY569"/>
      <c r="RZ569"/>
      <c r="SA569"/>
      <c r="SB569"/>
      <c r="SC569"/>
      <c r="SD569"/>
      <c r="SE569"/>
      <c r="SF569"/>
      <c r="SG569"/>
      <c r="SH569"/>
      <c r="SI569"/>
      <c r="SJ569"/>
      <c r="SK569"/>
      <c r="SL569"/>
      <c r="SM569"/>
      <c r="SN569"/>
      <c r="SO569"/>
      <c r="SP569"/>
      <c r="SQ569"/>
      <c r="SR569"/>
      <c r="SS569"/>
      <c r="ST569"/>
      <c r="SU569"/>
      <c r="SV569"/>
      <c r="SW569"/>
      <c r="SX569"/>
      <c r="SY569"/>
      <c r="SZ569"/>
      <c r="TA569"/>
      <c r="TB569"/>
      <c r="TC569"/>
      <c r="TD569"/>
      <c r="TE569"/>
      <c r="TF569"/>
      <c r="TG569"/>
      <c r="TH569"/>
      <c r="TI569"/>
      <c r="TJ569"/>
      <c r="TK569"/>
      <c r="TL569"/>
      <c r="TM569"/>
      <c r="TN569"/>
      <c r="TO569"/>
      <c r="TP569"/>
      <c r="TQ569"/>
      <c r="TR569"/>
      <c r="TS569"/>
      <c r="TT569"/>
      <c r="TU569"/>
      <c r="TV569"/>
      <c r="TW569"/>
      <c r="TX569"/>
      <c r="TY569"/>
      <c r="TZ569"/>
      <c r="UA569"/>
      <c r="UB569"/>
      <c r="UC569"/>
      <c r="UD569"/>
      <c r="UE569"/>
      <c r="UF569"/>
      <c r="UG569"/>
      <c r="UH569"/>
      <c r="UI569"/>
      <c r="UJ569"/>
      <c r="UK569"/>
      <c r="UL569"/>
      <c r="UM569"/>
      <c r="UN569"/>
      <c r="UO569"/>
      <c r="UP569"/>
      <c r="UQ569"/>
      <c r="UR569"/>
      <c r="US569"/>
      <c r="UT569"/>
      <c r="UU569"/>
      <c r="UV569"/>
      <c r="UW569"/>
      <c r="UX569"/>
      <c r="UY569"/>
      <c r="UZ569"/>
      <c r="VA569"/>
      <c r="VB569"/>
      <c r="VC569"/>
      <c r="VD569"/>
      <c r="VE569"/>
      <c r="VF569"/>
      <c r="VG569"/>
      <c r="VH569"/>
      <c r="VI569"/>
      <c r="VJ569"/>
      <c r="VK569"/>
      <c r="VL569"/>
      <c r="VM569"/>
      <c r="VN569"/>
      <c r="VO569"/>
      <c r="VP569"/>
      <c r="VQ569"/>
      <c r="VR569"/>
      <c r="VS569"/>
      <c r="VT569"/>
      <c r="VU569"/>
      <c r="VV569"/>
      <c r="VW569"/>
      <c r="VX569"/>
      <c r="VY569"/>
      <c r="VZ569"/>
      <c r="WA569"/>
      <c r="WB569"/>
      <c r="WC569"/>
      <c r="WD569"/>
      <c r="WE569"/>
      <c r="WF569"/>
      <c r="WG569"/>
      <c r="WH569"/>
      <c r="WI569"/>
      <c r="WJ569"/>
      <c r="WK569"/>
      <c r="WL569"/>
      <c r="WM569"/>
      <c r="WN569"/>
      <c r="WO569"/>
      <c r="WP569"/>
      <c r="WQ569"/>
      <c r="WR569"/>
      <c r="WS569"/>
      <c r="WT569"/>
      <c r="WU569"/>
      <c r="WV569"/>
      <c r="WW569"/>
      <c r="WX569"/>
      <c r="WY569"/>
      <c r="WZ569"/>
      <c r="XA569"/>
      <c r="XB569"/>
      <c r="XC569"/>
      <c r="XD569"/>
      <c r="XE569"/>
      <c r="XF569"/>
      <c r="XG569"/>
      <c r="XH569"/>
      <c r="XI569"/>
      <c r="XJ569"/>
      <c r="XK569"/>
      <c r="XL569"/>
      <c r="XM569"/>
      <c r="XN569"/>
      <c r="XO569"/>
      <c r="XP569"/>
      <c r="XQ569"/>
      <c r="XR569"/>
      <c r="XS569"/>
      <c r="XT569"/>
      <c r="XU569"/>
      <c r="XV569"/>
      <c r="XW569"/>
      <c r="XX569"/>
      <c r="XY569"/>
      <c r="XZ569"/>
      <c r="YA569"/>
      <c r="YB569"/>
      <c r="YC569"/>
      <c r="YD569"/>
      <c r="YE569"/>
      <c r="YF569"/>
      <c r="YG569"/>
      <c r="YH569"/>
      <c r="YI569"/>
      <c r="YJ569"/>
      <c r="YK569"/>
      <c r="YL569"/>
      <c r="YM569"/>
      <c r="YN569"/>
      <c r="YO569"/>
      <c r="YP569"/>
      <c r="YQ569"/>
      <c r="YR569"/>
      <c r="YS569"/>
      <c r="YT569"/>
      <c r="YU569"/>
      <c r="YV569"/>
      <c r="YW569"/>
      <c r="YX569"/>
      <c r="YY569"/>
      <c r="YZ569"/>
      <c r="ZA569"/>
      <c r="ZB569"/>
      <c r="ZC569"/>
      <c r="ZD569"/>
      <c r="ZE569"/>
      <c r="ZF569"/>
      <c r="ZG569"/>
      <c r="ZH569"/>
      <c r="ZI569"/>
      <c r="ZJ569"/>
      <c r="ZK569"/>
      <c r="ZL569"/>
      <c r="ZM569"/>
      <c r="ZN569"/>
      <c r="ZO569"/>
      <c r="ZP569"/>
      <c r="ZQ569"/>
      <c r="ZR569"/>
      <c r="ZS569"/>
      <c r="ZT569"/>
      <c r="ZU569"/>
      <c r="ZV569"/>
      <c r="ZW569"/>
      <c r="ZX569"/>
      <c r="ZY569"/>
      <c r="ZZ569"/>
      <c r="AAA569"/>
      <c r="AAB569"/>
      <c r="AAC569"/>
      <c r="AAD569"/>
      <c r="AAE569"/>
      <c r="AAF569"/>
      <c r="AAG569"/>
      <c r="AAH569"/>
      <c r="AAI569"/>
      <c r="AAJ569"/>
      <c r="AAK569"/>
      <c r="AAL569"/>
      <c r="AAM569"/>
      <c r="AAN569"/>
      <c r="AAO569"/>
      <c r="AAP569"/>
      <c r="AAQ569"/>
      <c r="AAR569"/>
      <c r="AAS569"/>
      <c r="AAT569"/>
      <c r="AAU569"/>
      <c r="AAV569"/>
      <c r="AAW569"/>
      <c r="AAX569"/>
      <c r="AAY569"/>
      <c r="AAZ569"/>
      <c r="ABA569"/>
      <c r="ABB569"/>
      <c r="ABC569"/>
      <c r="ABD569"/>
      <c r="ABE569"/>
      <c r="ABF569"/>
      <c r="ABG569"/>
      <c r="ABH569"/>
      <c r="ABI569"/>
      <c r="ABJ569"/>
      <c r="ABK569"/>
      <c r="ABL569"/>
      <c r="ABM569"/>
      <c r="ABN569"/>
      <c r="ABO569"/>
      <c r="ABP569"/>
      <c r="ABQ569"/>
      <c r="ABR569"/>
      <c r="ABS569"/>
      <c r="ABT569"/>
      <c r="ABU569"/>
      <c r="ABV569"/>
      <c r="ABW569"/>
      <c r="ABX569"/>
      <c r="ABY569"/>
      <c r="ABZ569"/>
      <c r="ACA569"/>
      <c r="ACB569"/>
      <c r="ACC569"/>
      <c r="ACD569"/>
      <c r="ACE569"/>
      <c r="ACF569"/>
      <c r="ACG569"/>
      <c r="ACH569"/>
      <c r="ACI569"/>
      <c r="ACJ569"/>
      <c r="ACK569"/>
      <c r="ACL569"/>
      <c r="ACM569"/>
      <c r="ACN569"/>
      <c r="ACO569"/>
      <c r="ACP569"/>
      <c r="ACQ569"/>
      <c r="ACR569"/>
      <c r="ACS569"/>
      <c r="ACT569"/>
      <c r="ACU569"/>
      <c r="ACV569"/>
      <c r="ACW569"/>
      <c r="ACX569"/>
      <c r="ACY569"/>
      <c r="ACZ569"/>
      <c r="ADA569"/>
      <c r="ADB569"/>
      <c r="ADC569"/>
      <c r="ADD569"/>
      <c r="ADE569"/>
      <c r="ADF569"/>
      <c r="ADG569"/>
      <c r="ADH569"/>
      <c r="ADI569"/>
      <c r="ADJ569"/>
      <c r="ADK569"/>
      <c r="ADL569"/>
      <c r="ADM569"/>
      <c r="ADN569"/>
      <c r="ADO569"/>
      <c r="ADP569"/>
      <c r="ADQ569"/>
      <c r="ADR569"/>
      <c r="ADS569"/>
      <c r="ADT569"/>
      <c r="ADU569"/>
      <c r="ADV569"/>
      <c r="ADW569"/>
      <c r="ADX569"/>
      <c r="ADY569"/>
      <c r="ADZ569"/>
      <c r="AEA569"/>
      <c r="AEB569"/>
      <c r="AEC569"/>
      <c r="AED569"/>
      <c r="AEE569"/>
      <c r="AEF569"/>
      <c r="AEG569"/>
      <c r="AEH569"/>
      <c r="AEI569"/>
      <c r="AEJ569"/>
      <c r="AEK569"/>
      <c r="AEL569"/>
      <c r="AEM569"/>
      <c r="AEN569"/>
      <c r="AEO569"/>
      <c r="AEP569"/>
      <c r="AEQ569"/>
      <c r="AER569"/>
      <c r="AES569"/>
      <c r="AET569"/>
      <c r="AEU569"/>
      <c r="AEV569"/>
      <c r="AEW569"/>
      <c r="AEX569"/>
      <c r="AEY569"/>
      <c r="AEZ569"/>
      <c r="AFA569"/>
      <c r="AFB569"/>
      <c r="AFC569"/>
      <c r="AFD569"/>
      <c r="AFE569"/>
      <c r="AFF569"/>
      <c r="AFG569"/>
      <c r="AFH569"/>
      <c r="AFI569"/>
      <c r="AFJ569"/>
      <c r="AFK569"/>
      <c r="AFL569"/>
      <c r="AFM569"/>
      <c r="AFN569"/>
      <c r="AFO569"/>
      <c r="AFP569"/>
      <c r="AFQ569"/>
      <c r="AFR569"/>
      <c r="AFS569"/>
      <c r="AFT569"/>
      <c r="AFU569"/>
      <c r="AFV569"/>
      <c r="AFW569"/>
      <c r="AFX569"/>
      <c r="AFY569"/>
      <c r="AFZ569"/>
      <c r="AGA569"/>
      <c r="AGB569"/>
      <c r="AGC569"/>
      <c r="AGD569"/>
      <c r="AGE569"/>
      <c r="AGF569"/>
      <c r="AGG569"/>
      <c r="AGH569"/>
      <c r="AGI569"/>
      <c r="AGJ569"/>
      <c r="AGK569"/>
      <c r="AGL569"/>
      <c r="AGM569"/>
      <c r="AGN569"/>
      <c r="AGO569"/>
      <c r="AGP569"/>
      <c r="AGQ569"/>
      <c r="AGR569"/>
      <c r="AGS569"/>
      <c r="AGT569"/>
      <c r="AGU569"/>
      <c r="AGV569"/>
      <c r="AGW569"/>
      <c r="AGX569"/>
      <c r="AGY569"/>
      <c r="AGZ569"/>
      <c r="AHA569"/>
      <c r="AHB569"/>
      <c r="AHC569"/>
      <c r="AHD569"/>
      <c r="AHE569"/>
      <c r="AHF569"/>
      <c r="AHG569"/>
      <c r="AHH569"/>
      <c r="AHI569"/>
      <c r="AHJ569"/>
      <c r="AHK569"/>
      <c r="AHL569"/>
      <c r="AHM569"/>
      <c r="AHN569"/>
      <c r="AHO569"/>
      <c r="AHP569"/>
      <c r="AHQ569"/>
      <c r="AHR569"/>
      <c r="AHS569"/>
      <c r="AHT569"/>
      <c r="AHU569"/>
      <c r="AHV569"/>
      <c r="AHW569"/>
      <c r="AHX569"/>
      <c r="AHY569"/>
      <c r="AHZ569"/>
      <c r="AIA569"/>
      <c r="AIB569"/>
      <c r="AIC569"/>
      <c r="AID569"/>
      <c r="AIE569"/>
      <c r="AIF569"/>
      <c r="AIG569"/>
      <c r="AIH569"/>
      <c r="AII569"/>
      <c r="AIJ569"/>
      <c r="AIK569"/>
      <c r="AIL569"/>
      <c r="AIM569"/>
      <c r="AIN569"/>
      <c r="AIO569"/>
      <c r="AIP569"/>
      <c r="AIQ569"/>
      <c r="AIR569"/>
      <c r="AIS569"/>
      <c r="AIT569"/>
      <c r="AIU569"/>
      <c r="AIV569"/>
      <c r="AIW569"/>
      <c r="AIX569"/>
      <c r="AIY569"/>
      <c r="AIZ569"/>
      <c r="AJA569"/>
      <c r="AJB569"/>
      <c r="AJC569"/>
      <c r="AJD569"/>
      <c r="AJE569"/>
      <c r="AJF569"/>
      <c r="AJG569"/>
      <c r="AJH569"/>
      <c r="AJI569"/>
      <c r="AJJ569"/>
      <c r="AJK569"/>
      <c r="AJL569"/>
      <c r="AJM569"/>
      <c r="AJN569"/>
      <c r="AJO569"/>
      <c r="AJP569"/>
      <c r="AJQ569"/>
      <c r="AJR569"/>
      <c r="AJS569"/>
      <c r="AJT569"/>
      <c r="AJU569"/>
      <c r="AJV569"/>
      <c r="AJW569"/>
      <c r="AJX569"/>
      <c r="AJY569"/>
      <c r="AJZ569"/>
      <c r="AKA569"/>
      <c r="AKB569"/>
      <c r="AKC569"/>
      <c r="AKD569"/>
      <c r="AKE569"/>
      <c r="AKF569"/>
      <c r="AKG569"/>
      <c r="AKH569"/>
      <c r="AKI569"/>
      <c r="AKJ569"/>
      <c r="AKK569"/>
      <c r="AKL569"/>
      <c r="AKM569"/>
      <c r="AKN569"/>
      <c r="AKO569"/>
      <c r="AKP569"/>
      <c r="AKQ569"/>
      <c r="AKR569"/>
      <c r="AKS569"/>
      <c r="AKT569"/>
      <c r="AKU569"/>
      <c r="AKV569"/>
      <c r="AKW569"/>
      <c r="AKX569"/>
      <c r="AKY569"/>
      <c r="AKZ569"/>
      <c r="ALA569"/>
      <c r="ALB569"/>
      <c r="ALC569"/>
      <c r="ALD569"/>
      <c r="ALE569"/>
      <c r="ALF569"/>
      <c r="ALG569"/>
      <c r="ALH569"/>
      <c r="ALI569"/>
      <c r="ALJ569"/>
      <c r="ALK569"/>
      <c r="ALL569"/>
      <c r="ALM569"/>
      <c r="ALN569"/>
      <c r="ALO569"/>
      <c r="ALP569"/>
      <c r="ALQ569"/>
      <c r="ALR569"/>
      <c r="ALS569"/>
      <c r="ALT569"/>
      <c r="ALU569"/>
      <c r="ALV569"/>
      <c r="ALW569"/>
      <c r="ALX569"/>
      <c r="ALY569"/>
      <c r="ALZ569"/>
      <c r="AMA569"/>
      <c r="AMB569"/>
      <c r="AMC569"/>
      <c r="AMD569"/>
      <c r="AME569"/>
      <c r="AMF569"/>
      <c r="AMG569"/>
      <c r="AMH569"/>
      <c r="AMI569"/>
      <c r="AMJ569"/>
      <c r="AMK569"/>
      <c r="AML569"/>
      <c r="AMM569"/>
      <c r="AMN569"/>
      <c r="AMO569"/>
      <c r="AMP569"/>
      <c r="AMQ569"/>
      <c r="AMR569"/>
      <c r="AMS569"/>
      <c r="AMT569"/>
      <c r="AMU569"/>
      <c r="AMV569"/>
      <c r="AMW569"/>
      <c r="AMX569"/>
      <c r="AMY569"/>
    </row>
    <row r="570" spans="3:1042" s="6" customFormat="1" ht="15" customHeight="1" x14ac:dyDescent="0.25">
      <c r="C570" s="6" t="str">
        <f t="shared" si="439"/>
        <v>State</v>
      </c>
      <c r="D570" s="6" t="str">
        <f t="shared" si="440"/>
        <v>HPX 80 DHPTNE 120  (80 gal)</v>
      </c>
      <c r="E570" s="6">
        <f t="shared" si="341"/>
        <v>2301215</v>
      </c>
      <c r="F570" s="55">
        <f t="shared" si="255"/>
        <v>80</v>
      </c>
      <c r="G570" s="6" t="str">
        <f t="shared" si="441"/>
        <v>AOSmithHPTU80</v>
      </c>
      <c r="H570" s="116">
        <f t="shared" si="301"/>
        <v>0</v>
      </c>
      <c r="I570" s="154" t="str">
        <f t="shared" si="342"/>
        <v>StateHPX80DHPTNE</v>
      </c>
      <c r="J570" s="91" t="s">
        <v>188</v>
      </c>
      <c r="K570" s="32">
        <v>3</v>
      </c>
      <c r="L570" s="75">
        <f t="shared" si="444"/>
        <v>23</v>
      </c>
      <c r="M570" s="9" t="s">
        <v>39</v>
      </c>
      <c r="N570" s="62">
        <f t="shared" si="438"/>
        <v>12</v>
      </c>
      <c r="O570" s="169">
        <f t="shared" si="350"/>
        <v>2301215</v>
      </c>
      <c r="P570" s="59" t="str">
        <f t="shared" si="437"/>
        <v>HPX 80 DHPTNE 120  (80 gal)</v>
      </c>
      <c r="Q570" s="153">
        <f t="shared" si="434"/>
        <v>1</v>
      </c>
      <c r="R570" s="10" t="s">
        <v>45</v>
      </c>
      <c r="S570" s="11">
        <v>80</v>
      </c>
      <c r="T570" s="30" t="s">
        <v>83</v>
      </c>
      <c r="U570" s="80" t="s">
        <v>103</v>
      </c>
      <c r="V570" s="85" t="str">
        <f t="shared" si="352"/>
        <v>AOSmithHPTU80</v>
      </c>
      <c r="W570" s="115">
        <v>0</v>
      </c>
      <c r="X570" s="42" t="s">
        <v>13</v>
      </c>
      <c r="Y570" s="43">
        <v>42545</v>
      </c>
      <c r="Z570" s="44" t="s">
        <v>80</v>
      </c>
      <c r="AA570" s="126" t="str">
        <f t="shared" si="447"/>
        <v>2,     2301215,   "HPX 80 DHPTNE 120  (80 gal)"</v>
      </c>
      <c r="AB570" s="128" t="str">
        <f t="shared" si="345"/>
        <v>State</v>
      </c>
      <c r="AC570" s="129" t="s">
        <v>671</v>
      </c>
      <c r="AD570" s="173">
        <f t="shared" si="435"/>
        <v>1</v>
      </c>
      <c r="AE570" s="126" t="str">
        <f t="shared" si="448"/>
        <v xml:space="preserve">          case  HPX 80 DHPTNE 120  (80 gal)   :   "StateHPX80DHPTNE"</v>
      </c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  <c r="BF570"/>
      <c r="BG570"/>
      <c r="BH570"/>
      <c r="BI570"/>
      <c r="BJ570"/>
      <c r="BK570"/>
      <c r="BL570"/>
      <c r="BM570"/>
      <c r="BN570"/>
      <c r="BO570"/>
      <c r="BP570"/>
      <c r="BQ570"/>
      <c r="BR570"/>
      <c r="BS570"/>
      <c r="BT570"/>
      <c r="BU570"/>
      <c r="BV570"/>
      <c r="BW570"/>
      <c r="BX570"/>
      <c r="BY570"/>
      <c r="BZ570"/>
      <c r="CA570"/>
      <c r="CB570"/>
      <c r="CC570"/>
      <c r="CD570"/>
      <c r="CE570"/>
      <c r="CF570"/>
      <c r="CG570"/>
      <c r="CH570"/>
      <c r="CI570"/>
      <c r="CJ570"/>
      <c r="CK570"/>
      <c r="CL570"/>
      <c r="CM570"/>
      <c r="CN570"/>
      <c r="CO570"/>
      <c r="CP570"/>
      <c r="CQ570"/>
      <c r="CR570"/>
      <c r="CS570"/>
      <c r="CT570"/>
      <c r="CU570"/>
      <c r="CV570"/>
      <c r="CW570"/>
      <c r="CX570"/>
      <c r="CY570"/>
      <c r="CZ570"/>
      <c r="DA570"/>
      <c r="DB570"/>
      <c r="DC570"/>
      <c r="DD570"/>
      <c r="DE570"/>
      <c r="DF570"/>
      <c r="DG570"/>
      <c r="DH570"/>
      <c r="DI570"/>
      <c r="DJ570"/>
      <c r="DK570"/>
      <c r="DL570"/>
      <c r="DM570"/>
      <c r="DN570"/>
      <c r="DO570"/>
      <c r="DP570"/>
      <c r="DQ570"/>
      <c r="DR570"/>
      <c r="DS570"/>
      <c r="DT570"/>
      <c r="DU570"/>
      <c r="DV570"/>
      <c r="DW570"/>
      <c r="DX570"/>
      <c r="DY570"/>
      <c r="DZ570"/>
      <c r="EA570"/>
      <c r="EB570"/>
      <c r="EC570"/>
      <c r="ED570"/>
      <c r="EE570"/>
      <c r="EF570"/>
      <c r="EG570"/>
      <c r="EH570"/>
      <c r="EI570"/>
      <c r="EJ570"/>
      <c r="EK570"/>
      <c r="EL570"/>
      <c r="EM570"/>
      <c r="EN570"/>
      <c r="EO570"/>
      <c r="EP570"/>
      <c r="EQ570"/>
      <c r="ER570"/>
      <c r="ES570"/>
      <c r="ET570"/>
      <c r="EU570"/>
      <c r="EV570"/>
      <c r="EW570"/>
      <c r="EX570"/>
      <c r="EY570"/>
      <c r="EZ570"/>
      <c r="FA570"/>
      <c r="FB570"/>
      <c r="FC570"/>
      <c r="FD570"/>
      <c r="FE570"/>
      <c r="FF570"/>
      <c r="FG570"/>
      <c r="FH570"/>
      <c r="FI570"/>
      <c r="FJ570"/>
      <c r="FK570"/>
      <c r="FL570"/>
      <c r="FM570"/>
      <c r="FN570"/>
      <c r="FO570"/>
      <c r="FP570"/>
      <c r="FQ570"/>
      <c r="FR570"/>
      <c r="FS570"/>
      <c r="FT570"/>
      <c r="FU570"/>
      <c r="FV570"/>
      <c r="FW570"/>
      <c r="FX570"/>
      <c r="FY570"/>
      <c r="FZ570"/>
      <c r="GA570"/>
      <c r="GB570"/>
      <c r="GC570"/>
      <c r="GD570"/>
      <c r="GE570"/>
      <c r="GF570"/>
      <c r="GG570"/>
      <c r="GH570"/>
      <c r="GI570"/>
      <c r="GJ570"/>
      <c r="GK570"/>
      <c r="GL570"/>
      <c r="GM570"/>
      <c r="GN570"/>
      <c r="GO570"/>
      <c r="GP570"/>
      <c r="GQ570"/>
      <c r="GR570"/>
      <c r="GS570"/>
      <c r="GT570"/>
      <c r="GU570"/>
      <c r="GV570"/>
      <c r="GW570"/>
      <c r="GX570"/>
      <c r="GY570"/>
      <c r="GZ570"/>
      <c r="HA570"/>
      <c r="HB570"/>
      <c r="HC570"/>
      <c r="HD570"/>
      <c r="HE570"/>
      <c r="HF570"/>
      <c r="HG570"/>
      <c r="HH570"/>
      <c r="HI570"/>
      <c r="HJ570"/>
      <c r="HK570"/>
      <c r="HL570"/>
      <c r="HM570"/>
      <c r="HN570"/>
      <c r="HO570"/>
      <c r="HP570"/>
      <c r="HQ570"/>
      <c r="HR570"/>
      <c r="HS570"/>
      <c r="HT570"/>
      <c r="HU570"/>
      <c r="HV570"/>
      <c r="HW570"/>
      <c r="HX570"/>
      <c r="HY570"/>
      <c r="HZ570"/>
      <c r="IA570"/>
      <c r="IB570"/>
      <c r="IC570"/>
      <c r="ID570"/>
      <c r="IE570"/>
      <c r="IF570"/>
      <c r="IG570"/>
      <c r="IH570"/>
      <c r="II570"/>
      <c r="IJ570"/>
      <c r="IK570"/>
      <c r="IL570"/>
      <c r="IM570"/>
      <c r="IN570"/>
      <c r="IO570"/>
      <c r="IP570"/>
      <c r="IQ570"/>
      <c r="IR570"/>
      <c r="IS570"/>
      <c r="IT570"/>
      <c r="IU570"/>
      <c r="IV570"/>
      <c r="IW570"/>
      <c r="IX570"/>
      <c r="IY570"/>
      <c r="IZ570"/>
      <c r="JA570"/>
      <c r="JB570"/>
      <c r="JC570"/>
      <c r="JD570"/>
      <c r="JE570"/>
      <c r="JF570"/>
      <c r="JG570"/>
      <c r="JH570"/>
      <c r="JI570"/>
      <c r="JJ570"/>
      <c r="JK570"/>
      <c r="JL570"/>
      <c r="JM570"/>
      <c r="JN570"/>
      <c r="JO570"/>
      <c r="JP570"/>
      <c r="JQ570"/>
      <c r="JR570"/>
      <c r="JS570"/>
      <c r="JT570"/>
      <c r="JU570"/>
      <c r="JV570"/>
      <c r="JW570"/>
      <c r="JX570"/>
      <c r="JY570"/>
      <c r="JZ570"/>
      <c r="KA570"/>
      <c r="KB570"/>
      <c r="KC570"/>
      <c r="KD570"/>
      <c r="KE570"/>
      <c r="KF570"/>
      <c r="KG570"/>
      <c r="KH570"/>
      <c r="KI570"/>
      <c r="KJ570"/>
      <c r="KK570"/>
      <c r="KL570"/>
      <c r="KM570"/>
      <c r="KN570"/>
      <c r="KO570"/>
      <c r="KP570"/>
      <c r="KQ570"/>
      <c r="KR570"/>
      <c r="KS570"/>
      <c r="KT570"/>
      <c r="KU570"/>
      <c r="KV570"/>
      <c r="KW570"/>
      <c r="KX570"/>
      <c r="KY570"/>
      <c r="KZ570"/>
      <c r="LA570"/>
      <c r="LB570"/>
      <c r="LC570"/>
      <c r="LD570"/>
      <c r="LE570"/>
      <c r="LF570"/>
      <c r="LG570"/>
      <c r="LH570"/>
      <c r="LI570"/>
      <c r="LJ570"/>
      <c r="LK570"/>
      <c r="LL570"/>
      <c r="LM570"/>
      <c r="LN570"/>
      <c r="LO570"/>
      <c r="LP570"/>
      <c r="LQ570"/>
      <c r="LR570"/>
      <c r="LS570"/>
      <c r="LT570"/>
      <c r="LU570"/>
      <c r="LV570"/>
      <c r="LW570"/>
      <c r="LX570"/>
      <c r="LY570"/>
      <c r="LZ570"/>
      <c r="MA570"/>
      <c r="MB570"/>
      <c r="MC570"/>
      <c r="MD570"/>
      <c r="ME570"/>
      <c r="MF570"/>
      <c r="MG570"/>
      <c r="MH570"/>
      <c r="MI570"/>
      <c r="MJ570"/>
      <c r="MK570"/>
      <c r="ML570"/>
      <c r="MM570"/>
      <c r="MN570"/>
      <c r="MO570"/>
      <c r="MP570"/>
      <c r="MQ570"/>
      <c r="MR570"/>
      <c r="MS570"/>
      <c r="MT570"/>
      <c r="MU570"/>
      <c r="MV570"/>
      <c r="MW570"/>
      <c r="MX570"/>
      <c r="MY570"/>
      <c r="MZ570"/>
      <c r="NA570"/>
      <c r="NB570"/>
      <c r="NC570"/>
      <c r="ND570"/>
      <c r="NE570"/>
      <c r="NF570"/>
      <c r="NG570"/>
      <c r="NH570"/>
      <c r="NI570"/>
      <c r="NJ570"/>
      <c r="NK570"/>
      <c r="NL570"/>
      <c r="NM570"/>
      <c r="NN570"/>
      <c r="NO570"/>
      <c r="NP570"/>
      <c r="NQ570"/>
      <c r="NR570"/>
      <c r="NS570"/>
      <c r="NT570"/>
      <c r="NU570"/>
      <c r="NV570"/>
      <c r="NW570"/>
      <c r="NX570"/>
      <c r="NY570"/>
      <c r="NZ570"/>
      <c r="OA570"/>
      <c r="OB570"/>
      <c r="OC570"/>
      <c r="OD570"/>
      <c r="OE570"/>
      <c r="OF570"/>
      <c r="OG570"/>
      <c r="OH570"/>
      <c r="OI570"/>
      <c r="OJ570"/>
      <c r="OK570"/>
      <c r="OL570"/>
      <c r="OM570"/>
      <c r="ON570"/>
      <c r="OO570"/>
      <c r="OP570"/>
      <c r="OQ570"/>
      <c r="OR570"/>
      <c r="OS570"/>
      <c r="OT570"/>
      <c r="OU570"/>
      <c r="OV570"/>
      <c r="OW570"/>
      <c r="OX570"/>
      <c r="OY570"/>
      <c r="OZ570"/>
      <c r="PA570"/>
      <c r="PB570"/>
      <c r="PC570"/>
      <c r="PD570"/>
      <c r="PE570"/>
      <c r="PF570"/>
      <c r="PG570"/>
      <c r="PH570"/>
      <c r="PI570"/>
      <c r="PJ570"/>
      <c r="PK570"/>
      <c r="PL570"/>
      <c r="PM570"/>
      <c r="PN570"/>
      <c r="PO570"/>
      <c r="PP570"/>
      <c r="PQ570"/>
      <c r="PR570"/>
      <c r="PS570"/>
      <c r="PT570"/>
      <c r="PU570"/>
      <c r="PV570"/>
      <c r="PW570"/>
      <c r="PX570"/>
      <c r="PY570"/>
      <c r="PZ570"/>
      <c r="QA570"/>
      <c r="QB570"/>
      <c r="QC570"/>
      <c r="QD570"/>
      <c r="QE570"/>
      <c r="QF570"/>
      <c r="QG570"/>
      <c r="QH570"/>
      <c r="QI570"/>
      <c r="QJ570"/>
      <c r="QK570"/>
      <c r="QL570"/>
      <c r="QM570"/>
      <c r="QN570"/>
      <c r="QO570"/>
      <c r="QP570"/>
      <c r="QQ570"/>
      <c r="QR570"/>
      <c r="QS570"/>
      <c r="QT570"/>
      <c r="QU570"/>
      <c r="QV570"/>
      <c r="QW570"/>
      <c r="QX570"/>
      <c r="QY570"/>
      <c r="QZ570"/>
      <c r="RA570"/>
      <c r="RB570"/>
      <c r="RC570"/>
      <c r="RD570"/>
      <c r="RE570"/>
      <c r="RF570"/>
      <c r="RG570"/>
      <c r="RH570"/>
      <c r="RI570"/>
      <c r="RJ570"/>
      <c r="RK570"/>
      <c r="RL570"/>
      <c r="RM570"/>
      <c r="RN570"/>
      <c r="RO570"/>
      <c r="RP570"/>
      <c r="RQ570"/>
      <c r="RR570"/>
      <c r="RS570"/>
      <c r="RT570"/>
      <c r="RU570"/>
      <c r="RV570"/>
      <c r="RW570"/>
      <c r="RX570"/>
      <c r="RY570"/>
      <c r="RZ570"/>
      <c r="SA570"/>
      <c r="SB570"/>
      <c r="SC570"/>
      <c r="SD570"/>
      <c r="SE570"/>
      <c r="SF570"/>
      <c r="SG570"/>
      <c r="SH570"/>
      <c r="SI570"/>
      <c r="SJ570"/>
      <c r="SK570"/>
      <c r="SL570"/>
      <c r="SM570"/>
      <c r="SN570"/>
      <c r="SO570"/>
      <c r="SP570"/>
      <c r="SQ570"/>
      <c r="SR570"/>
      <c r="SS570"/>
      <c r="ST570"/>
      <c r="SU570"/>
      <c r="SV570"/>
      <c r="SW570"/>
      <c r="SX570"/>
      <c r="SY570"/>
      <c r="SZ570"/>
      <c r="TA570"/>
      <c r="TB570"/>
      <c r="TC570"/>
      <c r="TD570"/>
      <c r="TE570"/>
      <c r="TF570"/>
      <c r="TG570"/>
      <c r="TH570"/>
      <c r="TI570"/>
      <c r="TJ570"/>
      <c r="TK570"/>
      <c r="TL570"/>
      <c r="TM570"/>
      <c r="TN570"/>
      <c r="TO570"/>
      <c r="TP570"/>
      <c r="TQ570"/>
      <c r="TR570"/>
      <c r="TS570"/>
      <c r="TT570"/>
      <c r="TU570"/>
      <c r="TV570"/>
      <c r="TW570"/>
      <c r="TX570"/>
      <c r="TY570"/>
      <c r="TZ570"/>
      <c r="UA570"/>
      <c r="UB570"/>
      <c r="UC570"/>
      <c r="UD570"/>
      <c r="UE570"/>
      <c r="UF570"/>
      <c r="UG570"/>
      <c r="UH570"/>
      <c r="UI570"/>
      <c r="UJ570"/>
      <c r="UK570"/>
      <c r="UL570"/>
      <c r="UM570"/>
      <c r="UN570"/>
      <c r="UO570"/>
      <c r="UP570"/>
      <c r="UQ570"/>
      <c r="UR570"/>
      <c r="US570"/>
      <c r="UT570"/>
      <c r="UU570"/>
      <c r="UV570"/>
      <c r="UW570"/>
      <c r="UX570"/>
      <c r="UY570"/>
      <c r="UZ570"/>
      <c r="VA570"/>
      <c r="VB570"/>
      <c r="VC570"/>
      <c r="VD570"/>
      <c r="VE570"/>
      <c r="VF570"/>
      <c r="VG570"/>
      <c r="VH570"/>
      <c r="VI570"/>
      <c r="VJ570"/>
      <c r="VK570"/>
      <c r="VL570"/>
      <c r="VM570"/>
      <c r="VN570"/>
      <c r="VO570"/>
      <c r="VP570"/>
      <c r="VQ570"/>
      <c r="VR570"/>
      <c r="VS570"/>
      <c r="VT570"/>
      <c r="VU570"/>
      <c r="VV570"/>
      <c r="VW570"/>
      <c r="VX570"/>
      <c r="VY570"/>
      <c r="VZ570"/>
      <c r="WA570"/>
      <c r="WB570"/>
      <c r="WC570"/>
      <c r="WD570"/>
      <c r="WE570"/>
      <c r="WF570"/>
      <c r="WG570"/>
      <c r="WH570"/>
      <c r="WI570"/>
      <c r="WJ570"/>
      <c r="WK570"/>
      <c r="WL570"/>
      <c r="WM570"/>
      <c r="WN570"/>
      <c r="WO570"/>
      <c r="WP570"/>
      <c r="WQ570"/>
      <c r="WR570"/>
      <c r="WS570"/>
      <c r="WT570"/>
      <c r="WU570"/>
      <c r="WV570"/>
      <c r="WW570"/>
      <c r="WX570"/>
      <c r="WY570"/>
      <c r="WZ570"/>
      <c r="XA570"/>
      <c r="XB570"/>
      <c r="XC570"/>
      <c r="XD570"/>
      <c r="XE570"/>
      <c r="XF570"/>
      <c r="XG570"/>
      <c r="XH570"/>
      <c r="XI570"/>
      <c r="XJ570"/>
      <c r="XK570"/>
      <c r="XL570"/>
      <c r="XM570"/>
      <c r="XN570"/>
      <c r="XO570"/>
      <c r="XP570"/>
      <c r="XQ570"/>
      <c r="XR570"/>
      <c r="XS570"/>
      <c r="XT570"/>
      <c r="XU570"/>
      <c r="XV570"/>
      <c r="XW570"/>
      <c r="XX570"/>
      <c r="XY570"/>
      <c r="XZ570"/>
      <c r="YA570"/>
      <c r="YB570"/>
      <c r="YC570"/>
      <c r="YD570"/>
      <c r="YE570"/>
      <c r="YF570"/>
      <c r="YG570"/>
      <c r="YH570"/>
      <c r="YI570"/>
      <c r="YJ570"/>
      <c r="YK570"/>
      <c r="YL570"/>
      <c r="YM570"/>
      <c r="YN570"/>
      <c r="YO570"/>
      <c r="YP570"/>
      <c r="YQ570"/>
      <c r="YR570"/>
      <c r="YS570"/>
      <c r="YT570"/>
      <c r="YU570"/>
      <c r="YV570"/>
      <c r="YW570"/>
      <c r="YX570"/>
      <c r="YY570"/>
      <c r="YZ570"/>
      <c r="ZA570"/>
      <c r="ZB570"/>
      <c r="ZC570"/>
      <c r="ZD570"/>
      <c r="ZE570"/>
      <c r="ZF570"/>
      <c r="ZG570"/>
      <c r="ZH570"/>
      <c r="ZI570"/>
      <c r="ZJ570"/>
      <c r="ZK570"/>
      <c r="ZL570"/>
      <c r="ZM570"/>
      <c r="ZN570"/>
      <c r="ZO570"/>
      <c r="ZP570"/>
      <c r="ZQ570"/>
      <c r="ZR570"/>
      <c r="ZS570"/>
      <c r="ZT570"/>
      <c r="ZU570"/>
      <c r="ZV570"/>
      <c r="ZW570"/>
      <c r="ZX570"/>
      <c r="ZY570"/>
      <c r="ZZ570"/>
      <c r="AAA570"/>
      <c r="AAB570"/>
      <c r="AAC570"/>
      <c r="AAD570"/>
      <c r="AAE570"/>
      <c r="AAF570"/>
      <c r="AAG570"/>
      <c r="AAH570"/>
      <c r="AAI570"/>
      <c r="AAJ570"/>
      <c r="AAK570"/>
      <c r="AAL570"/>
      <c r="AAM570"/>
      <c r="AAN570"/>
      <c r="AAO570"/>
      <c r="AAP570"/>
      <c r="AAQ570"/>
      <c r="AAR570"/>
      <c r="AAS570"/>
      <c r="AAT570"/>
      <c r="AAU570"/>
      <c r="AAV570"/>
      <c r="AAW570"/>
      <c r="AAX570"/>
      <c r="AAY570"/>
      <c r="AAZ570"/>
      <c r="ABA570"/>
      <c r="ABB570"/>
      <c r="ABC570"/>
      <c r="ABD570"/>
      <c r="ABE570"/>
      <c r="ABF570"/>
      <c r="ABG570"/>
      <c r="ABH570"/>
      <c r="ABI570"/>
      <c r="ABJ570"/>
      <c r="ABK570"/>
      <c r="ABL570"/>
      <c r="ABM570"/>
      <c r="ABN570"/>
      <c r="ABO570"/>
      <c r="ABP570"/>
      <c r="ABQ570"/>
      <c r="ABR570"/>
      <c r="ABS570"/>
      <c r="ABT570"/>
      <c r="ABU570"/>
      <c r="ABV570"/>
      <c r="ABW570"/>
      <c r="ABX570"/>
      <c r="ABY570"/>
      <c r="ABZ570"/>
      <c r="ACA570"/>
      <c r="ACB570"/>
      <c r="ACC570"/>
      <c r="ACD570"/>
      <c r="ACE570"/>
      <c r="ACF570"/>
      <c r="ACG570"/>
      <c r="ACH570"/>
      <c r="ACI570"/>
      <c r="ACJ570"/>
      <c r="ACK570"/>
      <c r="ACL570"/>
      <c r="ACM570"/>
      <c r="ACN570"/>
      <c r="ACO570"/>
      <c r="ACP570"/>
      <c r="ACQ570"/>
      <c r="ACR570"/>
      <c r="ACS570"/>
      <c r="ACT570"/>
      <c r="ACU570"/>
      <c r="ACV570"/>
      <c r="ACW570"/>
      <c r="ACX570"/>
      <c r="ACY570"/>
      <c r="ACZ570"/>
      <c r="ADA570"/>
      <c r="ADB570"/>
      <c r="ADC570"/>
      <c r="ADD570"/>
      <c r="ADE570"/>
      <c r="ADF570"/>
      <c r="ADG570"/>
      <c r="ADH570"/>
      <c r="ADI570"/>
      <c r="ADJ570"/>
      <c r="ADK570"/>
      <c r="ADL570"/>
      <c r="ADM570"/>
      <c r="ADN570"/>
      <c r="ADO570"/>
      <c r="ADP570"/>
      <c r="ADQ570"/>
      <c r="ADR570"/>
      <c r="ADS570"/>
      <c r="ADT570"/>
      <c r="ADU570"/>
      <c r="ADV570"/>
      <c r="ADW570"/>
      <c r="ADX570"/>
      <c r="ADY570"/>
      <c r="ADZ570"/>
      <c r="AEA570"/>
      <c r="AEB570"/>
      <c r="AEC570"/>
      <c r="AED570"/>
      <c r="AEE570"/>
      <c r="AEF570"/>
      <c r="AEG570"/>
      <c r="AEH570"/>
      <c r="AEI570"/>
      <c r="AEJ570"/>
      <c r="AEK570"/>
      <c r="AEL570"/>
      <c r="AEM570"/>
      <c r="AEN570"/>
      <c r="AEO570"/>
      <c r="AEP570"/>
      <c r="AEQ570"/>
      <c r="AER570"/>
      <c r="AES570"/>
      <c r="AET570"/>
      <c r="AEU570"/>
      <c r="AEV570"/>
      <c r="AEW570"/>
      <c r="AEX570"/>
      <c r="AEY570"/>
      <c r="AEZ570"/>
      <c r="AFA570"/>
      <c r="AFB570"/>
      <c r="AFC570"/>
      <c r="AFD570"/>
      <c r="AFE570"/>
      <c r="AFF570"/>
      <c r="AFG570"/>
      <c r="AFH570"/>
      <c r="AFI570"/>
      <c r="AFJ570"/>
      <c r="AFK570"/>
      <c r="AFL570"/>
      <c r="AFM570"/>
      <c r="AFN570"/>
      <c r="AFO570"/>
      <c r="AFP570"/>
      <c r="AFQ570"/>
      <c r="AFR570"/>
      <c r="AFS570"/>
      <c r="AFT570"/>
      <c r="AFU570"/>
      <c r="AFV570"/>
      <c r="AFW570"/>
      <c r="AFX570"/>
      <c r="AFY570"/>
      <c r="AFZ570"/>
      <c r="AGA570"/>
      <c r="AGB570"/>
      <c r="AGC570"/>
      <c r="AGD570"/>
      <c r="AGE570"/>
      <c r="AGF570"/>
      <c r="AGG570"/>
      <c r="AGH570"/>
      <c r="AGI570"/>
      <c r="AGJ570"/>
      <c r="AGK570"/>
      <c r="AGL570"/>
      <c r="AGM570"/>
      <c r="AGN570"/>
      <c r="AGO570"/>
      <c r="AGP570"/>
      <c r="AGQ570"/>
      <c r="AGR570"/>
      <c r="AGS570"/>
      <c r="AGT570"/>
      <c r="AGU570"/>
      <c r="AGV570"/>
      <c r="AGW570"/>
      <c r="AGX570"/>
      <c r="AGY570"/>
      <c r="AGZ570"/>
      <c r="AHA570"/>
      <c r="AHB570"/>
      <c r="AHC570"/>
      <c r="AHD570"/>
      <c r="AHE570"/>
      <c r="AHF570"/>
      <c r="AHG570"/>
      <c r="AHH570"/>
      <c r="AHI570"/>
      <c r="AHJ570"/>
      <c r="AHK570"/>
      <c r="AHL570"/>
      <c r="AHM570"/>
      <c r="AHN570"/>
      <c r="AHO570"/>
      <c r="AHP570"/>
      <c r="AHQ570"/>
      <c r="AHR570"/>
      <c r="AHS570"/>
      <c r="AHT570"/>
      <c r="AHU570"/>
      <c r="AHV570"/>
      <c r="AHW570"/>
      <c r="AHX570"/>
      <c r="AHY570"/>
      <c r="AHZ570"/>
      <c r="AIA570"/>
      <c r="AIB570"/>
      <c r="AIC570"/>
      <c r="AID570"/>
      <c r="AIE570"/>
      <c r="AIF570"/>
      <c r="AIG570"/>
      <c r="AIH570"/>
      <c r="AII570"/>
      <c r="AIJ570"/>
      <c r="AIK570"/>
      <c r="AIL570"/>
      <c r="AIM570"/>
      <c r="AIN570"/>
      <c r="AIO570"/>
      <c r="AIP570"/>
      <c r="AIQ570"/>
      <c r="AIR570"/>
      <c r="AIS570"/>
      <c r="AIT570"/>
      <c r="AIU570"/>
      <c r="AIV570"/>
      <c r="AIW570"/>
      <c r="AIX570"/>
      <c r="AIY570"/>
      <c r="AIZ570"/>
      <c r="AJA570"/>
      <c r="AJB570"/>
      <c r="AJC570"/>
      <c r="AJD570"/>
      <c r="AJE570"/>
      <c r="AJF570"/>
      <c r="AJG570"/>
      <c r="AJH570"/>
      <c r="AJI570"/>
      <c r="AJJ570"/>
      <c r="AJK570"/>
      <c r="AJL570"/>
      <c r="AJM570"/>
      <c r="AJN570"/>
      <c r="AJO570"/>
      <c r="AJP570"/>
      <c r="AJQ570"/>
      <c r="AJR570"/>
      <c r="AJS570"/>
      <c r="AJT570"/>
      <c r="AJU570"/>
      <c r="AJV570"/>
      <c r="AJW570"/>
      <c r="AJX570"/>
      <c r="AJY570"/>
      <c r="AJZ570"/>
      <c r="AKA570"/>
      <c r="AKB570"/>
      <c r="AKC570"/>
      <c r="AKD570"/>
      <c r="AKE570"/>
      <c r="AKF570"/>
      <c r="AKG570"/>
      <c r="AKH570"/>
      <c r="AKI570"/>
      <c r="AKJ570"/>
      <c r="AKK570"/>
      <c r="AKL570"/>
      <c r="AKM570"/>
      <c r="AKN570"/>
      <c r="AKO570"/>
      <c r="AKP570"/>
      <c r="AKQ570"/>
      <c r="AKR570"/>
      <c r="AKS570"/>
      <c r="AKT570"/>
      <c r="AKU570"/>
      <c r="AKV570"/>
      <c r="AKW570"/>
      <c r="AKX570"/>
      <c r="AKY570"/>
      <c r="AKZ570"/>
      <c r="ALA570"/>
      <c r="ALB570"/>
      <c r="ALC570"/>
      <c r="ALD570"/>
      <c r="ALE570"/>
      <c r="ALF570"/>
      <c r="ALG570"/>
      <c r="ALH570"/>
      <c r="ALI570"/>
      <c r="ALJ570"/>
      <c r="ALK570"/>
      <c r="ALL570"/>
      <c r="ALM570"/>
      <c r="ALN570"/>
      <c r="ALO570"/>
      <c r="ALP570"/>
      <c r="ALQ570"/>
      <c r="ALR570"/>
      <c r="ALS570"/>
      <c r="ALT570"/>
      <c r="ALU570"/>
      <c r="ALV570"/>
      <c r="ALW570"/>
      <c r="ALX570"/>
      <c r="ALY570"/>
      <c r="ALZ570"/>
      <c r="AMA570"/>
      <c r="AMB570"/>
      <c r="AMC570"/>
      <c r="AMD570"/>
      <c r="AME570"/>
      <c r="AMF570"/>
      <c r="AMG570"/>
      <c r="AMH570"/>
      <c r="AMI570"/>
      <c r="AMJ570"/>
      <c r="AMK570"/>
      <c r="AML570"/>
      <c r="AMM570"/>
      <c r="AMN570"/>
      <c r="AMO570"/>
      <c r="AMP570"/>
      <c r="AMQ570"/>
      <c r="AMR570"/>
      <c r="AMS570"/>
      <c r="AMT570"/>
      <c r="AMU570"/>
      <c r="AMV570"/>
      <c r="AMW570"/>
      <c r="AMX570"/>
      <c r="AMY570"/>
    </row>
    <row r="571" spans="3:1042" s="6" customFormat="1" ht="15" customHeight="1" x14ac:dyDescent="0.25">
      <c r="C571" s="120" t="str">
        <f t="shared" si="439"/>
        <v>State</v>
      </c>
      <c r="D571" s="120" t="str">
        <f t="shared" si="440"/>
        <v>HPX-80-DHPTDR 130  (80 gal)</v>
      </c>
      <c r="E571" s="120">
        <f t="shared" si="341"/>
        <v>2301515</v>
      </c>
      <c r="F571" s="55">
        <f t="shared" ref="F571" si="449">S571</f>
        <v>80</v>
      </c>
      <c r="G571" s="6" t="str">
        <f t="shared" si="441"/>
        <v>AOSmithHPTU80</v>
      </c>
      <c r="H571" s="116">
        <f t="shared" ref="H571" si="450">W571</f>
        <v>1</v>
      </c>
      <c r="I571" s="154" t="str">
        <f t="shared" si="342"/>
        <v>StateHPX80DHPTDR</v>
      </c>
      <c r="J571" s="91" t="s">
        <v>188</v>
      </c>
      <c r="K571" s="32">
        <v>3</v>
      </c>
      <c r="L571" s="75">
        <f t="shared" si="444"/>
        <v>23</v>
      </c>
      <c r="M571" s="9" t="s">
        <v>39</v>
      </c>
      <c r="N571" s="121">
        <v>15</v>
      </c>
      <c r="O571" s="169">
        <f t="shared" si="350"/>
        <v>2301515</v>
      </c>
      <c r="P571" s="59" t="str">
        <f t="shared" si="437"/>
        <v>HPX-80-DHPTDR 130  (80 gal)</v>
      </c>
      <c r="Q571" s="153">
        <f t="shared" si="434"/>
        <v>1</v>
      </c>
      <c r="R571" s="10" t="s">
        <v>364</v>
      </c>
      <c r="S571" s="11">
        <v>80</v>
      </c>
      <c r="T571" s="30" t="s">
        <v>83</v>
      </c>
      <c r="U571" s="80" t="s">
        <v>103</v>
      </c>
      <c r="V571" s="85" t="str">
        <f t="shared" si="352"/>
        <v>AOSmithHPTU80</v>
      </c>
      <c r="W571" s="117">
        <v>1</v>
      </c>
      <c r="X571" s="42" t="s">
        <v>13</v>
      </c>
      <c r="Y571" s="43">
        <v>44118</v>
      </c>
      <c r="Z571" s="44" t="s">
        <v>80</v>
      </c>
      <c r="AA571" s="126" t="str">
        <f t="shared" si="447"/>
        <v>2,     2301515,   "HPX-80-DHPTDR 130  (80 gal)"</v>
      </c>
      <c r="AB571" s="128" t="str">
        <f t="shared" si="345"/>
        <v>State</v>
      </c>
      <c r="AC571" s="130" t="s">
        <v>674</v>
      </c>
      <c r="AD571" s="173">
        <f t="shared" si="435"/>
        <v>1</v>
      </c>
      <c r="AE571" s="126" t="str">
        <f t="shared" si="448"/>
        <v xml:space="preserve">          case  HPX-80-DHPTDR 130  (80 gal)   :   "StateHPX80DHPTDR"</v>
      </c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  <c r="BF571"/>
      <c r="BG571"/>
      <c r="BH571"/>
      <c r="BI571"/>
      <c r="BJ571"/>
      <c r="BK571"/>
      <c r="BL571"/>
      <c r="BM571"/>
      <c r="BN571"/>
      <c r="BO571"/>
      <c r="BP571"/>
      <c r="BQ571"/>
      <c r="BR571"/>
      <c r="BS571"/>
      <c r="BT571"/>
      <c r="BU571"/>
      <c r="BV571"/>
      <c r="BW571"/>
      <c r="BX571"/>
      <c r="BY571"/>
      <c r="BZ571"/>
      <c r="CA571"/>
      <c r="CB571"/>
      <c r="CC571"/>
      <c r="CD571"/>
      <c r="CE571"/>
      <c r="CF571"/>
      <c r="CG571"/>
      <c r="CH571"/>
      <c r="CI571"/>
      <c r="CJ571"/>
      <c r="CK571"/>
      <c r="CL571"/>
      <c r="CM571"/>
      <c r="CN571"/>
      <c r="CO571"/>
      <c r="CP571"/>
      <c r="CQ571"/>
      <c r="CR571"/>
      <c r="CS571"/>
      <c r="CT571"/>
      <c r="CU571"/>
      <c r="CV571"/>
      <c r="CW571"/>
      <c r="CX571"/>
      <c r="CY571"/>
      <c r="CZ571"/>
      <c r="DA571"/>
      <c r="DB571"/>
      <c r="DC571"/>
      <c r="DD571"/>
      <c r="DE571"/>
      <c r="DF571"/>
      <c r="DG571"/>
      <c r="DH571"/>
      <c r="DI571"/>
      <c r="DJ571"/>
      <c r="DK571"/>
      <c r="DL571"/>
      <c r="DM571"/>
      <c r="DN571"/>
      <c r="DO571"/>
      <c r="DP571"/>
      <c r="DQ571"/>
      <c r="DR571"/>
      <c r="DS571"/>
      <c r="DT571"/>
      <c r="DU571"/>
      <c r="DV571"/>
      <c r="DW571"/>
      <c r="DX571"/>
      <c r="DY571"/>
      <c r="DZ571"/>
      <c r="EA571"/>
      <c r="EB571"/>
      <c r="EC571"/>
      <c r="ED571"/>
      <c r="EE571"/>
      <c r="EF571"/>
      <c r="EG571"/>
      <c r="EH571"/>
      <c r="EI571"/>
      <c r="EJ571"/>
      <c r="EK571"/>
      <c r="EL571"/>
      <c r="EM571"/>
      <c r="EN571"/>
      <c r="EO571"/>
      <c r="EP571"/>
      <c r="EQ571"/>
      <c r="ER571"/>
      <c r="ES571"/>
      <c r="ET571"/>
      <c r="EU571"/>
      <c r="EV571"/>
      <c r="EW571"/>
      <c r="EX571"/>
      <c r="EY571"/>
      <c r="EZ571"/>
      <c r="FA571"/>
      <c r="FB571"/>
      <c r="FC571"/>
      <c r="FD571"/>
      <c r="FE571"/>
      <c r="FF571"/>
      <c r="FG571"/>
      <c r="FH571"/>
      <c r="FI571"/>
      <c r="FJ571"/>
      <c r="FK571"/>
      <c r="FL571"/>
      <c r="FM571"/>
      <c r="FN571"/>
      <c r="FO571"/>
      <c r="FP571"/>
      <c r="FQ571"/>
      <c r="FR571"/>
      <c r="FS571"/>
      <c r="FT571"/>
      <c r="FU571"/>
      <c r="FV571"/>
      <c r="FW571"/>
      <c r="FX571"/>
      <c r="FY571"/>
      <c r="FZ571"/>
      <c r="GA571"/>
      <c r="GB571"/>
      <c r="GC571"/>
      <c r="GD571"/>
      <c r="GE571"/>
      <c r="GF571"/>
      <c r="GG571"/>
      <c r="GH571"/>
      <c r="GI571"/>
      <c r="GJ571"/>
      <c r="GK571"/>
      <c r="GL571"/>
      <c r="GM571"/>
      <c r="GN571"/>
      <c r="GO571"/>
      <c r="GP571"/>
      <c r="GQ571"/>
      <c r="GR571"/>
      <c r="GS571"/>
      <c r="GT571"/>
      <c r="GU571"/>
      <c r="GV571"/>
      <c r="GW571"/>
      <c r="GX571"/>
      <c r="GY571"/>
      <c r="GZ571"/>
      <c r="HA571"/>
      <c r="HB571"/>
      <c r="HC571"/>
      <c r="HD571"/>
      <c r="HE571"/>
      <c r="HF571"/>
      <c r="HG571"/>
      <c r="HH571"/>
      <c r="HI571"/>
      <c r="HJ571"/>
      <c r="HK571"/>
      <c r="HL571"/>
      <c r="HM571"/>
      <c r="HN571"/>
      <c r="HO571"/>
      <c r="HP571"/>
      <c r="HQ571"/>
      <c r="HR571"/>
      <c r="HS571"/>
      <c r="HT571"/>
      <c r="HU571"/>
      <c r="HV571"/>
      <c r="HW571"/>
      <c r="HX571"/>
      <c r="HY571"/>
      <c r="HZ571"/>
      <c r="IA571"/>
      <c r="IB571"/>
      <c r="IC571"/>
      <c r="ID571"/>
      <c r="IE571"/>
      <c r="IF571"/>
      <c r="IG571"/>
      <c r="IH571"/>
      <c r="II571"/>
      <c r="IJ571"/>
      <c r="IK571"/>
      <c r="IL571"/>
      <c r="IM571"/>
      <c r="IN571"/>
      <c r="IO571"/>
      <c r="IP571"/>
      <c r="IQ571"/>
      <c r="IR571"/>
      <c r="IS571"/>
      <c r="IT571"/>
      <c r="IU571"/>
      <c r="IV571"/>
      <c r="IW571"/>
      <c r="IX571"/>
      <c r="IY571"/>
      <c r="IZ571"/>
      <c r="JA571"/>
      <c r="JB571"/>
      <c r="JC571"/>
      <c r="JD571"/>
      <c r="JE571"/>
      <c r="JF571"/>
      <c r="JG571"/>
      <c r="JH571"/>
      <c r="JI571"/>
      <c r="JJ571"/>
      <c r="JK571"/>
      <c r="JL571"/>
      <c r="JM571"/>
      <c r="JN571"/>
      <c r="JO571"/>
      <c r="JP571"/>
      <c r="JQ571"/>
      <c r="JR571"/>
      <c r="JS571"/>
      <c r="JT571"/>
      <c r="JU571"/>
      <c r="JV571"/>
      <c r="JW571"/>
      <c r="JX571"/>
      <c r="JY571"/>
      <c r="JZ571"/>
      <c r="KA571"/>
      <c r="KB571"/>
      <c r="KC571"/>
      <c r="KD571"/>
      <c r="KE571"/>
      <c r="KF571"/>
      <c r="KG571"/>
      <c r="KH571"/>
      <c r="KI571"/>
      <c r="KJ571"/>
      <c r="KK571"/>
      <c r="KL571"/>
      <c r="KM571"/>
      <c r="KN571"/>
      <c r="KO571"/>
      <c r="KP571"/>
      <c r="KQ571"/>
      <c r="KR571"/>
      <c r="KS571"/>
      <c r="KT571"/>
      <c r="KU571"/>
      <c r="KV571"/>
      <c r="KW571"/>
      <c r="KX571"/>
      <c r="KY571"/>
      <c r="KZ571"/>
      <c r="LA571"/>
      <c r="LB571"/>
      <c r="LC571"/>
      <c r="LD571"/>
      <c r="LE571"/>
      <c r="LF571"/>
      <c r="LG571"/>
      <c r="LH571"/>
      <c r="LI571"/>
      <c r="LJ571"/>
      <c r="LK571"/>
      <c r="LL571"/>
      <c r="LM571"/>
      <c r="LN571"/>
      <c r="LO571"/>
      <c r="LP571"/>
      <c r="LQ571"/>
      <c r="LR571"/>
      <c r="LS571"/>
      <c r="LT571"/>
      <c r="LU571"/>
      <c r="LV571"/>
      <c r="LW571"/>
      <c r="LX571"/>
      <c r="LY571"/>
      <c r="LZ571"/>
      <c r="MA571"/>
      <c r="MB571"/>
      <c r="MC571"/>
      <c r="MD571"/>
      <c r="ME571"/>
      <c r="MF571"/>
      <c r="MG571"/>
      <c r="MH571"/>
      <c r="MI571"/>
      <c r="MJ571"/>
      <c r="MK571"/>
      <c r="ML571"/>
      <c r="MM571"/>
      <c r="MN571"/>
      <c r="MO571"/>
      <c r="MP571"/>
      <c r="MQ571"/>
      <c r="MR571"/>
      <c r="MS571"/>
      <c r="MT571"/>
      <c r="MU571"/>
      <c r="MV571"/>
      <c r="MW571"/>
      <c r="MX571"/>
      <c r="MY571"/>
      <c r="MZ571"/>
      <c r="NA571"/>
      <c r="NB571"/>
      <c r="NC571"/>
      <c r="ND571"/>
      <c r="NE571"/>
      <c r="NF571"/>
      <c r="NG571"/>
      <c r="NH571"/>
      <c r="NI571"/>
      <c r="NJ571"/>
      <c r="NK571"/>
      <c r="NL571"/>
      <c r="NM571"/>
      <c r="NN571"/>
      <c r="NO571"/>
      <c r="NP571"/>
      <c r="NQ571"/>
      <c r="NR571"/>
      <c r="NS571"/>
      <c r="NT571"/>
      <c r="NU571"/>
      <c r="NV571"/>
      <c r="NW571"/>
      <c r="NX571"/>
      <c r="NY571"/>
      <c r="NZ571"/>
      <c r="OA571"/>
      <c r="OB571"/>
      <c r="OC571"/>
      <c r="OD571"/>
      <c r="OE571"/>
      <c r="OF571"/>
      <c r="OG571"/>
      <c r="OH571"/>
      <c r="OI571"/>
      <c r="OJ571"/>
      <c r="OK571"/>
      <c r="OL571"/>
      <c r="OM571"/>
      <c r="ON571"/>
      <c r="OO571"/>
      <c r="OP571"/>
      <c r="OQ571"/>
      <c r="OR571"/>
      <c r="OS571"/>
      <c r="OT571"/>
      <c r="OU571"/>
      <c r="OV571"/>
      <c r="OW571"/>
      <c r="OX571"/>
      <c r="OY571"/>
      <c r="OZ571"/>
      <c r="PA571"/>
      <c r="PB571"/>
      <c r="PC571"/>
      <c r="PD571"/>
      <c r="PE571"/>
      <c r="PF571"/>
      <c r="PG571"/>
      <c r="PH571"/>
      <c r="PI571"/>
      <c r="PJ571"/>
      <c r="PK571"/>
      <c r="PL571"/>
      <c r="PM571"/>
      <c r="PN571"/>
      <c r="PO571"/>
      <c r="PP571"/>
      <c r="PQ571"/>
      <c r="PR571"/>
      <c r="PS571"/>
      <c r="PT571"/>
      <c r="PU571"/>
      <c r="PV571"/>
      <c r="PW571"/>
      <c r="PX571"/>
      <c r="PY571"/>
      <c r="PZ571"/>
      <c r="QA571"/>
      <c r="QB571"/>
      <c r="QC571"/>
      <c r="QD571"/>
      <c r="QE571"/>
      <c r="QF571"/>
      <c r="QG571"/>
      <c r="QH571"/>
      <c r="QI571"/>
      <c r="QJ571"/>
      <c r="QK571"/>
      <c r="QL571"/>
      <c r="QM571"/>
      <c r="QN571"/>
      <c r="QO571"/>
      <c r="QP571"/>
      <c r="QQ571"/>
      <c r="QR571"/>
      <c r="QS571"/>
      <c r="QT571"/>
      <c r="QU571"/>
      <c r="QV571"/>
      <c r="QW571"/>
      <c r="QX571"/>
      <c r="QY571"/>
      <c r="QZ571"/>
      <c r="RA571"/>
      <c r="RB571"/>
      <c r="RC571"/>
      <c r="RD571"/>
      <c r="RE571"/>
      <c r="RF571"/>
      <c r="RG571"/>
      <c r="RH571"/>
      <c r="RI571"/>
      <c r="RJ571"/>
      <c r="RK571"/>
      <c r="RL571"/>
      <c r="RM571"/>
      <c r="RN571"/>
      <c r="RO571"/>
      <c r="RP571"/>
      <c r="RQ571"/>
      <c r="RR571"/>
      <c r="RS571"/>
      <c r="RT571"/>
      <c r="RU571"/>
      <c r="RV571"/>
      <c r="RW571"/>
      <c r="RX571"/>
      <c r="RY571"/>
      <c r="RZ571"/>
      <c r="SA571"/>
      <c r="SB571"/>
      <c r="SC571"/>
      <c r="SD571"/>
      <c r="SE571"/>
      <c r="SF571"/>
      <c r="SG571"/>
      <c r="SH571"/>
      <c r="SI571"/>
      <c r="SJ571"/>
      <c r="SK571"/>
      <c r="SL571"/>
      <c r="SM571"/>
      <c r="SN571"/>
      <c r="SO571"/>
      <c r="SP571"/>
      <c r="SQ571"/>
      <c r="SR571"/>
      <c r="SS571"/>
      <c r="ST571"/>
      <c r="SU571"/>
      <c r="SV571"/>
      <c r="SW571"/>
      <c r="SX571"/>
      <c r="SY571"/>
      <c r="SZ571"/>
      <c r="TA571"/>
      <c r="TB571"/>
      <c r="TC571"/>
      <c r="TD571"/>
      <c r="TE571"/>
      <c r="TF571"/>
      <c r="TG571"/>
      <c r="TH571"/>
      <c r="TI571"/>
      <c r="TJ571"/>
      <c r="TK571"/>
      <c r="TL571"/>
      <c r="TM571"/>
      <c r="TN571"/>
      <c r="TO571"/>
      <c r="TP571"/>
      <c r="TQ571"/>
      <c r="TR571"/>
      <c r="TS571"/>
      <c r="TT571"/>
      <c r="TU571"/>
      <c r="TV571"/>
      <c r="TW571"/>
      <c r="TX571"/>
      <c r="TY571"/>
      <c r="TZ571"/>
      <c r="UA571"/>
      <c r="UB571"/>
      <c r="UC571"/>
      <c r="UD571"/>
      <c r="UE571"/>
      <c r="UF571"/>
      <c r="UG571"/>
      <c r="UH571"/>
      <c r="UI571"/>
      <c r="UJ571"/>
      <c r="UK571"/>
      <c r="UL571"/>
      <c r="UM571"/>
      <c r="UN571"/>
      <c r="UO571"/>
      <c r="UP571"/>
      <c r="UQ571"/>
      <c r="UR571"/>
      <c r="US571"/>
      <c r="UT571"/>
      <c r="UU571"/>
      <c r="UV571"/>
      <c r="UW571"/>
      <c r="UX571"/>
      <c r="UY571"/>
      <c r="UZ571"/>
      <c r="VA571"/>
      <c r="VB571"/>
      <c r="VC571"/>
      <c r="VD571"/>
      <c r="VE571"/>
      <c r="VF571"/>
      <c r="VG571"/>
      <c r="VH571"/>
      <c r="VI571"/>
      <c r="VJ571"/>
      <c r="VK571"/>
      <c r="VL571"/>
      <c r="VM571"/>
      <c r="VN571"/>
      <c r="VO571"/>
      <c r="VP571"/>
      <c r="VQ571"/>
      <c r="VR571"/>
      <c r="VS571"/>
      <c r="VT571"/>
      <c r="VU571"/>
      <c r="VV571"/>
      <c r="VW571"/>
      <c r="VX571"/>
      <c r="VY571"/>
      <c r="VZ571"/>
      <c r="WA571"/>
      <c r="WB571"/>
      <c r="WC571"/>
      <c r="WD571"/>
      <c r="WE571"/>
      <c r="WF571"/>
      <c r="WG571"/>
      <c r="WH571"/>
      <c r="WI571"/>
      <c r="WJ571"/>
      <c r="WK571"/>
      <c r="WL571"/>
      <c r="WM571"/>
      <c r="WN571"/>
      <c r="WO571"/>
      <c r="WP571"/>
      <c r="WQ571"/>
      <c r="WR571"/>
      <c r="WS571"/>
      <c r="WT571"/>
      <c r="WU571"/>
      <c r="WV571"/>
      <c r="WW571"/>
      <c r="WX571"/>
      <c r="WY571"/>
      <c r="WZ571"/>
      <c r="XA571"/>
      <c r="XB571"/>
      <c r="XC571"/>
      <c r="XD571"/>
      <c r="XE571"/>
      <c r="XF571"/>
      <c r="XG571"/>
      <c r="XH571"/>
      <c r="XI571"/>
      <c r="XJ571"/>
      <c r="XK571"/>
      <c r="XL571"/>
      <c r="XM571"/>
      <c r="XN571"/>
      <c r="XO571"/>
      <c r="XP571"/>
      <c r="XQ571"/>
      <c r="XR571"/>
      <c r="XS571"/>
      <c r="XT571"/>
      <c r="XU571"/>
      <c r="XV571"/>
      <c r="XW571"/>
      <c r="XX571"/>
      <c r="XY571"/>
      <c r="XZ571"/>
      <c r="YA571"/>
      <c r="YB571"/>
      <c r="YC571"/>
      <c r="YD571"/>
      <c r="YE571"/>
      <c r="YF571"/>
      <c r="YG571"/>
      <c r="YH571"/>
      <c r="YI571"/>
      <c r="YJ571"/>
      <c r="YK571"/>
      <c r="YL571"/>
      <c r="YM571"/>
      <c r="YN571"/>
      <c r="YO571"/>
      <c r="YP571"/>
      <c r="YQ571"/>
      <c r="YR571"/>
      <c r="YS571"/>
      <c r="YT571"/>
      <c r="YU571"/>
      <c r="YV571"/>
      <c r="YW571"/>
      <c r="YX571"/>
      <c r="YY571"/>
      <c r="YZ571"/>
      <c r="ZA571"/>
      <c r="ZB571"/>
      <c r="ZC571"/>
      <c r="ZD571"/>
      <c r="ZE571"/>
      <c r="ZF571"/>
      <c r="ZG571"/>
      <c r="ZH571"/>
      <c r="ZI571"/>
      <c r="ZJ571"/>
      <c r="ZK571"/>
      <c r="ZL571"/>
      <c r="ZM571"/>
      <c r="ZN571"/>
      <c r="ZO571"/>
      <c r="ZP571"/>
      <c r="ZQ571"/>
      <c r="ZR571"/>
      <c r="ZS571"/>
      <c r="ZT571"/>
      <c r="ZU571"/>
      <c r="ZV571"/>
      <c r="ZW571"/>
      <c r="ZX571"/>
      <c r="ZY571"/>
      <c r="ZZ571"/>
      <c r="AAA571"/>
      <c r="AAB571"/>
      <c r="AAC571"/>
      <c r="AAD571"/>
      <c r="AAE571"/>
      <c r="AAF571"/>
      <c r="AAG571"/>
      <c r="AAH571"/>
      <c r="AAI571"/>
      <c r="AAJ571"/>
      <c r="AAK571"/>
      <c r="AAL571"/>
      <c r="AAM571"/>
      <c r="AAN571"/>
      <c r="AAO571"/>
      <c r="AAP571"/>
      <c r="AAQ571"/>
      <c r="AAR571"/>
      <c r="AAS571"/>
      <c r="AAT571"/>
      <c r="AAU571"/>
      <c r="AAV571"/>
      <c r="AAW571"/>
      <c r="AAX571"/>
      <c r="AAY571"/>
      <c r="AAZ571"/>
      <c r="ABA571"/>
      <c r="ABB571"/>
      <c r="ABC571"/>
      <c r="ABD571"/>
      <c r="ABE571"/>
      <c r="ABF571"/>
      <c r="ABG571"/>
      <c r="ABH571"/>
      <c r="ABI571"/>
      <c r="ABJ571"/>
      <c r="ABK571"/>
      <c r="ABL571"/>
      <c r="ABM571"/>
      <c r="ABN571"/>
      <c r="ABO571"/>
      <c r="ABP571"/>
      <c r="ABQ571"/>
      <c r="ABR571"/>
      <c r="ABS571"/>
      <c r="ABT571"/>
      <c r="ABU571"/>
      <c r="ABV571"/>
      <c r="ABW571"/>
      <c r="ABX571"/>
      <c r="ABY571"/>
      <c r="ABZ571"/>
      <c r="ACA571"/>
      <c r="ACB571"/>
      <c r="ACC571"/>
      <c r="ACD571"/>
      <c r="ACE571"/>
      <c r="ACF571"/>
      <c r="ACG571"/>
      <c r="ACH571"/>
      <c r="ACI571"/>
      <c r="ACJ571"/>
      <c r="ACK571"/>
      <c r="ACL571"/>
      <c r="ACM571"/>
      <c r="ACN571"/>
      <c r="ACO571"/>
      <c r="ACP571"/>
      <c r="ACQ571"/>
      <c r="ACR571"/>
      <c r="ACS571"/>
      <c r="ACT571"/>
      <c r="ACU571"/>
      <c r="ACV571"/>
      <c r="ACW571"/>
      <c r="ACX571"/>
      <c r="ACY571"/>
      <c r="ACZ571"/>
      <c r="ADA571"/>
      <c r="ADB571"/>
      <c r="ADC571"/>
      <c r="ADD571"/>
      <c r="ADE571"/>
      <c r="ADF571"/>
      <c r="ADG571"/>
      <c r="ADH571"/>
      <c r="ADI571"/>
      <c r="ADJ571"/>
      <c r="ADK571"/>
      <c r="ADL571"/>
      <c r="ADM571"/>
      <c r="ADN571"/>
      <c r="ADO571"/>
      <c r="ADP571"/>
      <c r="ADQ571"/>
      <c r="ADR571"/>
      <c r="ADS571"/>
      <c r="ADT571"/>
      <c r="ADU571"/>
      <c r="ADV571"/>
      <c r="ADW571"/>
      <c r="ADX571"/>
      <c r="ADY571"/>
      <c r="ADZ571"/>
      <c r="AEA571"/>
      <c r="AEB571"/>
      <c r="AEC571"/>
      <c r="AED571"/>
      <c r="AEE571"/>
      <c r="AEF571"/>
      <c r="AEG571"/>
      <c r="AEH571"/>
      <c r="AEI571"/>
      <c r="AEJ571"/>
      <c r="AEK571"/>
      <c r="AEL571"/>
      <c r="AEM571"/>
      <c r="AEN571"/>
      <c r="AEO571"/>
      <c r="AEP571"/>
      <c r="AEQ571"/>
      <c r="AER571"/>
      <c r="AES571"/>
      <c r="AET571"/>
      <c r="AEU571"/>
      <c r="AEV571"/>
      <c r="AEW571"/>
      <c r="AEX571"/>
      <c r="AEY571"/>
      <c r="AEZ571"/>
      <c r="AFA571"/>
      <c r="AFB571"/>
      <c r="AFC571"/>
      <c r="AFD571"/>
      <c r="AFE571"/>
      <c r="AFF571"/>
      <c r="AFG571"/>
      <c r="AFH571"/>
      <c r="AFI571"/>
      <c r="AFJ571"/>
      <c r="AFK571"/>
      <c r="AFL571"/>
      <c r="AFM571"/>
      <c r="AFN571"/>
      <c r="AFO571"/>
      <c r="AFP571"/>
      <c r="AFQ571"/>
      <c r="AFR571"/>
      <c r="AFS571"/>
      <c r="AFT571"/>
      <c r="AFU571"/>
      <c r="AFV571"/>
      <c r="AFW571"/>
      <c r="AFX571"/>
      <c r="AFY571"/>
      <c r="AFZ571"/>
      <c r="AGA571"/>
      <c r="AGB571"/>
      <c r="AGC571"/>
      <c r="AGD571"/>
      <c r="AGE571"/>
      <c r="AGF571"/>
      <c r="AGG571"/>
      <c r="AGH571"/>
      <c r="AGI571"/>
      <c r="AGJ571"/>
      <c r="AGK571"/>
      <c r="AGL571"/>
      <c r="AGM571"/>
      <c r="AGN571"/>
      <c r="AGO571"/>
      <c r="AGP571"/>
      <c r="AGQ571"/>
      <c r="AGR571"/>
      <c r="AGS571"/>
      <c r="AGT571"/>
      <c r="AGU571"/>
      <c r="AGV571"/>
      <c r="AGW571"/>
      <c r="AGX571"/>
      <c r="AGY571"/>
      <c r="AGZ571"/>
      <c r="AHA571"/>
      <c r="AHB571"/>
      <c r="AHC571"/>
      <c r="AHD571"/>
      <c r="AHE571"/>
      <c r="AHF571"/>
      <c r="AHG571"/>
      <c r="AHH571"/>
      <c r="AHI571"/>
      <c r="AHJ571"/>
      <c r="AHK571"/>
      <c r="AHL571"/>
      <c r="AHM571"/>
      <c r="AHN571"/>
      <c r="AHO571"/>
      <c r="AHP571"/>
      <c r="AHQ571"/>
      <c r="AHR571"/>
      <c r="AHS571"/>
      <c r="AHT571"/>
      <c r="AHU571"/>
      <c r="AHV571"/>
      <c r="AHW571"/>
      <c r="AHX571"/>
      <c r="AHY571"/>
      <c r="AHZ571"/>
      <c r="AIA571"/>
      <c r="AIB571"/>
      <c r="AIC571"/>
      <c r="AID571"/>
      <c r="AIE571"/>
      <c r="AIF571"/>
      <c r="AIG571"/>
      <c r="AIH571"/>
      <c r="AII571"/>
      <c r="AIJ571"/>
      <c r="AIK571"/>
      <c r="AIL571"/>
      <c r="AIM571"/>
      <c r="AIN571"/>
      <c r="AIO571"/>
      <c r="AIP571"/>
      <c r="AIQ571"/>
      <c r="AIR571"/>
      <c r="AIS571"/>
      <c r="AIT571"/>
      <c r="AIU571"/>
      <c r="AIV571"/>
      <c r="AIW571"/>
      <c r="AIX571"/>
      <c r="AIY571"/>
      <c r="AIZ571"/>
      <c r="AJA571"/>
      <c r="AJB571"/>
      <c r="AJC571"/>
      <c r="AJD571"/>
      <c r="AJE571"/>
      <c r="AJF571"/>
      <c r="AJG571"/>
      <c r="AJH571"/>
      <c r="AJI571"/>
      <c r="AJJ571"/>
      <c r="AJK571"/>
      <c r="AJL571"/>
      <c r="AJM571"/>
      <c r="AJN571"/>
      <c r="AJO571"/>
      <c r="AJP571"/>
      <c r="AJQ571"/>
      <c r="AJR571"/>
      <c r="AJS571"/>
      <c r="AJT571"/>
      <c r="AJU571"/>
      <c r="AJV571"/>
      <c r="AJW571"/>
      <c r="AJX571"/>
      <c r="AJY571"/>
      <c r="AJZ571"/>
      <c r="AKA571"/>
      <c r="AKB571"/>
      <c r="AKC571"/>
      <c r="AKD571"/>
      <c r="AKE571"/>
      <c r="AKF571"/>
      <c r="AKG571"/>
      <c r="AKH571"/>
      <c r="AKI571"/>
      <c r="AKJ571"/>
      <c r="AKK571"/>
      <c r="AKL571"/>
      <c r="AKM571"/>
      <c r="AKN571"/>
      <c r="AKO571"/>
      <c r="AKP571"/>
      <c r="AKQ571"/>
      <c r="AKR571"/>
      <c r="AKS571"/>
      <c r="AKT571"/>
      <c r="AKU571"/>
      <c r="AKV571"/>
      <c r="AKW571"/>
      <c r="AKX571"/>
      <c r="AKY571"/>
      <c r="AKZ571"/>
      <c r="ALA571"/>
      <c r="ALB571"/>
      <c r="ALC571"/>
      <c r="ALD571"/>
      <c r="ALE571"/>
      <c r="ALF571"/>
      <c r="ALG571"/>
      <c r="ALH571"/>
      <c r="ALI571"/>
      <c r="ALJ571"/>
      <c r="ALK571"/>
      <c r="ALL571"/>
      <c r="ALM571"/>
      <c r="ALN571"/>
      <c r="ALO571"/>
      <c r="ALP571"/>
      <c r="ALQ571"/>
      <c r="ALR571"/>
      <c r="ALS571"/>
      <c r="ALT571"/>
      <c r="ALU571"/>
      <c r="ALV571"/>
      <c r="ALW571"/>
      <c r="ALX571"/>
      <c r="ALY571"/>
      <c r="ALZ571"/>
      <c r="AMA571"/>
      <c r="AMB571"/>
      <c r="AMC571"/>
      <c r="AMD571"/>
      <c r="AME571"/>
      <c r="AMF571"/>
      <c r="AMG571"/>
      <c r="AMH571"/>
      <c r="AMI571"/>
      <c r="AMJ571"/>
      <c r="AMK571"/>
      <c r="AML571"/>
      <c r="AMM571"/>
      <c r="AMN571"/>
      <c r="AMO571"/>
      <c r="AMP571"/>
      <c r="AMQ571"/>
      <c r="AMR571"/>
      <c r="AMS571"/>
      <c r="AMT571"/>
      <c r="AMU571"/>
      <c r="AMV571"/>
      <c r="AMW571"/>
      <c r="AMX571"/>
      <c r="AMY571"/>
    </row>
    <row r="572" spans="3:1042" s="6" customFormat="1" ht="15" customHeight="1" x14ac:dyDescent="0.25">
      <c r="C572" s="6" t="str">
        <f t="shared" si="439"/>
        <v>Stiebel Eltron</v>
      </c>
      <c r="D572" s="6" t="str">
        <f t="shared" si="440"/>
        <v>Accelera 220 E  (58 gal)</v>
      </c>
      <c r="E572" s="6">
        <f t="shared" si="341"/>
        <v>2400122</v>
      </c>
      <c r="F572" s="55">
        <f t="shared" si="255"/>
        <v>58</v>
      </c>
      <c r="G572" s="6" t="str">
        <f t="shared" si="441"/>
        <v>Stiebel220E</v>
      </c>
      <c r="H572" s="116">
        <f t="shared" si="301"/>
        <v>0</v>
      </c>
      <c r="I572" s="154" t="str">
        <f t="shared" si="342"/>
        <v>Stiebel58A220E</v>
      </c>
      <c r="J572" s="91" t="s">
        <v>188</v>
      </c>
      <c r="K572" s="32">
        <v>1</v>
      </c>
      <c r="L572" s="75">
        <f t="shared" si="444"/>
        <v>24</v>
      </c>
      <c r="M572" s="156" t="s">
        <v>89</v>
      </c>
      <c r="N572" s="61">
        <v>1</v>
      </c>
      <c r="O572" s="169">
        <f t="shared" si="350"/>
        <v>2400122</v>
      </c>
      <c r="P572" s="59" t="str">
        <f t="shared" si="437"/>
        <v>Accelera 220 E  (58 gal)</v>
      </c>
      <c r="Q572" s="153">
        <f t="shared" si="434"/>
        <v>1</v>
      </c>
      <c r="R572" s="13" t="s">
        <v>151</v>
      </c>
      <c r="S572" s="86">
        <v>58</v>
      </c>
      <c r="T572" s="30" t="s">
        <v>90</v>
      </c>
      <c r="U572" s="80" t="s">
        <v>90</v>
      </c>
      <c r="V572" s="85" t="str">
        <f t="shared" si="352"/>
        <v>Stiebel220E</v>
      </c>
      <c r="W572" s="115">
        <v>0</v>
      </c>
      <c r="X572" s="46" t="str">
        <f>[1]ESTAR_to_AWHS!I165</f>
        <v>4+</v>
      </c>
      <c r="Y572" s="47">
        <f>[1]ESTAR_to_AWHS!J165</f>
        <v>42591</v>
      </c>
      <c r="Z572" s="44" t="s">
        <v>89</v>
      </c>
      <c r="AA572" s="126" t="str">
        <f t="shared" si="447"/>
        <v>2,     2400122,   "Accelera 220 E  (58 gal)"</v>
      </c>
      <c r="AB572" s="127" t="s">
        <v>428</v>
      </c>
      <c r="AC572" s="129" t="s">
        <v>675</v>
      </c>
      <c r="AD572" s="173">
        <f t="shared" si="435"/>
        <v>1</v>
      </c>
      <c r="AE572" s="126" t="str">
        <f t="shared" si="448"/>
        <v xml:space="preserve">          case  Accelera 220 E  (58 gal)   :   "Stiebel58A220E"</v>
      </c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</row>
    <row r="573" spans="3:1042" s="6" customFormat="1" ht="15" customHeight="1" x14ac:dyDescent="0.25">
      <c r="C573" s="6" t="str">
        <f t="shared" si="439"/>
        <v>Stiebel Eltron</v>
      </c>
      <c r="D573" s="6" t="str">
        <f t="shared" si="440"/>
        <v>Accelera 300/WHP 300  (80 gal)</v>
      </c>
      <c r="E573" s="6">
        <f t="shared" si="341"/>
        <v>2400212</v>
      </c>
      <c r="F573" s="55">
        <f t="shared" si="255"/>
        <v>80</v>
      </c>
      <c r="G573" s="6" t="str">
        <f t="shared" si="441"/>
        <v>AOSmithPHPT80</v>
      </c>
      <c r="H573" s="116">
        <f t="shared" ref="H573:H605" si="451">W573</f>
        <v>0</v>
      </c>
      <c r="I573" s="154" t="str">
        <f t="shared" si="342"/>
        <v>Stiebel80A300</v>
      </c>
      <c r="J573" s="91" t="s">
        <v>188</v>
      </c>
      <c r="K573" s="32">
        <v>1</v>
      </c>
      <c r="L573" s="75">
        <f t="shared" si="444"/>
        <v>24</v>
      </c>
      <c r="M573" s="12" t="s">
        <v>89</v>
      </c>
      <c r="N573" s="62">
        <f>N572+1</f>
        <v>2</v>
      </c>
      <c r="O573" s="169">
        <f t="shared" si="350"/>
        <v>2400212</v>
      </c>
      <c r="P573" s="59" t="str">
        <f t="shared" si="437"/>
        <v>Accelera 300/WHP 300  (80 gal)</v>
      </c>
      <c r="Q573" s="153">
        <f t="shared" si="434"/>
        <v>1</v>
      </c>
      <c r="R573" s="13" t="s">
        <v>152</v>
      </c>
      <c r="S573" s="14">
        <v>80</v>
      </c>
      <c r="T573" s="30" t="s">
        <v>87</v>
      </c>
      <c r="U573" s="80" t="s">
        <v>105</v>
      </c>
      <c r="V573" s="85" t="str">
        <f t="shared" si="352"/>
        <v>AOSmithPHPT80</v>
      </c>
      <c r="W573" s="115">
        <v>0</v>
      </c>
      <c r="X573" s="46" t="str">
        <f>[1]ESTAR_to_AWHS!I166</f>
        <v>2-3</v>
      </c>
      <c r="Y573" s="47">
        <f>[1]ESTAR_to_AWHS!J166</f>
        <v>41666</v>
      </c>
      <c r="Z573" s="44" t="s">
        <v>89</v>
      </c>
      <c r="AA573" s="126" t="str">
        <f t="shared" si="447"/>
        <v>2,     2400212,   "Accelera 300/WHP 300  (80 gal)"</v>
      </c>
      <c r="AB573" s="128" t="str">
        <f t="shared" si="345"/>
        <v>Stiebel</v>
      </c>
      <c r="AC573" s="129" t="s">
        <v>676</v>
      </c>
      <c r="AD573" s="173">
        <f t="shared" si="435"/>
        <v>1</v>
      </c>
      <c r="AE573" s="126" t="str">
        <f t="shared" si="448"/>
        <v xml:space="preserve">          case  Accelera 300/WHP 300  (80 gal)   :   "Stiebel80A300"</v>
      </c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</row>
    <row r="574" spans="3:1042" s="6" customFormat="1" ht="15" customHeight="1" x14ac:dyDescent="0.25">
      <c r="C574" s="6" t="str">
        <f t="shared" si="439"/>
        <v>US Craftmaster</v>
      </c>
      <c r="D574" s="6" t="str">
        <f t="shared" si="440"/>
        <v>HPE2F80HD045VU 102  (80 gal)</v>
      </c>
      <c r="E574" s="6">
        <f t="shared" si="341"/>
        <v>2500112</v>
      </c>
      <c r="F574" s="55">
        <f t="shared" si="255"/>
        <v>80</v>
      </c>
      <c r="G574" s="6" t="str">
        <f t="shared" si="441"/>
        <v>AOSmithPHPT80</v>
      </c>
      <c r="H574" s="116">
        <f t="shared" si="451"/>
        <v>0</v>
      </c>
      <c r="I574" s="154" t="str">
        <f t="shared" si="342"/>
        <v>USCraftmasterHPE2F80U</v>
      </c>
      <c r="J574" s="91" t="s">
        <v>188</v>
      </c>
      <c r="K574" s="32">
        <v>1</v>
      </c>
      <c r="L574" s="75">
        <f t="shared" si="444"/>
        <v>25</v>
      </c>
      <c r="M574" s="157" t="s">
        <v>46</v>
      </c>
      <c r="N574" s="61">
        <v>1</v>
      </c>
      <c r="O574" s="169">
        <f t="shared" si="350"/>
        <v>2500112</v>
      </c>
      <c r="P574" s="59" t="str">
        <f t="shared" si="437"/>
        <v>HPE2F80HD045VU 102  (80 gal)</v>
      </c>
      <c r="Q574" s="153">
        <f t="shared" si="434"/>
        <v>1</v>
      </c>
      <c r="R574" s="10" t="s">
        <v>74</v>
      </c>
      <c r="S574" s="11">
        <v>80</v>
      </c>
      <c r="T574" s="30" t="s">
        <v>87</v>
      </c>
      <c r="U574" s="80" t="s">
        <v>105</v>
      </c>
      <c r="V574" s="85" t="str">
        <f t="shared" si="352"/>
        <v>AOSmithPHPT80</v>
      </c>
      <c r="W574" s="115">
        <v>0</v>
      </c>
      <c r="X574" s="42" t="s">
        <v>13</v>
      </c>
      <c r="Y574" s="43">
        <v>40857</v>
      </c>
      <c r="Z574" s="44" t="s">
        <v>80</v>
      </c>
      <c r="AA574" s="126" t="str">
        <f t="shared" si="447"/>
        <v>2,     2500112,   "HPE2F80HD045VU 102  (80 gal)"</v>
      </c>
      <c r="AB574" s="127" t="s">
        <v>427</v>
      </c>
      <c r="AC574" s="129" t="s">
        <v>678</v>
      </c>
      <c r="AD574" s="173">
        <f t="shared" si="435"/>
        <v>1</v>
      </c>
      <c r="AE574" s="126" t="str">
        <f t="shared" si="448"/>
        <v xml:space="preserve">          case  HPE2F80HD045VU 102  (80 gal)   :   "USCraftmasterHPE2F80U"</v>
      </c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</row>
    <row r="575" spans="3:1042" s="6" customFormat="1" ht="15" customHeight="1" x14ac:dyDescent="0.25">
      <c r="C575" s="6" t="str">
        <f t="shared" si="439"/>
        <v>US Craftmaster</v>
      </c>
      <c r="D575" s="6" t="str">
        <f t="shared" si="440"/>
        <v>HPE2K60HD045V  (60 gal)</v>
      </c>
      <c r="E575" s="6">
        <f t="shared" si="341"/>
        <v>2500211</v>
      </c>
      <c r="F575" s="55">
        <f t="shared" si="255"/>
        <v>60</v>
      </c>
      <c r="G575" s="6" t="str">
        <f t="shared" si="441"/>
        <v>AOSmithPHPT60</v>
      </c>
      <c r="H575" s="116">
        <f t="shared" si="451"/>
        <v>0</v>
      </c>
      <c r="I575" s="154" t="str">
        <f t="shared" si="342"/>
        <v>USCraftmasterHPE2K60</v>
      </c>
      <c r="J575" s="91" t="s">
        <v>188</v>
      </c>
      <c r="K575" s="33">
        <v>1</v>
      </c>
      <c r="L575" s="75">
        <f t="shared" si="444"/>
        <v>25</v>
      </c>
      <c r="M575" s="18" t="s">
        <v>46</v>
      </c>
      <c r="N575" s="62">
        <f t="shared" ref="N575:N582" si="452">N574+1</f>
        <v>2</v>
      </c>
      <c r="O575" s="169">
        <f t="shared" si="350"/>
        <v>2500211</v>
      </c>
      <c r="P575" s="59" t="str">
        <f t="shared" si="437"/>
        <v>HPE2K60HD045V  (60 gal)</v>
      </c>
      <c r="Q575" s="153">
        <f t="shared" si="434"/>
        <v>2</v>
      </c>
      <c r="R575" s="19" t="s">
        <v>110</v>
      </c>
      <c r="S575" s="20">
        <v>60</v>
      </c>
      <c r="T575" s="31" t="s">
        <v>104</v>
      </c>
      <c r="U575" s="80" t="s">
        <v>104</v>
      </c>
      <c r="V575" s="85" t="str">
        <f t="shared" si="352"/>
        <v>AOSmithPHPT60</v>
      </c>
      <c r="W575" s="115">
        <v>0</v>
      </c>
      <c r="X575" s="45"/>
      <c r="Y575" s="45"/>
      <c r="Z575" s="44"/>
      <c r="AA575" s="126" t="str">
        <f t="shared" si="447"/>
        <v>2,     2500211,   "HPE2K60HD045V  (60 gal)"</v>
      </c>
      <c r="AB575" s="128" t="str">
        <f t="shared" si="345"/>
        <v>USCraftmaster</v>
      </c>
      <c r="AC575" s="129" t="s">
        <v>679</v>
      </c>
      <c r="AD575" s="173">
        <f t="shared" si="435"/>
        <v>1</v>
      </c>
      <c r="AE575" s="126" t="str">
        <f t="shared" si="448"/>
        <v xml:space="preserve">          case  HPE2K60HD045V  (60 gal)   :   "USCraftmasterHPE2K60"</v>
      </c>
      <c r="AF575" s="18"/>
      <c r="AG575" s="18"/>
      <c r="AH575" s="18"/>
      <c r="AI575" s="18"/>
      <c r="AJ575" s="18"/>
      <c r="AK575" s="18"/>
      <c r="AL575" s="18"/>
      <c r="AM575" s="18"/>
      <c r="AN575" s="18"/>
      <c r="AO575" s="18"/>
      <c r="AP575" s="18"/>
      <c r="AQ575" s="18"/>
      <c r="AR575" s="18"/>
      <c r="AS575" s="18"/>
      <c r="AT575" s="18"/>
      <c r="AU575" s="18"/>
      <c r="AV575" s="18"/>
      <c r="AW575" s="28"/>
      <c r="AX575" s="28"/>
      <c r="AY575" s="28"/>
      <c r="AZ575" s="28"/>
      <c r="BA575" s="28"/>
      <c r="BB575" s="28"/>
      <c r="BC575" s="28"/>
      <c r="BD575" s="28"/>
      <c r="BE575" s="28"/>
      <c r="BF575" s="28"/>
      <c r="BG575" s="28"/>
      <c r="BH575" s="28"/>
      <c r="BI575" s="28"/>
      <c r="BJ575" s="28"/>
      <c r="BK575" s="28"/>
      <c r="BL575" s="28"/>
      <c r="BM575" s="28"/>
      <c r="BN575" s="28"/>
      <c r="BO575" s="28"/>
      <c r="BP575" s="28"/>
      <c r="BQ575" s="28"/>
      <c r="BR575" s="28"/>
      <c r="BS575" s="28"/>
      <c r="BT575" s="28"/>
      <c r="BU575" s="28"/>
      <c r="BV575" s="28"/>
      <c r="BW575" s="28"/>
      <c r="BX575" s="28"/>
      <c r="BY575" s="28"/>
      <c r="BZ575" s="28"/>
      <c r="CA575" s="28"/>
      <c r="CB575" s="28"/>
      <c r="CC575" s="28"/>
      <c r="CD575" s="28"/>
      <c r="CE575" s="28"/>
      <c r="CF575" s="28"/>
      <c r="CG575" s="28"/>
      <c r="CH575" s="28"/>
      <c r="CI575" s="28"/>
      <c r="CJ575" s="28"/>
      <c r="CK575" s="28"/>
      <c r="CL575" s="28"/>
      <c r="CM575" s="28"/>
      <c r="CN575" s="28"/>
      <c r="CO575" s="28"/>
      <c r="CP575" s="28"/>
      <c r="CQ575" s="28"/>
      <c r="CR575" s="28"/>
      <c r="CS575" s="28"/>
      <c r="CT575" s="28"/>
      <c r="CU575" s="28"/>
      <c r="CV575" s="28"/>
      <c r="CW575" s="28"/>
      <c r="CX575" s="28"/>
      <c r="CY575" s="28"/>
      <c r="CZ575" s="28"/>
      <c r="DA575" s="28"/>
      <c r="DB575" s="28"/>
      <c r="DC575" s="28"/>
      <c r="DD575" s="28"/>
      <c r="DE575" s="28"/>
      <c r="DF575" s="28"/>
      <c r="DG575" s="28"/>
      <c r="DH575" s="28"/>
      <c r="DI575" s="28"/>
      <c r="DJ575" s="28"/>
      <c r="DK575" s="28"/>
      <c r="DL575" s="28"/>
      <c r="DM575" s="28"/>
      <c r="DN575" s="28"/>
      <c r="DO575" s="28"/>
      <c r="DP575" s="28"/>
      <c r="DQ575" s="28"/>
      <c r="DR575" s="28"/>
      <c r="DS575" s="28"/>
      <c r="DT575" s="28"/>
      <c r="DU575" s="28"/>
      <c r="DV575" s="28"/>
      <c r="DW575" s="28"/>
      <c r="DX575" s="28"/>
      <c r="DY575" s="28"/>
      <c r="DZ575" s="28"/>
      <c r="EA575" s="28"/>
      <c r="EB575" s="28"/>
      <c r="EC575" s="28"/>
      <c r="ED575" s="28"/>
      <c r="EE575" s="28"/>
      <c r="EF575" s="28"/>
      <c r="EG575" s="28"/>
      <c r="EH575" s="28"/>
      <c r="EI575" s="28"/>
      <c r="EJ575" s="28"/>
      <c r="EK575" s="28"/>
      <c r="EL575" s="28"/>
      <c r="EM575" s="28"/>
      <c r="EN575" s="28"/>
      <c r="EO575" s="28"/>
      <c r="EP575" s="28"/>
      <c r="EQ575" s="28"/>
      <c r="ER575" s="28"/>
      <c r="ES575" s="28"/>
      <c r="ET575" s="28"/>
      <c r="EU575" s="28"/>
      <c r="EV575" s="28"/>
      <c r="EW575" s="28"/>
      <c r="EX575" s="28"/>
      <c r="EY575" s="28"/>
      <c r="EZ575" s="28"/>
      <c r="FA575" s="28"/>
      <c r="FB575" s="28"/>
      <c r="FC575" s="28"/>
      <c r="FD575" s="28"/>
      <c r="FE575" s="28"/>
      <c r="FF575" s="28"/>
      <c r="FG575" s="28"/>
      <c r="FH575" s="28"/>
      <c r="FI575" s="28"/>
      <c r="FJ575" s="28"/>
      <c r="FK575" s="28"/>
      <c r="FL575" s="28"/>
      <c r="FM575" s="28"/>
      <c r="FN575" s="28"/>
      <c r="FO575" s="28"/>
      <c r="FP575" s="28"/>
      <c r="FQ575" s="28"/>
      <c r="FR575" s="28"/>
      <c r="FS575" s="28"/>
      <c r="FT575" s="28"/>
      <c r="FU575" s="28"/>
      <c r="FV575" s="28"/>
      <c r="FW575" s="28"/>
      <c r="FX575" s="28"/>
      <c r="FY575" s="28"/>
      <c r="FZ575" s="28"/>
      <c r="GA575" s="28"/>
      <c r="GB575" s="28"/>
      <c r="GC575" s="28"/>
      <c r="GD575" s="28"/>
      <c r="GE575" s="28"/>
      <c r="GF575" s="28"/>
      <c r="GG575" s="28"/>
      <c r="GH575" s="28"/>
      <c r="GI575" s="28"/>
      <c r="GJ575" s="28"/>
      <c r="GK575" s="28"/>
      <c r="GL575" s="28"/>
      <c r="GM575" s="28"/>
      <c r="GN575" s="28"/>
      <c r="GO575" s="28"/>
      <c r="GP575" s="28"/>
      <c r="GQ575" s="28"/>
      <c r="GR575" s="28"/>
      <c r="GS575" s="28"/>
      <c r="GT575" s="28"/>
      <c r="GU575" s="28"/>
      <c r="GV575" s="28"/>
      <c r="GW575" s="28"/>
      <c r="GX575" s="28"/>
      <c r="GY575" s="28"/>
      <c r="GZ575" s="28"/>
      <c r="HA575" s="28"/>
      <c r="HB575" s="28"/>
      <c r="HC575" s="28"/>
      <c r="HD575" s="28"/>
      <c r="HE575" s="28"/>
      <c r="HF575" s="28"/>
      <c r="HG575" s="28"/>
      <c r="HH575" s="28"/>
      <c r="HI575" s="28"/>
      <c r="HJ575" s="28"/>
      <c r="HK575" s="28"/>
      <c r="HL575" s="28"/>
      <c r="HM575" s="28"/>
      <c r="HN575" s="28"/>
      <c r="HO575" s="28"/>
      <c r="HP575" s="28"/>
      <c r="HQ575" s="28"/>
      <c r="HR575" s="28"/>
      <c r="HS575" s="28"/>
      <c r="HT575" s="28"/>
      <c r="HU575" s="28"/>
      <c r="HV575" s="28"/>
      <c r="HW575" s="28"/>
      <c r="HX575" s="28"/>
      <c r="HY575" s="28"/>
      <c r="HZ575" s="28"/>
      <c r="IA575" s="28"/>
      <c r="IB575" s="28"/>
      <c r="IC575" s="28"/>
      <c r="ID575" s="28"/>
      <c r="IE575" s="28"/>
      <c r="IF575" s="28"/>
      <c r="IG575" s="28"/>
      <c r="IH575" s="28"/>
      <c r="II575" s="28"/>
      <c r="IJ575" s="28"/>
      <c r="IK575" s="28"/>
      <c r="IL575" s="28"/>
      <c r="IM575" s="28"/>
      <c r="IN575" s="28"/>
      <c r="IO575" s="28"/>
      <c r="IP575" s="28"/>
      <c r="IQ575" s="28"/>
      <c r="IR575" s="28"/>
      <c r="IS575" s="28"/>
      <c r="IT575" s="28"/>
      <c r="IU575" s="28"/>
      <c r="IV575" s="28"/>
      <c r="IW575" s="28"/>
      <c r="IX575" s="28"/>
      <c r="IY575" s="28"/>
      <c r="IZ575" s="28"/>
      <c r="JA575" s="28"/>
      <c r="JB575" s="28"/>
      <c r="JC575" s="28"/>
      <c r="JD575" s="28"/>
      <c r="JE575" s="28"/>
      <c r="JF575" s="28"/>
      <c r="JG575" s="28"/>
      <c r="JH575" s="28"/>
      <c r="JI575" s="28"/>
      <c r="JJ575" s="28"/>
      <c r="JK575" s="28"/>
      <c r="JL575" s="28"/>
      <c r="JM575" s="28"/>
      <c r="JN575" s="28"/>
      <c r="JO575" s="28"/>
      <c r="JP575" s="28"/>
      <c r="JQ575" s="28"/>
      <c r="JR575" s="28"/>
      <c r="JS575" s="28"/>
      <c r="JT575" s="28"/>
      <c r="JU575" s="28"/>
      <c r="JV575" s="28"/>
      <c r="JW575" s="28"/>
      <c r="JX575" s="28"/>
      <c r="JY575" s="28"/>
      <c r="JZ575" s="28"/>
      <c r="KA575" s="28"/>
      <c r="KB575" s="28"/>
      <c r="KC575" s="28"/>
      <c r="KD575" s="28"/>
      <c r="KE575" s="28"/>
      <c r="KF575" s="28"/>
      <c r="KG575" s="28"/>
      <c r="KH575" s="28"/>
      <c r="KI575" s="28"/>
      <c r="KJ575" s="28"/>
      <c r="KK575" s="28"/>
      <c r="KL575" s="28"/>
      <c r="KM575" s="28"/>
      <c r="KN575" s="28"/>
      <c r="KO575" s="28"/>
      <c r="KP575" s="28"/>
      <c r="KQ575" s="28"/>
      <c r="KR575" s="28"/>
      <c r="KS575" s="28"/>
      <c r="KT575" s="28"/>
      <c r="KU575" s="28"/>
      <c r="KV575" s="28"/>
      <c r="KW575" s="28"/>
      <c r="KX575" s="28"/>
      <c r="KY575" s="28"/>
      <c r="KZ575" s="28"/>
      <c r="LA575" s="28"/>
      <c r="LB575" s="28"/>
      <c r="LC575" s="28"/>
      <c r="LD575" s="28"/>
      <c r="LE575" s="28"/>
      <c r="LF575" s="28"/>
      <c r="LG575" s="28"/>
      <c r="LH575" s="28"/>
      <c r="LI575" s="28"/>
      <c r="LJ575" s="28"/>
      <c r="LK575" s="28"/>
      <c r="LL575" s="28"/>
      <c r="LM575" s="28"/>
      <c r="LN575" s="28"/>
      <c r="LO575" s="28"/>
      <c r="LP575" s="28"/>
      <c r="LQ575" s="28"/>
      <c r="LR575" s="28"/>
      <c r="LS575" s="28"/>
      <c r="LT575" s="28"/>
      <c r="LU575" s="28"/>
      <c r="LV575" s="28"/>
      <c r="LW575" s="28"/>
      <c r="LX575" s="28"/>
      <c r="LY575" s="28"/>
      <c r="LZ575" s="28"/>
      <c r="MA575" s="28"/>
      <c r="MB575" s="28"/>
      <c r="MC575" s="28"/>
      <c r="MD575" s="28"/>
      <c r="ME575" s="28"/>
      <c r="MF575" s="28"/>
      <c r="MG575" s="28"/>
      <c r="MH575" s="28"/>
      <c r="MI575" s="28"/>
      <c r="MJ575" s="28"/>
      <c r="MK575" s="28"/>
      <c r="ML575" s="28"/>
      <c r="MM575" s="28"/>
      <c r="MN575" s="28"/>
      <c r="MO575" s="28"/>
      <c r="MP575" s="28"/>
      <c r="MQ575" s="28"/>
      <c r="MR575" s="28"/>
      <c r="MS575" s="28"/>
      <c r="MT575" s="28"/>
      <c r="MU575" s="28"/>
      <c r="MV575" s="28"/>
      <c r="MW575" s="28"/>
      <c r="MX575" s="28"/>
      <c r="MY575" s="28"/>
      <c r="MZ575" s="28"/>
      <c r="NA575" s="28"/>
      <c r="NB575" s="28"/>
      <c r="NC575" s="28"/>
      <c r="ND575" s="28"/>
      <c r="NE575" s="28"/>
      <c r="NF575" s="28"/>
      <c r="NG575" s="28"/>
      <c r="NH575" s="28"/>
      <c r="NI575" s="28"/>
      <c r="NJ575" s="28"/>
      <c r="NK575" s="28"/>
      <c r="NL575" s="28"/>
      <c r="NM575" s="28"/>
      <c r="NN575" s="28"/>
      <c r="NO575" s="28"/>
      <c r="NP575" s="28"/>
      <c r="NQ575" s="28"/>
      <c r="NR575" s="28"/>
      <c r="NS575" s="28"/>
      <c r="NT575" s="28"/>
      <c r="NU575" s="28"/>
      <c r="NV575" s="28"/>
      <c r="NW575" s="28"/>
      <c r="NX575" s="28"/>
      <c r="NY575" s="28"/>
      <c r="NZ575" s="28"/>
      <c r="OA575" s="28"/>
      <c r="OB575" s="28"/>
      <c r="OC575" s="28"/>
      <c r="OD575" s="28"/>
      <c r="OE575" s="28"/>
      <c r="OF575" s="28"/>
      <c r="OG575" s="28"/>
      <c r="OH575" s="28"/>
      <c r="OI575" s="28"/>
      <c r="OJ575" s="28"/>
      <c r="OK575" s="28"/>
      <c r="OL575" s="28"/>
      <c r="OM575" s="28"/>
      <c r="ON575" s="28"/>
      <c r="OO575" s="28"/>
      <c r="OP575" s="28"/>
      <c r="OQ575" s="28"/>
      <c r="OR575" s="28"/>
      <c r="OS575" s="28"/>
      <c r="OT575" s="28"/>
      <c r="OU575" s="28"/>
      <c r="OV575" s="28"/>
      <c r="OW575" s="28"/>
      <c r="OX575" s="28"/>
      <c r="OY575" s="28"/>
      <c r="OZ575" s="28"/>
      <c r="PA575" s="28"/>
      <c r="PB575" s="28"/>
      <c r="PC575" s="28"/>
      <c r="PD575" s="28"/>
      <c r="PE575" s="28"/>
      <c r="PF575" s="28"/>
      <c r="PG575" s="28"/>
      <c r="PH575" s="28"/>
      <c r="PI575" s="28"/>
      <c r="PJ575" s="28"/>
      <c r="PK575" s="28"/>
      <c r="PL575" s="28"/>
      <c r="PM575" s="28"/>
      <c r="PN575" s="28"/>
      <c r="PO575" s="28"/>
      <c r="PP575" s="28"/>
      <c r="PQ575" s="28"/>
      <c r="PR575" s="28"/>
      <c r="PS575" s="28"/>
      <c r="PT575" s="28"/>
      <c r="PU575" s="28"/>
      <c r="PV575" s="28"/>
      <c r="PW575" s="28"/>
      <c r="PX575" s="28"/>
      <c r="PY575" s="28"/>
      <c r="PZ575" s="28"/>
      <c r="QA575" s="28"/>
      <c r="QB575" s="28"/>
      <c r="QC575" s="28"/>
      <c r="QD575" s="28"/>
      <c r="QE575" s="28"/>
      <c r="QF575" s="28"/>
      <c r="QG575" s="28"/>
      <c r="QH575" s="28"/>
      <c r="QI575" s="28"/>
      <c r="QJ575" s="28"/>
      <c r="QK575" s="28"/>
      <c r="QL575" s="28"/>
      <c r="QM575" s="28"/>
      <c r="QN575" s="28"/>
      <c r="QO575" s="28"/>
      <c r="QP575" s="28"/>
      <c r="QQ575" s="28"/>
      <c r="QR575" s="28"/>
      <c r="QS575" s="28"/>
      <c r="QT575" s="28"/>
      <c r="QU575" s="28"/>
      <c r="QV575" s="28"/>
      <c r="QW575" s="28"/>
      <c r="QX575" s="28"/>
      <c r="QY575" s="28"/>
      <c r="QZ575" s="28"/>
      <c r="RA575" s="28"/>
      <c r="RB575" s="28"/>
      <c r="RC575" s="28"/>
      <c r="RD575" s="28"/>
      <c r="RE575" s="28"/>
      <c r="RF575" s="28"/>
      <c r="RG575" s="28"/>
      <c r="RH575" s="28"/>
      <c r="RI575" s="28"/>
      <c r="RJ575" s="28"/>
      <c r="RK575" s="28"/>
      <c r="RL575" s="28"/>
      <c r="RM575" s="28"/>
      <c r="RN575" s="28"/>
      <c r="RO575" s="28"/>
      <c r="RP575" s="28"/>
      <c r="RQ575" s="28"/>
      <c r="RR575" s="28"/>
      <c r="RS575" s="28"/>
      <c r="RT575" s="28"/>
      <c r="RU575" s="28"/>
      <c r="RV575" s="28"/>
      <c r="RW575" s="28"/>
      <c r="RX575" s="28"/>
      <c r="RY575" s="28"/>
      <c r="RZ575" s="28"/>
      <c r="SA575" s="28"/>
      <c r="SB575" s="28"/>
      <c r="SC575" s="28"/>
      <c r="SD575" s="28"/>
      <c r="SE575" s="28"/>
      <c r="SF575" s="28"/>
      <c r="SG575" s="28"/>
      <c r="SH575" s="28"/>
      <c r="SI575" s="28"/>
      <c r="SJ575" s="28"/>
      <c r="SK575" s="28"/>
      <c r="SL575" s="28"/>
      <c r="SM575" s="28"/>
      <c r="SN575" s="28"/>
      <c r="SO575" s="28"/>
      <c r="SP575" s="28"/>
      <c r="SQ575" s="28"/>
      <c r="SR575" s="28"/>
      <c r="SS575" s="28"/>
      <c r="ST575" s="28"/>
      <c r="SU575" s="28"/>
      <c r="SV575" s="28"/>
      <c r="SW575" s="28"/>
      <c r="SX575" s="28"/>
      <c r="SY575" s="28"/>
      <c r="SZ575" s="28"/>
      <c r="TA575" s="28"/>
      <c r="TB575" s="28"/>
      <c r="TC575" s="28"/>
      <c r="TD575" s="28"/>
      <c r="TE575" s="28"/>
      <c r="TF575" s="28"/>
      <c r="TG575" s="28"/>
      <c r="TH575" s="28"/>
      <c r="TI575" s="28"/>
      <c r="TJ575" s="28"/>
      <c r="TK575" s="28"/>
      <c r="TL575" s="28"/>
      <c r="TM575" s="28"/>
      <c r="TN575" s="28"/>
      <c r="TO575" s="28"/>
      <c r="TP575" s="28"/>
      <c r="TQ575" s="28"/>
      <c r="TR575" s="28"/>
      <c r="TS575" s="28"/>
      <c r="TT575" s="28"/>
      <c r="TU575" s="28"/>
      <c r="TV575" s="28"/>
      <c r="TW575" s="28"/>
      <c r="TX575" s="28"/>
      <c r="TY575" s="28"/>
      <c r="TZ575" s="28"/>
      <c r="UA575" s="28"/>
      <c r="UB575" s="28"/>
      <c r="UC575" s="28"/>
      <c r="UD575" s="28"/>
      <c r="UE575" s="28"/>
      <c r="UF575" s="28"/>
      <c r="UG575" s="28"/>
      <c r="UH575" s="28"/>
      <c r="UI575" s="28"/>
      <c r="UJ575" s="28"/>
      <c r="UK575" s="28"/>
      <c r="UL575" s="28"/>
      <c r="UM575" s="28"/>
      <c r="UN575" s="28"/>
      <c r="UO575" s="28"/>
      <c r="UP575" s="28"/>
      <c r="UQ575" s="28"/>
      <c r="UR575" s="28"/>
      <c r="US575" s="28"/>
      <c r="UT575" s="28"/>
      <c r="UU575" s="28"/>
      <c r="UV575" s="28"/>
      <c r="UW575" s="28"/>
      <c r="UX575" s="28"/>
      <c r="UY575" s="28"/>
      <c r="UZ575" s="28"/>
      <c r="VA575" s="28"/>
      <c r="VB575" s="28"/>
      <c r="VC575" s="28"/>
      <c r="VD575" s="28"/>
      <c r="VE575" s="28"/>
      <c r="VF575" s="28"/>
      <c r="VG575" s="28"/>
      <c r="VH575" s="28"/>
      <c r="VI575" s="28"/>
      <c r="VJ575" s="28"/>
      <c r="VK575" s="28"/>
      <c r="VL575" s="28"/>
      <c r="VM575" s="28"/>
      <c r="VN575" s="28"/>
      <c r="VO575" s="28"/>
      <c r="VP575" s="28"/>
      <c r="VQ575" s="28"/>
      <c r="VR575" s="28"/>
      <c r="VS575" s="28"/>
      <c r="VT575" s="28"/>
      <c r="VU575" s="28"/>
      <c r="VV575" s="28"/>
      <c r="VW575" s="28"/>
      <c r="VX575" s="28"/>
      <c r="VY575" s="28"/>
      <c r="VZ575" s="28"/>
      <c r="WA575" s="28"/>
      <c r="WB575" s="28"/>
      <c r="WC575" s="28"/>
      <c r="WD575" s="28"/>
      <c r="WE575" s="28"/>
      <c r="WF575" s="28"/>
      <c r="WG575" s="28"/>
      <c r="WH575" s="28"/>
      <c r="WI575" s="28"/>
      <c r="WJ575" s="28"/>
      <c r="WK575" s="28"/>
      <c r="WL575" s="28"/>
      <c r="WM575" s="28"/>
      <c r="WN575" s="28"/>
      <c r="WO575" s="28"/>
      <c r="WP575" s="28"/>
      <c r="WQ575" s="28"/>
      <c r="WR575" s="28"/>
      <c r="WS575" s="28"/>
      <c r="WT575" s="28"/>
      <c r="WU575" s="28"/>
      <c r="WV575" s="28"/>
      <c r="WW575" s="28"/>
      <c r="WX575" s="28"/>
      <c r="WY575" s="28"/>
      <c r="WZ575" s="28"/>
      <c r="XA575" s="28"/>
      <c r="XB575" s="28"/>
      <c r="XC575" s="28"/>
      <c r="XD575" s="28"/>
      <c r="XE575" s="28"/>
      <c r="XF575" s="28"/>
      <c r="XG575" s="28"/>
      <c r="XH575" s="28"/>
      <c r="XI575" s="28"/>
      <c r="XJ575" s="28"/>
      <c r="XK575" s="28"/>
      <c r="XL575" s="28"/>
      <c r="XM575" s="28"/>
      <c r="XN575" s="28"/>
      <c r="XO575" s="28"/>
      <c r="XP575" s="28"/>
      <c r="XQ575" s="28"/>
      <c r="XR575" s="28"/>
      <c r="XS575" s="28"/>
      <c r="XT575" s="28"/>
      <c r="XU575" s="28"/>
      <c r="XV575" s="28"/>
      <c r="XW575" s="28"/>
      <c r="XX575" s="28"/>
      <c r="XY575" s="28"/>
      <c r="XZ575" s="28"/>
      <c r="YA575" s="28"/>
      <c r="YB575" s="28"/>
      <c r="YC575" s="28"/>
      <c r="YD575" s="28"/>
      <c r="YE575" s="28"/>
      <c r="YF575" s="28"/>
      <c r="YG575" s="28"/>
      <c r="YH575" s="28"/>
      <c r="YI575" s="28"/>
      <c r="YJ575" s="28"/>
      <c r="YK575" s="28"/>
      <c r="YL575" s="28"/>
      <c r="YM575" s="28"/>
      <c r="YN575" s="28"/>
      <c r="YO575" s="28"/>
      <c r="YP575" s="28"/>
      <c r="YQ575" s="28"/>
      <c r="YR575" s="28"/>
      <c r="YS575" s="28"/>
      <c r="YT575" s="28"/>
      <c r="YU575" s="28"/>
      <c r="YV575" s="28"/>
      <c r="YW575" s="28"/>
      <c r="YX575" s="28"/>
      <c r="YY575" s="28"/>
      <c r="YZ575" s="28"/>
      <c r="ZA575" s="28"/>
      <c r="ZB575" s="28"/>
      <c r="ZC575" s="28"/>
      <c r="ZD575" s="28"/>
      <c r="ZE575" s="28"/>
      <c r="ZF575" s="28"/>
      <c r="ZG575" s="28"/>
      <c r="ZH575" s="28"/>
      <c r="ZI575" s="28"/>
      <c r="ZJ575" s="28"/>
      <c r="ZK575" s="28"/>
      <c r="ZL575" s="28"/>
      <c r="ZM575" s="28"/>
      <c r="ZN575" s="28"/>
      <c r="ZO575" s="28"/>
      <c r="ZP575" s="28"/>
      <c r="ZQ575" s="28"/>
      <c r="ZR575" s="28"/>
      <c r="ZS575" s="28"/>
      <c r="ZT575" s="28"/>
      <c r="ZU575" s="28"/>
      <c r="ZV575" s="28"/>
      <c r="ZW575" s="28"/>
      <c r="ZX575" s="28"/>
      <c r="ZY575" s="28"/>
      <c r="ZZ575" s="28"/>
      <c r="AAA575" s="28"/>
      <c r="AAB575" s="28"/>
      <c r="AAC575" s="28"/>
      <c r="AAD575" s="28"/>
      <c r="AAE575" s="28"/>
      <c r="AAF575" s="28"/>
      <c r="AAG575" s="28"/>
      <c r="AAH575" s="28"/>
      <c r="AAI575" s="28"/>
      <c r="AAJ575" s="28"/>
      <c r="AAK575" s="28"/>
      <c r="AAL575" s="28"/>
      <c r="AAM575" s="28"/>
      <c r="AAN575" s="28"/>
      <c r="AAO575" s="28"/>
      <c r="AAP575" s="28"/>
      <c r="AAQ575" s="28"/>
      <c r="AAR575" s="28"/>
      <c r="AAS575" s="28"/>
      <c r="AAT575" s="28"/>
      <c r="AAU575" s="28"/>
      <c r="AAV575" s="28"/>
      <c r="AAW575" s="28"/>
      <c r="AAX575" s="28"/>
      <c r="AAY575" s="28"/>
      <c r="AAZ575" s="28"/>
      <c r="ABA575" s="28"/>
      <c r="ABB575" s="28"/>
      <c r="ABC575" s="28"/>
      <c r="ABD575" s="28"/>
      <c r="ABE575" s="28"/>
      <c r="ABF575" s="28"/>
      <c r="ABG575" s="28"/>
      <c r="ABH575" s="28"/>
      <c r="ABI575" s="28"/>
      <c r="ABJ575" s="28"/>
      <c r="ABK575" s="28"/>
      <c r="ABL575" s="28"/>
      <c r="ABM575" s="28"/>
      <c r="ABN575" s="28"/>
      <c r="ABO575" s="28"/>
      <c r="ABP575" s="28"/>
      <c r="ABQ575" s="28"/>
      <c r="ABR575" s="28"/>
      <c r="ABS575" s="28"/>
      <c r="ABT575" s="28"/>
      <c r="ABU575" s="28"/>
      <c r="ABV575" s="28"/>
      <c r="ABW575" s="28"/>
      <c r="ABX575" s="28"/>
      <c r="ABY575" s="28"/>
      <c r="ABZ575" s="28"/>
      <c r="ACA575" s="28"/>
      <c r="ACB575" s="28"/>
      <c r="ACC575" s="28"/>
      <c r="ACD575" s="28"/>
      <c r="ACE575" s="28"/>
      <c r="ACF575" s="28"/>
      <c r="ACG575" s="28"/>
      <c r="ACH575" s="28"/>
      <c r="ACI575" s="28"/>
      <c r="ACJ575" s="28"/>
      <c r="ACK575" s="28"/>
      <c r="ACL575" s="28"/>
      <c r="ACM575" s="28"/>
      <c r="ACN575" s="28"/>
      <c r="ACO575" s="28"/>
      <c r="ACP575" s="28"/>
      <c r="ACQ575" s="28"/>
      <c r="ACR575" s="28"/>
      <c r="ACS575" s="28"/>
      <c r="ACT575" s="28"/>
      <c r="ACU575" s="28"/>
      <c r="ACV575" s="28"/>
      <c r="ACW575" s="28"/>
      <c r="ACX575" s="28"/>
      <c r="ACY575" s="28"/>
      <c r="ACZ575" s="28"/>
      <c r="ADA575" s="28"/>
      <c r="ADB575" s="28"/>
      <c r="ADC575" s="28"/>
      <c r="ADD575" s="28"/>
      <c r="ADE575" s="28"/>
      <c r="ADF575" s="28"/>
      <c r="ADG575" s="28"/>
      <c r="ADH575" s="28"/>
      <c r="ADI575" s="28"/>
      <c r="ADJ575" s="28"/>
      <c r="ADK575" s="28"/>
      <c r="ADL575" s="28"/>
      <c r="ADM575" s="28"/>
      <c r="ADN575" s="28"/>
      <c r="ADO575" s="28"/>
      <c r="ADP575" s="28"/>
      <c r="ADQ575" s="28"/>
      <c r="ADR575" s="28"/>
      <c r="ADS575" s="28"/>
      <c r="ADT575" s="28"/>
      <c r="ADU575" s="28"/>
      <c r="ADV575" s="28"/>
      <c r="ADW575" s="28"/>
      <c r="ADX575" s="28"/>
      <c r="ADY575" s="28"/>
      <c r="ADZ575" s="28"/>
      <c r="AEA575" s="28"/>
      <c r="AEB575" s="28"/>
      <c r="AEC575" s="28"/>
      <c r="AED575" s="28"/>
      <c r="AEE575" s="28"/>
      <c r="AEF575" s="28"/>
      <c r="AEG575" s="28"/>
      <c r="AEH575" s="28"/>
      <c r="AEI575" s="28"/>
      <c r="AEJ575" s="28"/>
      <c r="AEK575" s="28"/>
      <c r="AEL575" s="28"/>
      <c r="AEM575" s="28"/>
      <c r="AEN575" s="28"/>
      <c r="AEO575" s="28"/>
      <c r="AEP575" s="28"/>
      <c r="AEQ575" s="28"/>
      <c r="AER575" s="28"/>
      <c r="AES575" s="28"/>
      <c r="AET575" s="28"/>
      <c r="AEU575" s="28"/>
      <c r="AEV575" s="28"/>
      <c r="AEW575" s="28"/>
      <c r="AEX575" s="28"/>
      <c r="AEY575" s="28"/>
      <c r="AEZ575" s="28"/>
      <c r="AFA575" s="28"/>
      <c r="AFB575" s="28"/>
      <c r="AFC575" s="28"/>
      <c r="AFD575" s="28"/>
      <c r="AFE575" s="28"/>
      <c r="AFF575" s="28"/>
      <c r="AFG575" s="28"/>
      <c r="AFH575" s="28"/>
      <c r="AFI575" s="28"/>
      <c r="AFJ575" s="28"/>
      <c r="AFK575" s="28"/>
      <c r="AFL575" s="28"/>
      <c r="AFM575" s="28"/>
      <c r="AFN575" s="28"/>
      <c r="AFO575" s="28"/>
      <c r="AFP575" s="28"/>
      <c r="AFQ575" s="28"/>
      <c r="AFR575" s="28"/>
      <c r="AFS575" s="28"/>
      <c r="AFT575" s="28"/>
      <c r="AFU575" s="28"/>
      <c r="AFV575" s="28"/>
      <c r="AFW575" s="28"/>
      <c r="AFX575" s="28"/>
      <c r="AFY575" s="28"/>
      <c r="AFZ575" s="28"/>
      <c r="AGA575" s="28"/>
      <c r="AGB575" s="28"/>
      <c r="AGC575" s="28"/>
      <c r="AGD575" s="28"/>
      <c r="AGE575" s="28"/>
      <c r="AGF575" s="28"/>
      <c r="AGG575" s="28"/>
      <c r="AGH575" s="28"/>
      <c r="AGI575" s="28"/>
      <c r="AGJ575" s="28"/>
      <c r="AGK575" s="28"/>
      <c r="AGL575" s="28"/>
      <c r="AGM575" s="28"/>
      <c r="AGN575" s="28"/>
      <c r="AGO575" s="28"/>
      <c r="AGP575" s="28"/>
      <c r="AGQ575" s="28"/>
      <c r="AGR575" s="28"/>
      <c r="AGS575" s="28"/>
      <c r="AGT575" s="28"/>
      <c r="AGU575" s="28"/>
      <c r="AGV575" s="28"/>
      <c r="AGW575" s="28"/>
      <c r="AGX575" s="28"/>
      <c r="AGY575" s="28"/>
      <c r="AGZ575" s="28"/>
      <c r="AHA575" s="28"/>
      <c r="AHB575" s="28"/>
      <c r="AHC575" s="28"/>
      <c r="AHD575" s="28"/>
      <c r="AHE575" s="28"/>
      <c r="AHF575" s="28"/>
      <c r="AHG575" s="28"/>
      <c r="AHH575" s="28"/>
      <c r="AHI575" s="28"/>
      <c r="AHJ575" s="28"/>
      <c r="AHK575" s="28"/>
      <c r="AHL575" s="28"/>
      <c r="AHM575" s="28"/>
      <c r="AHN575" s="28"/>
      <c r="AHO575" s="28"/>
      <c r="AHP575" s="28"/>
      <c r="AHQ575" s="28"/>
      <c r="AHR575" s="28"/>
      <c r="AHS575" s="28"/>
      <c r="AHT575" s="28"/>
      <c r="AHU575" s="28"/>
      <c r="AHV575" s="28"/>
      <c r="AHW575" s="28"/>
      <c r="AHX575" s="28"/>
      <c r="AHY575" s="28"/>
      <c r="AHZ575" s="28"/>
      <c r="AIA575" s="28"/>
      <c r="AIB575" s="28"/>
      <c r="AIC575" s="28"/>
      <c r="AID575" s="28"/>
      <c r="AIE575" s="28"/>
      <c r="AIF575" s="28"/>
      <c r="AIG575" s="28"/>
      <c r="AIH575" s="28"/>
      <c r="AII575" s="28"/>
      <c r="AIJ575" s="28"/>
      <c r="AIK575" s="28"/>
      <c r="AIL575" s="28"/>
      <c r="AIM575" s="28"/>
      <c r="AIN575" s="28"/>
      <c r="AIO575" s="28"/>
      <c r="AIP575" s="28"/>
      <c r="AIQ575" s="28"/>
      <c r="AIR575" s="28"/>
      <c r="AIS575" s="28"/>
      <c r="AIT575" s="28"/>
      <c r="AIU575" s="28"/>
      <c r="AIV575" s="28"/>
      <c r="AIW575" s="28"/>
      <c r="AIX575" s="28"/>
      <c r="AIY575" s="28"/>
      <c r="AIZ575" s="28"/>
      <c r="AJA575" s="28"/>
      <c r="AJB575" s="28"/>
      <c r="AJC575" s="28"/>
      <c r="AJD575" s="28"/>
      <c r="AJE575" s="28"/>
      <c r="AJF575" s="28"/>
      <c r="AJG575" s="28"/>
      <c r="AJH575" s="28"/>
      <c r="AJI575" s="28"/>
      <c r="AJJ575" s="28"/>
      <c r="AJK575" s="28"/>
      <c r="AJL575" s="28"/>
      <c r="AJM575" s="28"/>
      <c r="AJN575" s="28"/>
      <c r="AJO575" s="28"/>
      <c r="AJP575" s="28"/>
      <c r="AJQ575" s="28"/>
      <c r="AJR575" s="28"/>
      <c r="AJS575" s="28"/>
      <c r="AJT575" s="28"/>
      <c r="AJU575" s="28"/>
      <c r="AJV575" s="28"/>
      <c r="AJW575" s="28"/>
      <c r="AJX575" s="28"/>
      <c r="AJY575" s="28"/>
      <c r="AJZ575" s="28"/>
      <c r="AKA575" s="28"/>
      <c r="AKB575" s="28"/>
      <c r="AKC575" s="28"/>
      <c r="AKD575" s="28"/>
      <c r="AKE575" s="28"/>
      <c r="AKF575" s="28"/>
      <c r="AKG575" s="28"/>
      <c r="AKH575" s="28"/>
      <c r="AKI575" s="28"/>
      <c r="AKJ575" s="28"/>
      <c r="AKK575" s="28"/>
      <c r="AKL575" s="28"/>
      <c r="AKM575" s="28"/>
      <c r="AKN575" s="28"/>
      <c r="AKO575" s="28"/>
      <c r="AKP575" s="28"/>
      <c r="AKQ575" s="28"/>
      <c r="AKR575" s="28"/>
      <c r="AKS575" s="28"/>
      <c r="AKT575" s="28"/>
      <c r="AKU575" s="28"/>
      <c r="AKV575" s="28"/>
      <c r="AKW575" s="28"/>
      <c r="AKX575" s="28"/>
      <c r="AKY575" s="28"/>
      <c r="AKZ575" s="28"/>
      <c r="ALA575" s="28"/>
      <c r="ALB575" s="28"/>
      <c r="ALC575" s="28"/>
      <c r="ALD575" s="28"/>
      <c r="ALE575" s="28"/>
      <c r="ALF575" s="28"/>
      <c r="ALG575" s="28"/>
      <c r="ALH575" s="28"/>
      <c r="ALI575" s="28"/>
      <c r="ALJ575" s="28"/>
      <c r="ALK575" s="28"/>
      <c r="ALL575" s="28"/>
      <c r="ALM575" s="28"/>
      <c r="ALN575" s="28"/>
      <c r="ALO575" s="28"/>
      <c r="ALP575" s="28"/>
      <c r="ALQ575" s="28"/>
      <c r="ALR575" s="28"/>
      <c r="ALS575" s="28"/>
      <c r="ALT575" s="28"/>
      <c r="ALU575" s="28"/>
      <c r="ALV575" s="28"/>
      <c r="ALW575" s="28"/>
      <c r="ALX575" s="28"/>
      <c r="ALY575" s="28"/>
      <c r="ALZ575" s="28"/>
      <c r="AMA575" s="28"/>
      <c r="AMB575" s="28"/>
      <c r="AMC575" s="28"/>
      <c r="AMD575" s="28"/>
      <c r="AME575" s="28"/>
      <c r="AMF575" s="28"/>
      <c r="AMG575" s="28"/>
      <c r="AMH575" s="28"/>
      <c r="AMI575" s="28"/>
      <c r="AMJ575" s="28"/>
      <c r="AMK575" s="28"/>
      <c r="AML575" s="28"/>
      <c r="AMM575" s="28"/>
      <c r="AMN575" s="28"/>
      <c r="AMO575" s="28"/>
      <c r="AMP575" s="28"/>
      <c r="AMQ575" s="28"/>
      <c r="AMR575" s="28"/>
      <c r="AMS575" s="28"/>
      <c r="AMT575" s="28"/>
      <c r="AMU575" s="28"/>
      <c r="AMV575" s="28"/>
      <c r="AMW575" s="28"/>
      <c r="AMX575" s="28"/>
      <c r="AMY575" s="28"/>
      <c r="AMZ575" s="28"/>
      <c r="ANA575" s="28"/>
      <c r="ANB575" s="28"/>
    </row>
    <row r="576" spans="3:1042" s="6" customFormat="1" ht="15" customHeight="1" x14ac:dyDescent="0.25">
      <c r="C576" s="6" t="str">
        <f t="shared" si="439"/>
        <v>US Craftmaster</v>
      </c>
      <c r="D576" s="6" t="str">
        <f t="shared" si="440"/>
        <v>HPE2K80HD045V  (80 gal)</v>
      </c>
      <c r="E576" s="6">
        <f t="shared" si="341"/>
        <v>2500312</v>
      </c>
      <c r="F576" s="55">
        <f t="shared" si="255"/>
        <v>80</v>
      </c>
      <c r="G576" s="6" t="str">
        <f t="shared" si="441"/>
        <v>AOSmithPHPT80</v>
      </c>
      <c r="H576" s="116">
        <f t="shared" si="451"/>
        <v>0</v>
      </c>
      <c r="I576" s="154" t="str">
        <f t="shared" si="342"/>
        <v>USCraftmasterHPE2K80</v>
      </c>
      <c r="J576" s="91" t="s">
        <v>188</v>
      </c>
      <c r="K576" s="33">
        <v>1</v>
      </c>
      <c r="L576" s="75">
        <f t="shared" si="444"/>
        <v>25</v>
      </c>
      <c r="M576" s="18" t="s">
        <v>46</v>
      </c>
      <c r="N576" s="62">
        <f t="shared" si="452"/>
        <v>3</v>
      </c>
      <c r="O576" s="169">
        <f t="shared" si="350"/>
        <v>2500312</v>
      </c>
      <c r="P576" s="59" t="str">
        <f t="shared" si="437"/>
        <v>HPE2K80HD045V  (80 gal)</v>
      </c>
      <c r="Q576" s="153">
        <f t="shared" si="434"/>
        <v>2</v>
      </c>
      <c r="R576" s="19" t="s">
        <v>114</v>
      </c>
      <c r="S576" s="20">
        <v>80</v>
      </c>
      <c r="T576" s="31" t="s">
        <v>105</v>
      </c>
      <c r="U576" s="80" t="s">
        <v>105</v>
      </c>
      <c r="V576" s="85" t="str">
        <f t="shared" si="352"/>
        <v>AOSmithPHPT80</v>
      </c>
      <c r="W576" s="115">
        <v>0</v>
      </c>
      <c r="X576" s="45"/>
      <c r="Y576" s="45"/>
      <c r="Z576" s="44"/>
      <c r="AA576" s="126" t="str">
        <f t="shared" si="447"/>
        <v>2,     2500312,   "HPE2K80HD045V  (80 gal)"</v>
      </c>
      <c r="AB576" s="128" t="str">
        <f t="shared" si="345"/>
        <v>USCraftmaster</v>
      </c>
      <c r="AC576" s="129" t="s">
        <v>680</v>
      </c>
      <c r="AD576" s="173">
        <f t="shared" si="435"/>
        <v>1</v>
      </c>
      <c r="AE576" s="126" t="str">
        <f t="shared" si="448"/>
        <v xml:space="preserve">          case  HPE2K80HD045V  (80 gal)   :   "USCraftmasterHPE2K80"</v>
      </c>
      <c r="AF576" s="18"/>
      <c r="AG576" s="18"/>
      <c r="AH576" s="18"/>
      <c r="AI576" s="18"/>
      <c r="AJ576" s="18"/>
      <c r="AK576" s="18"/>
      <c r="AL576" s="18"/>
      <c r="AM576" s="18"/>
      <c r="AN576" s="18"/>
      <c r="AO576" s="18"/>
      <c r="AP576" s="18"/>
      <c r="AQ576" s="18"/>
      <c r="AR576" s="18"/>
      <c r="AS576" s="18"/>
      <c r="AT576" s="18"/>
      <c r="AU576" s="18"/>
      <c r="AV576" s="18"/>
      <c r="AW576" s="28"/>
      <c r="AX576" s="28"/>
      <c r="AY576" s="28"/>
      <c r="AZ576" s="28"/>
      <c r="BA576" s="28"/>
      <c r="BB576" s="28"/>
      <c r="BC576" s="28"/>
      <c r="BD576" s="28"/>
      <c r="BE576" s="28"/>
      <c r="BF576" s="28"/>
      <c r="BG576" s="28"/>
      <c r="BH576" s="28"/>
      <c r="BI576" s="28"/>
      <c r="BJ576" s="28"/>
      <c r="BK576" s="28"/>
      <c r="BL576" s="28"/>
      <c r="BM576" s="28"/>
      <c r="BN576" s="28"/>
      <c r="BO576" s="28"/>
      <c r="BP576" s="28"/>
      <c r="BQ576" s="28"/>
      <c r="BR576" s="28"/>
      <c r="BS576" s="28"/>
      <c r="BT576" s="28"/>
      <c r="BU576" s="28"/>
      <c r="BV576" s="28"/>
      <c r="BW576" s="28"/>
      <c r="BX576" s="28"/>
      <c r="BY576" s="28"/>
      <c r="BZ576" s="28"/>
      <c r="CA576" s="28"/>
      <c r="CB576" s="28"/>
      <c r="CC576" s="28"/>
      <c r="CD576" s="28"/>
      <c r="CE576" s="28"/>
      <c r="CF576" s="28"/>
      <c r="CG576" s="28"/>
      <c r="CH576" s="28"/>
      <c r="CI576" s="28"/>
      <c r="CJ576" s="28"/>
      <c r="CK576" s="28"/>
      <c r="CL576" s="28"/>
      <c r="CM576" s="28"/>
      <c r="CN576" s="28"/>
      <c r="CO576" s="28"/>
      <c r="CP576" s="28"/>
      <c r="CQ576" s="28"/>
      <c r="CR576" s="28"/>
      <c r="CS576" s="28"/>
      <c r="CT576" s="28"/>
      <c r="CU576" s="28"/>
      <c r="CV576" s="28"/>
      <c r="CW576" s="28"/>
      <c r="CX576" s="28"/>
      <c r="CY576" s="28"/>
      <c r="CZ576" s="28"/>
      <c r="DA576" s="28"/>
      <c r="DB576" s="28"/>
      <c r="DC576" s="28"/>
      <c r="DD576" s="28"/>
      <c r="DE576" s="28"/>
      <c r="DF576" s="28"/>
      <c r="DG576" s="28"/>
      <c r="DH576" s="28"/>
      <c r="DI576" s="28"/>
      <c r="DJ576" s="28"/>
      <c r="DK576" s="28"/>
      <c r="DL576" s="28"/>
      <c r="DM576" s="28"/>
      <c r="DN576" s="28"/>
      <c r="DO576" s="28"/>
      <c r="DP576" s="28"/>
      <c r="DQ576" s="28"/>
      <c r="DR576" s="28"/>
      <c r="DS576" s="28"/>
      <c r="DT576" s="28"/>
      <c r="DU576" s="28"/>
      <c r="DV576" s="28"/>
      <c r="DW576" s="28"/>
      <c r="DX576" s="28"/>
      <c r="DY576" s="28"/>
      <c r="DZ576" s="28"/>
      <c r="EA576" s="28"/>
      <c r="EB576" s="28"/>
      <c r="EC576" s="28"/>
      <c r="ED576" s="28"/>
      <c r="EE576" s="28"/>
      <c r="EF576" s="28"/>
      <c r="EG576" s="28"/>
      <c r="EH576" s="28"/>
      <c r="EI576" s="28"/>
      <c r="EJ576" s="28"/>
      <c r="EK576" s="28"/>
      <c r="EL576" s="28"/>
      <c r="EM576" s="28"/>
      <c r="EN576" s="28"/>
      <c r="EO576" s="28"/>
      <c r="EP576" s="28"/>
      <c r="EQ576" s="28"/>
      <c r="ER576" s="28"/>
      <c r="ES576" s="28"/>
      <c r="ET576" s="28"/>
      <c r="EU576" s="28"/>
      <c r="EV576" s="28"/>
      <c r="EW576" s="28"/>
      <c r="EX576" s="28"/>
      <c r="EY576" s="28"/>
      <c r="EZ576" s="28"/>
      <c r="FA576" s="28"/>
      <c r="FB576" s="28"/>
      <c r="FC576" s="28"/>
      <c r="FD576" s="28"/>
      <c r="FE576" s="28"/>
      <c r="FF576" s="28"/>
      <c r="FG576" s="28"/>
      <c r="FH576" s="28"/>
      <c r="FI576" s="28"/>
      <c r="FJ576" s="28"/>
      <c r="FK576" s="28"/>
      <c r="FL576" s="28"/>
      <c r="FM576" s="28"/>
      <c r="FN576" s="28"/>
      <c r="FO576" s="28"/>
      <c r="FP576" s="28"/>
      <c r="FQ576" s="28"/>
      <c r="FR576" s="28"/>
      <c r="FS576" s="28"/>
      <c r="FT576" s="28"/>
      <c r="FU576" s="28"/>
      <c r="FV576" s="28"/>
      <c r="FW576" s="28"/>
      <c r="FX576" s="28"/>
      <c r="FY576" s="28"/>
      <c r="FZ576" s="28"/>
      <c r="GA576" s="28"/>
      <c r="GB576" s="28"/>
      <c r="GC576" s="28"/>
      <c r="GD576" s="28"/>
      <c r="GE576" s="28"/>
      <c r="GF576" s="28"/>
      <c r="GG576" s="28"/>
      <c r="GH576" s="28"/>
      <c r="GI576" s="28"/>
      <c r="GJ576" s="28"/>
      <c r="GK576" s="28"/>
      <c r="GL576" s="28"/>
      <c r="GM576" s="28"/>
      <c r="GN576" s="28"/>
      <c r="GO576" s="28"/>
      <c r="GP576" s="28"/>
      <c r="GQ576" s="28"/>
      <c r="GR576" s="28"/>
      <c r="GS576" s="28"/>
      <c r="GT576" s="28"/>
      <c r="GU576" s="28"/>
      <c r="GV576" s="28"/>
      <c r="GW576" s="28"/>
      <c r="GX576" s="28"/>
      <c r="GY576" s="28"/>
      <c r="GZ576" s="28"/>
      <c r="HA576" s="28"/>
      <c r="HB576" s="28"/>
      <c r="HC576" s="28"/>
      <c r="HD576" s="28"/>
      <c r="HE576" s="28"/>
      <c r="HF576" s="28"/>
      <c r="HG576" s="28"/>
      <c r="HH576" s="28"/>
      <c r="HI576" s="28"/>
      <c r="HJ576" s="28"/>
      <c r="HK576" s="28"/>
      <c r="HL576" s="28"/>
      <c r="HM576" s="28"/>
      <c r="HN576" s="28"/>
      <c r="HO576" s="28"/>
      <c r="HP576" s="28"/>
      <c r="HQ576" s="28"/>
      <c r="HR576" s="28"/>
      <c r="HS576" s="28"/>
      <c r="HT576" s="28"/>
      <c r="HU576" s="28"/>
      <c r="HV576" s="28"/>
      <c r="HW576" s="28"/>
      <c r="HX576" s="28"/>
      <c r="HY576" s="28"/>
      <c r="HZ576" s="28"/>
      <c r="IA576" s="28"/>
      <c r="IB576" s="28"/>
      <c r="IC576" s="28"/>
      <c r="ID576" s="28"/>
      <c r="IE576" s="28"/>
      <c r="IF576" s="28"/>
      <c r="IG576" s="28"/>
      <c r="IH576" s="28"/>
      <c r="II576" s="28"/>
      <c r="IJ576" s="28"/>
      <c r="IK576" s="28"/>
      <c r="IL576" s="28"/>
      <c r="IM576" s="28"/>
      <c r="IN576" s="28"/>
      <c r="IO576" s="28"/>
      <c r="IP576" s="28"/>
      <c r="IQ576" s="28"/>
      <c r="IR576" s="28"/>
      <c r="IS576" s="28"/>
      <c r="IT576" s="28"/>
      <c r="IU576" s="28"/>
      <c r="IV576" s="28"/>
      <c r="IW576" s="28"/>
      <c r="IX576" s="28"/>
      <c r="IY576" s="28"/>
      <c r="IZ576" s="28"/>
      <c r="JA576" s="28"/>
      <c r="JB576" s="28"/>
      <c r="JC576" s="28"/>
      <c r="JD576" s="28"/>
      <c r="JE576" s="28"/>
      <c r="JF576" s="28"/>
      <c r="JG576" s="28"/>
      <c r="JH576" s="28"/>
      <c r="JI576" s="28"/>
      <c r="JJ576" s="28"/>
      <c r="JK576" s="28"/>
      <c r="JL576" s="28"/>
      <c r="JM576" s="28"/>
      <c r="JN576" s="28"/>
      <c r="JO576" s="28"/>
      <c r="JP576" s="28"/>
      <c r="JQ576" s="28"/>
      <c r="JR576" s="28"/>
      <c r="JS576" s="28"/>
      <c r="JT576" s="28"/>
      <c r="JU576" s="28"/>
      <c r="JV576" s="28"/>
      <c r="JW576" s="28"/>
      <c r="JX576" s="28"/>
      <c r="JY576" s="28"/>
      <c r="JZ576" s="28"/>
      <c r="KA576" s="28"/>
      <c r="KB576" s="28"/>
      <c r="KC576" s="28"/>
      <c r="KD576" s="28"/>
      <c r="KE576" s="28"/>
      <c r="KF576" s="28"/>
      <c r="KG576" s="28"/>
      <c r="KH576" s="28"/>
      <c r="KI576" s="28"/>
      <c r="KJ576" s="28"/>
      <c r="KK576" s="28"/>
      <c r="KL576" s="28"/>
      <c r="KM576" s="28"/>
      <c r="KN576" s="28"/>
      <c r="KO576" s="28"/>
      <c r="KP576" s="28"/>
      <c r="KQ576" s="28"/>
      <c r="KR576" s="28"/>
      <c r="KS576" s="28"/>
      <c r="KT576" s="28"/>
      <c r="KU576" s="28"/>
      <c r="KV576" s="28"/>
      <c r="KW576" s="28"/>
      <c r="KX576" s="28"/>
      <c r="KY576" s="28"/>
      <c r="KZ576" s="28"/>
      <c r="LA576" s="28"/>
      <c r="LB576" s="28"/>
      <c r="LC576" s="28"/>
      <c r="LD576" s="28"/>
      <c r="LE576" s="28"/>
      <c r="LF576" s="28"/>
      <c r="LG576" s="28"/>
      <c r="LH576" s="28"/>
      <c r="LI576" s="28"/>
      <c r="LJ576" s="28"/>
      <c r="LK576" s="28"/>
      <c r="LL576" s="28"/>
      <c r="LM576" s="28"/>
      <c r="LN576" s="28"/>
      <c r="LO576" s="28"/>
      <c r="LP576" s="28"/>
      <c r="LQ576" s="28"/>
      <c r="LR576" s="28"/>
      <c r="LS576" s="28"/>
      <c r="LT576" s="28"/>
      <c r="LU576" s="28"/>
      <c r="LV576" s="28"/>
      <c r="LW576" s="28"/>
      <c r="LX576" s="28"/>
      <c r="LY576" s="28"/>
      <c r="LZ576" s="28"/>
      <c r="MA576" s="28"/>
      <c r="MB576" s="28"/>
      <c r="MC576" s="28"/>
      <c r="MD576" s="28"/>
      <c r="ME576" s="28"/>
      <c r="MF576" s="28"/>
      <c r="MG576" s="28"/>
      <c r="MH576" s="28"/>
      <c r="MI576" s="28"/>
      <c r="MJ576" s="28"/>
      <c r="MK576" s="28"/>
      <c r="ML576" s="28"/>
      <c r="MM576" s="28"/>
      <c r="MN576" s="28"/>
      <c r="MO576" s="28"/>
      <c r="MP576" s="28"/>
      <c r="MQ576" s="28"/>
      <c r="MR576" s="28"/>
      <c r="MS576" s="28"/>
      <c r="MT576" s="28"/>
      <c r="MU576" s="28"/>
      <c r="MV576" s="28"/>
      <c r="MW576" s="28"/>
      <c r="MX576" s="28"/>
      <c r="MY576" s="28"/>
      <c r="MZ576" s="28"/>
      <c r="NA576" s="28"/>
      <c r="NB576" s="28"/>
      <c r="NC576" s="28"/>
      <c r="ND576" s="28"/>
      <c r="NE576" s="28"/>
      <c r="NF576" s="28"/>
      <c r="NG576" s="28"/>
      <c r="NH576" s="28"/>
      <c r="NI576" s="28"/>
      <c r="NJ576" s="28"/>
      <c r="NK576" s="28"/>
      <c r="NL576" s="28"/>
      <c r="NM576" s="28"/>
      <c r="NN576" s="28"/>
      <c r="NO576" s="28"/>
      <c r="NP576" s="28"/>
      <c r="NQ576" s="28"/>
      <c r="NR576" s="28"/>
      <c r="NS576" s="28"/>
      <c r="NT576" s="28"/>
      <c r="NU576" s="28"/>
      <c r="NV576" s="28"/>
      <c r="NW576" s="28"/>
      <c r="NX576" s="28"/>
      <c r="NY576" s="28"/>
      <c r="NZ576" s="28"/>
      <c r="OA576" s="28"/>
      <c r="OB576" s="28"/>
      <c r="OC576" s="28"/>
      <c r="OD576" s="28"/>
      <c r="OE576" s="28"/>
      <c r="OF576" s="28"/>
      <c r="OG576" s="28"/>
      <c r="OH576" s="28"/>
      <c r="OI576" s="28"/>
      <c r="OJ576" s="28"/>
      <c r="OK576" s="28"/>
      <c r="OL576" s="28"/>
      <c r="OM576" s="28"/>
      <c r="ON576" s="28"/>
      <c r="OO576" s="28"/>
      <c r="OP576" s="28"/>
      <c r="OQ576" s="28"/>
      <c r="OR576" s="28"/>
      <c r="OS576" s="28"/>
      <c r="OT576" s="28"/>
      <c r="OU576" s="28"/>
      <c r="OV576" s="28"/>
      <c r="OW576" s="28"/>
      <c r="OX576" s="28"/>
      <c r="OY576" s="28"/>
      <c r="OZ576" s="28"/>
      <c r="PA576" s="28"/>
      <c r="PB576" s="28"/>
      <c r="PC576" s="28"/>
      <c r="PD576" s="28"/>
      <c r="PE576" s="28"/>
      <c r="PF576" s="28"/>
      <c r="PG576" s="28"/>
      <c r="PH576" s="28"/>
      <c r="PI576" s="28"/>
      <c r="PJ576" s="28"/>
      <c r="PK576" s="28"/>
      <c r="PL576" s="28"/>
      <c r="PM576" s="28"/>
      <c r="PN576" s="28"/>
      <c r="PO576" s="28"/>
      <c r="PP576" s="28"/>
      <c r="PQ576" s="28"/>
      <c r="PR576" s="28"/>
      <c r="PS576" s="28"/>
      <c r="PT576" s="28"/>
      <c r="PU576" s="28"/>
      <c r="PV576" s="28"/>
      <c r="PW576" s="28"/>
      <c r="PX576" s="28"/>
      <c r="PY576" s="28"/>
      <c r="PZ576" s="28"/>
      <c r="QA576" s="28"/>
      <c r="QB576" s="28"/>
      <c r="QC576" s="28"/>
      <c r="QD576" s="28"/>
      <c r="QE576" s="28"/>
      <c r="QF576" s="28"/>
      <c r="QG576" s="28"/>
      <c r="QH576" s="28"/>
      <c r="QI576" s="28"/>
      <c r="QJ576" s="28"/>
      <c r="QK576" s="28"/>
      <c r="QL576" s="28"/>
      <c r="QM576" s="28"/>
      <c r="QN576" s="28"/>
      <c r="QO576" s="28"/>
      <c r="QP576" s="28"/>
      <c r="QQ576" s="28"/>
      <c r="QR576" s="28"/>
      <c r="QS576" s="28"/>
      <c r="QT576" s="28"/>
      <c r="QU576" s="28"/>
      <c r="QV576" s="28"/>
      <c r="QW576" s="28"/>
      <c r="QX576" s="28"/>
      <c r="QY576" s="28"/>
      <c r="QZ576" s="28"/>
      <c r="RA576" s="28"/>
      <c r="RB576" s="28"/>
      <c r="RC576" s="28"/>
      <c r="RD576" s="28"/>
      <c r="RE576" s="28"/>
      <c r="RF576" s="28"/>
      <c r="RG576" s="28"/>
      <c r="RH576" s="28"/>
      <c r="RI576" s="28"/>
      <c r="RJ576" s="28"/>
      <c r="RK576" s="28"/>
      <c r="RL576" s="28"/>
      <c r="RM576" s="28"/>
      <c r="RN576" s="28"/>
      <c r="RO576" s="28"/>
      <c r="RP576" s="28"/>
      <c r="RQ576" s="28"/>
      <c r="RR576" s="28"/>
      <c r="RS576" s="28"/>
      <c r="RT576" s="28"/>
      <c r="RU576" s="28"/>
      <c r="RV576" s="28"/>
      <c r="RW576" s="28"/>
      <c r="RX576" s="28"/>
      <c r="RY576" s="28"/>
      <c r="RZ576" s="28"/>
      <c r="SA576" s="28"/>
      <c r="SB576" s="28"/>
      <c r="SC576" s="28"/>
      <c r="SD576" s="28"/>
      <c r="SE576" s="28"/>
      <c r="SF576" s="28"/>
      <c r="SG576" s="28"/>
      <c r="SH576" s="28"/>
      <c r="SI576" s="28"/>
      <c r="SJ576" s="28"/>
      <c r="SK576" s="28"/>
      <c r="SL576" s="28"/>
      <c r="SM576" s="28"/>
      <c r="SN576" s="28"/>
      <c r="SO576" s="28"/>
      <c r="SP576" s="28"/>
      <c r="SQ576" s="28"/>
      <c r="SR576" s="28"/>
      <c r="SS576" s="28"/>
      <c r="ST576" s="28"/>
      <c r="SU576" s="28"/>
      <c r="SV576" s="28"/>
      <c r="SW576" s="28"/>
      <c r="SX576" s="28"/>
      <c r="SY576" s="28"/>
      <c r="SZ576" s="28"/>
      <c r="TA576" s="28"/>
      <c r="TB576" s="28"/>
      <c r="TC576" s="28"/>
      <c r="TD576" s="28"/>
      <c r="TE576" s="28"/>
      <c r="TF576" s="28"/>
      <c r="TG576" s="28"/>
      <c r="TH576" s="28"/>
      <c r="TI576" s="28"/>
      <c r="TJ576" s="28"/>
      <c r="TK576" s="28"/>
      <c r="TL576" s="28"/>
      <c r="TM576" s="28"/>
      <c r="TN576" s="28"/>
      <c r="TO576" s="28"/>
      <c r="TP576" s="28"/>
      <c r="TQ576" s="28"/>
      <c r="TR576" s="28"/>
      <c r="TS576" s="28"/>
      <c r="TT576" s="28"/>
      <c r="TU576" s="28"/>
      <c r="TV576" s="28"/>
      <c r="TW576" s="28"/>
      <c r="TX576" s="28"/>
      <c r="TY576" s="28"/>
      <c r="TZ576" s="28"/>
      <c r="UA576" s="28"/>
      <c r="UB576" s="28"/>
      <c r="UC576" s="28"/>
      <c r="UD576" s="28"/>
      <c r="UE576" s="28"/>
      <c r="UF576" s="28"/>
      <c r="UG576" s="28"/>
      <c r="UH576" s="28"/>
      <c r="UI576" s="28"/>
      <c r="UJ576" s="28"/>
      <c r="UK576" s="28"/>
      <c r="UL576" s="28"/>
      <c r="UM576" s="28"/>
      <c r="UN576" s="28"/>
      <c r="UO576" s="28"/>
      <c r="UP576" s="28"/>
      <c r="UQ576" s="28"/>
      <c r="UR576" s="28"/>
      <c r="US576" s="28"/>
      <c r="UT576" s="28"/>
      <c r="UU576" s="28"/>
      <c r="UV576" s="28"/>
      <c r="UW576" s="28"/>
      <c r="UX576" s="28"/>
      <c r="UY576" s="28"/>
      <c r="UZ576" s="28"/>
      <c r="VA576" s="28"/>
      <c r="VB576" s="28"/>
      <c r="VC576" s="28"/>
      <c r="VD576" s="28"/>
      <c r="VE576" s="28"/>
      <c r="VF576" s="28"/>
      <c r="VG576" s="28"/>
      <c r="VH576" s="28"/>
      <c r="VI576" s="28"/>
      <c r="VJ576" s="28"/>
      <c r="VK576" s="28"/>
      <c r="VL576" s="28"/>
      <c r="VM576" s="28"/>
      <c r="VN576" s="28"/>
      <c r="VO576" s="28"/>
      <c r="VP576" s="28"/>
      <c r="VQ576" s="28"/>
      <c r="VR576" s="28"/>
      <c r="VS576" s="28"/>
      <c r="VT576" s="28"/>
      <c r="VU576" s="28"/>
      <c r="VV576" s="28"/>
      <c r="VW576" s="28"/>
      <c r="VX576" s="28"/>
      <c r="VY576" s="28"/>
      <c r="VZ576" s="28"/>
      <c r="WA576" s="28"/>
      <c r="WB576" s="28"/>
      <c r="WC576" s="28"/>
      <c r="WD576" s="28"/>
      <c r="WE576" s="28"/>
      <c r="WF576" s="28"/>
      <c r="WG576" s="28"/>
      <c r="WH576" s="28"/>
      <c r="WI576" s="28"/>
      <c r="WJ576" s="28"/>
      <c r="WK576" s="28"/>
      <c r="WL576" s="28"/>
      <c r="WM576" s="28"/>
      <c r="WN576" s="28"/>
      <c r="WO576" s="28"/>
      <c r="WP576" s="28"/>
      <c r="WQ576" s="28"/>
      <c r="WR576" s="28"/>
      <c r="WS576" s="28"/>
      <c r="WT576" s="28"/>
      <c r="WU576" s="28"/>
      <c r="WV576" s="28"/>
      <c r="WW576" s="28"/>
      <c r="WX576" s="28"/>
      <c r="WY576" s="28"/>
      <c r="WZ576" s="28"/>
      <c r="XA576" s="28"/>
      <c r="XB576" s="28"/>
      <c r="XC576" s="28"/>
      <c r="XD576" s="28"/>
      <c r="XE576" s="28"/>
      <c r="XF576" s="28"/>
      <c r="XG576" s="28"/>
      <c r="XH576" s="28"/>
      <c r="XI576" s="28"/>
      <c r="XJ576" s="28"/>
      <c r="XK576" s="28"/>
      <c r="XL576" s="28"/>
      <c r="XM576" s="28"/>
      <c r="XN576" s="28"/>
      <c r="XO576" s="28"/>
      <c r="XP576" s="28"/>
      <c r="XQ576" s="28"/>
      <c r="XR576" s="28"/>
      <c r="XS576" s="28"/>
      <c r="XT576" s="28"/>
      <c r="XU576" s="28"/>
      <c r="XV576" s="28"/>
      <c r="XW576" s="28"/>
      <c r="XX576" s="28"/>
      <c r="XY576" s="28"/>
      <c r="XZ576" s="28"/>
      <c r="YA576" s="28"/>
      <c r="YB576" s="28"/>
      <c r="YC576" s="28"/>
      <c r="YD576" s="28"/>
      <c r="YE576" s="28"/>
      <c r="YF576" s="28"/>
      <c r="YG576" s="28"/>
      <c r="YH576" s="28"/>
      <c r="YI576" s="28"/>
      <c r="YJ576" s="28"/>
      <c r="YK576" s="28"/>
      <c r="YL576" s="28"/>
      <c r="YM576" s="28"/>
      <c r="YN576" s="28"/>
      <c r="YO576" s="28"/>
      <c r="YP576" s="28"/>
      <c r="YQ576" s="28"/>
      <c r="YR576" s="28"/>
      <c r="YS576" s="28"/>
      <c r="YT576" s="28"/>
      <c r="YU576" s="28"/>
      <c r="YV576" s="28"/>
      <c r="YW576" s="28"/>
      <c r="YX576" s="28"/>
      <c r="YY576" s="28"/>
      <c r="YZ576" s="28"/>
      <c r="ZA576" s="28"/>
      <c r="ZB576" s="28"/>
      <c r="ZC576" s="28"/>
      <c r="ZD576" s="28"/>
      <c r="ZE576" s="28"/>
      <c r="ZF576" s="28"/>
      <c r="ZG576" s="28"/>
      <c r="ZH576" s="28"/>
      <c r="ZI576" s="28"/>
      <c r="ZJ576" s="28"/>
      <c r="ZK576" s="28"/>
      <c r="ZL576" s="28"/>
      <c r="ZM576" s="28"/>
      <c r="ZN576" s="28"/>
      <c r="ZO576" s="28"/>
      <c r="ZP576" s="28"/>
      <c r="ZQ576" s="28"/>
      <c r="ZR576" s="28"/>
      <c r="ZS576" s="28"/>
      <c r="ZT576" s="28"/>
      <c r="ZU576" s="28"/>
      <c r="ZV576" s="28"/>
      <c r="ZW576" s="28"/>
      <c r="ZX576" s="28"/>
      <c r="ZY576" s="28"/>
      <c r="ZZ576" s="28"/>
      <c r="AAA576" s="28"/>
      <c r="AAB576" s="28"/>
      <c r="AAC576" s="28"/>
      <c r="AAD576" s="28"/>
      <c r="AAE576" s="28"/>
      <c r="AAF576" s="28"/>
      <c r="AAG576" s="28"/>
      <c r="AAH576" s="28"/>
      <c r="AAI576" s="28"/>
      <c r="AAJ576" s="28"/>
      <c r="AAK576" s="28"/>
      <c r="AAL576" s="28"/>
      <c r="AAM576" s="28"/>
      <c r="AAN576" s="28"/>
      <c r="AAO576" s="28"/>
      <c r="AAP576" s="28"/>
      <c r="AAQ576" s="28"/>
      <c r="AAR576" s="28"/>
      <c r="AAS576" s="28"/>
      <c r="AAT576" s="28"/>
      <c r="AAU576" s="28"/>
      <c r="AAV576" s="28"/>
      <c r="AAW576" s="28"/>
      <c r="AAX576" s="28"/>
      <c r="AAY576" s="28"/>
      <c r="AAZ576" s="28"/>
      <c r="ABA576" s="28"/>
      <c r="ABB576" s="28"/>
      <c r="ABC576" s="28"/>
      <c r="ABD576" s="28"/>
      <c r="ABE576" s="28"/>
      <c r="ABF576" s="28"/>
      <c r="ABG576" s="28"/>
      <c r="ABH576" s="28"/>
      <c r="ABI576" s="28"/>
      <c r="ABJ576" s="28"/>
      <c r="ABK576" s="28"/>
      <c r="ABL576" s="28"/>
      <c r="ABM576" s="28"/>
      <c r="ABN576" s="28"/>
      <c r="ABO576" s="28"/>
      <c r="ABP576" s="28"/>
      <c r="ABQ576" s="28"/>
      <c r="ABR576" s="28"/>
      <c r="ABS576" s="28"/>
      <c r="ABT576" s="28"/>
      <c r="ABU576" s="28"/>
      <c r="ABV576" s="28"/>
      <c r="ABW576" s="28"/>
      <c r="ABX576" s="28"/>
      <c r="ABY576" s="28"/>
      <c r="ABZ576" s="28"/>
      <c r="ACA576" s="28"/>
      <c r="ACB576" s="28"/>
      <c r="ACC576" s="28"/>
      <c r="ACD576" s="28"/>
      <c r="ACE576" s="28"/>
      <c r="ACF576" s="28"/>
      <c r="ACG576" s="28"/>
      <c r="ACH576" s="28"/>
      <c r="ACI576" s="28"/>
      <c r="ACJ576" s="28"/>
      <c r="ACK576" s="28"/>
      <c r="ACL576" s="28"/>
      <c r="ACM576" s="28"/>
      <c r="ACN576" s="28"/>
      <c r="ACO576" s="28"/>
      <c r="ACP576" s="28"/>
      <c r="ACQ576" s="28"/>
      <c r="ACR576" s="28"/>
      <c r="ACS576" s="28"/>
      <c r="ACT576" s="28"/>
      <c r="ACU576" s="28"/>
      <c r="ACV576" s="28"/>
      <c r="ACW576" s="28"/>
      <c r="ACX576" s="28"/>
      <c r="ACY576" s="28"/>
      <c r="ACZ576" s="28"/>
      <c r="ADA576" s="28"/>
      <c r="ADB576" s="28"/>
      <c r="ADC576" s="28"/>
      <c r="ADD576" s="28"/>
      <c r="ADE576" s="28"/>
      <c r="ADF576" s="28"/>
      <c r="ADG576" s="28"/>
      <c r="ADH576" s="28"/>
      <c r="ADI576" s="28"/>
      <c r="ADJ576" s="28"/>
      <c r="ADK576" s="28"/>
      <c r="ADL576" s="28"/>
      <c r="ADM576" s="28"/>
      <c r="ADN576" s="28"/>
      <c r="ADO576" s="28"/>
      <c r="ADP576" s="28"/>
      <c r="ADQ576" s="28"/>
      <c r="ADR576" s="28"/>
      <c r="ADS576" s="28"/>
      <c r="ADT576" s="28"/>
      <c r="ADU576" s="28"/>
      <c r="ADV576" s="28"/>
      <c r="ADW576" s="28"/>
      <c r="ADX576" s="28"/>
      <c r="ADY576" s="28"/>
      <c r="ADZ576" s="28"/>
      <c r="AEA576" s="28"/>
      <c r="AEB576" s="28"/>
      <c r="AEC576" s="28"/>
      <c r="AED576" s="28"/>
      <c r="AEE576" s="28"/>
      <c r="AEF576" s="28"/>
      <c r="AEG576" s="28"/>
      <c r="AEH576" s="28"/>
      <c r="AEI576" s="28"/>
      <c r="AEJ576" s="28"/>
      <c r="AEK576" s="28"/>
      <c r="AEL576" s="28"/>
      <c r="AEM576" s="28"/>
      <c r="AEN576" s="28"/>
      <c r="AEO576" s="28"/>
      <c r="AEP576" s="28"/>
      <c r="AEQ576" s="28"/>
      <c r="AER576" s="28"/>
      <c r="AES576" s="28"/>
      <c r="AET576" s="28"/>
      <c r="AEU576" s="28"/>
      <c r="AEV576" s="28"/>
      <c r="AEW576" s="28"/>
      <c r="AEX576" s="28"/>
      <c r="AEY576" s="28"/>
      <c r="AEZ576" s="28"/>
      <c r="AFA576" s="28"/>
      <c r="AFB576" s="28"/>
      <c r="AFC576" s="28"/>
      <c r="AFD576" s="28"/>
      <c r="AFE576" s="28"/>
      <c r="AFF576" s="28"/>
      <c r="AFG576" s="28"/>
      <c r="AFH576" s="28"/>
      <c r="AFI576" s="28"/>
      <c r="AFJ576" s="28"/>
      <c r="AFK576" s="28"/>
      <c r="AFL576" s="28"/>
      <c r="AFM576" s="28"/>
      <c r="AFN576" s="28"/>
      <c r="AFO576" s="28"/>
      <c r="AFP576" s="28"/>
      <c r="AFQ576" s="28"/>
      <c r="AFR576" s="28"/>
      <c r="AFS576" s="28"/>
      <c r="AFT576" s="28"/>
      <c r="AFU576" s="28"/>
      <c r="AFV576" s="28"/>
      <c r="AFW576" s="28"/>
      <c r="AFX576" s="28"/>
      <c r="AFY576" s="28"/>
      <c r="AFZ576" s="28"/>
      <c r="AGA576" s="28"/>
      <c r="AGB576" s="28"/>
      <c r="AGC576" s="28"/>
      <c r="AGD576" s="28"/>
      <c r="AGE576" s="28"/>
      <c r="AGF576" s="28"/>
      <c r="AGG576" s="28"/>
      <c r="AGH576" s="28"/>
      <c r="AGI576" s="28"/>
      <c r="AGJ576" s="28"/>
      <c r="AGK576" s="28"/>
      <c r="AGL576" s="28"/>
      <c r="AGM576" s="28"/>
      <c r="AGN576" s="28"/>
      <c r="AGO576" s="28"/>
      <c r="AGP576" s="28"/>
      <c r="AGQ576" s="28"/>
      <c r="AGR576" s="28"/>
      <c r="AGS576" s="28"/>
      <c r="AGT576" s="28"/>
      <c r="AGU576" s="28"/>
      <c r="AGV576" s="28"/>
      <c r="AGW576" s="28"/>
      <c r="AGX576" s="28"/>
      <c r="AGY576" s="28"/>
      <c r="AGZ576" s="28"/>
      <c r="AHA576" s="28"/>
      <c r="AHB576" s="28"/>
      <c r="AHC576" s="28"/>
      <c r="AHD576" s="28"/>
      <c r="AHE576" s="28"/>
      <c r="AHF576" s="28"/>
      <c r="AHG576" s="28"/>
      <c r="AHH576" s="28"/>
      <c r="AHI576" s="28"/>
      <c r="AHJ576" s="28"/>
      <c r="AHK576" s="28"/>
      <c r="AHL576" s="28"/>
      <c r="AHM576" s="28"/>
      <c r="AHN576" s="28"/>
      <c r="AHO576" s="28"/>
      <c r="AHP576" s="28"/>
      <c r="AHQ576" s="28"/>
      <c r="AHR576" s="28"/>
      <c r="AHS576" s="28"/>
      <c r="AHT576" s="28"/>
      <c r="AHU576" s="28"/>
      <c r="AHV576" s="28"/>
      <c r="AHW576" s="28"/>
      <c r="AHX576" s="28"/>
      <c r="AHY576" s="28"/>
      <c r="AHZ576" s="28"/>
      <c r="AIA576" s="28"/>
      <c r="AIB576" s="28"/>
      <c r="AIC576" s="28"/>
      <c r="AID576" s="28"/>
      <c r="AIE576" s="28"/>
      <c r="AIF576" s="28"/>
      <c r="AIG576" s="28"/>
      <c r="AIH576" s="28"/>
      <c r="AII576" s="28"/>
      <c r="AIJ576" s="28"/>
      <c r="AIK576" s="28"/>
      <c r="AIL576" s="28"/>
      <c r="AIM576" s="28"/>
      <c r="AIN576" s="28"/>
      <c r="AIO576" s="28"/>
      <c r="AIP576" s="28"/>
      <c r="AIQ576" s="28"/>
      <c r="AIR576" s="28"/>
      <c r="AIS576" s="28"/>
      <c r="AIT576" s="28"/>
      <c r="AIU576" s="28"/>
      <c r="AIV576" s="28"/>
      <c r="AIW576" s="28"/>
      <c r="AIX576" s="28"/>
      <c r="AIY576" s="28"/>
      <c r="AIZ576" s="28"/>
      <c r="AJA576" s="28"/>
      <c r="AJB576" s="28"/>
      <c r="AJC576" s="28"/>
      <c r="AJD576" s="28"/>
      <c r="AJE576" s="28"/>
      <c r="AJF576" s="28"/>
      <c r="AJG576" s="28"/>
      <c r="AJH576" s="28"/>
      <c r="AJI576" s="28"/>
      <c r="AJJ576" s="28"/>
      <c r="AJK576" s="28"/>
      <c r="AJL576" s="28"/>
      <c r="AJM576" s="28"/>
      <c r="AJN576" s="28"/>
      <c r="AJO576" s="28"/>
      <c r="AJP576" s="28"/>
      <c r="AJQ576" s="28"/>
      <c r="AJR576" s="28"/>
      <c r="AJS576" s="28"/>
      <c r="AJT576" s="28"/>
      <c r="AJU576" s="28"/>
      <c r="AJV576" s="28"/>
      <c r="AJW576" s="28"/>
      <c r="AJX576" s="28"/>
      <c r="AJY576" s="28"/>
      <c r="AJZ576" s="28"/>
      <c r="AKA576" s="28"/>
      <c r="AKB576" s="28"/>
      <c r="AKC576" s="28"/>
      <c r="AKD576" s="28"/>
      <c r="AKE576" s="28"/>
      <c r="AKF576" s="28"/>
      <c r="AKG576" s="28"/>
      <c r="AKH576" s="28"/>
      <c r="AKI576" s="28"/>
      <c r="AKJ576" s="28"/>
      <c r="AKK576" s="28"/>
      <c r="AKL576" s="28"/>
      <c r="AKM576" s="28"/>
      <c r="AKN576" s="28"/>
      <c r="AKO576" s="28"/>
      <c r="AKP576" s="28"/>
      <c r="AKQ576" s="28"/>
      <c r="AKR576" s="28"/>
      <c r="AKS576" s="28"/>
      <c r="AKT576" s="28"/>
      <c r="AKU576" s="28"/>
      <c r="AKV576" s="28"/>
      <c r="AKW576" s="28"/>
      <c r="AKX576" s="28"/>
      <c r="AKY576" s="28"/>
      <c r="AKZ576" s="28"/>
      <c r="ALA576" s="28"/>
      <c r="ALB576" s="28"/>
      <c r="ALC576" s="28"/>
      <c r="ALD576" s="28"/>
      <c r="ALE576" s="28"/>
      <c r="ALF576" s="28"/>
      <c r="ALG576" s="28"/>
      <c r="ALH576" s="28"/>
      <c r="ALI576" s="28"/>
      <c r="ALJ576" s="28"/>
      <c r="ALK576" s="28"/>
      <c r="ALL576" s="28"/>
      <c r="ALM576" s="28"/>
      <c r="ALN576" s="28"/>
      <c r="ALO576" s="28"/>
      <c r="ALP576" s="28"/>
      <c r="ALQ576" s="28"/>
      <c r="ALR576" s="28"/>
      <c r="ALS576" s="28"/>
      <c r="ALT576" s="28"/>
      <c r="ALU576" s="28"/>
      <c r="ALV576" s="28"/>
      <c r="ALW576" s="28"/>
      <c r="ALX576" s="28"/>
      <c r="ALY576" s="28"/>
      <c r="ALZ576" s="28"/>
      <c r="AMA576" s="28"/>
      <c r="AMB576" s="28"/>
      <c r="AMC576" s="28"/>
      <c r="AMD576" s="28"/>
      <c r="AME576" s="28"/>
      <c r="AMF576" s="28"/>
      <c r="AMG576" s="28"/>
      <c r="AMH576" s="28"/>
      <c r="AMI576" s="28"/>
      <c r="AMJ576" s="28"/>
      <c r="AMK576" s="28"/>
      <c r="AML576" s="28"/>
      <c r="AMM576" s="28"/>
      <c r="AMN576" s="28"/>
      <c r="AMO576" s="28"/>
      <c r="AMP576" s="28"/>
      <c r="AMQ576" s="28"/>
      <c r="AMR576" s="28"/>
      <c r="AMS576" s="28"/>
      <c r="AMT576" s="28"/>
      <c r="AMU576" s="28"/>
      <c r="AMV576" s="28"/>
      <c r="AMW576" s="28"/>
      <c r="AMX576" s="28"/>
      <c r="AMY576" s="28"/>
      <c r="AMZ576" s="28"/>
      <c r="ANA576" s="28"/>
      <c r="ANB576" s="28"/>
    </row>
    <row r="577" spans="3:1042" s="6" customFormat="1" ht="15" customHeight="1" x14ac:dyDescent="0.25">
      <c r="C577" s="6" t="str">
        <f t="shared" si="439"/>
        <v>US Craftmaster</v>
      </c>
      <c r="D577" s="6" t="str">
        <f t="shared" si="440"/>
        <v>HPHE2F50HD045VU 120  (50 gal)</v>
      </c>
      <c r="E577" s="6">
        <f t="shared" si="341"/>
        <v>2500413</v>
      </c>
      <c r="F577" s="55">
        <f t="shared" si="255"/>
        <v>50</v>
      </c>
      <c r="G577" s="6" t="str">
        <f t="shared" si="441"/>
        <v>AOSmithHPTU50</v>
      </c>
      <c r="H577" s="116">
        <f t="shared" si="451"/>
        <v>0</v>
      </c>
      <c r="I577" s="154" t="str">
        <f t="shared" si="342"/>
        <v>USCraftmasterHPHE2F50U</v>
      </c>
      <c r="J577" s="91" t="s">
        <v>188</v>
      </c>
      <c r="K577" s="32">
        <v>1</v>
      </c>
      <c r="L577" s="75">
        <f t="shared" si="444"/>
        <v>25</v>
      </c>
      <c r="M577" s="9" t="s">
        <v>46</v>
      </c>
      <c r="N577" s="62">
        <f t="shared" si="452"/>
        <v>4</v>
      </c>
      <c r="O577" s="169">
        <f t="shared" si="350"/>
        <v>2500413</v>
      </c>
      <c r="P577" s="59" t="str">
        <f t="shared" si="437"/>
        <v>HPHE2F50HD045VU 120  (50 gal)</v>
      </c>
      <c r="Q577" s="153">
        <f t="shared" si="434"/>
        <v>1</v>
      </c>
      <c r="R577" s="10" t="s">
        <v>75</v>
      </c>
      <c r="S577" s="11">
        <v>50</v>
      </c>
      <c r="T577" s="30" t="s">
        <v>81</v>
      </c>
      <c r="U577" s="80" t="s">
        <v>106</v>
      </c>
      <c r="V577" s="85" t="str">
        <f t="shared" si="352"/>
        <v>AOSmithHPTU50</v>
      </c>
      <c r="W577" s="115">
        <v>0</v>
      </c>
      <c r="X577" s="42" t="s">
        <v>8</v>
      </c>
      <c r="Y577" s="43">
        <v>42591</v>
      </c>
      <c r="Z577" s="44" t="s">
        <v>80</v>
      </c>
      <c r="AA577" s="126" t="str">
        <f t="shared" si="447"/>
        <v>2,     2500413,   "HPHE2F50HD045VU 120  (50 gal)"</v>
      </c>
      <c r="AB577" s="128" t="str">
        <f t="shared" si="345"/>
        <v>USCraftmaster</v>
      </c>
      <c r="AC577" s="129" t="s">
        <v>681</v>
      </c>
      <c r="AD577" s="173">
        <f t="shared" si="435"/>
        <v>1</v>
      </c>
      <c r="AE577" s="126" t="str">
        <f t="shared" si="448"/>
        <v xml:space="preserve">          case  HPHE2F50HD045VU 120  (50 gal)   :   "USCraftmasterHPHE2F50U"</v>
      </c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</row>
    <row r="578" spans="3:1042" s="6" customFormat="1" x14ac:dyDescent="0.25">
      <c r="C578" s="6" t="str">
        <f t="shared" si="439"/>
        <v>US Craftmaster</v>
      </c>
      <c r="D578" s="6" t="str">
        <f t="shared" si="440"/>
        <v>HPHE2F66HD045VU 120  (66 gal)</v>
      </c>
      <c r="E578" s="6">
        <f t="shared" si="341"/>
        <v>2500514</v>
      </c>
      <c r="F578" s="55">
        <f t="shared" si="255"/>
        <v>66</v>
      </c>
      <c r="G578" s="6" t="str">
        <f t="shared" si="441"/>
        <v>AOSmithHPTU66</v>
      </c>
      <c r="H578" s="116">
        <f t="shared" si="451"/>
        <v>0</v>
      </c>
      <c r="I578" s="154" t="str">
        <f t="shared" si="342"/>
        <v>USCraftmasterHPHE2F66U</v>
      </c>
      <c r="J578" s="91" t="s">
        <v>188</v>
      </c>
      <c r="K578" s="32">
        <v>1</v>
      </c>
      <c r="L578" s="75">
        <f t="shared" si="444"/>
        <v>25</v>
      </c>
      <c r="M578" s="9" t="s">
        <v>46</v>
      </c>
      <c r="N578" s="62">
        <f t="shared" si="452"/>
        <v>5</v>
      </c>
      <c r="O578" s="169">
        <f t="shared" si="350"/>
        <v>2500514</v>
      </c>
      <c r="P578" s="59" t="str">
        <f t="shared" si="437"/>
        <v>HPHE2F66HD045VU 120  (66 gal)</v>
      </c>
      <c r="Q578" s="153">
        <f t="shared" si="434"/>
        <v>1</v>
      </c>
      <c r="R578" s="10" t="s">
        <v>76</v>
      </c>
      <c r="S578" s="11">
        <v>66</v>
      </c>
      <c r="T578" s="30" t="s">
        <v>82</v>
      </c>
      <c r="U578" s="80" t="s">
        <v>102</v>
      </c>
      <c r="V578" s="85" t="str">
        <f t="shared" si="352"/>
        <v>AOSmithHPTU66</v>
      </c>
      <c r="W578" s="115">
        <v>0</v>
      </c>
      <c r="X578" s="42">
        <v>3</v>
      </c>
      <c r="Y578" s="43">
        <v>42591</v>
      </c>
      <c r="Z578" s="44" t="s">
        <v>80</v>
      </c>
      <c r="AA578" s="126" t="str">
        <f t="shared" si="447"/>
        <v>2,     2500514,   "HPHE2F66HD045VU 120  (66 gal)"</v>
      </c>
      <c r="AB578" s="128" t="str">
        <f t="shared" si="345"/>
        <v>USCraftmaster</v>
      </c>
      <c r="AC578" s="129" t="s">
        <v>682</v>
      </c>
      <c r="AD578" s="173">
        <f t="shared" si="435"/>
        <v>1</v>
      </c>
      <c r="AE578" s="126" t="str">
        <f t="shared" si="448"/>
        <v xml:space="preserve">          case  HPHE2F66HD045VU 120  (66 gal)   :   "USCraftmasterHPHE2F66U"</v>
      </c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</row>
    <row r="579" spans="3:1042" s="29" customFormat="1" x14ac:dyDescent="0.25">
      <c r="C579" s="6" t="str">
        <f t="shared" si="439"/>
        <v>US Craftmaster</v>
      </c>
      <c r="D579" s="6" t="str">
        <f t="shared" si="440"/>
        <v>HPHE2F80HD045VU 120  (80 gal)</v>
      </c>
      <c r="E579" s="6">
        <f t="shared" si="341"/>
        <v>2500615</v>
      </c>
      <c r="F579" s="55">
        <f t="shared" si="255"/>
        <v>80</v>
      </c>
      <c r="G579" s="6" t="str">
        <f t="shared" si="441"/>
        <v>AOSmithHPTU80</v>
      </c>
      <c r="H579" s="116">
        <f t="shared" si="451"/>
        <v>0</v>
      </c>
      <c r="I579" s="154" t="str">
        <f t="shared" si="342"/>
        <v>USCraftmasterHPHE2F80U</v>
      </c>
      <c r="J579" s="91" t="s">
        <v>188</v>
      </c>
      <c r="K579" s="32">
        <v>1</v>
      </c>
      <c r="L579" s="75">
        <f t="shared" si="444"/>
        <v>25</v>
      </c>
      <c r="M579" s="9" t="s">
        <v>46</v>
      </c>
      <c r="N579" s="62">
        <f t="shared" si="452"/>
        <v>6</v>
      </c>
      <c r="O579" s="169">
        <f t="shared" si="350"/>
        <v>2500615</v>
      </c>
      <c r="P579" s="59" t="str">
        <f t="shared" si="437"/>
        <v>HPHE2F80HD045VU 120  (80 gal)</v>
      </c>
      <c r="Q579" s="153">
        <f t="shared" si="434"/>
        <v>1</v>
      </c>
      <c r="R579" s="10" t="s">
        <v>77</v>
      </c>
      <c r="S579" s="11">
        <v>80</v>
      </c>
      <c r="T579" s="30" t="s">
        <v>83</v>
      </c>
      <c r="U579" s="80" t="s">
        <v>103</v>
      </c>
      <c r="V579" s="85" t="str">
        <f t="shared" si="352"/>
        <v>AOSmithHPTU80</v>
      </c>
      <c r="W579" s="115">
        <v>0</v>
      </c>
      <c r="X579" s="42" t="s">
        <v>13</v>
      </c>
      <c r="Y579" s="43">
        <v>42591</v>
      </c>
      <c r="Z579" s="44" t="s">
        <v>80</v>
      </c>
      <c r="AA579" s="126" t="str">
        <f t="shared" si="447"/>
        <v>2,     2500615,   "HPHE2F80HD045VU 120  (80 gal)"</v>
      </c>
      <c r="AB579" s="128" t="str">
        <f t="shared" si="345"/>
        <v>USCraftmaster</v>
      </c>
      <c r="AC579" s="129" t="s">
        <v>683</v>
      </c>
      <c r="AD579" s="173">
        <f t="shared" si="435"/>
        <v>1</v>
      </c>
      <c r="AE579" s="126" t="str">
        <f t="shared" si="448"/>
        <v xml:space="preserve">          case  HPHE2F80HD045VU 120  (80 gal)   :   "USCraftmasterHPHE2F80U"</v>
      </c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 s="6"/>
      <c r="AX579" s="6"/>
      <c r="AY579" s="6"/>
      <c r="AZ579" s="6"/>
      <c r="BA579" s="6"/>
      <c r="BB579" s="6"/>
      <c r="BC579" s="6"/>
      <c r="BD579" s="6"/>
      <c r="BE579" s="6"/>
      <c r="BF579" s="6"/>
      <c r="BG579" s="6"/>
      <c r="BH579" s="6"/>
      <c r="BI579" s="6"/>
      <c r="BJ579" s="6"/>
      <c r="BK579" s="6"/>
      <c r="BL579" s="6"/>
      <c r="BM579" s="6"/>
      <c r="BN579" s="6"/>
      <c r="BO579" s="6"/>
      <c r="BP579" s="6"/>
      <c r="BQ579" s="6"/>
      <c r="BR579" s="6"/>
      <c r="BS579" s="6"/>
      <c r="BT579" s="6"/>
      <c r="BU579" s="6"/>
      <c r="BV579" s="6"/>
      <c r="BW579" s="6"/>
      <c r="BX579" s="6"/>
      <c r="BY579" s="6"/>
      <c r="BZ579" s="6"/>
      <c r="CA579" s="6"/>
      <c r="CB579" s="6"/>
      <c r="CC579" s="6"/>
      <c r="CD579" s="6"/>
      <c r="CE579" s="6"/>
      <c r="CF579" s="6"/>
      <c r="CG579" s="6"/>
      <c r="CH579" s="6"/>
      <c r="CI579" s="6"/>
      <c r="CJ579" s="6"/>
      <c r="CK579" s="6"/>
      <c r="CL579" s="6"/>
      <c r="CM579" s="6"/>
      <c r="CN579" s="6"/>
      <c r="CO579" s="6"/>
      <c r="CP579" s="6"/>
      <c r="CQ579" s="6"/>
      <c r="CR579" s="6"/>
      <c r="CS579" s="6"/>
      <c r="CT579" s="6"/>
      <c r="CU579" s="6"/>
      <c r="CV579" s="6"/>
      <c r="CW579" s="6"/>
      <c r="CX579" s="6"/>
      <c r="CY579" s="6"/>
      <c r="CZ579" s="6"/>
      <c r="DA579" s="6"/>
      <c r="DB579" s="6"/>
      <c r="DC579" s="6"/>
      <c r="DD579" s="6"/>
      <c r="DE579" s="6"/>
      <c r="DF579" s="6"/>
      <c r="DG579" s="6"/>
      <c r="DH579" s="6"/>
      <c r="DI579" s="6"/>
      <c r="DJ579" s="6"/>
      <c r="DK579" s="6"/>
      <c r="DL579" s="6"/>
      <c r="DM579" s="6"/>
      <c r="DN579" s="6"/>
      <c r="DO579" s="6"/>
      <c r="DP579" s="6"/>
      <c r="DQ579" s="6"/>
      <c r="DR579" s="6"/>
      <c r="DS579" s="6"/>
      <c r="DT579" s="6"/>
      <c r="DU579" s="6"/>
      <c r="DV579" s="6"/>
      <c r="DW579" s="6"/>
      <c r="DX579" s="6"/>
      <c r="DY579" s="6"/>
      <c r="DZ579" s="6"/>
      <c r="EA579" s="6"/>
      <c r="EB579" s="6"/>
      <c r="EC579" s="6"/>
      <c r="ED579" s="6"/>
      <c r="EE579" s="6"/>
      <c r="EF579" s="6"/>
      <c r="EG579" s="6"/>
      <c r="EH579" s="6"/>
      <c r="EI579" s="6"/>
      <c r="EJ579" s="6"/>
      <c r="EK579" s="6"/>
      <c r="EL579" s="6"/>
      <c r="EM579" s="6"/>
      <c r="EN579" s="6"/>
      <c r="EO579" s="6"/>
      <c r="EP579" s="6"/>
      <c r="EQ579" s="6"/>
      <c r="ER579" s="6"/>
      <c r="ES579" s="6"/>
      <c r="ET579" s="6"/>
      <c r="EU579" s="6"/>
      <c r="EV579" s="6"/>
      <c r="EW579" s="6"/>
      <c r="EX579" s="6"/>
      <c r="EY579" s="6"/>
      <c r="EZ579" s="6"/>
      <c r="FA579" s="6"/>
      <c r="FB579" s="6"/>
      <c r="FC579" s="6"/>
      <c r="FD579" s="6"/>
      <c r="FE579" s="6"/>
      <c r="FF579" s="6"/>
      <c r="FG579" s="6"/>
      <c r="FH579" s="6"/>
      <c r="FI579" s="6"/>
      <c r="FJ579" s="6"/>
      <c r="FK579" s="6"/>
      <c r="FL579" s="6"/>
      <c r="FM579" s="6"/>
      <c r="FN579" s="6"/>
      <c r="FO579" s="6"/>
      <c r="FP579" s="6"/>
      <c r="FQ579" s="6"/>
      <c r="FR579" s="6"/>
      <c r="FS579" s="6"/>
      <c r="FT579" s="6"/>
      <c r="FU579" s="6"/>
      <c r="FV579" s="6"/>
      <c r="FW579" s="6"/>
      <c r="FX579" s="6"/>
      <c r="FY579" s="6"/>
      <c r="FZ579" s="6"/>
      <c r="GA579" s="6"/>
      <c r="GB579" s="6"/>
      <c r="GC579" s="6"/>
      <c r="GD579" s="6"/>
      <c r="GE579" s="6"/>
      <c r="GF579" s="6"/>
      <c r="GG579" s="6"/>
      <c r="GH579" s="6"/>
      <c r="GI579" s="6"/>
      <c r="GJ579" s="6"/>
      <c r="GK579" s="6"/>
      <c r="GL579" s="6"/>
      <c r="GM579" s="6"/>
      <c r="GN579" s="6"/>
      <c r="GO579" s="6"/>
      <c r="GP579" s="6"/>
      <c r="GQ579" s="6"/>
      <c r="GR579" s="6"/>
      <c r="GS579" s="6"/>
      <c r="GT579" s="6"/>
      <c r="GU579" s="6"/>
      <c r="GV579" s="6"/>
      <c r="GW579" s="6"/>
      <c r="GX579" s="6"/>
      <c r="GY579" s="6"/>
      <c r="GZ579" s="6"/>
      <c r="HA579" s="6"/>
      <c r="HB579" s="6"/>
      <c r="HC579" s="6"/>
      <c r="HD579" s="6"/>
      <c r="HE579" s="6"/>
      <c r="HF579" s="6"/>
      <c r="HG579" s="6"/>
      <c r="HH579" s="6"/>
      <c r="HI579" s="6"/>
      <c r="HJ579" s="6"/>
      <c r="HK579" s="6"/>
      <c r="HL579" s="6"/>
      <c r="HM579" s="6"/>
      <c r="HN579" s="6"/>
      <c r="HO579" s="6"/>
      <c r="HP579" s="6"/>
      <c r="HQ579" s="6"/>
      <c r="HR579" s="6"/>
      <c r="HS579" s="6"/>
      <c r="HT579" s="6"/>
      <c r="HU579" s="6"/>
      <c r="HV579" s="6"/>
      <c r="HW579" s="6"/>
      <c r="HX579" s="6"/>
      <c r="HY579" s="6"/>
      <c r="HZ579" s="6"/>
      <c r="IA579" s="6"/>
      <c r="IB579" s="6"/>
      <c r="IC579" s="6"/>
      <c r="ID579" s="6"/>
      <c r="IE579" s="6"/>
      <c r="IF579" s="6"/>
      <c r="IG579" s="6"/>
      <c r="IH579" s="6"/>
      <c r="II579" s="6"/>
      <c r="IJ579" s="6"/>
      <c r="IK579" s="6"/>
      <c r="IL579" s="6"/>
      <c r="IM579" s="6"/>
      <c r="IN579" s="6"/>
      <c r="IO579" s="6"/>
      <c r="IP579" s="6"/>
      <c r="IQ579" s="6"/>
      <c r="IR579" s="6"/>
      <c r="IS579" s="6"/>
      <c r="IT579" s="6"/>
      <c r="IU579" s="6"/>
      <c r="IV579" s="6"/>
      <c r="IW579" s="6"/>
      <c r="IX579" s="6"/>
      <c r="IY579" s="6"/>
      <c r="IZ579" s="6"/>
      <c r="JA579" s="6"/>
      <c r="JB579" s="6"/>
      <c r="JC579" s="6"/>
      <c r="JD579" s="6"/>
      <c r="JE579" s="6"/>
      <c r="JF579" s="6"/>
      <c r="JG579" s="6"/>
      <c r="JH579" s="6"/>
      <c r="JI579" s="6"/>
      <c r="JJ579" s="6"/>
      <c r="JK579" s="6"/>
      <c r="JL579" s="6"/>
      <c r="JM579" s="6"/>
      <c r="JN579" s="6"/>
      <c r="JO579" s="6"/>
      <c r="JP579" s="6"/>
      <c r="JQ579" s="6"/>
      <c r="JR579" s="6"/>
      <c r="JS579" s="6"/>
      <c r="JT579" s="6"/>
      <c r="JU579" s="6"/>
      <c r="JV579" s="6"/>
      <c r="JW579" s="6"/>
      <c r="JX579" s="6"/>
      <c r="JY579" s="6"/>
      <c r="JZ579" s="6"/>
      <c r="KA579" s="6"/>
      <c r="KB579" s="6"/>
      <c r="KC579" s="6"/>
      <c r="KD579" s="6"/>
      <c r="KE579" s="6"/>
      <c r="KF579" s="6"/>
      <c r="KG579" s="6"/>
      <c r="KH579" s="6"/>
      <c r="KI579" s="6"/>
      <c r="KJ579" s="6"/>
      <c r="KK579" s="6"/>
      <c r="KL579" s="6"/>
      <c r="KM579" s="6"/>
      <c r="KN579" s="6"/>
      <c r="KO579" s="6"/>
      <c r="KP579" s="6"/>
      <c r="KQ579" s="6"/>
      <c r="KR579" s="6"/>
      <c r="KS579" s="6"/>
      <c r="KT579" s="6"/>
      <c r="KU579" s="6"/>
      <c r="KV579" s="6"/>
      <c r="KW579" s="6"/>
      <c r="KX579" s="6"/>
      <c r="KY579" s="6"/>
      <c r="KZ579" s="6"/>
      <c r="LA579" s="6"/>
      <c r="LB579" s="6"/>
      <c r="LC579" s="6"/>
      <c r="LD579" s="6"/>
      <c r="LE579" s="6"/>
      <c r="LF579" s="6"/>
      <c r="LG579" s="6"/>
      <c r="LH579" s="6"/>
      <c r="LI579" s="6"/>
      <c r="LJ579" s="6"/>
      <c r="LK579" s="6"/>
      <c r="LL579" s="6"/>
      <c r="LM579" s="6"/>
      <c r="LN579" s="6"/>
      <c r="LO579" s="6"/>
      <c r="LP579" s="6"/>
      <c r="LQ579" s="6"/>
      <c r="LR579" s="6"/>
      <c r="LS579" s="6"/>
      <c r="LT579" s="6"/>
      <c r="LU579" s="6"/>
      <c r="LV579" s="6"/>
      <c r="LW579" s="6"/>
      <c r="LX579" s="6"/>
      <c r="LY579" s="6"/>
      <c r="LZ579" s="6"/>
      <c r="MA579" s="6"/>
      <c r="MB579" s="6"/>
      <c r="MC579" s="6"/>
      <c r="MD579" s="6"/>
      <c r="ME579" s="6"/>
      <c r="MF579" s="6"/>
      <c r="MG579" s="6"/>
      <c r="MH579" s="6"/>
      <c r="MI579" s="6"/>
      <c r="MJ579" s="6"/>
      <c r="MK579" s="6"/>
      <c r="ML579" s="6"/>
      <c r="MM579" s="6"/>
      <c r="MN579" s="6"/>
      <c r="MO579" s="6"/>
      <c r="MP579" s="6"/>
      <c r="MQ579" s="6"/>
      <c r="MR579" s="6"/>
      <c r="MS579" s="6"/>
      <c r="MT579" s="6"/>
      <c r="MU579" s="6"/>
      <c r="MV579" s="6"/>
      <c r="MW579" s="6"/>
      <c r="MX579" s="6"/>
      <c r="MY579" s="6"/>
      <c r="MZ579" s="6"/>
      <c r="NA579" s="6"/>
      <c r="NB579" s="6"/>
      <c r="NC579" s="6"/>
      <c r="ND579" s="6"/>
      <c r="NE579" s="6"/>
      <c r="NF579" s="6"/>
      <c r="NG579" s="6"/>
      <c r="NH579" s="6"/>
      <c r="NI579" s="6"/>
      <c r="NJ579" s="6"/>
      <c r="NK579" s="6"/>
      <c r="NL579" s="6"/>
      <c r="NM579" s="6"/>
      <c r="NN579" s="6"/>
      <c r="NO579" s="6"/>
      <c r="NP579" s="6"/>
      <c r="NQ579" s="6"/>
      <c r="NR579" s="6"/>
      <c r="NS579" s="6"/>
      <c r="NT579" s="6"/>
      <c r="NU579" s="6"/>
      <c r="NV579" s="6"/>
      <c r="NW579" s="6"/>
      <c r="NX579" s="6"/>
      <c r="NY579" s="6"/>
      <c r="NZ579" s="6"/>
      <c r="OA579" s="6"/>
      <c r="OB579" s="6"/>
      <c r="OC579" s="6"/>
      <c r="OD579" s="6"/>
      <c r="OE579" s="6"/>
      <c r="OF579" s="6"/>
      <c r="OG579" s="6"/>
      <c r="OH579" s="6"/>
      <c r="OI579" s="6"/>
      <c r="OJ579" s="6"/>
      <c r="OK579" s="6"/>
      <c r="OL579" s="6"/>
      <c r="OM579" s="6"/>
      <c r="ON579" s="6"/>
      <c r="OO579" s="6"/>
      <c r="OP579" s="6"/>
      <c r="OQ579" s="6"/>
      <c r="OR579" s="6"/>
      <c r="OS579" s="6"/>
      <c r="OT579" s="6"/>
      <c r="OU579" s="6"/>
      <c r="OV579" s="6"/>
      <c r="OW579" s="6"/>
      <c r="OX579" s="6"/>
      <c r="OY579" s="6"/>
      <c r="OZ579" s="6"/>
      <c r="PA579" s="6"/>
      <c r="PB579" s="6"/>
      <c r="PC579" s="6"/>
      <c r="PD579" s="6"/>
      <c r="PE579" s="6"/>
      <c r="PF579" s="6"/>
      <c r="PG579" s="6"/>
      <c r="PH579" s="6"/>
      <c r="PI579" s="6"/>
      <c r="PJ579" s="6"/>
      <c r="PK579" s="6"/>
      <c r="PL579" s="6"/>
      <c r="PM579" s="6"/>
      <c r="PN579" s="6"/>
      <c r="PO579" s="6"/>
      <c r="PP579" s="6"/>
      <c r="PQ579" s="6"/>
      <c r="PR579" s="6"/>
      <c r="PS579" s="6"/>
      <c r="PT579" s="6"/>
      <c r="PU579" s="6"/>
      <c r="PV579" s="6"/>
      <c r="PW579" s="6"/>
      <c r="PX579" s="6"/>
      <c r="PY579" s="6"/>
      <c r="PZ579" s="6"/>
      <c r="QA579" s="6"/>
      <c r="QB579" s="6"/>
      <c r="QC579" s="6"/>
      <c r="QD579" s="6"/>
      <c r="QE579" s="6"/>
      <c r="QF579" s="6"/>
      <c r="QG579" s="6"/>
      <c r="QH579" s="6"/>
      <c r="QI579" s="6"/>
      <c r="QJ579" s="6"/>
      <c r="QK579" s="6"/>
      <c r="QL579" s="6"/>
      <c r="QM579" s="6"/>
      <c r="QN579" s="6"/>
      <c r="QO579" s="6"/>
      <c r="QP579" s="6"/>
      <c r="QQ579" s="6"/>
      <c r="QR579" s="6"/>
      <c r="QS579" s="6"/>
      <c r="QT579" s="6"/>
      <c r="QU579" s="6"/>
      <c r="QV579" s="6"/>
      <c r="QW579" s="6"/>
      <c r="QX579" s="6"/>
      <c r="QY579" s="6"/>
      <c r="QZ579" s="6"/>
      <c r="RA579" s="6"/>
      <c r="RB579" s="6"/>
      <c r="RC579" s="6"/>
      <c r="RD579" s="6"/>
      <c r="RE579" s="6"/>
      <c r="RF579" s="6"/>
      <c r="RG579" s="6"/>
      <c r="RH579" s="6"/>
      <c r="RI579" s="6"/>
      <c r="RJ579" s="6"/>
      <c r="RK579" s="6"/>
      <c r="RL579" s="6"/>
      <c r="RM579" s="6"/>
      <c r="RN579" s="6"/>
      <c r="RO579" s="6"/>
      <c r="RP579" s="6"/>
      <c r="RQ579" s="6"/>
      <c r="RR579" s="6"/>
      <c r="RS579" s="6"/>
      <c r="RT579" s="6"/>
      <c r="RU579" s="6"/>
      <c r="RV579" s="6"/>
      <c r="RW579" s="6"/>
      <c r="RX579" s="6"/>
      <c r="RY579" s="6"/>
      <c r="RZ579" s="6"/>
      <c r="SA579" s="6"/>
      <c r="SB579" s="6"/>
      <c r="SC579" s="6"/>
      <c r="SD579" s="6"/>
      <c r="SE579" s="6"/>
      <c r="SF579" s="6"/>
      <c r="SG579" s="6"/>
      <c r="SH579" s="6"/>
      <c r="SI579" s="6"/>
      <c r="SJ579" s="6"/>
      <c r="SK579" s="6"/>
      <c r="SL579" s="6"/>
      <c r="SM579" s="6"/>
      <c r="SN579" s="6"/>
      <c r="SO579" s="6"/>
      <c r="SP579" s="6"/>
      <c r="SQ579" s="6"/>
      <c r="SR579" s="6"/>
      <c r="SS579" s="6"/>
      <c r="ST579" s="6"/>
      <c r="SU579" s="6"/>
      <c r="SV579" s="6"/>
      <c r="SW579" s="6"/>
      <c r="SX579" s="6"/>
      <c r="SY579" s="6"/>
      <c r="SZ579" s="6"/>
      <c r="TA579" s="6"/>
      <c r="TB579" s="6"/>
      <c r="TC579" s="6"/>
      <c r="TD579" s="6"/>
      <c r="TE579" s="6"/>
      <c r="TF579" s="6"/>
      <c r="TG579" s="6"/>
      <c r="TH579" s="6"/>
      <c r="TI579" s="6"/>
      <c r="TJ579" s="6"/>
      <c r="TK579" s="6"/>
      <c r="TL579" s="6"/>
      <c r="TM579" s="6"/>
      <c r="TN579" s="6"/>
      <c r="TO579" s="6"/>
      <c r="TP579" s="6"/>
      <c r="TQ579" s="6"/>
      <c r="TR579" s="6"/>
      <c r="TS579" s="6"/>
      <c r="TT579" s="6"/>
      <c r="TU579" s="6"/>
      <c r="TV579" s="6"/>
      <c r="TW579" s="6"/>
      <c r="TX579" s="6"/>
      <c r="TY579" s="6"/>
      <c r="TZ579" s="6"/>
      <c r="UA579" s="6"/>
      <c r="UB579" s="6"/>
      <c r="UC579" s="6"/>
      <c r="UD579" s="6"/>
      <c r="UE579" s="6"/>
      <c r="UF579" s="6"/>
      <c r="UG579" s="6"/>
      <c r="UH579" s="6"/>
      <c r="UI579" s="6"/>
      <c r="UJ579" s="6"/>
      <c r="UK579" s="6"/>
      <c r="UL579" s="6"/>
      <c r="UM579" s="6"/>
      <c r="UN579" s="6"/>
      <c r="UO579" s="6"/>
      <c r="UP579" s="6"/>
      <c r="UQ579" s="6"/>
      <c r="UR579" s="6"/>
      <c r="US579" s="6"/>
      <c r="UT579" s="6"/>
      <c r="UU579" s="6"/>
      <c r="UV579" s="6"/>
      <c r="UW579" s="6"/>
      <c r="UX579" s="6"/>
      <c r="UY579" s="6"/>
      <c r="UZ579" s="6"/>
      <c r="VA579" s="6"/>
      <c r="VB579" s="6"/>
      <c r="VC579" s="6"/>
      <c r="VD579" s="6"/>
      <c r="VE579" s="6"/>
      <c r="VF579" s="6"/>
      <c r="VG579" s="6"/>
      <c r="VH579" s="6"/>
      <c r="VI579" s="6"/>
      <c r="VJ579" s="6"/>
      <c r="VK579" s="6"/>
      <c r="VL579" s="6"/>
      <c r="VM579" s="6"/>
      <c r="VN579" s="6"/>
      <c r="VO579" s="6"/>
      <c r="VP579" s="6"/>
      <c r="VQ579" s="6"/>
      <c r="VR579" s="6"/>
      <c r="VS579" s="6"/>
      <c r="VT579" s="6"/>
      <c r="VU579" s="6"/>
      <c r="VV579" s="6"/>
      <c r="VW579" s="6"/>
      <c r="VX579" s="6"/>
      <c r="VY579" s="6"/>
      <c r="VZ579" s="6"/>
      <c r="WA579" s="6"/>
      <c r="WB579" s="6"/>
      <c r="WC579" s="6"/>
      <c r="WD579" s="6"/>
      <c r="WE579" s="6"/>
      <c r="WF579" s="6"/>
      <c r="WG579" s="6"/>
      <c r="WH579" s="6"/>
      <c r="WI579" s="6"/>
      <c r="WJ579" s="6"/>
      <c r="WK579" s="6"/>
      <c r="WL579" s="6"/>
      <c r="WM579" s="6"/>
      <c r="WN579" s="6"/>
      <c r="WO579" s="6"/>
      <c r="WP579" s="6"/>
      <c r="WQ579" s="6"/>
      <c r="WR579" s="6"/>
      <c r="WS579" s="6"/>
      <c r="WT579" s="6"/>
      <c r="WU579" s="6"/>
      <c r="WV579" s="6"/>
      <c r="WW579" s="6"/>
      <c r="WX579" s="6"/>
      <c r="WY579" s="6"/>
      <c r="WZ579" s="6"/>
      <c r="XA579" s="6"/>
      <c r="XB579" s="6"/>
      <c r="XC579" s="6"/>
      <c r="XD579" s="6"/>
      <c r="XE579" s="6"/>
      <c r="XF579" s="6"/>
      <c r="XG579" s="6"/>
      <c r="XH579" s="6"/>
      <c r="XI579" s="6"/>
      <c r="XJ579" s="6"/>
      <c r="XK579" s="6"/>
      <c r="XL579" s="6"/>
      <c r="XM579" s="6"/>
      <c r="XN579" s="6"/>
      <c r="XO579" s="6"/>
      <c r="XP579" s="6"/>
      <c r="XQ579" s="6"/>
      <c r="XR579" s="6"/>
      <c r="XS579" s="6"/>
      <c r="XT579" s="6"/>
      <c r="XU579" s="6"/>
      <c r="XV579" s="6"/>
      <c r="XW579" s="6"/>
      <c r="XX579" s="6"/>
      <c r="XY579" s="6"/>
      <c r="XZ579" s="6"/>
      <c r="YA579" s="6"/>
      <c r="YB579" s="6"/>
      <c r="YC579" s="6"/>
      <c r="YD579" s="6"/>
      <c r="YE579" s="6"/>
      <c r="YF579" s="6"/>
      <c r="YG579" s="6"/>
      <c r="YH579" s="6"/>
      <c r="YI579" s="6"/>
      <c r="YJ579" s="6"/>
      <c r="YK579" s="6"/>
      <c r="YL579" s="6"/>
      <c r="YM579" s="6"/>
      <c r="YN579" s="6"/>
      <c r="YO579" s="6"/>
      <c r="YP579" s="6"/>
      <c r="YQ579" s="6"/>
      <c r="YR579" s="6"/>
      <c r="YS579" s="6"/>
      <c r="YT579" s="6"/>
      <c r="YU579" s="6"/>
      <c r="YV579" s="6"/>
      <c r="YW579" s="6"/>
      <c r="YX579" s="6"/>
      <c r="YY579" s="6"/>
      <c r="YZ579" s="6"/>
      <c r="ZA579" s="6"/>
      <c r="ZB579" s="6"/>
      <c r="ZC579" s="6"/>
      <c r="ZD579" s="6"/>
      <c r="ZE579" s="6"/>
      <c r="ZF579" s="6"/>
      <c r="ZG579" s="6"/>
      <c r="ZH579" s="6"/>
      <c r="ZI579" s="6"/>
      <c r="ZJ579" s="6"/>
      <c r="ZK579" s="6"/>
      <c r="ZL579" s="6"/>
      <c r="ZM579" s="6"/>
      <c r="ZN579" s="6"/>
      <c r="ZO579" s="6"/>
      <c r="ZP579" s="6"/>
      <c r="ZQ579" s="6"/>
      <c r="ZR579" s="6"/>
      <c r="ZS579" s="6"/>
      <c r="ZT579" s="6"/>
      <c r="ZU579" s="6"/>
      <c r="ZV579" s="6"/>
      <c r="ZW579" s="6"/>
      <c r="ZX579" s="6"/>
      <c r="ZY579" s="6"/>
      <c r="ZZ579" s="6"/>
      <c r="AAA579" s="6"/>
      <c r="AAB579" s="6"/>
      <c r="AAC579" s="6"/>
      <c r="AAD579" s="6"/>
      <c r="AAE579" s="6"/>
      <c r="AAF579" s="6"/>
      <c r="AAG579" s="6"/>
      <c r="AAH579" s="6"/>
      <c r="AAI579" s="6"/>
      <c r="AAJ579" s="6"/>
      <c r="AAK579" s="6"/>
      <c r="AAL579" s="6"/>
      <c r="AAM579" s="6"/>
      <c r="AAN579" s="6"/>
      <c r="AAO579" s="6"/>
      <c r="AAP579" s="6"/>
      <c r="AAQ579" s="6"/>
      <c r="AAR579" s="6"/>
      <c r="AAS579" s="6"/>
      <c r="AAT579" s="6"/>
      <c r="AAU579" s="6"/>
      <c r="AAV579" s="6"/>
      <c r="AAW579" s="6"/>
      <c r="AAX579" s="6"/>
      <c r="AAY579" s="6"/>
      <c r="AAZ579" s="6"/>
      <c r="ABA579" s="6"/>
      <c r="ABB579" s="6"/>
      <c r="ABC579" s="6"/>
      <c r="ABD579" s="6"/>
      <c r="ABE579" s="6"/>
      <c r="ABF579" s="6"/>
      <c r="ABG579" s="6"/>
      <c r="ABH579" s="6"/>
      <c r="ABI579" s="6"/>
      <c r="ABJ579" s="6"/>
      <c r="ABK579" s="6"/>
      <c r="ABL579" s="6"/>
      <c r="ABM579" s="6"/>
      <c r="ABN579" s="6"/>
      <c r="ABO579" s="6"/>
      <c r="ABP579" s="6"/>
      <c r="ABQ579" s="6"/>
      <c r="ABR579" s="6"/>
      <c r="ABS579" s="6"/>
      <c r="ABT579" s="6"/>
      <c r="ABU579" s="6"/>
      <c r="ABV579" s="6"/>
      <c r="ABW579" s="6"/>
      <c r="ABX579" s="6"/>
      <c r="ABY579" s="6"/>
      <c r="ABZ579" s="6"/>
      <c r="ACA579" s="6"/>
      <c r="ACB579" s="6"/>
      <c r="ACC579" s="6"/>
      <c r="ACD579" s="6"/>
      <c r="ACE579" s="6"/>
      <c r="ACF579" s="6"/>
      <c r="ACG579" s="6"/>
      <c r="ACH579" s="6"/>
      <c r="ACI579" s="6"/>
      <c r="ACJ579" s="6"/>
      <c r="ACK579" s="6"/>
      <c r="ACL579" s="6"/>
      <c r="ACM579" s="6"/>
      <c r="ACN579" s="6"/>
      <c r="ACO579" s="6"/>
      <c r="ACP579" s="6"/>
      <c r="ACQ579" s="6"/>
      <c r="ACR579" s="6"/>
      <c r="ACS579" s="6"/>
      <c r="ACT579" s="6"/>
      <c r="ACU579" s="6"/>
      <c r="ACV579" s="6"/>
      <c r="ACW579" s="6"/>
      <c r="ACX579" s="6"/>
      <c r="ACY579" s="6"/>
      <c r="ACZ579" s="6"/>
      <c r="ADA579" s="6"/>
      <c r="ADB579" s="6"/>
      <c r="ADC579" s="6"/>
      <c r="ADD579" s="6"/>
      <c r="ADE579" s="6"/>
      <c r="ADF579" s="6"/>
      <c r="ADG579" s="6"/>
      <c r="ADH579" s="6"/>
      <c r="ADI579" s="6"/>
      <c r="ADJ579" s="6"/>
      <c r="ADK579" s="6"/>
      <c r="ADL579" s="6"/>
      <c r="ADM579" s="6"/>
      <c r="ADN579" s="6"/>
      <c r="ADO579" s="6"/>
      <c r="ADP579" s="6"/>
      <c r="ADQ579" s="6"/>
      <c r="ADR579" s="6"/>
      <c r="ADS579" s="6"/>
      <c r="ADT579" s="6"/>
      <c r="ADU579" s="6"/>
      <c r="ADV579" s="6"/>
      <c r="ADW579" s="6"/>
      <c r="ADX579" s="6"/>
      <c r="ADY579" s="6"/>
      <c r="ADZ579" s="6"/>
      <c r="AEA579" s="6"/>
      <c r="AEB579" s="6"/>
      <c r="AEC579" s="6"/>
      <c r="AED579" s="6"/>
      <c r="AEE579" s="6"/>
      <c r="AEF579" s="6"/>
      <c r="AEG579" s="6"/>
      <c r="AEH579" s="6"/>
      <c r="AEI579" s="6"/>
      <c r="AEJ579" s="6"/>
      <c r="AEK579" s="6"/>
      <c r="AEL579" s="6"/>
      <c r="AEM579" s="6"/>
      <c r="AEN579" s="6"/>
      <c r="AEO579" s="6"/>
      <c r="AEP579" s="6"/>
      <c r="AEQ579" s="6"/>
      <c r="AER579" s="6"/>
      <c r="AES579" s="6"/>
      <c r="AET579" s="6"/>
      <c r="AEU579" s="6"/>
      <c r="AEV579" s="6"/>
      <c r="AEW579" s="6"/>
      <c r="AEX579" s="6"/>
      <c r="AEY579" s="6"/>
      <c r="AEZ579" s="6"/>
      <c r="AFA579" s="6"/>
      <c r="AFB579" s="6"/>
      <c r="AFC579" s="6"/>
      <c r="AFD579" s="6"/>
      <c r="AFE579" s="6"/>
      <c r="AFF579" s="6"/>
      <c r="AFG579" s="6"/>
      <c r="AFH579" s="6"/>
      <c r="AFI579" s="6"/>
      <c r="AFJ579" s="6"/>
      <c r="AFK579" s="6"/>
      <c r="AFL579" s="6"/>
      <c r="AFM579" s="6"/>
      <c r="AFN579" s="6"/>
      <c r="AFO579" s="6"/>
      <c r="AFP579" s="6"/>
      <c r="AFQ579" s="6"/>
      <c r="AFR579" s="6"/>
      <c r="AFS579" s="6"/>
      <c r="AFT579" s="6"/>
      <c r="AFU579" s="6"/>
      <c r="AFV579" s="6"/>
      <c r="AFW579" s="6"/>
      <c r="AFX579" s="6"/>
      <c r="AFY579" s="6"/>
      <c r="AFZ579" s="6"/>
      <c r="AGA579" s="6"/>
      <c r="AGB579" s="6"/>
      <c r="AGC579" s="6"/>
      <c r="AGD579" s="6"/>
      <c r="AGE579" s="6"/>
      <c r="AGF579" s="6"/>
      <c r="AGG579" s="6"/>
      <c r="AGH579" s="6"/>
      <c r="AGI579" s="6"/>
      <c r="AGJ579" s="6"/>
      <c r="AGK579" s="6"/>
      <c r="AGL579" s="6"/>
      <c r="AGM579" s="6"/>
      <c r="AGN579" s="6"/>
      <c r="AGO579" s="6"/>
      <c r="AGP579" s="6"/>
      <c r="AGQ579" s="6"/>
      <c r="AGR579" s="6"/>
      <c r="AGS579" s="6"/>
      <c r="AGT579" s="6"/>
      <c r="AGU579" s="6"/>
      <c r="AGV579" s="6"/>
      <c r="AGW579" s="6"/>
      <c r="AGX579" s="6"/>
      <c r="AGY579" s="6"/>
      <c r="AGZ579" s="6"/>
      <c r="AHA579" s="6"/>
      <c r="AHB579" s="6"/>
      <c r="AHC579" s="6"/>
      <c r="AHD579" s="6"/>
      <c r="AHE579" s="6"/>
      <c r="AHF579" s="6"/>
      <c r="AHG579" s="6"/>
      <c r="AHH579" s="6"/>
      <c r="AHI579" s="6"/>
      <c r="AHJ579" s="6"/>
      <c r="AHK579" s="6"/>
      <c r="AHL579" s="6"/>
      <c r="AHM579" s="6"/>
      <c r="AHN579" s="6"/>
      <c r="AHO579" s="6"/>
      <c r="AHP579" s="6"/>
      <c r="AHQ579" s="6"/>
      <c r="AHR579" s="6"/>
      <c r="AHS579" s="6"/>
      <c r="AHT579" s="6"/>
      <c r="AHU579" s="6"/>
      <c r="AHV579" s="6"/>
      <c r="AHW579" s="6"/>
      <c r="AHX579" s="6"/>
      <c r="AHY579" s="6"/>
      <c r="AHZ579" s="6"/>
      <c r="AIA579" s="6"/>
      <c r="AIB579" s="6"/>
      <c r="AIC579" s="6"/>
      <c r="AID579" s="6"/>
      <c r="AIE579" s="6"/>
      <c r="AIF579" s="6"/>
      <c r="AIG579" s="6"/>
      <c r="AIH579" s="6"/>
      <c r="AII579" s="6"/>
      <c r="AIJ579" s="6"/>
      <c r="AIK579" s="6"/>
      <c r="AIL579" s="6"/>
      <c r="AIM579" s="6"/>
      <c r="AIN579" s="6"/>
      <c r="AIO579" s="6"/>
      <c r="AIP579" s="6"/>
      <c r="AIQ579" s="6"/>
      <c r="AIR579" s="6"/>
      <c r="AIS579" s="6"/>
      <c r="AIT579" s="6"/>
      <c r="AIU579" s="6"/>
      <c r="AIV579" s="6"/>
      <c r="AIW579" s="6"/>
      <c r="AIX579" s="6"/>
      <c r="AIY579" s="6"/>
      <c r="AIZ579" s="6"/>
      <c r="AJA579" s="6"/>
      <c r="AJB579" s="6"/>
      <c r="AJC579" s="6"/>
      <c r="AJD579" s="6"/>
      <c r="AJE579" s="6"/>
      <c r="AJF579" s="6"/>
      <c r="AJG579" s="6"/>
      <c r="AJH579" s="6"/>
      <c r="AJI579" s="6"/>
      <c r="AJJ579" s="6"/>
      <c r="AJK579" s="6"/>
      <c r="AJL579" s="6"/>
      <c r="AJM579" s="6"/>
      <c r="AJN579" s="6"/>
      <c r="AJO579" s="6"/>
      <c r="AJP579" s="6"/>
      <c r="AJQ579" s="6"/>
      <c r="AJR579" s="6"/>
      <c r="AJS579" s="6"/>
      <c r="AJT579" s="6"/>
      <c r="AJU579" s="6"/>
      <c r="AJV579" s="6"/>
      <c r="AJW579" s="6"/>
      <c r="AJX579" s="6"/>
      <c r="AJY579" s="6"/>
      <c r="AJZ579" s="6"/>
      <c r="AKA579" s="6"/>
      <c r="AKB579" s="6"/>
      <c r="AKC579" s="6"/>
      <c r="AKD579" s="6"/>
      <c r="AKE579" s="6"/>
      <c r="AKF579" s="6"/>
      <c r="AKG579" s="6"/>
      <c r="AKH579" s="6"/>
      <c r="AKI579" s="6"/>
      <c r="AKJ579" s="6"/>
      <c r="AKK579" s="6"/>
      <c r="AKL579" s="6"/>
      <c r="AKM579" s="6"/>
      <c r="AKN579" s="6"/>
      <c r="AKO579" s="6"/>
      <c r="AKP579" s="6"/>
      <c r="AKQ579" s="6"/>
      <c r="AKR579" s="6"/>
      <c r="AKS579" s="6"/>
      <c r="AKT579" s="6"/>
      <c r="AKU579" s="6"/>
      <c r="AKV579" s="6"/>
      <c r="AKW579" s="6"/>
      <c r="AKX579" s="6"/>
      <c r="AKY579" s="6"/>
      <c r="AKZ579" s="6"/>
      <c r="ALA579" s="6"/>
      <c r="ALB579" s="6"/>
      <c r="ALC579" s="6"/>
      <c r="ALD579" s="6"/>
      <c r="ALE579" s="6"/>
      <c r="ALF579" s="6"/>
      <c r="ALG579" s="6"/>
      <c r="ALH579" s="6"/>
      <c r="ALI579" s="6"/>
      <c r="ALJ579" s="6"/>
      <c r="ALK579" s="6"/>
      <c r="ALL579" s="6"/>
      <c r="ALM579" s="6"/>
      <c r="ALN579" s="6"/>
      <c r="ALO579" s="6"/>
      <c r="ALP579" s="6"/>
      <c r="ALQ579" s="6"/>
      <c r="ALR579" s="6"/>
      <c r="ALS579" s="6"/>
      <c r="ALT579" s="6"/>
      <c r="ALU579" s="6"/>
      <c r="ALV579" s="6"/>
      <c r="ALW579" s="6"/>
      <c r="ALX579" s="6"/>
      <c r="ALY579" s="6"/>
      <c r="ALZ579" s="6"/>
      <c r="AMA579" s="6"/>
      <c r="AMB579" s="6"/>
      <c r="AMC579" s="6"/>
      <c r="AMD579" s="6"/>
      <c r="AME579" s="6"/>
      <c r="AMF579" s="6"/>
      <c r="AMG579" s="6"/>
      <c r="AMH579" s="6"/>
      <c r="AMI579" s="6"/>
      <c r="AMJ579" s="6"/>
      <c r="AMK579" s="6"/>
      <c r="AML579" s="6"/>
      <c r="AMM579" s="6"/>
      <c r="AMN579" s="6"/>
      <c r="AMO579" s="6"/>
      <c r="AMP579" s="6"/>
      <c r="AMQ579" s="6"/>
      <c r="AMR579" s="6"/>
      <c r="AMS579" s="6"/>
      <c r="AMT579" s="6"/>
      <c r="AMU579" s="6"/>
      <c r="AMV579" s="6"/>
      <c r="AMW579" s="6"/>
      <c r="AMX579" s="6"/>
      <c r="AMY579" s="6"/>
      <c r="AMZ579" s="6"/>
      <c r="ANA579" s="6"/>
      <c r="ANB579" s="6"/>
    </row>
    <row r="580" spans="3:1042" s="28" customFormat="1" x14ac:dyDescent="0.25">
      <c r="C580" s="6" t="str">
        <f t="shared" si="439"/>
        <v>US Craftmaster</v>
      </c>
      <c r="D580" s="6" t="str">
        <f t="shared" si="440"/>
        <v>HPHE2K50HD045VUN 120  (50 gal)</v>
      </c>
      <c r="E580" s="6">
        <f t="shared" si="341"/>
        <v>2500713</v>
      </c>
      <c r="F580" s="55">
        <f t="shared" si="255"/>
        <v>50</v>
      </c>
      <c r="G580" s="6" t="str">
        <f t="shared" si="441"/>
        <v>AOSmithHPTU50</v>
      </c>
      <c r="H580" s="116">
        <f t="shared" si="451"/>
        <v>0</v>
      </c>
      <c r="I580" s="154" t="str">
        <f t="shared" si="342"/>
        <v>USCraftmasterHPHE2K50UN</v>
      </c>
      <c r="J580" s="91" t="s">
        <v>188</v>
      </c>
      <c r="K580" s="32">
        <v>3</v>
      </c>
      <c r="L580" s="75">
        <f t="shared" si="444"/>
        <v>25</v>
      </c>
      <c r="M580" s="9" t="s">
        <v>46</v>
      </c>
      <c r="N580" s="62">
        <f t="shared" si="452"/>
        <v>7</v>
      </c>
      <c r="O580" s="169">
        <f t="shared" si="350"/>
        <v>2500713</v>
      </c>
      <c r="P580" s="59" t="str">
        <f t="shared" si="437"/>
        <v>HPHE2K50HD045VUN 120  (50 gal)</v>
      </c>
      <c r="Q580" s="153">
        <f t="shared" si="434"/>
        <v>1</v>
      </c>
      <c r="R580" s="10" t="s">
        <v>47</v>
      </c>
      <c r="S580" s="11">
        <v>50</v>
      </c>
      <c r="T580" s="30" t="s">
        <v>81</v>
      </c>
      <c r="U580" s="80" t="s">
        <v>106</v>
      </c>
      <c r="V580" s="85" t="str">
        <f t="shared" si="352"/>
        <v>AOSmithHPTU50</v>
      </c>
      <c r="W580" s="115">
        <v>0</v>
      </c>
      <c r="X580" s="42" t="s">
        <v>8</v>
      </c>
      <c r="Y580" s="43">
        <v>42545</v>
      </c>
      <c r="Z580" s="44" t="s">
        <v>80</v>
      </c>
      <c r="AA580" s="126" t="str">
        <f t="shared" si="447"/>
        <v>2,     2500713,   "HPHE2K50HD045VUN 120  (50 gal)"</v>
      </c>
      <c r="AB580" s="128" t="str">
        <f t="shared" si="345"/>
        <v>USCraftmaster</v>
      </c>
      <c r="AC580" s="129" t="s">
        <v>684</v>
      </c>
      <c r="AD580" s="173">
        <f t="shared" si="435"/>
        <v>1</v>
      </c>
      <c r="AE580" s="126" t="str">
        <f t="shared" si="448"/>
        <v xml:space="preserve">          case  HPHE2K50HD045VUN 120  (50 gal)   :   "USCraftmasterHPHE2K50UN"</v>
      </c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  <c r="BF580"/>
      <c r="BG580"/>
      <c r="BH580"/>
      <c r="BI580"/>
      <c r="BJ580"/>
      <c r="BK580"/>
      <c r="BL580"/>
      <c r="BM580"/>
      <c r="BN580"/>
      <c r="BO580"/>
      <c r="BP580"/>
      <c r="BQ580"/>
      <c r="BR580"/>
      <c r="BS580"/>
      <c r="BT580"/>
      <c r="BU580"/>
      <c r="BV580"/>
      <c r="BW580"/>
      <c r="BX580"/>
      <c r="BY580"/>
      <c r="BZ580"/>
      <c r="CA580"/>
      <c r="CB580"/>
      <c r="CC580"/>
      <c r="CD580"/>
      <c r="CE580"/>
      <c r="CF580"/>
      <c r="CG580"/>
      <c r="CH580"/>
      <c r="CI580"/>
      <c r="CJ580"/>
      <c r="CK580"/>
      <c r="CL580"/>
      <c r="CM580"/>
      <c r="CN580"/>
      <c r="CO580"/>
      <c r="CP580"/>
      <c r="CQ580"/>
      <c r="CR580"/>
      <c r="CS580"/>
      <c r="CT580"/>
      <c r="CU580"/>
      <c r="CV580"/>
      <c r="CW580"/>
      <c r="CX580"/>
      <c r="CY580"/>
      <c r="CZ580"/>
      <c r="DA580"/>
      <c r="DB580"/>
      <c r="DC580"/>
      <c r="DD580"/>
      <c r="DE580"/>
      <c r="DF580"/>
      <c r="DG580"/>
      <c r="DH580"/>
      <c r="DI580"/>
      <c r="DJ580"/>
      <c r="DK580"/>
      <c r="DL580"/>
      <c r="DM580"/>
      <c r="DN580"/>
      <c r="DO580"/>
      <c r="DP580"/>
      <c r="DQ580"/>
      <c r="DR580"/>
      <c r="DS580"/>
      <c r="DT580"/>
      <c r="DU580"/>
      <c r="DV580"/>
      <c r="DW580"/>
      <c r="DX580"/>
      <c r="DY580"/>
      <c r="DZ580"/>
      <c r="EA580"/>
      <c r="EB580"/>
      <c r="EC580"/>
      <c r="ED580"/>
      <c r="EE580"/>
      <c r="EF580"/>
      <c r="EG580"/>
      <c r="EH580"/>
      <c r="EI580"/>
      <c r="EJ580"/>
      <c r="EK580"/>
      <c r="EL580"/>
      <c r="EM580"/>
      <c r="EN580"/>
      <c r="EO580"/>
      <c r="EP580"/>
      <c r="EQ580"/>
      <c r="ER580"/>
      <c r="ES580"/>
      <c r="ET580"/>
      <c r="EU580"/>
      <c r="EV580"/>
      <c r="EW580"/>
      <c r="EX580"/>
      <c r="EY580"/>
      <c r="EZ580"/>
      <c r="FA580"/>
      <c r="FB580"/>
      <c r="FC580"/>
      <c r="FD580"/>
      <c r="FE580"/>
      <c r="FF580"/>
      <c r="FG580"/>
      <c r="FH580"/>
      <c r="FI580"/>
      <c r="FJ580"/>
      <c r="FK580"/>
      <c r="FL580"/>
      <c r="FM580"/>
      <c r="FN580"/>
      <c r="FO580"/>
      <c r="FP580"/>
      <c r="FQ580"/>
      <c r="FR580"/>
      <c r="FS580"/>
      <c r="FT580"/>
      <c r="FU580"/>
      <c r="FV580"/>
      <c r="FW580"/>
      <c r="FX580"/>
      <c r="FY580"/>
      <c r="FZ580"/>
      <c r="GA580"/>
      <c r="GB580"/>
      <c r="GC580"/>
      <c r="GD580"/>
      <c r="GE580"/>
      <c r="GF580"/>
      <c r="GG580"/>
      <c r="GH580"/>
      <c r="GI580"/>
      <c r="GJ580"/>
      <c r="GK580"/>
      <c r="GL580"/>
      <c r="GM580"/>
      <c r="GN580"/>
      <c r="GO580"/>
      <c r="GP580"/>
      <c r="GQ580"/>
      <c r="GR580"/>
      <c r="GS580"/>
      <c r="GT580"/>
      <c r="GU580"/>
      <c r="GV580"/>
      <c r="GW580"/>
      <c r="GX580"/>
      <c r="GY580"/>
      <c r="GZ580"/>
      <c r="HA580"/>
      <c r="HB580"/>
      <c r="HC580"/>
      <c r="HD580"/>
      <c r="HE580"/>
      <c r="HF580"/>
      <c r="HG580"/>
      <c r="HH580"/>
      <c r="HI580"/>
      <c r="HJ580"/>
      <c r="HK580"/>
      <c r="HL580"/>
      <c r="HM580"/>
      <c r="HN580"/>
      <c r="HO580"/>
      <c r="HP580"/>
      <c r="HQ580"/>
      <c r="HR580"/>
      <c r="HS580"/>
      <c r="HT580"/>
      <c r="HU580"/>
      <c r="HV580"/>
      <c r="HW580"/>
      <c r="HX580"/>
      <c r="HY580"/>
      <c r="HZ580"/>
      <c r="IA580"/>
      <c r="IB580"/>
      <c r="IC580"/>
      <c r="ID580"/>
      <c r="IE580"/>
      <c r="IF580"/>
      <c r="IG580"/>
      <c r="IH580"/>
      <c r="II580"/>
      <c r="IJ580"/>
      <c r="IK580"/>
      <c r="IL580"/>
      <c r="IM580"/>
      <c r="IN580"/>
      <c r="IO580"/>
      <c r="IP580"/>
      <c r="IQ580"/>
      <c r="IR580"/>
      <c r="IS580"/>
      <c r="IT580"/>
      <c r="IU580"/>
      <c r="IV580"/>
      <c r="IW580"/>
      <c r="IX580"/>
      <c r="IY580"/>
      <c r="IZ580"/>
      <c r="JA580"/>
      <c r="JB580"/>
      <c r="JC580"/>
      <c r="JD580"/>
      <c r="JE580"/>
      <c r="JF580"/>
      <c r="JG580"/>
      <c r="JH580"/>
      <c r="JI580"/>
      <c r="JJ580"/>
      <c r="JK580"/>
      <c r="JL580"/>
      <c r="JM580"/>
      <c r="JN580"/>
      <c r="JO580"/>
      <c r="JP580"/>
      <c r="JQ580"/>
      <c r="JR580"/>
      <c r="JS580"/>
      <c r="JT580"/>
      <c r="JU580"/>
      <c r="JV580"/>
      <c r="JW580"/>
      <c r="JX580"/>
      <c r="JY580"/>
      <c r="JZ580"/>
      <c r="KA580"/>
      <c r="KB580"/>
      <c r="KC580"/>
      <c r="KD580"/>
      <c r="KE580"/>
      <c r="KF580"/>
      <c r="KG580"/>
      <c r="KH580"/>
      <c r="KI580"/>
      <c r="KJ580"/>
      <c r="KK580"/>
      <c r="KL580"/>
      <c r="KM580"/>
      <c r="KN580"/>
      <c r="KO580"/>
      <c r="KP580"/>
      <c r="KQ580"/>
      <c r="KR580"/>
      <c r="KS580"/>
      <c r="KT580"/>
      <c r="KU580"/>
      <c r="KV580"/>
      <c r="KW580"/>
      <c r="KX580"/>
      <c r="KY580"/>
      <c r="KZ580"/>
      <c r="LA580"/>
      <c r="LB580"/>
      <c r="LC580"/>
      <c r="LD580"/>
      <c r="LE580"/>
      <c r="LF580"/>
      <c r="LG580"/>
      <c r="LH580"/>
      <c r="LI580"/>
      <c r="LJ580"/>
      <c r="LK580"/>
      <c r="LL580"/>
      <c r="LM580"/>
      <c r="LN580"/>
      <c r="LO580"/>
      <c r="LP580"/>
      <c r="LQ580"/>
      <c r="LR580"/>
      <c r="LS580"/>
      <c r="LT580"/>
      <c r="LU580"/>
      <c r="LV580"/>
      <c r="LW580"/>
      <c r="LX580"/>
      <c r="LY580"/>
      <c r="LZ580"/>
      <c r="MA580"/>
      <c r="MB580"/>
      <c r="MC580"/>
      <c r="MD580"/>
      <c r="ME580"/>
      <c r="MF580"/>
      <c r="MG580"/>
      <c r="MH580"/>
      <c r="MI580"/>
      <c r="MJ580"/>
      <c r="MK580"/>
      <c r="ML580"/>
      <c r="MM580"/>
      <c r="MN580"/>
      <c r="MO580"/>
      <c r="MP580"/>
      <c r="MQ580"/>
      <c r="MR580"/>
      <c r="MS580"/>
      <c r="MT580"/>
      <c r="MU580"/>
      <c r="MV580"/>
      <c r="MW580"/>
      <c r="MX580"/>
      <c r="MY580"/>
      <c r="MZ580"/>
      <c r="NA580"/>
      <c r="NB580"/>
      <c r="NC580"/>
      <c r="ND580"/>
      <c r="NE580"/>
      <c r="NF580"/>
      <c r="NG580"/>
      <c r="NH580"/>
      <c r="NI580"/>
      <c r="NJ580"/>
      <c r="NK580"/>
      <c r="NL580"/>
      <c r="NM580"/>
      <c r="NN580"/>
      <c r="NO580"/>
      <c r="NP580"/>
      <c r="NQ580"/>
      <c r="NR580"/>
      <c r="NS580"/>
      <c r="NT580"/>
      <c r="NU580"/>
      <c r="NV580"/>
      <c r="NW580"/>
      <c r="NX580"/>
      <c r="NY580"/>
      <c r="NZ580"/>
      <c r="OA580"/>
      <c r="OB580"/>
      <c r="OC580"/>
      <c r="OD580"/>
      <c r="OE580"/>
      <c r="OF580"/>
      <c r="OG580"/>
      <c r="OH580"/>
      <c r="OI580"/>
      <c r="OJ580"/>
      <c r="OK580"/>
      <c r="OL580"/>
      <c r="OM580"/>
      <c r="ON580"/>
      <c r="OO580"/>
      <c r="OP580"/>
      <c r="OQ580"/>
      <c r="OR580"/>
      <c r="OS580"/>
      <c r="OT580"/>
      <c r="OU580"/>
      <c r="OV580"/>
      <c r="OW580"/>
      <c r="OX580"/>
      <c r="OY580"/>
      <c r="OZ580"/>
      <c r="PA580"/>
      <c r="PB580"/>
      <c r="PC580"/>
      <c r="PD580"/>
      <c r="PE580"/>
      <c r="PF580"/>
      <c r="PG580"/>
      <c r="PH580"/>
      <c r="PI580"/>
      <c r="PJ580"/>
      <c r="PK580"/>
      <c r="PL580"/>
      <c r="PM580"/>
      <c r="PN580"/>
      <c r="PO580"/>
      <c r="PP580"/>
      <c r="PQ580"/>
      <c r="PR580"/>
      <c r="PS580"/>
      <c r="PT580"/>
      <c r="PU580"/>
      <c r="PV580"/>
      <c r="PW580"/>
      <c r="PX580"/>
      <c r="PY580"/>
      <c r="PZ580"/>
      <c r="QA580"/>
      <c r="QB580"/>
      <c r="QC580"/>
      <c r="QD580"/>
      <c r="QE580"/>
      <c r="QF580"/>
      <c r="QG580"/>
      <c r="QH580"/>
      <c r="QI580"/>
      <c r="QJ580"/>
      <c r="QK580"/>
      <c r="QL580"/>
      <c r="QM580"/>
      <c r="QN580"/>
      <c r="QO580"/>
      <c r="QP580"/>
      <c r="QQ580"/>
      <c r="QR580"/>
      <c r="QS580"/>
      <c r="QT580"/>
      <c r="QU580"/>
      <c r="QV580"/>
      <c r="QW580"/>
      <c r="QX580"/>
      <c r="QY580"/>
      <c r="QZ580"/>
      <c r="RA580"/>
      <c r="RB580"/>
      <c r="RC580"/>
      <c r="RD580"/>
      <c r="RE580"/>
      <c r="RF580"/>
      <c r="RG580"/>
      <c r="RH580"/>
      <c r="RI580"/>
      <c r="RJ580"/>
      <c r="RK580"/>
      <c r="RL580"/>
      <c r="RM580"/>
      <c r="RN580"/>
      <c r="RO580"/>
      <c r="RP580"/>
      <c r="RQ580"/>
      <c r="RR580"/>
      <c r="RS580"/>
      <c r="RT580"/>
      <c r="RU580"/>
      <c r="RV580"/>
      <c r="RW580"/>
      <c r="RX580"/>
      <c r="RY580"/>
      <c r="RZ580"/>
      <c r="SA580"/>
      <c r="SB580"/>
      <c r="SC580"/>
      <c r="SD580"/>
      <c r="SE580"/>
      <c r="SF580"/>
      <c r="SG580"/>
      <c r="SH580"/>
      <c r="SI580"/>
      <c r="SJ580"/>
      <c r="SK580"/>
      <c r="SL580"/>
      <c r="SM580"/>
      <c r="SN580"/>
      <c r="SO580"/>
      <c r="SP580"/>
      <c r="SQ580"/>
      <c r="SR580"/>
      <c r="SS580"/>
      <c r="ST580"/>
      <c r="SU580"/>
      <c r="SV580"/>
      <c r="SW580"/>
      <c r="SX580"/>
      <c r="SY580"/>
      <c r="SZ580"/>
      <c r="TA580"/>
      <c r="TB580"/>
      <c r="TC580"/>
      <c r="TD580"/>
      <c r="TE580"/>
      <c r="TF580"/>
      <c r="TG580"/>
      <c r="TH580"/>
      <c r="TI580"/>
      <c r="TJ580"/>
      <c r="TK580"/>
      <c r="TL580"/>
      <c r="TM580"/>
      <c r="TN580"/>
      <c r="TO580"/>
      <c r="TP580"/>
      <c r="TQ580"/>
      <c r="TR580"/>
      <c r="TS580"/>
      <c r="TT580"/>
      <c r="TU580"/>
      <c r="TV580"/>
      <c r="TW580"/>
      <c r="TX580"/>
      <c r="TY580"/>
      <c r="TZ580"/>
      <c r="UA580"/>
      <c r="UB580"/>
      <c r="UC580"/>
      <c r="UD580"/>
      <c r="UE580"/>
      <c r="UF580"/>
      <c r="UG580"/>
      <c r="UH580"/>
      <c r="UI580"/>
      <c r="UJ580"/>
      <c r="UK580"/>
      <c r="UL580"/>
      <c r="UM580"/>
      <c r="UN580"/>
      <c r="UO580"/>
      <c r="UP580"/>
      <c r="UQ580"/>
      <c r="UR580"/>
      <c r="US580"/>
      <c r="UT580"/>
      <c r="UU580"/>
      <c r="UV580"/>
      <c r="UW580"/>
      <c r="UX580"/>
      <c r="UY580"/>
      <c r="UZ580"/>
      <c r="VA580"/>
      <c r="VB580"/>
      <c r="VC580"/>
      <c r="VD580"/>
      <c r="VE580"/>
      <c r="VF580"/>
      <c r="VG580"/>
      <c r="VH580"/>
      <c r="VI580"/>
      <c r="VJ580"/>
      <c r="VK580"/>
      <c r="VL580"/>
      <c r="VM580"/>
      <c r="VN580"/>
      <c r="VO580"/>
      <c r="VP580"/>
      <c r="VQ580"/>
      <c r="VR580"/>
      <c r="VS580"/>
      <c r="VT580"/>
      <c r="VU580"/>
      <c r="VV580"/>
      <c r="VW580"/>
      <c r="VX580"/>
      <c r="VY580"/>
      <c r="VZ580"/>
      <c r="WA580"/>
      <c r="WB580"/>
      <c r="WC580"/>
      <c r="WD580"/>
      <c r="WE580"/>
      <c r="WF580"/>
      <c r="WG580"/>
      <c r="WH580"/>
      <c r="WI580"/>
      <c r="WJ580"/>
      <c r="WK580"/>
      <c r="WL580"/>
      <c r="WM580"/>
      <c r="WN580"/>
      <c r="WO580"/>
      <c r="WP580"/>
      <c r="WQ580"/>
      <c r="WR580"/>
      <c r="WS580"/>
      <c r="WT580"/>
      <c r="WU580"/>
      <c r="WV580"/>
      <c r="WW580"/>
      <c r="WX580"/>
      <c r="WY580"/>
      <c r="WZ580"/>
      <c r="XA580"/>
      <c r="XB580"/>
      <c r="XC580"/>
      <c r="XD580"/>
      <c r="XE580"/>
      <c r="XF580"/>
      <c r="XG580"/>
      <c r="XH580"/>
      <c r="XI580"/>
      <c r="XJ580"/>
      <c r="XK580"/>
      <c r="XL580"/>
      <c r="XM580"/>
      <c r="XN580"/>
      <c r="XO580"/>
      <c r="XP580"/>
      <c r="XQ580"/>
      <c r="XR580"/>
      <c r="XS580"/>
      <c r="XT580"/>
      <c r="XU580"/>
      <c r="XV580"/>
      <c r="XW580"/>
      <c r="XX580"/>
      <c r="XY580"/>
      <c r="XZ580"/>
      <c r="YA580"/>
      <c r="YB580"/>
      <c r="YC580"/>
      <c r="YD580"/>
      <c r="YE580"/>
      <c r="YF580"/>
      <c r="YG580"/>
      <c r="YH580"/>
      <c r="YI580"/>
      <c r="YJ580"/>
      <c r="YK580"/>
      <c r="YL580"/>
      <c r="YM580"/>
      <c r="YN580"/>
      <c r="YO580"/>
      <c r="YP580"/>
      <c r="YQ580"/>
      <c r="YR580"/>
      <c r="YS580"/>
      <c r="YT580"/>
      <c r="YU580"/>
      <c r="YV580"/>
      <c r="YW580"/>
      <c r="YX580"/>
      <c r="YY580"/>
      <c r="YZ580"/>
      <c r="ZA580"/>
      <c r="ZB580"/>
      <c r="ZC580"/>
      <c r="ZD580"/>
      <c r="ZE580"/>
      <c r="ZF580"/>
      <c r="ZG580"/>
      <c r="ZH580"/>
      <c r="ZI580"/>
      <c r="ZJ580"/>
      <c r="ZK580"/>
      <c r="ZL580"/>
      <c r="ZM580"/>
      <c r="ZN580"/>
      <c r="ZO580"/>
      <c r="ZP580"/>
      <c r="ZQ580"/>
      <c r="ZR580"/>
      <c r="ZS580"/>
      <c r="ZT580"/>
      <c r="ZU580"/>
      <c r="ZV580"/>
      <c r="ZW580"/>
      <c r="ZX580"/>
      <c r="ZY580"/>
      <c r="ZZ580"/>
      <c r="AAA580"/>
      <c r="AAB580"/>
      <c r="AAC580"/>
      <c r="AAD580"/>
      <c r="AAE580"/>
      <c r="AAF580"/>
      <c r="AAG580"/>
      <c r="AAH580"/>
      <c r="AAI580"/>
      <c r="AAJ580"/>
      <c r="AAK580"/>
      <c r="AAL580"/>
      <c r="AAM580"/>
      <c r="AAN580"/>
      <c r="AAO580"/>
      <c r="AAP580"/>
      <c r="AAQ580"/>
      <c r="AAR580"/>
      <c r="AAS580"/>
      <c r="AAT580"/>
      <c r="AAU580"/>
      <c r="AAV580"/>
      <c r="AAW580"/>
      <c r="AAX580"/>
      <c r="AAY580"/>
      <c r="AAZ580"/>
      <c r="ABA580"/>
      <c r="ABB580"/>
      <c r="ABC580"/>
      <c r="ABD580"/>
      <c r="ABE580"/>
      <c r="ABF580"/>
      <c r="ABG580"/>
      <c r="ABH580"/>
      <c r="ABI580"/>
      <c r="ABJ580"/>
      <c r="ABK580"/>
      <c r="ABL580"/>
      <c r="ABM580"/>
      <c r="ABN580"/>
      <c r="ABO580"/>
      <c r="ABP580"/>
      <c r="ABQ580"/>
      <c r="ABR580"/>
      <c r="ABS580"/>
      <c r="ABT580"/>
      <c r="ABU580"/>
      <c r="ABV580"/>
      <c r="ABW580"/>
      <c r="ABX580"/>
      <c r="ABY580"/>
      <c r="ABZ580"/>
      <c r="ACA580"/>
      <c r="ACB580"/>
      <c r="ACC580"/>
      <c r="ACD580"/>
      <c r="ACE580"/>
      <c r="ACF580"/>
      <c r="ACG580"/>
      <c r="ACH580"/>
      <c r="ACI580"/>
      <c r="ACJ580"/>
      <c r="ACK580"/>
      <c r="ACL580"/>
      <c r="ACM580"/>
      <c r="ACN580"/>
      <c r="ACO580"/>
      <c r="ACP580"/>
      <c r="ACQ580"/>
      <c r="ACR580"/>
      <c r="ACS580"/>
      <c r="ACT580"/>
      <c r="ACU580"/>
      <c r="ACV580"/>
      <c r="ACW580"/>
      <c r="ACX580"/>
      <c r="ACY580"/>
      <c r="ACZ580"/>
      <c r="ADA580"/>
      <c r="ADB580"/>
      <c r="ADC580"/>
      <c r="ADD580"/>
      <c r="ADE580"/>
      <c r="ADF580"/>
      <c r="ADG580"/>
      <c r="ADH580"/>
      <c r="ADI580"/>
      <c r="ADJ580"/>
      <c r="ADK580"/>
      <c r="ADL580"/>
      <c r="ADM580"/>
      <c r="ADN580"/>
      <c r="ADO580"/>
      <c r="ADP580"/>
      <c r="ADQ580"/>
      <c r="ADR580"/>
      <c r="ADS580"/>
      <c r="ADT580"/>
      <c r="ADU580"/>
      <c r="ADV580"/>
      <c r="ADW580"/>
      <c r="ADX580"/>
      <c r="ADY580"/>
      <c r="ADZ580"/>
      <c r="AEA580"/>
      <c r="AEB580"/>
      <c r="AEC580"/>
      <c r="AED580"/>
      <c r="AEE580"/>
      <c r="AEF580"/>
      <c r="AEG580"/>
      <c r="AEH580"/>
      <c r="AEI580"/>
      <c r="AEJ580"/>
      <c r="AEK580"/>
      <c r="AEL580"/>
      <c r="AEM580"/>
      <c r="AEN580"/>
      <c r="AEO580"/>
      <c r="AEP580"/>
      <c r="AEQ580"/>
      <c r="AER580"/>
      <c r="AES580"/>
      <c r="AET580"/>
      <c r="AEU580"/>
      <c r="AEV580"/>
      <c r="AEW580"/>
      <c r="AEX580"/>
      <c r="AEY580"/>
      <c r="AEZ580"/>
      <c r="AFA580"/>
      <c r="AFB580"/>
      <c r="AFC580"/>
      <c r="AFD580"/>
      <c r="AFE580"/>
      <c r="AFF580"/>
      <c r="AFG580"/>
      <c r="AFH580"/>
      <c r="AFI580"/>
      <c r="AFJ580"/>
      <c r="AFK580"/>
      <c r="AFL580"/>
      <c r="AFM580"/>
      <c r="AFN580"/>
      <c r="AFO580"/>
      <c r="AFP580"/>
      <c r="AFQ580"/>
      <c r="AFR580"/>
      <c r="AFS580"/>
      <c r="AFT580"/>
      <c r="AFU580"/>
      <c r="AFV580"/>
      <c r="AFW580"/>
      <c r="AFX580"/>
      <c r="AFY580"/>
      <c r="AFZ580"/>
      <c r="AGA580"/>
      <c r="AGB580"/>
      <c r="AGC580"/>
      <c r="AGD580"/>
      <c r="AGE580"/>
      <c r="AGF580"/>
      <c r="AGG580"/>
      <c r="AGH580"/>
      <c r="AGI580"/>
      <c r="AGJ580"/>
      <c r="AGK580"/>
      <c r="AGL580"/>
      <c r="AGM580"/>
      <c r="AGN580"/>
      <c r="AGO580"/>
      <c r="AGP580"/>
      <c r="AGQ580"/>
      <c r="AGR580"/>
      <c r="AGS580"/>
      <c r="AGT580"/>
      <c r="AGU580"/>
      <c r="AGV580"/>
      <c r="AGW580"/>
      <c r="AGX580"/>
      <c r="AGY580"/>
      <c r="AGZ580"/>
      <c r="AHA580"/>
      <c r="AHB580"/>
      <c r="AHC580"/>
      <c r="AHD580"/>
      <c r="AHE580"/>
      <c r="AHF580"/>
      <c r="AHG580"/>
      <c r="AHH580"/>
      <c r="AHI580"/>
      <c r="AHJ580"/>
      <c r="AHK580"/>
      <c r="AHL580"/>
      <c r="AHM580"/>
      <c r="AHN580"/>
      <c r="AHO580"/>
      <c r="AHP580"/>
      <c r="AHQ580"/>
      <c r="AHR580"/>
      <c r="AHS580"/>
      <c r="AHT580"/>
      <c r="AHU580"/>
      <c r="AHV580"/>
      <c r="AHW580"/>
      <c r="AHX580"/>
      <c r="AHY580"/>
      <c r="AHZ580"/>
      <c r="AIA580"/>
      <c r="AIB580"/>
      <c r="AIC580"/>
      <c r="AID580"/>
      <c r="AIE580"/>
      <c r="AIF580"/>
      <c r="AIG580"/>
      <c r="AIH580"/>
      <c r="AII580"/>
      <c r="AIJ580"/>
      <c r="AIK580"/>
      <c r="AIL580"/>
      <c r="AIM580"/>
      <c r="AIN580"/>
      <c r="AIO580"/>
      <c r="AIP580"/>
      <c r="AIQ580"/>
      <c r="AIR580"/>
      <c r="AIS580"/>
      <c r="AIT580"/>
      <c r="AIU580"/>
      <c r="AIV580"/>
      <c r="AIW580"/>
      <c r="AIX580"/>
      <c r="AIY580"/>
      <c r="AIZ580"/>
      <c r="AJA580"/>
      <c r="AJB580"/>
      <c r="AJC580"/>
      <c r="AJD580"/>
      <c r="AJE580"/>
      <c r="AJF580"/>
      <c r="AJG580"/>
      <c r="AJH580"/>
      <c r="AJI580"/>
      <c r="AJJ580"/>
      <c r="AJK580"/>
      <c r="AJL580"/>
      <c r="AJM580"/>
      <c r="AJN580"/>
      <c r="AJO580"/>
      <c r="AJP580"/>
      <c r="AJQ580"/>
      <c r="AJR580"/>
      <c r="AJS580"/>
      <c r="AJT580"/>
      <c r="AJU580"/>
      <c r="AJV580"/>
      <c r="AJW580"/>
      <c r="AJX580"/>
      <c r="AJY580"/>
      <c r="AJZ580"/>
      <c r="AKA580"/>
      <c r="AKB580"/>
      <c r="AKC580"/>
      <c r="AKD580"/>
      <c r="AKE580"/>
      <c r="AKF580"/>
      <c r="AKG580"/>
      <c r="AKH580"/>
      <c r="AKI580"/>
      <c r="AKJ580"/>
      <c r="AKK580"/>
      <c r="AKL580"/>
      <c r="AKM580"/>
      <c r="AKN580"/>
      <c r="AKO580"/>
      <c r="AKP580"/>
      <c r="AKQ580"/>
      <c r="AKR580"/>
      <c r="AKS580"/>
      <c r="AKT580"/>
      <c r="AKU580"/>
      <c r="AKV580"/>
      <c r="AKW580"/>
      <c r="AKX580"/>
      <c r="AKY580"/>
      <c r="AKZ580"/>
      <c r="ALA580"/>
      <c r="ALB580"/>
      <c r="ALC580"/>
      <c r="ALD580"/>
      <c r="ALE580"/>
      <c r="ALF580"/>
      <c r="ALG580"/>
      <c r="ALH580"/>
      <c r="ALI580"/>
      <c r="ALJ580"/>
      <c r="ALK580"/>
      <c r="ALL580"/>
      <c r="ALM580"/>
      <c r="ALN580"/>
      <c r="ALO580"/>
      <c r="ALP580"/>
      <c r="ALQ580"/>
      <c r="ALR580"/>
      <c r="ALS580"/>
      <c r="ALT580"/>
      <c r="ALU580"/>
      <c r="ALV580"/>
      <c r="ALW580"/>
      <c r="ALX580"/>
      <c r="ALY580"/>
      <c r="ALZ580"/>
      <c r="AMA580"/>
      <c r="AMB580"/>
      <c r="AMC580"/>
      <c r="AMD580"/>
      <c r="AME580"/>
      <c r="AMF580"/>
      <c r="AMG580"/>
      <c r="AMH580"/>
      <c r="AMI580"/>
      <c r="AMJ580"/>
      <c r="AMK580"/>
      <c r="AML580"/>
      <c r="AMM580"/>
      <c r="AMN580"/>
      <c r="AMO580"/>
      <c r="AMP580"/>
      <c r="AMQ580"/>
      <c r="AMR580"/>
      <c r="AMS580"/>
      <c r="AMT580"/>
      <c r="AMU580"/>
      <c r="AMV580"/>
      <c r="AMW580"/>
      <c r="AMX580"/>
      <c r="AMY580"/>
      <c r="AMZ580" s="6"/>
      <c r="ANA580" s="6"/>
      <c r="ANB580" s="6"/>
    </row>
    <row r="581" spans="3:1042" s="28" customFormat="1" x14ac:dyDescent="0.25">
      <c r="C581" s="6" t="str">
        <f t="shared" si="439"/>
        <v>US Craftmaster</v>
      </c>
      <c r="D581" s="6" t="str">
        <f t="shared" si="440"/>
        <v>HPHE2K66HD045VUN 120  (66 gal)</v>
      </c>
      <c r="E581" s="6">
        <f t="shared" si="341"/>
        <v>2500814</v>
      </c>
      <c r="F581" s="55">
        <f t="shared" si="255"/>
        <v>66</v>
      </c>
      <c r="G581" s="6" t="str">
        <f t="shared" si="441"/>
        <v>AOSmithHPTU66</v>
      </c>
      <c r="H581" s="116">
        <f t="shared" si="451"/>
        <v>0</v>
      </c>
      <c r="I581" s="154" t="str">
        <f t="shared" si="342"/>
        <v>USCraftmasterHPHE2K66UN</v>
      </c>
      <c r="J581" s="91" t="s">
        <v>188</v>
      </c>
      <c r="K581" s="32">
        <v>3</v>
      </c>
      <c r="L581" s="75">
        <f t="shared" si="444"/>
        <v>25</v>
      </c>
      <c r="M581" s="9" t="s">
        <v>46</v>
      </c>
      <c r="N581" s="62">
        <f t="shared" si="452"/>
        <v>8</v>
      </c>
      <c r="O581" s="169">
        <f t="shared" si="350"/>
        <v>2500814</v>
      </c>
      <c r="P581" s="59" t="str">
        <f t="shared" si="437"/>
        <v>HPHE2K66HD045VUN 120  (66 gal)</v>
      </c>
      <c r="Q581" s="153">
        <f t="shared" si="434"/>
        <v>1</v>
      </c>
      <c r="R581" s="10" t="s">
        <v>48</v>
      </c>
      <c r="S581" s="11">
        <v>66</v>
      </c>
      <c r="T581" s="30" t="s">
        <v>82</v>
      </c>
      <c r="U581" s="80" t="s">
        <v>102</v>
      </c>
      <c r="V581" s="85" t="str">
        <f t="shared" si="352"/>
        <v>AOSmithHPTU66</v>
      </c>
      <c r="W581" s="115">
        <v>0</v>
      </c>
      <c r="X581" s="42">
        <v>3</v>
      </c>
      <c r="Y581" s="43">
        <v>42545</v>
      </c>
      <c r="Z581" s="44" t="s">
        <v>80</v>
      </c>
      <c r="AA581" s="126" t="str">
        <f t="shared" si="447"/>
        <v>2,     2500814,   "HPHE2K66HD045VUN 120  (66 gal)"</v>
      </c>
      <c r="AB581" s="128" t="str">
        <f t="shared" si="345"/>
        <v>USCraftmaster</v>
      </c>
      <c r="AC581" s="129" t="s">
        <v>685</v>
      </c>
      <c r="AD581" s="173">
        <f t="shared" si="435"/>
        <v>1</v>
      </c>
      <c r="AE581" s="126" t="str">
        <f t="shared" si="448"/>
        <v xml:space="preserve">          case  HPHE2K66HD045VUN 120  (66 gal)   :   "USCraftmasterHPHE2K66UN"</v>
      </c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  <c r="BF581"/>
      <c r="BG581"/>
      <c r="BH581"/>
      <c r="BI581"/>
      <c r="BJ581"/>
      <c r="BK581"/>
      <c r="BL581"/>
      <c r="BM581"/>
      <c r="BN581"/>
      <c r="BO581"/>
      <c r="BP581"/>
      <c r="BQ581"/>
      <c r="BR581"/>
      <c r="BS581"/>
      <c r="BT581"/>
      <c r="BU581"/>
      <c r="BV581"/>
      <c r="BW581"/>
      <c r="BX581"/>
      <c r="BY581"/>
      <c r="BZ581"/>
      <c r="CA581"/>
      <c r="CB581"/>
      <c r="CC581"/>
      <c r="CD581"/>
      <c r="CE581"/>
      <c r="CF581"/>
      <c r="CG581"/>
      <c r="CH581"/>
      <c r="CI581"/>
      <c r="CJ581"/>
      <c r="CK581"/>
      <c r="CL581"/>
      <c r="CM581"/>
      <c r="CN581"/>
      <c r="CO581"/>
      <c r="CP581"/>
      <c r="CQ581"/>
      <c r="CR581"/>
      <c r="CS581"/>
      <c r="CT581"/>
      <c r="CU581"/>
      <c r="CV581"/>
      <c r="CW581"/>
      <c r="CX581"/>
      <c r="CY581"/>
      <c r="CZ581"/>
      <c r="DA581"/>
      <c r="DB581"/>
      <c r="DC581"/>
      <c r="DD581"/>
      <c r="DE581"/>
      <c r="DF581"/>
      <c r="DG581"/>
      <c r="DH581"/>
      <c r="DI581"/>
      <c r="DJ581"/>
      <c r="DK581"/>
      <c r="DL581"/>
      <c r="DM581"/>
      <c r="DN581"/>
      <c r="DO581"/>
      <c r="DP581"/>
      <c r="DQ581"/>
      <c r="DR581"/>
      <c r="DS581"/>
      <c r="DT581"/>
      <c r="DU581"/>
      <c r="DV581"/>
      <c r="DW581"/>
      <c r="DX581"/>
      <c r="DY581"/>
      <c r="DZ581"/>
      <c r="EA581"/>
      <c r="EB581"/>
      <c r="EC581"/>
      <c r="ED581"/>
      <c r="EE581"/>
      <c r="EF581"/>
      <c r="EG581"/>
      <c r="EH581"/>
      <c r="EI581"/>
      <c r="EJ581"/>
      <c r="EK581"/>
      <c r="EL581"/>
      <c r="EM581"/>
      <c r="EN581"/>
      <c r="EO581"/>
      <c r="EP581"/>
      <c r="EQ581"/>
      <c r="ER581"/>
      <c r="ES581"/>
      <c r="ET581"/>
      <c r="EU581"/>
      <c r="EV581"/>
      <c r="EW581"/>
      <c r="EX581"/>
      <c r="EY581"/>
      <c r="EZ581"/>
      <c r="FA581"/>
      <c r="FB581"/>
      <c r="FC581"/>
      <c r="FD581"/>
      <c r="FE581"/>
      <c r="FF581"/>
      <c r="FG581"/>
      <c r="FH581"/>
      <c r="FI581"/>
      <c r="FJ581"/>
      <c r="FK581"/>
      <c r="FL581"/>
      <c r="FM581"/>
      <c r="FN581"/>
      <c r="FO581"/>
      <c r="FP581"/>
      <c r="FQ581"/>
      <c r="FR581"/>
      <c r="FS581"/>
      <c r="FT581"/>
      <c r="FU581"/>
      <c r="FV581"/>
      <c r="FW581"/>
      <c r="FX581"/>
      <c r="FY581"/>
      <c r="FZ581"/>
      <c r="GA581"/>
      <c r="GB581"/>
      <c r="GC581"/>
      <c r="GD581"/>
      <c r="GE581"/>
      <c r="GF581"/>
      <c r="GG581"/>
      <c r="GH581"/>
      <c r="GI581"/>
      <c r="GJ581"/>
      <c r="GK581"/>
      <c r="GL581"/>
      <c r="GM581"/>
      <c r="GN581"/>
      <c r="GO581"/>
      <c r="GP581"/>
      <c r="GQ581"/>
      <c r="GR581"/>
      <c r="GS581"/>
      <c r="GT581"/>
      <c r="GU581"/>
      <c r="GV581"/>
      <c r="GW581"/>
      <c r="GX581"/>
      <c r="GY581"/>
      <c r="GZ581"/>
      <c r="HA581"/>
      <c r="HB581"/>
      <c r="HC581"/>
      <c r="HD581"/>
      <c r="HE581"/>
      <c r="HF581"/>
      <c r="HG581"/>
      <c r="HH581"/>
      <c r="HI581"/>
      <c r="HJ581"/>
      <c r="HK581"/>
      <c r="HL581"/>
      <c r="HM581"/>
      <c r="HN581"/>
      <c r="HO581"/>
      <c r="HP581"/>
      <c r="HQ581"/>
      <c r="HR581"/>
      <c r="HS581"/>
      <c r="HT581"/>
      <c r="HU581"/>
      <c r="HV581"/>
      <c r="HW581"/>
      <c r="HX581"/>
      <c r="HY581"/>
      <c r="HZ581"/>
      <c r="IA581"/>
      <c r="IB581"/>
      <c r="IC581"/>
      <c r="ID581"/>
      <c r="IE581"/>
      <c r="IF581"/>
      <c r="IG581"/>
      <c r="IH581"/>
      <c r="II581"/>
      <c r="IJ581"/>
      <c r="IK581"/>
      <c r="IL581"/>
      <c r="IM581"/>
      <c r="IN581"/>
      <c r="IO581"/>
      <c r="IP581"/>
      <c r="IQ581"/>
      <c r="IR581"/>
      <c r="IS581"/>
      <c r="IT581"/>
      <c r="IU581"/>
      <c r="IV581"/>
      <c r="IW581"/>
      <c r="IX581"/>
      <c r="IY581"/>
      <c r="IZ581"/>
      <c r="JA581"/>
      <c r="JB581"/>
      <c r="JC581"/>
      <c r="JD581"/>
      <c r="JE581"/>
      <c r="JF581"/>
      <c r="JG581"/>
      <c r="JH581"/>
      <c r="JI581"/>
      <c r="JJ581"/>
      <c r="JK581"/>
      <c r="JL581"/>
      <c r="JM581"/>
      <c r="JN581"/>
      <c r="JO581"/>
      <c r="JP581"/>
      <c r="JQ581"/>
      <c r="JR581"/>
      <c r="JS581"/>
      <c r="JT581"/>
      <c r="JU581"/>
      <c r="JV581"/>
      <c r="JW581"/>
      <c r="JX581"/>
      <c r="JY581"/>
      <c r="JZ581"/>
      <c r="KA581"/>
      <c r="KB581"/>
      <c r="KC581"/>
      <c r="KD581"/>
      <c r="KE581"/>
      <c r="KF581"/>
      <c r="KG581"/>
      <c r="KH581"/>
      <c r="KI581"/>
      <c r="KJ581"/>
      <c r="KK581"/>
      <c r="KL581"/>
      <c r="KM581"/>
      <c r="KN581"/>
      <c r="KO581"/>
      <c r="KP581"/>
      <c r="KQ581"/>
      <c r="KR581"/>
      <c r="KS581"/>
      <c r="KT581"/>
      <c r="KU581"/>
      <c r="KV581"/>
      <c r="KW581"/>
      <c r="KX581"/>
      <c r="KY581"/>
      <c r="KZ581"/>
      <c r="LA581"/>
      <c r="LB581"/>
      <c r="LC581"/>
      <c r="LD581"/>
      <c r="LE581"/>
      <c r="LF581"/>
      <c r="LG581"/>
      <c r="LH581"/>
      <c r="LI581"/>
      <c r="LJ581"/>
      <c r="LK581"/>
      <c r="LL581"/>
      <c r="LM581"/>
      <c r="LN581"/>
      <c r="LO581"/>
      <c r="LP581"/>
      <c r="LQ581"/>
      <c r="LR581"/>
      <c r="LS581"/>
      <c r="LT581"/>
      <c r="LU581"/>
      <c r="LV581"/>
      <c r="LW581"/>
      <c r="LX581"/>
      <c r="LY581"/>
      <c r="LZ581"/>
      <c r="MA581"/>
      <c r="MB581"/>
      <c r="MC581"/>
      <c r="MD581"/>
      <c r="ME581"/>
      <c r="MF581"/>
      <c r="MG581"/>
      <c r="MH581"/>
      <c r="MI581"/>
      <c r="MJ581"/>
      <c r="MK581"/>
      <c r="ML581"/>
      <c r="MM581"/>
      <c r="MN581"/>
      <c r="MO581"/>
      <c r="MP581"/>
      <c r="MQ581"/>
      <c r="MR581"/>
      <c r="MS581"/>
      <c r="MT581"/>
      <c r="MU581"/>
      <c r="MV581"/>
      <c r="MW581"/>
      <c r="MX581"/>
      <c r="MY581"/>
      <c r="MZ581"/>
      <c r="NA581"/>
      <c r="NB581"/>
      <c r="NC581"/>
      <c r="ND581"/>
      <c r="NE581"/>
      <c r="NF581"/>
      <c r="NG581"/>
      <c r="NH581"/>
      <c r="NI581"/>
      <c r="NJ581"/>
      <c r="NK581"/>
      <c r="NL581"/>
      <c r="NM581"/>
      <c r="NN581"/>
      <c r="NO581"/>
      <c r="NP581"/>
      <c r="NQ581"/>
      <c r="NR581"/>
      <c r="NS581"/>
      <c r="NT581"/>
      <c r="NU581"/>
      <c r="NV581"/>
      <c r="NW581"/>
      <c r="NX581"/>
      <c r="NY581"/>
      <c r="NZ581"/>
      <c r="OA581"/>
      <c r="OB581"/>
      <c r="OC581"/>
      <c r="OD581"/>
      <c r="OE581"/>
      <c r="OF581"/>
      <c r="OG581"/>
      <c r="OH581"/>
      <c r="OI581"/>
      <c r="OJ581"/>
      <c r="OK581"/>
      <c r="OL581"/>
      <c r="OM581"/>
      <c r="ON581"/>
      <c r="OO581"/>
      <c r="OP581"/>
      <c r="OQ581"/>
      <c r="OR581"/>
      <c r="OS581"/>
      <c r="OT581"/>
      <c r="OU581"/>
      <c r="OV581"/>
      <c r="OW581"/>
      <c r="OX581"/>
      <c r="OY581"/>
      <c r="OZ581"/>
      <c r="PA581"/>
      <c r="PB581"/>
      <c r="PC581"/>
      <c r="PD581"/>
      <c r="PE581"/>
      <c r="PF581"/>
      <c r="PG581"/>
      <c r="PH581"/>
      <c r="PI581"/>
      <c r="PJ581"/>
      <c r="PK581"/>
      <c r="PL581"/>
      <c r="PM581"/>
      <c r="PN581"/>
      <c r="PO581"/>
      <c r="PP581"/>
      <c r="PQ581"/>
      <c r="PR581"/>
      <c r="PS581"/>
      <c r="PT581"/>
      <c r="PU581"/>
      <c r="PV581"/>
      <c r="PW581"/>
      <c r="PX581"/>
      <c r="PY581"/>
      <c r="PZ581"/>
      <c r="QA581"/>
      <c r="QB581"/>
      <c r="QC581"/>
      <c r="QD581"/>
      <c r="QE581"/>
      <c r="QF581"/>
      <c r="QG581"/>
      <c r="QH581"/>
      <c r="QI581"/>
      <c r="QJ581"/>
      <c r="QK581"/>
      <c r="QL581"/>
      <c r="QM581"/>
      <c r="QN581"/>
      <c r="QO581"/>
      <c r="QP581"/>
      <c r="QQ581"/>
      <c r="QR581"/>
      <c r="QS581"/>
      <c r="QT581"/>
      <c r="QU581"/>
      <c r="QV581"/>
      <c r="QW581"/>
      <c r="QX581"/>
      <c r="QY581"/>
      <c r="QZ581"/>
      <c r="RA581"/>
      <c r="RB581"/>
      <c r="RC581"/>
      <c r="RD581"/>
      <c r="RE581"/>
      <c r="RF581"/>
      <c r="RG581"/>
      <c r="RH581"/>
      <c r="RI581"/>
      <c r="RJ581"/>
      <c r="RK581"/>
      <c r="RL581"/>
      <c r="RM581"/>
      <c r="RN581"/>
      <c r="RO581"/>
      <c r="RP581"/>
      <c r="RQ581"/>
      <c r="RR581"/>
      <c r="RS581"/>
      <c r="RT581"/>
      <c r="RU581"/>
      <c r="RV581"/>
      <c r="RW581"/>
      <c r="RX581"/>
      <c r="RY581"/>
      <c r="RZ581"/>
      <c r="SA581"/>
      <c r="SB581"/>
      <c r="SC581"/>
      <c r="SD581"/>
      <c r="SE581"/>
      <c r="SF581"/>
      <c r="SG581"/>
      <c r="SH581"/>
      <c r="SI581"/>
      <c r="SJ581"/>
      <c r="SK581"/>
      <c r="SL581"/>
      <c r="SM581"/>
      <c r="SN581"/>
      <c r="SO581"/>
      <c r="SP581"/>
      <c r="SQ581"/>
      <c r="SR581"/>
      <c r="SS581"/>
      <c r="ST581"/>
      <c r="SU581"/>
      <c r="SV581"/>
      <c r="SW581"/>
      <c r="SX581"/>
      <c r="SY581"/>
      <c r="SZ581"/>
      <c r="TA581"/>
      <c r="TB581"/>
      <c r="TC581"/>
      <c r="TD581"/>
      <c r="TE581"/>
      <c r="TF581"/>
      <c r="TG581"/>
      <c r="TH581"/>
      <c r="TI581"/>
      <c r="TJ581"/>
      <c r="TK581"/>
      <c r="TL581"/>
      <c r="TM581"/>
      <c r="TN581"/>
      <c r="TO581"/>
      <c r="TP581"/>
      <c r="TQ581"/>
      <c r="TR581"/>
      <c r="TS581"/>
      <c r="TT581"/>
      <c r="TU581"/>
      <c r="TV581"/>
      <c r="TW581"/>
      <c r="TX581"/>
      <c r="TY581"/>
      <c r="TZ581"/>
      <c r="UA581"/>
      <c r="UB581"/>
      <c r="UC581"/>
      <c r="UD581"/>
      <c r="UE581"/>
      <c r="UF581"/>
      <c r="UG581"/>
      <c r="UH581"/>
      <c r="UI581"/>
      <c r="UJ581"/>
      <c r="UK581"/>
      <c r="UL581"/>
      <c r="UM581"/>
      <c r="UN581"/>
      <c r="UO581"/>
      <c r="UP581"/>
      <c r="UQ581"/>
      <c r="UR581"/>
      <c r="US581"/>
      <c r="UT581"/>
      <c r="UU581"/>
      <c r="UV581"/>
      <c r="UW581"/>
      <c r="UX581"/>
      <c r="UY581"/>
      <c r="UZ581"/>
      <c r="VA581"/>
      <c r="VB581"/>
      <c r="VC581"/>
      <c r="VD581"/>
      <c r="VE581"/>
      <c r="VF581"/>
      <c r="VG581"/>
      <c r="VH581"/>
      <c r="VI581"/>
      <c r="VJ581"/>
      <c r="VK581"/>
      <c r="VL581"/>
      <c r="VM581"/>
      <c r="VN581"/>
      <c r="VO581"/>
      <c r="VP581"/>
      <c r="VQ581"/>
      <c r="VR581"/>
      <c r="VS581"/>
      <c r="VT581"/>
      <c r="VU581"/>
      <c r="VV581"/>
      <c r="VW581"/>
      <c r="VX581"/>
      <c r="VY581"/>
      <c r="VZ581"/>
      <c r="WA581"/>
      <c r="WB581"/>
      <c r="WC581"/>
      <c r="WD581"/>
      <c r="WE581"/>
      <c r="WF581"/>
      <c r="WG581"/>
      <c r="WH581"/>
      <c r="WI581"/>
      <c r="WJ581"/>
      <c r="WK581"/>
      <c r="WL581"/>
      <c r="WM581"/>
      <c r="WN581"/>
      <c r="WO581"/>
      <c r="WP581"/>
      <c r="WQ581"/>
      <c r="WR581"/>
      <c r="WS581"/>
      <c r="WT581"/>
      <c r="WU581"/>
      <c r="WV581"/>
      <c r="WW581"/>
      <c r="WX581"/>
      <c r="WY581"/>
      <c r="WZ581"/>
      <c r="XA581"/>
      <c r="XB581"/>
      <c r="XC581"/>
      <c r="XD581"/>
      <c r="XE581"/>
      <c r="XF581"/>
      <c r="XG581"/>
      <c r="XH581"/>
      <c r="XI581"/>
      <c r="XJ581"/>
      <c r="XK581"/>
      <c r="XL581"/>
      <c r="XM581"/>
      <c r="XN581"/>
      <c r="XO581"/>
      <c r="XP581"/>
      <c r="XQ581"/>
      <c r="XR581"/>
      <c r="XS581"/>
      <c r="XT581"/>
      <c r="XU581"/>
      <c r="XV581"/>
      <c r="XW581"/>
      <c r="XX581"/>
      <c r="XY581"/>
      <c r="XZ581"/>
      <c r="YA581"/>
      <c r="YB581"/>
      <c r="YC581"/>
      <c r="YD581"/>
      <c r="YE581"/>
      <c r="YF581"/>
      <c r="YG581"/>
      <c r="YH581"/>
      <c r="YI581"/>
      <c r="YJ581"/>
      <c r="YK581"/>
      <c r="YL581"/>
      <c r="YM581"/>
      <c r="YN581"/>
      <c r="YO581"/>
      <c r="YP581"/>
      <c r="YQ581"/>
      <c r="YR581"/>
      <c r="YS581"/>
      <c r="YT581"/>
      <c r="YU581"/>
      <c r="YV581"/>
      <c r="YW581"/>
      <c r="YX581"/>
      <c r="YY581"/>
      <c r="YZ581"/>
      <c r="ZA581"/>
      <c r="ZB581"/>
      <c r="ZC581"/>
      <c r="ZD581"/>
      <c r="ZE581"/>
      <c r="ZF581"/>
      <c r="ZG581"/>
      <c r="ZH581"/>
      <c r="ZI581"/>
      <c r="ZJ581"/>
      <c r="ZK581"/>
      <c r="ZL581"/>
      <c r="ZM581"/>
      <c r="ZN581"/>
      <c r="ZO581"/>
      <c r="ZP581"/>
      <c r="ZQ581"/>
      <c r="ZR581"/>
      <c r="ZS581"/>
      <c r="ZT581"/>
      <c r="ZU581"/>
      <c r="ZV581"/>
      <c r="ZW581"/>
      <c r="ZX581"/>
      <c r="ZY581"/>
      <c r="ZZ581"/>
      <c r="AAA581"/>
      <c r="AAB581"/>
      <c r="AAC581"/>
      <c r="AAD581"/>
      <c r="AAE581"/>
      <c r="AAF581"/>
      <c r="AAG581"/>
      <c r="AAH581"/>
      <c r="AAI581"/>
      <c r="AAJ581"/>
      <c r="AAK581"/>
      <c r="AAL581"/>
      <c r="AAM581"/>
      <c r="AAN581"/>
      <c r="AAO581"/>
      <c r="AAP581"/>
      <c r="AAQ581"/>
      <c r="AAR581"/>
      <c r="AAS581"/>
      <c r="AAT581"/>
      <c r="AAU581"/>
      <c r="AAV581"/>
      <c r="AAW581"/>
      <c r="AAX581"/>
      <c r="AAY581"/>
      <c r="AAZ581"/>
      <c r="ABA581"/>
      <c r="ABB581"/>
      <c r="ABC581"/>
      <c r="ABD581"/>
      <c r="ABE581"/>
      <c r="ABF581"/>
      <c r="ABG581"/>
      <c r="ABH581"/>
      <c r="ABI581"/>
      <c r="ABJ581"/>
      <c r="ABK581"/>
      <c r="ABL581"/>
      <c r="ABM581"/>
      <c r="ABN581"/>
      <c r="ABO581"/>
      <c r="ABP581"/>
      <c r="ABQ581"/>
      <c r="ABR581"/>
      <c r="ABS581"/>
      <c r="ABT581"/>
      <c r="ABU581"/>
      <c r="ABV581"/>
      <c r="ABW581"/>
      <c r="ABX581"/>
      <c r="ABY581"/>
      <c r="ABZ581"/>
      <c r="ACA581"/>
      <c r="ACB581"/>
      <c r="ACC581"/>
      <c r="ACD581"/>
      <c r="ACE581"/>
      <c r="ACF581"/>
      <c r="ACG581"/>
      <c r="ACH581"/>
      <c r="ACI581"/>
      <c r="ACJ581"/>
      <c r="ACK581"/>
      <c r="ACL581"/>
      <c r="ACM581"/>
      <c r="ACN581"/>
      <c r="ACO581"/>
      <c r="ACP581"/>
      <c r="ACQ581"/>
      <c r="ACR581"/>
      <c r="ACS581"/>
      <c r="ACT581"/>
      <c r="ACU581"/>
      <c r="ACV581"/>
      <c r="ACW581"/>
      <c r="ACX581"/>
      <c r="ACY581"/>
      <c r="ACZ581"/>
      <c r="ADA581"/>
      <c r="ADB581"/>
      <c r="ADC581"/>
      <c r="ADD581"/>
      <c r="ADE581"/>
      <c r="ADF581"/>
      <c r="ADG581"/>
      <c r="ADH581"/>
      <c r="ADI581"/>
      <c r="ADJ581"/>
      <c r="ADK581"/>
      <c r="ADL581"/>
      <c r="ADM581"/>
      <c r="ADN581"/>
      <c r="ADO581"/>
      <c r="ADP581"/>
      <c r="ADQ581"/>
      <c r="ADR581"/>
      <c r="ADS581"/>
      <c r="ADT581"/>
      <c r="ADU581"/>
      <c r="ADV581"/>
      <c r="ADW581"/>
      <c r="ADX581"/>
      <c r="ADY581"/>
      <c r="ADZ581"/>
      <c r="AEA581"/>
      <c r="AEB581"/>
      <c r="AEC581"/>
      <c r="AED581"/>
      <c r="AEE581"/>
      <c r="AEF581"/>
      <c r="AEG581"/>
      <c r="AEH581"/>
      <c r="AEI581"/>
      <c r="AEJ581"/>
      <c r="AEK581"/>
      <c r="AEL581"/>
      <c r="AEM581"/>
      <c r="AEN581"/>
      <c r="AEO581"/>
      <c r="AEP581"/>
      <c r="AEQ581"/>
      <c r="AER581"/>
      <c r="AES581"/>
      <c r="AET581"/>
      <c r="AEU581"/>
      <c r="AEV581"/>
      <c r="AEW581"/>
      <c r="AEX581"/>
      <c r="AEY581"/>
      <c r="AEZ581"/>
      <c r="AFA581"/>
      <c r="AFB581"/>
      <c r="AFC581"/>
      <c r="AFD581"/>
      <c r="AFE581"/>
      <c r="AFF581"/>
      <c r="AFG581"/>
      <c r="AFH581"/>
      <c r="AFI581"/>
      <c r="AFJ581"/>
      <c r="AFK581"/>
      <c r="AFL581"/>
      <c r="AFM581"/>
      <c r="AFN581"/>
      <c r="AFO581"/>
      <c r="AFP581"/>
      <c r="AFQ581"/>
      <c r="AFR581"/>
      <c r="AFS581"/>
      <c r="AFT581"/>
      <c r="AFU581"/>
      <c r="AFV581"/>
      <c r="AFW581"/>
      <c r="AFX581"/>
      <c r="AFY581"/>
      <c r="AFZ581"/>
      <c r="AGA581"/>
      <c r="AGB581"/>
      <c r="AGC581"/>
      <c r="AGD581"/>
      <c r="AGE581"/>
      <c r="AGF581"/>
      <c r="AGG581"/>
      <c r="AGH581"/>
      <c r="AGI581"/>
      <c r="AGJ581"/>
      <c r="AGK581"/>
      <c r="AGL581"/>
      <c r="AGM581"/>
      <c r="AGN581"/>
      <c r="AGO581"/>
      <c r="AGP581"/>
      <c r="AGQ581"/>
      <c r="AGR581"/>
      <c r="AGS581"/>
      <c r="AGT581"/>
      <c r="AGU581"/>
      <c r="AGV581"/>
      <c r="AGW581"/>
      <c r="AGX581"/>
      <c r="AGY581"/>
      <c r="AGZ581"/>
      <c r="AHA581"/>
      <c r="AHB581"/>
      <c r="AHC581"/>
      <c r="AHD581"/>
      <c r="AHE581"/>
      <c r="AHF581"/>
      <c r="AHG581"/>
      <c r="AHH581"/>
      <c r="AHI581"/>
      <c r="AHJ581"/>
      <c r="AHK581"/>
      <c r="AHL581"/>
      <c r="AHM581"/>
      <c r="AHN581"/>
      <c r="AHO581"/>
      <c r="AHP581"/>
      <c r="AHQ581"/>
      <c r="AHR581"/>
      <c r="AHS581"/>
      <c r="AHT581"/>
      <c r="AHU581"/>
      <c r="AHV581"/>
      <c r="AHW581"/>
      <c r="AHX581"/>
      <c r="AHY581"/>
      <c r="AHZ581"/>
      <c r="AIA581"/>
      <c r="AIB581"/>
      <c r="AIC581"/>
      <c r="AID581"/>
      <c r="AIE581"/>
      <c r="AIF581"/>
      <c r="AIG581"/>
      <c r="AIH581"/>
      <c r="AII581"/>
      <c r="AIJ581"/>
      <c r="AIK581"/>
      <c r="AIL581"/>
      <c r="AIM581"/>
      <c r="AIN581"/>
      <c r="AIO581"/>
      <c r="AIP581"/>
      <c r="AIQ581"/>
      <c r="AIR581"/>
      <c r="AIS581"/>
      <c r="AIT581"/>
      <c r="AIU581"/>
      <c r="AIV581"/>
      <c r="AIW581"/>
      <c r="AIX581"/>
      <c r="AIY581"/>
      <c r="AIZ581"/>
      <c r="AJA581"/>
      <c r="AJB581"/>
      <c r="AJC581"/>
      <c r="AJD581"/>
      <c r="AJE581"/>
      <c r="AJF581"/>
      <c r="AJG581"/>
      <c r="AJH581"/>
      <c r="AJI581"/>
      <c r="AJJ581"/>
      <c r="AJK581"/>
      <c r="AJL581"/>
      <c r="AJM581"/>
      <c r="AJN581"/>
      <c r="AJO581"/>
      <c r="AJP581"/>
      <c r="AJQ581"/>
      <c r="AJR581"/>
      <c r="AJS581"/>
      <c r="AJT581"/>
      <c r="AJU581"/>
      <c r="AJV581"/>
      <c r="AJW581"/>
      <c r="AJX581"/>
      <c r="AJY581"/>
      <c r="AJZ581"/>
      <c r="AKA581"/>
      <c r="AKB581"/>
      <c r="AKC581"/>
      <c r="AKD581"/>
      <c r="AKE581"/>
      <c r="AKF581"/>
      <c r="AKG581"/>
      <c r="AKH581"/>
      <c r="AKI581"/>
      <c r="AKJ581"/>
      <c r="AKK581"/>
      <c r="AKL581"/>
      <c r="AKM581"/>
      <c r="AKN581"/>
      <c r="AKO581"/>
      <c r="AKP581"/>
      <c r="AKQ581"/>
      <c r="AKR581"/>
      <c r="AKS581"/>
      <c r="AKT581"/>
      <c r="AKU581"/>
      <c r="AKV581"/>
      <c r="AKW581"/>
      <c r="AKX581"/>
      <c r="AKY581"/>
      <c r="AKZ581"/>
      <c r="ALA581"/>
      <c r="ALB581"/>
      <c r="ALC581"/>
      <c r="ALD581"/>
      <c r="ALE581"/>
      <c r="ALF581"/>
      <c r="ALG581"/>
      <c r="ALH581"/>
      <c r="ALI581"/>
      <c r="ALJ581"/>
      <c r="ALK581"/>
      <c r="ALL581"/>
      <c r="ALM581"/>
      <c r="ALN581"/>
      <c r="ALO581"/>
      <c r="ALP581"/>
      <c r="ALQ581"/>
      <c r="ALR581"/>
      <c r="ALS581"/>
      <c r="ALT581"/>
      <c r="ALU581"/>
      <c r="ALV581"/>
      <c r="ALW581"/>
      <c r="ALX581"/>
      <c r="ALY581"/>
      <c r="ALZ581"/>
      <c r="AMA581"/>
      <c r="AMB581"/>
      <c r="AMC581"/>
      <c r="AMD581"/>
      <c r="AME581"/>
      <c r="AMF581"/>
      <c r="AMG581"/>
      <c r="AMH581"/>
      <c r="AMI581"/>
      <c r="AMJ581"/>
      <c r="AMK581"/>
      <c r="AML581"/>
      <c r="AMM581"/>
      <c r="AMN581"/>
      <c r="AMO581"/>
      <c r="AMP581"/>
      <c r="AMQ581"/>
      <c r="AMR581"/>
      <c r="AMS581"/>
      <c r="AMT581"/>
      <c r="AMU581"/>
      <c r="AMV581"/>
      <c r="AMW581"/>
      <c r="AMX581"/>
      <c r="AMY581"/>
      <c r="AMZ581" s="6"/>
      <c r="ANA581" s="6"/>
      <c r="ANB581" s="6"/>
    </row>
    <row r="582" spans="3:1042" s="28" customFormat="1" x14ac:dyDescent="0.25">
      <c r="C582" s="6" t="str">
        <f t="shared" si="439"/>
        <v>US Craftmaster</v>
      </c>
      <c r="D582" s="6" t="str">
        <f t="shared" si="440"/>
        <v>HPHE2K80HD045VUN 120  (80 gal)</v>
      </c>
      <c r="E582" s="6">
        <f t="shared" si="341"/>
        <v>2500915</v>
      </c>
      <c r="F582" s="55">
        <f t="shared" si="255"/>
        <v>80</v>
      </c>
      <c r="G582" s="6" t="str">
        <f t="shared" si="441"/>
        <v>AOSmithHPTU80</v>
      </c>
      <c r="H582" s="116">
        <f t="shared" si="451"/>
        <v>0</v>
      </c>
      <c r="I582" s="154" t="str">
        <f t="shared" si="342"/>
        <v>USCraftmasterHPHE2K80UN</v>
      </c>
      <c r="J582" s="91" t="s">
        <v>188</v>
      </c>
      <c r="K582" s="32">
        <v>3</v>
      </c>
      <c r="L582" s="75">
        <f t="shared" si="444"/>
        <v>25</v>
      </c>
      <c r="M582" s="9" t="s">
        <v>46</v>
      </c>
      <c r="N582" s="62">
        <f t="shared" si="452"/>
        <v>9</v>
      </c>
      <c r="O582" s="169">
        <f t="shared" si="350"/>
        <v>2500915</v>
      </c>
      <c r="P582" s="59" t="str">
        <f t="shared" si="437"/>
        <v>HPHE2K80HD045VUN 120  (80 gal)</v>
      </c>
      <c r="Q582" s="153">
        <f t="shared" si="434"/>
        <v>1</v>
      </c>
      <c r="R582" s="10" t="s">
        <v>49</v>
      </c>
      <c r="S582" s="11">
        <v>80</v>
      </c>
      <c r="T582" s="30" t="s">
        <v>83</v>
      </c>
      <c r="U582" s="80" t="s">
        <v>103</v>
      </c>
      <c r="V582" s="85" t="str">
        <f t="shared" si="352"/>
        <v>AOSmithHPTU80</v>
      </c>
      <c r="W582" s="115">
        <v>0</v>
      </c>
      <c r="X582" s="42" t="s">
        <v>13</v>
      </c>
      <c r="Y582" s="43">
        <v>42545</v>
      </c>
      <c r="Z582" s="44" t="s">
        <v>80</v>
      </c>
      <c r="AA582" s="126" t="str">
        <f t="shared" si="447"/>
        <v>2,     2500915,   "HPHE2K80HD045VUN 120  (80 gal)"</v>
      </c>
      <c r="AB582" s="128" t="str">
        <f t="shared" si="345"/>
        <v>USCraftmaster</v>
      </c>
      <c r="AC582" s="129" t="s">
        <v>686</v>
      </c>
      <c r="AD582" s="173">
        <f t="shared" si="435"/>
        <v>1</v>
      </c>
      <c r="AE582" s="126" t="str">
        <f t="shared" si="448"/>
        <v xml:space="preserve">          case  HPHE2K80HD045VUN 120  (80 gal)   :   "USCraftmasterHPHE2K80UN"</v>
      </c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  <c r="BF582"/>
      <c r="BG582"/>
      <c r="BH582"/>
      <c r="BI582"/>
      <c r="BJ582"/>
      <c r="BK582"/>
      <c r="BL582"/>
      <c r="BM582"/>
      <c r="BN582"/>
      <c r="BO582"/>
      <c r="BP582"/>
      <c r="BQ582"/>
      <c r="BR582"/>
      <c r="BS582"/>
      <c r="BT582"/>
      <c r="BU582"/>
      <c r="BV582"/>
      <c r="BW582"/>
      <c r="BX582"/>
      <c r="BY582"/>
      <c r="BZ582"/>
      <c r="CA582"/>
      <c r="CB582"/>
      <c r="CC582"/>
      <c r="CD582"/>
      <c r="CE582"/>
      <c r="CF582"/>
      <c r="CG582"/>
      <c r="CH582"/>
      <c r="CI582"/>
      <c r="CJ582"/>
      <c r="CK582"/>
      <c r="CL582"/>
      <c r="CM582"/>
      <c r="CN582"/>
      <c r="CO582"/>
      <c r="CP582"/>
      <c r="CQ582"/>
      <c r="CR582"/>
      <c r="CS582"/>
      <c r="CT582"/>
      <c r="CU582"/>
      <c r="CV582"/>
      <c r="CW582"/>
      <c r="CX582"/>
      <c r="CY582"/>
      <c r="CZ582"/>
      <c r="DA582"/>
      <c r="DB582"/>
      <c r="DC582"/>
      <c r="DD582"/>
      <c r="DE582"/>
      <c r="DF582"/>
      <c r="DG582"/>
      <c r="DH582"/>
      <c r="DI582"/>
      <c r="DJ582"/>
      <c r="DK582"/>
      <c r="DL582"/>
      <c r="DM582"/>
      <c r="DN582"/>
      <c r="DO582"/>
      <c r="DP582"/>
      <c r="DQ582"/>
      <c r="DR582"/>
      <c r="DS582"/>
      <c r="DT582"/>
      <c r="DU582"/>
      <c r="DV582"/>
      <c r="DW582"/>
      <c r="DX582"/>
      <c r="DY582"/>
      <c r="DZ582"/>
      <c r="EA582"/>
      <c r="EB582"/>
      <c r="EC582"/>
      <c r="ED582"/>
      <c r="EE582"/>
      <c r="EF582"/>
      <c r="EG582"/>
      <c r="EH582"/>
      <c r="EI582"/>
      <c r="EJ582"/>
      <c r="EK582"/>
      <c r="EL582"/>
      <c r="EM582"/>
      <c r="EN582"/>
      <c r="EO582"/>
      <c r="EP582"/>
      <c r="EQ582"/>
      <c r="ER582"/>
      <c r="ES582"/>
      <c r="ET582"/>
      <c r="EU582"/>
      <c r="EV582"/>
      <c r="EW582"/>
      <c r="EX582"/>
      <c r="EY582"/>
      <c r="EZ582"/>
      <c r="FA582"/>
      <c r="FB582"/>
      <c r="FC582"/>
      <c r="FD582"/>
      <c r="FE582"/>
      <c r="FF582"/>
      <c r="FG582"/>
      <c r="FH582"/>
      <c r="FI582"/>
      <c r="FJ582"/>
      <c r="FK582"/>
      <c r="FL582"/>
      <c r="FM582"/>
      <c r="FN582"/>
      <c r="FO582"/>
      <c r="FP582"/>
      <c r="FQ582"/>
      <c r="FR582"/>
      <c r="FS582"/>
      <c r="FT582"/>
      <c r="FU582"/>
      <c r="FV582"/>
      <c r="FW582"/>
      <c r="FX582"/>
      <c r="FY582"/>
      <c r="FZ582"/>
      <c r="GA582"/>
      <c r="GB582"/>
      <c r="GC582"/>
      <c r="GD582"/>
      <c r="GE582"/>
      <c r="GF582"/>
      <c r="GG582"/>
      <c r="GH582"/>
      <c r="GI582"/>
      <c r="GJ582"/>
      <c r="GK582"/>
      <c r="GL582"/>
      <c r="GM582"/>
      <c r="GN582"/>
      <c r="GO582"/>
      <c r="GP582"/>
      <c r="GQ582"/>
      <c r="GR582"/>
      <c r="GS582"/>
      <c r="GT582"/>
      <c r="GU582"/>
      <c r="GV582"/>
      <c r="GW582"/>
      <c r="GX582"/>
      <c r="GY582"/>
      <c r="GZ582"/>
      <c r="HA582"/>
      <c r="HB582"/>
      <c r="HC582"/>
      <c r="HD582"/>
      <c r="HE582"/>
      <c r="HF582"/>
      <c r="HG582"/>
      <c r="HH582"/>
      <c r="HI582"/>
      <c r="HJ582"/>
      <c r="HK582"/>
      <c r="HL582"/>
      <c r="HM582"/>
      <c r="HN582"/>
      <c r="HO582"/>
      <c r="HP582"/>
      <c r="HQ582"/>
      <c r="HR582"/>
      <c r="HS582"/>
      <c r="HT582"/>
      <c r="HU582"/>
      <c r="HV582"/>
      <c r="HW582"/>
      <c r="HX582"/>
      <c r="HY582"/>
      <c r="HZ582"/>
      <c r="IA582"/>
      <c r="IB582"/>
      <c r="IC582"/>
      <c r="ID582"/>
      <c r="IE582"/>
      <c r="IF582"/>
      <c r="IG582"/>
      <c r="IH582"/>
      <c r="II582"/>
      <c r="IJ582"/>
      <c r="IK582"/>
      <c r="IL582"/>
      <c r="IM582"/>
      <c r="IN582"/>
      <c r="IO582"/>
      <c r="IP582"/>
      <c r="IQ582"/>
      <c r="IR582"/>
      <c r="IS582"/>
      <c r="IT582"/>
      <c r="IU582"/>
      <c r="IV582"/>
      <c r="IW582"/>
      <c r="IX582"/>
      <c r="IY582"/>
      <c r="IZ582"/>
      <c r="JA582"/>
      <c r="JB582"/>
      <c r="JC582"/>
      <c r="JD582"/>
      <c r="JE582"/>
      <c r="JF582"/>
      <c r="JG582"/>
      <c r="JH582"/>
      <c r="JI582"/>
      <c r="JJ582"/>
      <c r="JK582"/>
      <c r="JL582"/>
      <c r="JM582"/>
      <c r="JN582"/>
      <c r="JO582"/>
      <c r="JP582"/>
      <c r="JQ582"/>
      <c r="JR582"/>
      <c r="JS582"/>
      <c r="JT582"/>
      <c r="JU582"/>
      <c r="JV582"/>
      <c r="JW582"/>
      <c r="JX582"/>
      <c r="JY582"/>
      <c r="JZ582"/>
      <c r="KA582"/>
      <c r="KB582"/>
      <c r="KC582"/>
      <c r="KD582"/>
      <c r="KE582"/>
      <c r="KF582"/>
      <c r="KG582"/>
      <c r="KH582"/>
      <c r="KI582"/>
      <c r="KJ582"/>
      <c r="KK582"/>
      <c r="KL582"/>
      <c r="KM582"/>
      <c r="KN582"/>
      <c r="KO582"/>
      <c r="KP582"/>
      <c r="KQ582"/>
      <c r="KR582"/>
      <c r="KS582"/>
      <c r="KT582"/>
      <c r="KU582"/>
      <c r="KV582"/>
      <c r="KW582"/>
      <c r="KX582"/>
      <c r="KY582"/>
      <c r="KZ582"/>
      <c r="LA582"/>
      <c r="LB582"/>
      <c r="LC582"/>
      <c r="LD582"/>
      <c r="LE582"/>
      <c r="LF582"/>
      <c r="LG582"/>
      <c r="LH582"/>
      <c r="LI582"/>
      <c r="LJ582"/>
      <c r="LK582"/>
      <c r="LL582"/>
      <c r="LM582"/>
      <c r="LN582"/>
      <c r="LO582"/>
      <c r="LP582"/>
      <c r="LQ582"/>
      <c r="LR582"/>
      <c r="LS582"/>
      <c r="LT582"/>
      <c r="LU582"/>
      <c r="LV582"/>
      <c r="LW582"/>
      <c r="LX582"/>
      <c r="LY582"/>
      <c r="LZ582"/>
      <c r="MA582"/>
      <c r="MB582"/>
      <c r="MC582"/>
      <c r="MD582"/>
      <c r="ME582"/>
      <c r="MF582"/>
      <c r="MG582"/>
      <c r="MH582"/>
      <c r="MI582"/>
      <c r="MJ582"/>
      <c r="MK582"/>
      <c r="ML582"/>
      <c r="MM582"/>
      <c r="MN582"/>
      <c r="MO582"/>
      <c r="MP582"/>
      <c r="MQ582"/>
      <c r="MR582"/>
      <c r="MS582"/>
      <c r="MT582"/>
      <c r="MU582"/>
      <c r="MV582"/>
      <c r="MW582"/>
      <c r="MX582"/>
      <c r="MY582"/>
      <c r="MZ582"/>
      <c r="NA582"/>
      <c r="NB582"/>
      <c r="NC582"/>
      <c r="ND582"/>
      <c r="NE582"/>
      <c r="NF582"/>
      <c r="NG582"/>
      <c r="NH582"/>
      <c r="NI582"/>
      <c r="NJ582"/>
      <c r="NK582"/>
      <c r="NL582"/>
      <c r="NM582"/>
      <c r="NN582"/>
      <c r="NO582"/>
      <c r="NP582"/>
      <c r="NQ582"/>
      <c r="NR582"/>
      <c r="NS582"/>
      <c r="NT582"/>
      <c r="NU582"/>
      <c r="NV582"/>
      <c r="NW582"/>
      <c r="NX582"/>
      <c r="NY582"/>
      <c r="NZ582"/>
      <c r="OA582"/>
      <c r="OB582"/>
      <c r="OC582"/>
      <c r="OD582"/>
      <c r="OE582"/>
      <c r="OF582"/>
      <c r="OG582"/>
      <c r="OH582"/>
      <c r="OI582"/>
      <c r="OJ582"/>
      <c r="OK582"/>
      <c r="OL582"/>
      <c r="OM582"/>
      <c r="ON582"/>
      <c r="OO582"/>
      <c r="OP582"/>
      <c r="OQ582"/>
      <c r="OR582"/>
      <c r="OS582"/>
      <c r="OT582"/>
      <c r="OU582"/>
      <c r="OV582"/>
      <c r="OW582"/>
      <c r="OX582"/>
      <c r="OY582"/>
      <c r="OZ582"/>
      <c r="PA582"/>
      <c r="PB582"/>
      <c r="PC582"/>
      <c r="PD582"/>
      <c r="PE582"/>
      <c r="PF582"/>
      <c r="PG582"/>
      <c r="PH582"/>
      <c r="PI582"/>
      <c r="PJ582"/>
      <c r="PK582"/>
      <c r="PL582"/>
      <c r="PM582"/>
      <c r="PN582"/>
      <c r="PO582"/>
      <c r="PP582"/>
      <c r="PQ582"/>
      <c r="PR582"/>
      <c r="PS582"/>
      <c r="PT582"/>
      <c r="PU582"/>
      <c r="PV582"/>
      <c r="PW582"/>
      <c r="PX582"/>
      <c r="PY582"/>
      <c r="PZ582"/>
      <c r="QA582"/>
      <c r="QB582"/>
      <c r="QC582"/>
      <c r="QD582"/>
      <c r="QE582"/>
      <c r="QF582"/>
      <c r="QG582"/>
      <c r="QH582"/>
      <c r="QI582"/>
      <c r="QJ582"/>
      <c r="QK582"/>
      <c r="QL582"/>
      <c r="QM582"/>
      <c r="QN582"/>
      <c r="QO582"/>
      <c r="QP582"/>
      <c r="QQ582"/>
      <c r="QR582"/>
      <c r="QS582"/>
      <c r="QT582"/>
      <c r="QU582"/>
      <c r="QV582"/>
      <c r="QW582"/>
      <c r="QX582"/>
      <c r="QY582"/>
      <c r="QZ582"/>
      <c r="RA582"/>
      <c r="RB582"/>
      <c r="RC582"/>
      <c r="RD582"/>
      <c r="RE582"/>
      <c r="RF582"/>
      <c r="RG582"/>
      <c r="RH582"/>
      <c r="RI582"/>
      <c r="RJ582"/>
      <c r="RK582"/>
      <c r="RL582"/>
      <c r="RM582"/>
      <c r="RN582"/>
      <c r="RO582"/>
      <c r="RP582"/>
      <c r="RQ582"/>
      <c r="RR582"/>
      <c r="RS582"/>
      <c r="RT582"/>
      <c r="RU582"/>
      <c r="RV582"/>
      <c r="RW582"/>
      <c r="RX582"/>
      <c r="RY582"/>
      <c r="RZ582"/>
      <c r="SA582"/>
      <c r="SB582"/>
      <c r="SC582"/>
      <c r="SD582"/>
      <c r="SE582"/>
      <c r="SF582"/>
      <c r="SG582"/>
      <c r="SH582"/>
      <c r="SI582"/>
      <c r="SJ582"/>
      <c r="SK582"/>
      <c r="SL582"/>
      <c r="SM582"/>
      <c r="SN582"/>
      <c r="SO582"/>
      <c r="SP582"/>
      <c r="SQ582"/>
      <c r="SR582"/>
      <c r="SS582"/>
      <c r="ST582"/>
      <c r="SU582"/>
      <c r="SV582"/>
      <c r="SW582"/>
      <c r="SX582"/>
      <c r="SY582"/>
      <c r="SZ582"/>
      <c r="TA582"/>
      <c r="TB582"/>
      <c r="TC582"/>
      <c r="TD582"/>
      <c r="TE582"/>
      <c r="TF582"/>
      <c r="TG582"/>
      <c r="TH582"/>
      <c r="TI582"/>
      <c r="TJ582"/>
      <c r="TK582"/>
      <c r="TL582"/>
      <c r="TM582"/>
      <c r="TN582"/>
      <c r="TO582"/>
      <c r="TP582"/>
      <c r="TQ582"/>
      <c r="TR582"/>
      <c r="TS582"/>
      <c r="TT582"/>
      <c r="TU582"/>
      <c r="TV582"/>
      <c r="TW582"/>
      <c r="TX582"/>
      <c r="TY582"/>
      <c r="TZ582"/>
      <c r="UA582"/>
      <c r="UB582"/>
      <c r="UC582"/>
      <c r="UD582"/>
      <c r="UE582"/>
      <c r="UF582"/>
      <c r="UG582"/>
      <c r="UH582"/>
      <c r="UI582"/>
      <c r="UJ582"/>
      <c r="UK582"/>
      <c r="UL582"/>
      <c r="UM582"/>
      <c r="UN582"/>
      <c r="UO582"/>
      <c r="UP582"/>
      <c r="UQ582"/>
      <c r="UR582"/>
      <c r="US582"/>
      <c r="UT582"/>
      <c r="UU582"/>
      <c r="UV582"/>
      <c r="UW582"/>
      <c r="UX582"/>
      <c r="UY582"/>
      <c r="UZ582"/>
      <c r="VA582"/>
      <c r="VB582"/>
      <c r="VC582"/>
      <c r="VD582"/>
      <c r="VE582"/>
      <c r="VF582"/>
      <c r="VG582"/>
      <c r="VH582"/>
      <c r="VI582"/>
      <c r="VJ582"/>
      <c r="VK582"/>
      <c r="VL582"/>
      <c r="VM582"/>
      <c r="VN582"/>
      <c r="VO582"/>
      <c r="VP582"/>
      <c r="VQ582"/>
      <c r="VR582"/>
      <c r="VS582"/>
      <c r="VT582"/>
      <c r="VU582"/>
      <c r="VV582"/>
      <c r="VW582"/>
      <c r="VX582"/>
      <c r="VY582"/>
      <c r="VZ582"/>
      <c r="WA582"/>
      <c r="WB582"/>
      <c r="WC582"/>
      <c r="WD582"/>
      <c r="WE582"/>
      <c r="WF582"/>
      <c r="WG582"/>
      <c r="WH582"/>
      <c r="WI582"/>
      <c r="WJ582"/>
      <c r="WK582"/>
      <c r="WL582"/>
      <c r="WM582"/>
      <c r="WN582"/>
      <c r="WO582"/>
      <c r="WP582"/>
      <c r="WQ582"/>
      <c r="WR582"/>
      <c r="WS582"/>
      <c r="WT582"/>
      <c r="WU582"/>
      <c r="WV582"/>
      <c r="WW582"/>
      <c r="WX582"/>
      <c r="WY582"/>
      <c r="WZ582"/>
      <c r="XA582"/>
      <c r="XB582"/>
      <c r="XC582"/>
      <c r="XD582"/>
      <c r="XE582"/>
      <c r="XF582"/>
      <c r="XG582"/>
      <c r="XH582"/>
      <c r="XI582"/>
      <c r="XJ582"/>
      <c r="XK582"/>
      <c r="XL582"/>
      <c r="XM582"/>
      <c r="XN582"/>
      <c r="XO582"/>
      <c r="XP582"/>
      <c r="XQ582"/>
      <c r="XR582"/>
      <c r="XS582"/>
      <c r="XT582"/>
      <c r="XU582"/>
      <c r="XV582"/>
      <c r="XW582"/>
      <c r="XX582"/>
      <c r="XY582"/>
      <c r="XZ582"/>
      <c r="YA582"/>
      <c r="YB582"/>
      <c r="YC582"/>
      <c r="YD582"/>
      <c r="YE582"/>
      <c r="YF582"/>
      <c r="YG582"/>
      <c r="YH582"/>
      <c r="YI582"/>
      <c r="YJ582"/>
      <c r="YK582"/>
      <c r="YL582"/>
      <c r="YM582"/>
      <c r="YN582"/>
      <c r="YO582"/>
      <c r="YP582"/>
      <c r="YQ582"/>
      <c r="YR582"/>
      <c r="YS582"/>
      <c r="YT582"/>
      <c r="YU582"/>
      <c r="YV582"/>
      <c r="YW582"/>
      <c r="YX582"/>
      <c r="YY582"/>
      <c r="YZ582"/>
      <c r="ZA582"/>
      <c r="ZB582"/>
      <c r="ZC582"/>
      <c r="ZD582"/>
      <c r="ZE582"/>
      <c r="ZF582"/>
      <c r="ZG582"/>
      <c r="ZH582"/>
      <c r="ZI582"/>
      <c r="ZJ582"/>
      <c r="ZK582"/>
      <c r="ZL582"/>
      <c r="ZM582"/>
      <c r="ZN582"/>
      <c r="ZO582"/>
      <c r="ZP582"/>
      <c r="ZQ582"/>
      <c r="ZR582"/>
      <c r="ZS582"/>
      <c r="ZT582"/>
      <c r="ZU582"/>
      <c r="ZV582"/>
      <c r="ZW582"/>
      <c r="ZX582"/>
      <c r="ZY582"/>
      <c r="ZZ582"/>
      <c r="AAA582"/>
      <c r="AAB582"/>
      <c r="AAC582"/>
      <c r="AAD582"/>
      <c r="AAE582"/>
      <c r="AAF582"/>
      <c r="AAG582"/>
      <c r="AAH582"/>
      <c r="AAI582"/>
      <c r="AAJ582"/>
      <c r="AAK582"/>
      <c r="AAL582"/>
      <c r="AAM582"/>
      <c r="AAN582"/>
      <c r="AAO582"/>
      <c r="AAP582"/>
      <c r="AAQ582"/>
      <c r="AAR582"/>
      <c r="AAS582"/>
      <c r="AAT582"/>
      <c r="AAU582"/>
      <c r="AAV582"/>
      <c r="AAW582"/>
      <c r="AAX582"/>
      <c r="AAY582"/>
      <c r="AAZ582"/>
      <c r="ABA582"/>
      <c r="ABB582"/>
      <c r="ABC582"/>
      <c r="ABD582"/>
      <c r="ABE582"/>
      <c r="ABF582"/>
      <c r="ABG582"/>
      <c r="ABH582"/>
      <c r="ABI582"/>
      <c r="ABJ582"/>
      <c r="ABK582"/>
      <c r="ABL582"/>
      <c r="ABM582"/>
      <c r="ABN582"/>
      <c r="ABO582"/>
      <c r="ABP582"/>
      <c r="ABQ582"/>
      <c r="ABR582"/>
      <c r="ABS582"/>
      <c r="ABT582"/>
      <c r="ABU582"/>
      <c r="ABV582"/>
      <c r="ABW582"/>
      <c r="ABX582"/>
      <c r="ABY582"/>
      <c r="ABZ582"/>
      <c r="ACA582"/>
      <c r="ACB582"/>
      <c r="ACC582"/>
      <c r="ACD582"/>
      <c r="ACE582"/>
      <c r="ACF582"/>
      <c r="ACG582"/>
      <c r="ACH582"/>
      <c r="ACI582"/>
      <c r="ACJ582"/>
      <c r="ACK582"/>
      <c r="ACL582"/>
      <c r="ACM582"/>
      <c r="ACN582"/>
      <c r="ACO582"/>
      <c r="ACP582"/>
      <c r="ACQ582"/>
      <c r="ACR582"/>
      <c r="ACS582"/>
      <c r="ACT582"/>
      <c r="ACU582"/>
      <c r="ACV582"/>
      <c r="ACW582"/>
      <c r="ACX582"/>
      <c r="ACY582"/>
      <c r="ACZ582"/>
      <c r="ADA582"/>
      <c r="ADB582"/>
      <c r="ADC582"/>
      <c r="ADD582"/>
      <c r="ADE582"/>
      <c r="ADF582"/>
      <c r="ADG582"/>
      <c r="ADH582"/>
      <c r="ADI582"/>
      <c r="ADJ582"/>
      <c r="ADK582"/>
      <c r="ADL582"/>
      <c r="ADM582"/>
      <c r="ADN582"/>
      <c r="ADO582"/>
      <c r="ADP582"/>
      <c r="ADQ582"/>
      <c r="ADR582"/>
      <c r="ADS582"/>
      <c r="ADT582"/>
      <c r="ADU582"/>
      <c r="ADV582"/>
      <c r="ADW582"/>
      <c r="ADX582"/>
      <c r="ADY582"/>
      <c r="ADZ582"/>
      <c r="AEA582"/>
      <c r="AEB582"/>
      <c r="AEC582"/>
      <c r="AED582"/>
      <c r="AEE582"/>
      <c r="AEF582"/>
      <c r="AEG582"/>
      <c r="AEH582"/>
      <c r="AEI582"/>
      <c r="AEJ582"/>
      <c r="AEK582"/>
      <c r="AEL582"/>
      <c r="AEM582"/>
      <c r="AEN582"/>
      <c r="AEO582"/>
      <c r="AEP582"/>
      <c r="AEQ582"/>
      <c r="AER582"/>
      <c r="AES582"/>
      <c r="AET582"/>
      <c r="AEU582"/>
      <c r="AEV582"/>
      <c r="AEW582"/>
      <c r="AEX582"/>
      <c r="AEY582"/>
      <c r="AEZ582"/>
      <c r="AFA582"/>
      <c r="AFB582"/>
      <c r="AFC582"/>
      <c r="AFD582"/>
      <c r="AFE582"/>
      <c r="AFF582"/>
      <c r="AFG582"/>
      <c r="AFH582"/>
      <c r="AFI582"/>
      <c r="AFJ582"/>
      <c r="AFK582"/>
      <c r="AFL582"/>
      <c r="AFM582"/>
      <c r="AFN582"/>
      <c r="AFO582"/>
      <c r="AFP582"/>
      <c r="AFQ582"/>
      <c r="AFR582"/>
      <c r="AFS582"/>
      <c r="AFT582"/>
      <c r="AFU582"/>
      <c r="AFV582"/>
      <c r="AFW582"/>
      <c r="AFX582"/>
      <c r="AFY582"/>
      <c r="AFZ582"/>
      <c r="AGA582"/>
      <c r="AGB582"/>
      <c r="AGC582"/>
      <c r="AGD582"/>
      <c r="AGE582"/>
      <c r="AGF582"/>
      <c r="AGG582"/>
      <c r="AGH582"/>
      <c r="AGI582"/>
      <c r="AGJ582"/>
      <c r="AGK582"/>
      <c r="AGL582"/>
      <c r="AGM582"/>
      <c r="AGN582"/>
      <c r="AGO582"/>
      <c r="AGP582"/>
      <c r="AGQ582"/>
      <c r="AGR582"/>
      <c r="AGS582"/>
      <c r="AGT582"/>
      <c r="AGU582"/>
      <c r="AGV582"/>
      <c r="AGW582"/>
      <c r="AGX582"/>
      <c r="AGY582"/>
      <c r="AGZ582"/>
      <c r="AHA582"/>
      <c r="AHB582"/>
      <c r="AHC582"/>
      <c r="AHD582"/>
      <c r="AHE582"/>
      <c r="AHF582"/>
      <c r="AHG582"/>
      <c r="AHH582"/>
      <c r="AHI582"/>
      <c r="AHJ582"/>
      <c r="AHK582"/>
      <c r="AHL582"/>
      <c r="AHM582"/>
      <c r="AHN582"/>
      <c r="AHO582"/>
      <c r="AHP582"/>
      <c r="AHQ582"/>
      <c r="AHR582"/>
      <c r="AHS582"/>
      <c r="AHT582"/>
      <c r="AHU582"/>
      <c r="AHV582"/>
      <c r="AHW582"/>
      <c r="AHX582"/>
      <c r="AHY582"/>
      <c r="AHZ582"/>
      <c r="AIA582"/>
      <c r="AIB582"/>
      <c r="AIC582"/>
      <c r="AID582"/>
      <c r="AIE582"/>
      <c r="AIF582"/>
      <c r="AIG582"/>
      <c r="AIH582"/>
      <c r="AII582"/>
      <c r="AIJ582"/>
      <c r="AIK582"/>
      <c r="AIL582"/>
      <c r="AIM582"/>
      <c r="AIN582"/>
      <c r="AIO582"/>
      <c r="AIP582"/>
      <c r="AIQ582"/>
      <c r="AIR582"/>
      <c r="AIS582"/>
      <c r="AIT582"/>
      <c r="AIU582"/>
      <c r="AIV582"/>
      <c r="AIW582"/>
      <c r="AIX582"/>
      <c r="AIY582"/>
      <c r="AIZ582"/>
      <c r="AJA582"/>
      <c r="AJB582"/>
      <c r="AJC582"/>
      <c r="AJD582"/>
      <c r="AJE582"/>
      <c r="AJF582"/>
      <c r="AJG582"/>
      <c r="AJH582"/>
      <c r="AJI582"/>
      <c r="AJJ582"/>
      <c r="AJK582"/>
      <c r="AJL582"/>
      <c r="AJM582"/>
      <c r="AJN582"/>
      <c r="AJO582"/>
      <c r="AJP582"/>
      <c r="AJQ582"/>
      <c r="AJR582"/>
      <c r="AJS582"/>
      <c r="AJT582"/>
      <c r="AJU582"/>
      <c r="AJV582"/>
      <c r="AJW582"/>
      <c r="AJX582"/>
      <c r="AJY582"/>
      <c r="AJZ582"/>
      <c r="AKA582"/>
      <c r="AKB582"/>
      <c r="AKC582"/>
      <c r="AKD582"/>
      <c r="AKE582"/>
      <c r="AKF582"/>
      <c r="AKG582"/>
      <c r="AKH582"/>
      <c r="AKI582"/>
      <c r="AKJ582"/>
      <c r="AKK582"/>
      <c r="AKL582"/>
      <c r="AKM582"/>
      <c r="AKN582"/>
      <c r="AKO582"/>
      <c r="AKP582"/>
      <c r="AKQ582"/>
      <c r="AKR582"/>
      <c r="AKS582"/>
      <c r="AKT582"/>
      <c r="AKU582"/>
      <c r="AKV582"/>
      <c r="AKW582"/>
      <c r="AKX582"/>
      <c r="AKY582"/>
      <c r="AKZ582"/>
      <c r="ALA582"/>
      <c r="ALB582"/>
      <c r="ALC582"/>
      <c r="ALD582"/>
      <c r="ALE582"/>
      <c r="ALF582"/>
      <c r="ALG582"/>
      <c r="ALH582"/>
      <c r="ALI582"/>
      <c r="ALJ582"/>
      <c r="ALK582"/>
      <c r="ALL582"/>
      <c r="ALM582"/>
      <c r="ALN582"/>
      <c r="ALO582"/>
      <c r="ALP582"/>
      <c r="ALQ582"/>
      <c r="ALR582"/>
      <c r="ALS582"/>
      <c r="ALT582"/>
      <c r="ALU582"/>
      <c r="ALV582"/>
      <c r="ALW582"/>
      <c r="ALX582"/>
      <c r="ALY582"/>
      <c r="ALZ582"/>
      <c r="AMA582"/>
      <c r="AMB582"/>
      <c r="AMC582"/>
      <c r="AMD582"/>
      <c r="AME582"/>
      <c r="AMF582"/>
      <c r="AMG582"/>
      <c r="AMH582"/>
      <c r="AMI582"/>
      <c r="AMJ582"/>
      <c r="AMK582"/>
      <c r="AML582"/>
      <c r="AMM582"/>
      <c r="AMN582"/>
      <c r="AMO582"/>
      <c r="AMP582"/>
      <c r="AMQ582"/>
      <c r="AMR582"/>
      <c r="AMS582"/>
      <c r="AMT582"/>
      <c r="AMU582"/>
      <c r="AMV582"/>
      <c r="AMW582"/>
      <c r="AMX582"/>
      <c r="AMY582"/>
      <c r="AMZ582" s="6"/>
      <c r="ANA582" s="6"/>
      <c r="ANB582" s="6"/>
    </row>
    <row r="583" spans="3:1042" s="28" customFormat="1" x14ac:dyDescent="0.25">
      <c r="C583" s="6" t="str">
        <f t="shared" si="439"/>
        <v>Whirlpool</v>
      </c>
      <c r="D583" s="6" t="str">
        <f t="shared" si="440"/>
        <v>HPE2K60HD045V  (60 gal)</v>
      </c>
      <c r="E583" s="6">
        <f t="shared" si="341"/>
        <v>2600111</v>
      </c>
      <c r="F583" s="55">
        <f t="shared" si="255"/>
        <v>60</v>
      </c>
      <c r="G583" s="6" t="str">
        <f t="shared" si="441"/>
        <v>AOSmithPHPT60</v>
      </c>
      <c r="H583" s="116">
        <f t="shared" si="451"/>
        <v>0</v>
      </c>
      <c r="I583" s="154" t="str">
        <f t="shared" si="342"/>
        <v>WhirlpoolHPE2K60</v>
      </c>
      <c r="J583" s="91" t="s">
        <v>188</v>
      </c>
      <c r="K583" s="33">
        <v>1</v>
      </c>
      <c r="L583" s="75">
        <f t="shared" si="444"/>
        <v>26</v>
      </c>
      <c r="M583" s="155" t="s">
        <v>50</v>
      </c>
      <c r="N583" s="61">
        <v>1</v>
      </c>
      <c r="O583" s="169">
        <f t="shared" si="350"/>
        <v>2600111</v>
      </c>
      <c r="P583" s="59" t="str">
        <f t="shared" si="437"/>
        <v>HPE2K60HD045V  (60 gal)</v>
      </c>
      <c r="Q583" s="153">
        <f t="shared" si="434"/>
        <v>2</v>
      </c>
      <c r="R583" s="19" t="s">
        <v>110</v>
      </c>
      <c r="S583" s="20">
        <v>60</v>
      </c>
      <c r="T583" s="31" t="s">
        <v>104</v>
      </c>
      <c r="U583" s="80" t="s">
        <v>104</v>
      </c>
      <c r="V583" s="85" t="str">
        <f t="shared" si="352"/>
        <v>AOSmithPHPT60</v>
      </c>
      <c r="W583" s="115">
        <v>0</v>
      </c>
      <c r="X583" s="45"/>
      <c r="Y583" s="45"/>
      <c r="Z583" s="44"/>
      <c r="AA583" s="126" t="str">
        <f t="shared" si="447"/>
        <v>2,     2600111,   "HPE2K60HD045V  (60 gal)"</v>
      </c>
      <c r="AB583" s="127" t="str">
        <f>M583</f>
        <v>Whirlpool</v>
      </c>
      <c r="AC583" s="129" t="s">
        <v>687</v>
      </c>
      <c r="AD583" s="173">
        <f t="shared" si="435"/>
        <v>1</v>
      </c>
      <c r="AE583" s="126" t="str">
        <f t="shared" si="448"/>
        <v xml:space="preserve">          case  HPE2K60HD045V  (60 gal)   :   "WhirlpoolHPE2K60"</v>
      </c>
      <c r="AF583" s="18"/>
      <c r="AG583" s="18"/>
      <c r="AH583" s="18"/>
      <c r="AI583" s="18"/>
      <c r="AJ583" s="18"/>
      <c r="AK583" s="18"/>
      <c r="AL583" s="18"/>
      <c r="AM583" s="18"/>
      <c r="AN583" s="18"/>
      <c r="AO583" s="18"/>
      <c r="AP583" s="18"/>
      <c r="AQ583" s="18"/>
      <c r="AR583" s="18"/>
      <c r="AS583" s="18"/>
      <c r="AT583" s="18"/>
      <c r="AU583" s="18"/>
      <c r="AV583" s="18"/>
    </row>
    <row r="584" spans="3:1042" s="28" customFormat="1" x14ac:dyDescent="0.25">
      <c r="C584" s="6" t="str">
        <f t="shared" si="439"/>
        <v>Whirlpool</v>
      </c>
      <c r="D584" s="6" t="str">
        <f t="shared" si="440"/>
        <v>HPE2K80HD045V  (80 gal)</v>
      </c>
      <c r="E584" s="6">
        <f t="shared" si="341"/>
        <v>2600212</v>
      </c>
      <c r="F584" s="55">
        <f t="shared" si="255"/>
        <v>80</v>
      </c>
      <c r="G584" s="6" t="str">
        <f t="shared" si="441"/>
        <v>AOSmithPHPT80</v>
      </c>
      <c r="H584" s="116">
        <f t="shared" si="451"/>
        <v>0</v>
      </c>
      <c r="I584" s="154" t="str">
        <f t="shared" si="342"/>
        <v>WhirlpoolHPE2K80</v>
      </c>
      <c r="J584" s="91" t="s">
        <v>188</v>
      </c>
      <c r="K584" s="33">
        <v>1</v>
      </c>
      <c r="L584" s="75">
        <f t="shared" si="444"/>
        <v>26</v>
      </c>
      <c r="M584" s="18" t="s">
        <v>50</v>
      </c>
      <c r="N584" s="62">
        <f t="shared" ref="N584:N605" si="453">N583+1</f>
        <v>2</v>
      </c>
      <c r="O584" s="169">
        <f t="shared" si="350"/>
        <v>2600212</v>
      </c>
      <c r="P584" s="59" t="str">
        <f t="shared" si="437"/>
        <v>HPE2K80HD045V  (80 gal)</v>
      </c>
      <c r="Q584" s="153">
        <f t="shared" si="434"/>
        <v>2</v>
      </c>
      <c r="R584" s="19" t="s">
        <v>114</v>
      </c>
      <c r="S584" s="20">
        <v>80</v>
      </c>
      <c r="T584" s="31" t="s">
        <v>105</v>
      </c>
      <c r="U584" s="80" t="s">
        <v>105</v>
      </c>
      <c r="V584" s="85" t="str">
        <f t="shared" si="352"/>
        <v>AOSmithPHPT80</v>
      </c>
      <c r="W584" s="115">
        <v>0</v>
      </c>
      <c r="X584" s="45"/>
      <c r="Y584" s="45"/>
      <c r="Z584" s="44"/>
      <c r="AA584" s="126" t="str">
        <f t="shared" si="447"/>
        <v>2,     2600212,   "HPE2K80HD045V  (80 gal)"</v>
      </c>
      <c r="AB584" s="128" t="str">
        <f t="shared" si="345"/>
        <v>Whirlpool</v>
      </c>
      <c r="AC584" s="129" t="s">
        <v>688</v>
      </c>
      <c r="AD584" s="173">
        <f t="shared" si="435"/>
        <v>1</v>
      </c>
      <c r="AE584" s="126" t="str">
        <f t="shared" si="448"/>
        <v xml:space="preserve">          case  HPE2K80HD045V  (80 gal)   :   "WhirlpoolHPE2K80"</v>
      </c>
      <c r="AF584" s="18"/>
      <c r="AG584" s="18"/>
      <c r="AH584" s="18"/>
      <c r="AI584" s="18"/>
      <c r="AJ584" s="18"/>
      <c r="AK584" s="18"/>
      <c r="AL584" s="18"/>
      <c r="AM584" s="18"/>
      <c r="AN584" s="18"/>
      <c r="AO584" s="18"/>
      <c r="AP584" s="18"/>
      <c r="AQ584" s="18"/>
      <c r="AR584" s="18"/>
      <c r="AS584" s="18"/>
      <c r="AT584" s="18"/>
      <c r="AU584" s="18"/>
      <c r="AV584" s="18"/>
    </row>
    <row r="585" spans="3:1042" s="28" customFormat="1" x14ac:dyDescent="0.25">
      <c r="C585" s="6" t="str">
        <f t="shared" si="439"/>
        <v>Whirlpool</v>
      </c>
      <c r="D585" s="6" t="str">
        <f t="shared" si="440"/>
        <v>HPHE2K50HD045V 120  (50 gal)</v>
      </c>
      <c r="E585" s="6">
        <f t="shared" si="341"/>
        <v>2600313</v>
      </c>
      <c r="F585" s="55">
        <f t="shared" si="255"/>
        <v>50</v>
      </c>
      <c r="G585" s="6" t="str">
        <f t="shared" si="441"/>
        <v>AOSmithHPTU50</v>
      </c>
      <c r="H585" s="116">
        <f t="shared" si="451"/>
        <v>0</v>
      </c>
      <c r="I585" s="154" t="str">
        <f t="shared" si="342"/>
        <v>WhirlpoolHPHE2K50</v>
      </c>
      <c r="J585" s="91" t="s">
        <v>188</v>
      </c>
      <c r="K585" s="32">
        <v>3</v>
      </c>
      <c r="L585" s="75">
        <f t="shared" si="444"/>
        <v>26</v>
      </c>
      <c r="M585" s="9" t="s">
        <v>50</v>
      </c>
      <c r="N585" s="62">
        <f t="shared" si="453"/>
        <v>3</v>
      </c>
      <c r="O585" s="169">
        <f t="shared" si="350"/>
        <v>2600313</v>
      </c>
      <c r="P585" s="59" t="str">
        <f t="shared" si="437"/>
        <v>HPHE2K50HD045V 120  (50 gal)</v>
      </c>
      <c r="Q585" s="153">
        <f t="shared" si="434"/>
        <v>1</v>
      </c>
      <c r="R585" s="10" t="s">
        <v>51</v>
      </c>
      <c r="S585" s="11">
        <v>50</v>
      </c>
      <c r="T585" s="30" t="s">
        <v>81</v>
      </c>
      <c r="U585" s="80" t="s">
        <v>106</v>
      </c>
      <c r="V585" s="85" t="str">
        <f t="shared" si="352"/>
        <v>AOSmithHPTU50</v>
      </c>
      <c r="W585" s="115">
        <v>0</v>
      </c>
      <c r="X585" s="42" t="s">
        <v>8</v>
      </c>
      <c r="Y585" s="43">
        <v>42545</v>
      </c>
      <c r="Z585" s="44" t="s">
        <v>80</v>
      </c>
      <c r="AA585" s="126" t="str">
        <f t="shared" si="447"/>
        <v>2,     2600313,   "HPHE2K50HD045V 120  (50 gal)"</v>
      </c>
      <c r="AB585" s="128" t="str">
        <f t="shared" si="345"/>
        <v>Whirlpool</v>
      </c>
      <c r="AC585" s="129" t="s">
        <v>689</v>
      </c>
      <c r="AD585" s="173">
        <f t="shared" si="435"/>
        <v>1</v>
      </c>
      <c r="AE585" s="126" t="str">
        <f t="shared" si="448"/>
        <v xml:space="preserve">          case  HPHE2K50HD045V 120  (50 gal)   :   "WhirlpoolHPHE2K50"</v>
      </c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  <c r="BF585"/>
      <c r="BG585"/>
      <c r="BH585"/>
      <c r="BI585"/>
      <c r="BJ585"/>
      <c r="BK585"/>
      <c r="BL585"/>
      <c r="BM585"/>
      <c r="BN585"/>
      <c r="BO585"/>
      <c r="BP585"/>
      <c r="BQ585"/>
      <c r="BR585"/>
      <c r="BS585"/>
      <c r="BT585"/>
      <c r="BU585"/>
      <c r="BV585"/>
      <c r="BW585"/>
      <c r="BX585"/>
      <c r="BY585"/>
      <c r="BZ585"/>
      <c r="CA585"/>
      <c r="CB585"/>
      <c r="CC585"/>
      <c r="CD585"/>
      <c r="CE585"/>
      <c r="CF585"/>
      <c r="CG585"/>
      <c r="CH585"/>
      <c r="CI585"/>
      <c r="CJ585"/>
      <c r="CK585"/>
      <c r="CL585"/>
      <c r="CM585"/>
      <c r="CN585"/>
      <c r="CO585"/>
      <c r="CP585"/>
      <c r="CQ585"/>
      <c r="CR585"/>
      <c r="CS585"/>
      <c r="CT585"/>
      <c r="CU585"/>
      <c r="CV585"/>
      <c r="CW585"/>
      <c r="CX585"/>
      <c r="CY585"/>
      <c r="CZ585"/>
      <c r="DA585"/>
      <c r="DB585"/>
      <c r="DC585"/>
      <c r="DD585"/>
      <c r="DE585"/>
      <c r="DF585"/>
      <c r="DG585"/>
      <c r="DH585"/>
      <c r="DI585"/>
      <c r="DJ585"/>
      <c r="DK585"/>
      <c r="DL585"/>
      <c r="DM585"/>
      <c r="DN585"/>
      <c r="DO585"/>
      <c r="DP585"/>
      <c r="DQ585"/>
      <c r="DR585"/>
      <c r="DS585"/>
      <c r="DT585"/>
      <c r="DU585"/>
      <c r="DV585"/>
      <c r="DW585"/>
      <c r="DX585"/>
      <c r="DY585"/>
      <c r="DZ585"/>
      <c r="EA585"/>
      <c r="EB585"/>
      <c r="EC585"/>
      <c r="ED585"/>
      <c r="EE585"/>
      <c r="EF585"/>
      <c r="EG585"/>
      <c r="EH585"/>
      <c r="EI585"/>
      <c r="EJ585"/>
      <c r="EK585"/>
      <c r="EL585"/>
      <c r="EM585"/>
      <c r="EN585"/>
      <c r="EO585"/>
      <c r="EP585"/>
      <c r="EQ585"/>
      <c r="ER585"/>
      <c r="ES585"/>
      <c r="ET585"/>
      <c r="EU585"/>
      <c r="EV585"/>
      <c r="EW585"/>
      <c r="EX585"/>
      <c r="EY585"/>
      <c r="EZ585"/>
      <c r="FA585"/>
      <c r="FB585"/>
      <c r="FC585"/>
      <c r="FD585"/>
      <c r="FE585"/>
      <c r="FF585"/>
      <c r="FG585"/>
      <c r="FH585"/>
      <c r="FI585"/>
      <c r="FJ585"/>
      <c r="FK585"/>
      <c r="FL585"/>
      <c r="FM585"/>
      <c r="FN585"/>
      <c r="FO585"/>
      <c r="FP585"/>
      <c r="FQ585"/>
      <c r="FR585"/>
      <c r="FS585"/>
      <c r="FT585"/>
      <c r="FU585"/>
      <c r="FV585"/>
      <c r="FW585"/>
      <c r="FX585"/>
      <c r="FY585"/>
      <c r="FZ585"/>
      <c r="GA585"/>
      <c r="GB585"/>
      <c r="GC585"/>
      <c r="GD585"/>
      <c r="GE585"/>
      <c r="GF585"/>
      <c r="GG585"/>
      <c r="GH585"/>
      <c r="GI585"/>
      <c r="GJ585"/>
      <c r="GK585"/>
      <c r="GL585"/>
      <c r="GM585"/>
      <c r="GN585"/>
      <c r="GO585"/>
      <c r="GP585"/>
      <c r="GQ585"/>
      <c r="GR585"/>
      <c r="GS585"/>
      <c r="GT585"/>
      <c r="GU585"/>
      <c r="GV585"/>
      <c r="GW585"/>
      <c r="GX585"/>
      <c r="GY585"/>
      <c r="GZ585"/>
      <c r="HA585"/>
      <c r="HB585"/>
      <c r="HC585"/>
      <c r="HD585"/>
      <c r="HE585"/>
      <c r="HF585"/>
      <c r="HG585"/>
      <c r="HH585"/>
      <c r="HI585"/>
      <c r="HJ585"/>
      <c r="HK585"/>
      <c r="HL585"/>
      <c r="HM585"/>
      <c r="HN585"/>
      <c r="HO585"/>
      <c r="HP585"/>
      <c r="HQ585"/>
      <c r="HR585"/>
      <c r="HS585"/>
      <c r="HT585"/>
      <c r="HU585"/>
      <c r="HV585"/>
      <c r="HW585"/>
      <c r="HX585"/>
      <c r="HY585"/>
      <c r="HZ585"/>
      <c r="IA585"/>
      <c r="IB585"/>
      <c r="IC585"/>
      <c r="ID585"/>
      <c r="IE585"/>
      <c r="IF585"/>
      <c r="IG585"/>
      <c r="IH585"/>
      <c r="II585"/>
      <c r="IJ585"/>
      <c r="IK585"/>
      <c r="IL585"/>
      <c r="IM585"/>
      <c r="IN585"/>
      <c r="IO585"/>
      <c r="IP585"/>
      <c r="IQ585"/>
      <c r="IR585"/>
      <c r="IS585"/>
      <c r="IT585"/>
      <c r="IU585"/>
      <c r="IV585"/>
      <c r="IW585"/>
      <c r="IX585"/>
      <c r="IY585"/>
      <c r="IZ585"/>
      <c r="JA585"/>
      <c r="JB585"/>
      <c r="JC585"/>
      <c r="JD585"/>
      <c r="JE585"/>
      <c r="JF585"/>
      <c r="JG585"/>
      <c r="JH585"/>
      <c r="JI585"/>
      <c r="JJ585"/>
      <c r="JK585"/>
      <c r="JL585"/>
      <c r="JM585"/>
      <c r="JN585"/>
      <c r="JO585"/>
      <c r="JP585"/>
      <c r="JQ585"/>
      <c r="JR585"/>
      <c r="JS585"/>
      <c r="JT585"/>
      <c r="JU585"/>
      <c r="JV585"/>
      <c r="JW585"/>
      <c r="JX585"/>
      <c r="JY585"/>
      <c r="JZ585"/>
      <c r="KA585"/>
      <c r="KB585"/>
      <c r="KC585"/>
      <c r="KD585"/>
      <c r="KE585"/>
      <c r="KF585"/>
      <c r="KG585"/>
      <c r="KH585"/>
      <c r="KI585"/>
      <c r="KJ585"/>
      <c r="KK585"/>
      <c r="KL585"/>
      <c r="KM585"/>
      <c r="KN585"/>
      <c r="KO585"/>
      <c r="KP585"/>
      <c r="KQ585"/>
      <c r="KR585"/>
      <c r="KS585"/>
      <c r="KT585"/>
      <c r="KU585"/>
      <c r="KV585"/>
      <c r="KW585"/>
      <c r="KX585"/>
      <c r="KY585"/>
      <c r="KZ585"/>
      <c r="LA585"/>
      <c r="LB585"/>
      <c r="LC585"/>
      <c r="LD585"/>
      <c r="LE585"/>
      <c r="LF585"/>
      <c r="LG585"/>
      <c r="LH585"/>
      <c r="LI585"/>
      <c r="LJ585"/>
      <c r="LK585"/>
      <c r="LL585"/>
      <c r="LM585"/>
      <c r="LN585"/>
      <c r="LO585"/>
      <c r="LP585"/>
      <c r="LQ585"/>
      <c r="LR585"/>
      <c r="LS585"/>
      <c r="LT585"/>
      <c r="LU585"/>
      <c r="LV585"/>
      <c r="LW585"/>
      <c r="LX585"/>
      <c r="LY585"/>
      <c r="LZ585"/>
      <c r="MA585"/>
      <c r="MB585"/>
      <c r="MC585"/>
      <c r="MD585"/>
      <c r="ME585"/>
      <c r="MF585"/>
      <c r="MG585"/>
      <c r="MH585"/>
      <c r="MI585"/>
      <c r="MJ585"/>
      <c r="MK585"/>
      <c r="ML585"/>
      <c r="MM585"/>
      <c r="MN585"/>
      <c r="MO585"/>
      <c r="MP585"/>
      <c r="MQ585"/>
      <c r="MR585"/>
      <c r="MS585"/>
      <c r="MT585"/>
      <c r="MU585"/>
      <c r="MV585"/>
      <c r="MW585"/>
      <c r="MX585"/>
      <c r="MY585"/>
      <c r="MZ585"/>
      <c r="NA585"/>
      <c r="NB585"/>
      <c r="NC585"/>
      <c r="ND585"/>
      <c r="NE585"/>
      <c r="NF585"/>
      <c r="NG585"/>
      <c r="NH585"/>
      <c r="NI585"/>
      <c r="NJ585"/>
      <c r="NK585"/>
      <c r="NL585"/>
      <c r="NM585"/>
      <c r="NN585"/>
      <c r="NO585"/>
      <c r="NP585"/>
      <c r="NQ585"/>
      <c r="NR585"/>
      <c r="NS585"/>
      <c r="NT585"/>
      <c r="NU585"/>
      <c r="NV585"/>
      <c r="NW585"/>
      <c r="NX585"/>
      <c r="NY585"/>
      <c r="NZ585"/>
      <c r="OA585"/>
      <c r="OB585"/>
      <c r="OC585"/>
      <c r="OD585"/>
      <c r="OE585"/>
      <c r="OF585"/>
      <c r="OG585"/>
      <c r="OH585"/>
      <c r="OI585"/>
      <c r="OJ585"/>
      <c r="OK585"/>
      <c r="OL585"/>
      <c r="OM585"/>
      <c r="ON585"/>
      <c r="OO585"/>
      <c r="OP585"/>
      <c r="OQ585"/>
      <c r="OR585"/>
      <c r="OS585"/>
      <c r="OT585"/>
      <c r="OU585"/>
      <c r="OV585"/>
      <c r="OW585"/>
      <c r="OX585"/>
      <c r="OY585"/>
      <c r="OZ585"/>
      <c r="PA585"/>
      <c r="PB585"/>
      <c r="PC585"/>
      <c r="PD585"/>
      <c r="PE585"/>
      <c r="PF585"/>
      <c r="PG585"/>
      <c r="PH585"/>
      <c r="PI585"/>
      <c r="PJ585"/>
      <c r="PK585"/>
      <c r="PL585"/>
      <c r="PM585"/>
      <c r="PN585"/>
      <c r="PO585"/>
      <c r="PP585"/>
      <c r="PQ585"/>
      <c r="PR585"/>
      <c r="PS585"/>
      <c r="PT585"/>
      <c r="PU585"/>
      <c r="PV585"/>
      <c r="PW585"/>
      <c r="PX585"/>
      <c r="PY585"/>
      <c r="PZ585"/>
      <c r="QA585"/>
      <c r="QB585"/>
      <c r="QC585"/>
      <c r="QD585"/>
      <c r="QE585"/>
      <c r="QF585"/>
      <c r="QG585"/>
      <c r="QH585"/>
      <c r="QI585"/>
      <c r="QJ585"/>
      <c r="QK585"/>
      <c r="QL585"/>
      <c r="QM585"/>
      <c r="QN585"/>
      <c r="QO585"/>
      <c r="QP585"/>
      <c r="QQ585"/>
      <c r="QR585"/>
      <c r="QS585"/>
      <c r="QT585"/>
      <c r="QU585"/>
      <c r="QV585"/>
      <c r="QW585"/>
      <c r="QX585"/>
      <c r="QY585"/>
      <c r="QZ585"/>
      <c r="RA585"/>
      <c r="RB585"/>
      <c r="RC585"/>
      <c r="RD585"/>
      <c r="RE585"/>
      <c r="RF585"/>
      <c r="RG585"/>
      <c r="RH585"/>
      <c r="RI585"/>
      <c r="RJ585"/>
      <c r="RK585"/>
      <c r="RL585"/>
      <c r="RM585"/>
      <c r="RN585"/>
      <c r="RO585"/>
      <c r="RP585"/>
      <c r="RQ585"/>
      <c r="RR585"/>
      <c r="RS585"/>
      <c r="RT585"/>
      <c r="RU585"/>
      <c r="RV585"/>
      <c r="RW585"/>
      <c r="RX585"/>
      <c r="RY585"/>
      <c r="RZ585"/>
      <c r="SA585"/>
      <c r="SB585"/>
      <c r="SC585"/>
      <c r="SD585"/>
      <c r="SE585"/>
      <c r="SF585"/>
      <c r="SG585"/>
      <c r="SH585"/>
      <c r="SI585"/>
      <c r="SJ585"/>
      <c r="SK585"/>
      <c r="SL585"/>
      <c r="SM585"/>
      <c r="SN585"/>
      <c r="SO585"/>
      <c r="SP585"/>
      <c r="SQ585"/>
      <c r="SR585"/>
      <c r="SS585"/>
      <c r="ST585"/>
      <c r="SU585"/>
      <c r="SV585"/>
      <c r="SW585"/>
      <c r="SX585"/>
      <c r="SY585"/>
      <c r="SZ585"/>
      <c r="TA585"/>
      <c r="TB585"/>
      <c r="TC585"/>
      <c r="TD585"/>
      <c r="TE585"/>
      <c r="TF585"/>
      <c r="TG585"/>
      <c r="TH585"/>
      <c r="TI585"/>
      <c r="TJ585"/>
      <c r="TK585"/>
      <c r="TL585"/>
      <c r="TM585"/>
      <c r="TN585"/>
      <c r="TO585"/>
      <c r="TP585"/>
      <c r="TQ585"/>
      <c r="TR585"/>
      <c r="TS585"/>
      <c r="TT585"/>
      <c r="TU585"/>
      <c r="TV585"/>
      <c r="TW585"/>
      <c r="TX585"/>
      <c r="TY585"/>
      <c r="TZ585"/>
      <c r="UA585"/>
      <c r="UB585"/>
      <c r="UC585"/>
      <c r="UD585"/>
      <c r="UE585"/>
      <c r="UF585"/>
      <c r="UG585"/>
      <c r="UH585"/>
      <c r="UI585"/>
      <c r="UJ585"/>
      <c r="UK585"/>
      <c r="UL585"/>
      <c r="UM585"/>
      <c r="UN585"/>
      <c r="UO585"/>
      <c r="UP585"/>
      <c r="UQ585"/>
      <c r="UR585"/>
      <c r="US585"/>
      <c r="UT585"/>
      <c r="UU585"/>
      <c r="UV585"/>
      <c r="UW585"/>
      <c r="UX585"/>
      <c r="UY585"/>
      <c r="UZ585"/>
      <c r="VA585"/>
      <c r="VB585"/>
      <c r="VC585"/>
      <c r="VD585"/>
      <c r="VE585"/>
      <c r="VF585"/>
      <c r="VG585"/>
      <c r="VH585"/>
      <c r="VI585"/>
      <c r="VJ585"/>
      <c r="VK585"/>
      <c r="VL585"/>
      <c r="VM585"/>
      <c r="VN585"/>
      <c r="VO585"/>
      <c r="VP585"/>
      <c r="VQ585"/>
      <c r="VR585"/>
      <c r="VS585"/>
      <c r="VT585"/>
      <c r="VU585"/>
      <c r="VV585"/>
      <c r="VW585"/>
      <c r="VX585"/>
      <c r="VY585"/>
      <c r="VZ585"/>
      <c r="WA585"/>
      <c r="WB585"/>
      <c r="WC585"/>
      <c r="WD585"/>
      <c r="WE585"/>
      <c r="WF585"/>
      <c r="WG585"/>
      <c r="WH585"/>
      <c r="WI585"/>
      <c r="WJ585"/>
      <c r="WK585"/>
      <c r="WL585"/>
      <c r="WM585"/>
      <c r="WN585"/>
      <c r="WO585"/>
      <c r="WP585"/>
      <c r="WQ585"/>
      <c r="WR585"/>
      <c r="WS585"/>
      <c r="WT585"/>
      <c r="WU585"/>
      <c r="WV585"/>
      <c r="WW585"/>
      <c r="WX585"/>
      <c r="WY585"/>
      <c r="WZ585"/>
      <c r="XA585"/>
      <c r="XB585"/>
      <c r="XC585"/>
      <c r="XD585"/>
      <c r="XE585"/>
      <c r="XF585"/>
      <c r="XG585"/>
      <c r="XH585"/>
      <c r="XI585"/>
      <c r="XJ585"/>
      <c r="XK585"/>
      <c r="XL585"/>
      <c r="XM585"/>
      <c r="XN585"/>
      <c r="XO585"/>
      <c r="XP585"/>
      <c r="XQ585"/>
      <c r="XR585"/>
      <c r="XS585"/>
      <c r="XT585"/>
      <c r="XU585"/>
      <c r="XV585"/>
      <c r="XW585"/>
      <c r="XX585"/>
      <c r="XY585"/>
      <c r="XZ585"/>
      <c r="YA585"/>
      <c r="YB585"/>
      <c r="YC585"/>
      <c r="YD585"/>
      <c r="YE585"/>
      <c r="YF585"/>
      <c r="YG585"/>
      <c r="YH585"/>
      <c r="YI585"/>
      <c r="YJ585"/>
      <c r="YK585"/>
      <c r="YL585"/>
      <c r="YM585"/>
      <c r="YN585"/>
      <c r="YO585"/>
      <c r="YP585"/>
      <c r="YQ585"/>
      <c r="YR585"/>
      <c r="YS585"/>
      <c r="YT585"/>
      <c r="YU585"/>
      <c r="YV585"/>
      <c r="YW585"/>
      <c r="YX585"/>
      <c r="YY585"/>
      <c r="YZ585"/>
      <c r="ZA585"/>
      <c r="ZB585"/>
      <c r="ZC585"/>
      <c r="ZD585"/>
      <c r="ZE585"/>
      <c r="ZF585"/>
      <c r="ZG585"/>
      <c r="ZH585"/>
      <c r="ZI585"/>
      <c r="ZJ585"/>
      <c r="ZK585"/>
      <c r="ZL585"/>
      <c r="ZM585"/>
      <c r="ZN585"/>
      <c r="ZO585"/>
      <c r="ZP585"/>
      <c r="ZQ585"/>
      <c r="ZR585"/>
      <c r="ZS585"/>
      <c r="ZT585"/>
      <c r="ZU585"/>
      <c r="ZV585"/>
      <c r="ZW585"/>
      <c r="ZX585"/>
      <c r="ZY585"/>
      <c r="ZZ585"/>
      <c r="AAA585"/>
      <c r="AAB585"/>
      <c r="AAC585"/>
      <c r="AAD585"/>
      <c r="AAE585"/>
      <c r="AAF585"/>
      <c r="AAG585"/>
      <c r="AAH585"/>
      <c r="AAI585"/>
      <c r="AAJ585"/>
      <c r="AAK585"/>
      <c r="AAL585"/>
      <c r="AAM585"/>
      <c r="AAN585"/>
      <c r="AAO585"/>
      <c r="AAP585"/>
      <c r="AAQ585"/>
      <c r="AAR585"/>
      <c r="AAS585"/>
      <c r="AAT585"/>
      <c r="AAU585"/>
      <c r="AAV585"/>
      <c r="AAW585"/>
      <c r="AAX585"/>
      <c r="AAY585"/>
      <c r="AAZ585"/>
      <c r="ABA585"/>
      <c r="ABB585"/>
      <c r="ABC585"/>
      <c r="ABD585"/>
      <c r="ABE585"/>
      <c r="ABF585"/>
      <c r="ABG585"/>
      <c r="ABH585"/>
      <c r="ABI585"/>
      <c r="ABJ585"/>
      <c r="ABK585"/>
      <c r="ABL585"/>
      <c r="ABM585"/>
      <c r="ABN585"/>
      <c r="ABO585"/>
      <c r="ABP585"/>
      <c r="ABQ585"/>
      <c r="ABR585"/>
      <c r="ABS585"/>
      <c r="ABT585"/>
      <c r="ABU585"/>
      <c r="ABV585"/>
      <c r="ABW585"/>
      <c r="ABX585"/>
      <c r="ABY585"/>
      <c r="ABZ585"/>
      <c r="ACA585"/>
      <c r="ACB585"/>
      <c r="ACC585"/>
      <c r="ACD585"/>
      <c r="ACE585"/>
      <c r="ACF585"/>
      <c r="ACG585"/>
      <c r="ACH585"/>
      <c r="ACI585"/>
      <c r="ACJ585"/>
      <c r="ACK585"/>
      <c r="ACL585"/>
      <c r="ACM585"/>
      <c r="ACN585"/>
      <c r="ACO585"/>
      <c r="ACP585"/>
      <c r="ACQ585"/>
      <c r="ACR585"/>
      <c r="ACS585"/>
      <c r="ACT585"/>
      <c r="ACU585"/>
      <c r="ACV585"/>
      <c r="ACW585"/>
      <c r="ACX585"/>
      <c r="ACY585"/>
      <c r="ACZ585"/>
      <c r="ADA585"/>
      <c r="ADB585"/>
      <c r="ADC585"/>
      <c r="ADD585"/>
      <c r="ADE585"/>
      <c r="ADF585"/>
      <c r="ADG585"/>
      <c r="ADH585"/>
      <c r="ADI585"/>
      <c r="ADJ585"/>
      <c r="ADK585"/>
      <c r="ADL585"/>
      <c r="ADM585"/>
      <c r="ADN585"/>
      <c r="ADO585"/>
      <c r="ADP585"/>
      <c r="ADQ585"/>
      <c r="ADR585"/>
      <c r="ADS585"/>
      <c r="ADT585"/>
      <c r="ADU585"/>
      <c r="ADV585"/>
      <c r="ADW585"/>
      <c r="ADX585"/>
      <c r="ADY585"/>
      <c r="ADZ585"/>
      <c r="AEA585"/>
      <c r="AEB585"/>
      <c r="AEC585"/>
      <c r="AED585"/>
      <c r="AEE585"/>
      <c r="AEF585"/>
      <c r="AEG585"/>
      <c r="AEH585"/>
      <c r="AEI585"/>
      <c r="AEJ585"/>
      <c r="AEK585"/>
      <c r="AEL585"/>
      <c r="AEM585"/>
      <c r="AEN585"/>
      <c r="AEO585"/>
      <c r="AEP585"/>
      <c r="AEQ585"/>
      <c r="AER585"/>
      <c r="AES585"/>
      <c r="AET585"/>
      <c r="AEU585"/>
      <c r="AEV585"/>
      <c r="AEW585"/>
      <c r="AEX585"/>
      <c r="AEY585"/>
      <c r="AEZ585"/>
      <c r="AFA585"/>
      <c r="AFB585"/>
      <c r="AFC585"/>
      <c r="AFD585"/>
      <c r="AFE585"/>
      <c r="AFF585"/>
      <c r="AFG585"/>
      <c r="AFH585"/>
      <c r="AFI585"/>
      <c r="AFJ585"/>
      <c r="AFK585"/>
      <c r="AFL585"/>
      <c r="AFM585"/>
      <c r="AFN585"/>
      <c r="AFO585"/>
      <c r="AFP585"/>
      <c r="AFQ585"/>
      <c r="AFR585"/>
      <c r="AFS585"/>
      <c r="AFT585"/>
      <c r="AFU585"/>
      <c r="AFV585"/>
      <c r="AFW585"/>
      <c r="AFX585"/>
      <c r="AFY585"/>
      <c r="AFZ585"/>
      <c r="AGA585"/>
      <c r="AGB585"/>
      <c r="AGC585"/>
      <c r="AGD585"/>
      <c r="AGE585"/>
      <c r="AGF585"/>
      <c r="AGG585"/>
      <c r="AGH585"/>
      <c r="AGI585"/>
      <c r="AGJ585"/>
      <c r="AGK585"/>
      <c r="AGL585"/>
      <c r="AGM585"/>
      <c r="AGN585"/>
      <c r="AGO585"/>
      <c r="AGP585"/>
      <c r="AGQ585"/>
      <c r="AGR585"/>
      <c r="AGS585"/>
      <c r="AGT585"/>
      <c r="AGU585"/>
      <c r="AGV585"/>
      <c r="AGW585"/>
      <c r="AGX585"/>
      <c r="AGY585"/>
      <c r="AGZ585"/>
      <c r="AHA585"/>
      <c r="AHB585"/>
      <c r="AHC585"/>
      <c r="AHD585"/>
      <c r="AHE585"/>
      <c r="AHF585"/>
      <c r="AHG585"/>
      <c r="AHH585"/>
      <c r="AHI585"/>
      <c r="AHJ585"/>
      <c r="AHK585"/>
      <c r="AHL585"/>
      <c r="AHM585"/>
      <c r="AHN585"/>
      <c r="AHO585"/>
      <c r="AHP585"/>
      <c r="AHQ585"/>
      <c r="AHR585"/>
      <c r="AHS585"/>
      <c r="AHT585"/>
      <c r="AHU585"/>
      <c r="AHV585"/>
      <c r="AHW585"/>
      <c r="AHX585"/>
      <c r="AHY585"/>
      <c r="AHZ585"/>
      <c r="AIA585"/>
      <c r="AIB585"/>
      <c r="AIC585"/>
      <c r="AID585"/>
      <c r="AIE585"/>
      <c r="AIF585"/>
      <c r="AIG585"/>
      <c r="AIH585"/>
      <c r="AII585"/>
      <c r="AIJ585"/>
      <c r="AIK585"/>
      <c r="AIL585"/>
      <c r="AIM585"/>
      <c r="AIN585"/>
      <c r="AIO585"/>
      <c r="AIP585"/>
      <c r="AIQ585"/>
      <c r="AIR585"/>
      <c r="AIS585"/>
      <c r="AIT585"/>
      <c r="AIU585"/>
      <c r="AIV585"/>
      <c r="AIW585"/>
      <c r="AIX585"/>
      <c r="AIY585"/>
      <c r="AIZ585"/>
      <c r="AJA585"/>
      <c r="AJB585"/>
      <c r="AJC585"/>
      <c r="AJD585"/>
      <c r="AJE585"/>
      <c r="AJF585"/>
      <c r="AJG585"/>
      <c r="AJH585"/>
      <c r="AJI585"/>
      <c r="AJJ585"/>
      <c r="AJK585"/>
      <c r="AJL585"/>
      <c r="AJM585"/>
      <c r="AJN585"/>
      <c r="AJO585"/>
      <c r="AJP585"/>
      <c r="AJQ585"/>
      <c r="AJR585"/>
      <c r="AJS585"/>
      <c r="AJT585"/>
      <c r="AJU585"/>
      <c r="AJV585"/>
      <c r="AJW585"/>
      <c r="AJX585"/>
      <c r="AJY585"/>
      <c r="AJZ585"/>
      <c r="AKA585"/>
      <c r="AKB585"/>
      <c r="AKC585"/>
      <c r="AKD585"/>
      <c r="AKE585"/>
      <c r="AKF585"/>
      <c r="AKG585"/>
      <c r="AKH585"/>
      <c r="AKI585"/>
      <c r="AKJ585"/>
      <c r="AKK585"/>
      <c r="AKL585"/>
      <c r="AKM585"/>
      <c r="AKN585"/>
      <c r="AKO585"/>
      <c r="AKP585"/>
      <c r="AKQ585"/>
      <c r="AKR585"/>
      <c r="AKS585"/>
      <c r="AKT585"/>
      <c r="AKU585"/>
      <c r="AKV585"/>
      <c r="AKW585"/>
      <c r="AKX585"/>
      <c r="AKY585"/>
      <c r="AKZ585"/>
      <c r="ALA585"/>
      <c r="ALB585"/>
      <c r="ALC585"/>
      <c r="ALD585"/>
      <c r="ALE585"/>
      <c r="ALF585"/>
      <c r="ALG585"/>
      <c r="ALH585"/>
      <c r="ALI585"/>
      <c r="ALJ585"/>
      <c r="ALK585"/>
      <c r="ALL585"/>
      <c r="ALM585"/>
      <c r="ALN585"/>
      <c r="ALO585"/>
      <c r="ALP585"/>
      <c r="ALQ585"/>
      <c r="ALR585"/>
      <c r="ALS585"/>
      <c r="ALT585"/>
      <c r="ALU585"/>
      <c r="ALV585"/>
      <c r="ALW585"/>
      <c r="ALX585"/>
      <c r="ALY585"/>
      <c r="ALZ585"/>
      <c r="AMA585"/>
      <c r="AMB585"/>
      <c r="AMC585"/>
      <c r="AMD585"/>
      <c r="AME585"/>
      <c r="AMF585"/>
      <c r="AMG585"/>
      <c r="AMH585"/>
      <c r="AMI585"/>
      <c r="AMJ585"/>
      <c r="AMK585"/>
      <c r="AML585"/>
      <c r="AMM585"/>
      <c r="AMN585"/>
      <c r="AMO585"/>
      <c r="AMP585"/>
      <c r="AMQ585"/>
      <c r="AMR585"/>
      <c r="AMS585"/>
      <c r="AMT585"/>
      <c r="AMU585"/>
      <c r="AMV585"/>
      <c r="AMW585"/>
      <c r="AMX585"/>
      <c r="AMY585"/>
      <c r="AMZ585" s="6"/>
      <c r="ANA585" s="6"/>
      <c r="ANB585" s="6"/>
    </row>
    <row r="586" spans="3:1042" s="28" customFormat="1" x14ac:dyDescent="0.25">
      <c r="C586" s="6" t="str">
        <f t="shared" si="439"/>
        <v>Whirlpool</v>
      </c>
      <c r="D586" s="6" t="str">
        <f t="shared" si="440"/>
        <v>HPHE2K50HD045VC 120  (50 gal)</v>
      </c>
      <c r="E586" s="6">
        <f t="shared" si="341"/>
        <v>2600413</v>
      </c>
      <c r="F586" s="55">
        <f t="shared" si="255"/>
        <v>50</v>
      </c>
      <c r="G586" s="6" t="str">
        <f t="shared" si="441"/>
        <v>AOSmithHPTU50</v>
      </c>
      <c r="H586" s="116">
        <f t="shared" si="451"/>
        <v>0</v>
      </c>
      <c r="I586" s="154" t="str">
        <f t="shared" si="342"/>
        <v>WhirlpoolHPHE2K50C</v>
      </c>
      <c r="J586" s="91" t="s">
        <v>188</v>
      </c>
      <c r="K586" s="32">
        <v>3</v>
      </c>
      <c r="L586" s="75">
        <f t="shared" si="444"/>
        <v>26</v>
      </c>
      <c r="M586" s="9" t="s">
        <v>50</v>
      </c>
      <c r="N586" s="62">
        <f t="shared" si="453"/>
        <v>4</v>
      </c>
      <c r="O586" s="169">
        <f t="shared" ref="O586:O649" si="454" xml:space="preserve"> (L586*100000) + (N586*100) + VLOOKUP( U586, $R$2:$T$70, 2, FALSE )</f>
        <v>2600413</v>
      </c>
      <c r="P586" s="59" t="str">
        <f t="shared" si="437"/>
        <v>HPHE2K50HD045VC 120  (50 gal)</v>
      </c>
      <c r="Q586" s="153">
        <f t="shared" ref="Q586:Q605" si="455">COUNTIF(P$87:P$605, P586)</f>
        <v>1</v>
      </c>
      <c r="R586" s="10" t="s">
        <v>52</v>
      </c>
      <c r="S586" s="11">
        <v>50</v>
      </c>
      <c r="T586" s="30" t="s">
        <v>81</v>
      </c>
      <c r="U586" s="80" t="s">
        <v>106</v>
      </c>
      <c r="V586" s="85" t="str">
        <f t="shared" ref="V586:V649" si="456">VLOOKUP( U586, $R$2:$T$71, 3, FALSE )</f>
        <v>AOSmithHPTU50</v>
      </c>
      <c r="W586" s="115">
        <v>0</v>
      </c>
      <c r="X586" s="42" t="s">
        <v>8</v>
      </c>
      <c r="Y586" s="43">
        <v>42545</v>
      </c>
      <c r="Z586" s="44" t="s">
        <v>80</v>
      </c>
      <c r="AA586" s="126" t="str">
        <f t="shared" si="447"/>
        <v>2,     2600413,   "HPHE2K50HD045VC 120  (50 gal)"</v>
      </c>
      <c r="AB586" s="128" t="str">
        <f t="shared" si="345"/>
        <v>Whirlpool</v>
      </c>
      <c r="AC586" s="129" t="s">
        <v>690</v>
      </c>
      <c r="AD586" s="173">
        <f t="shared" ref="AD586:AD605" si="457">COUNTIF(AC$74:AC$605, AC586)</f>
        <v>1</v>
      </c>
      <c r="AE586" s="126" t="str">
        <f t="shared" si="448"/>
        <v xml:space="preserve">          case  HPHE2K50HD045VC 120  (50 gal)   :   "WhirlpoolHPHE2K50C"</v>
      </c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  <c r="BF586"/>
      <c r="BG586"/>
      <c r="BH586"/>
      <c r="BI586"/>
      <c r="BJ586"/>
      <c r="BK586"/>
      <c r="BL586"/>
      <c r="BM586"/>
      <c r="BN586"/>
      <c r="BO586"/>
      <c r="BP586"/>
      <c r="BQ586"/>
      <c r="BR586"/>
      <c r="BS586"/>
      <c r="BT586"/>
      <c r="BU586"/>
      <c r="BV586"/>
      <c r="BW586"/>
      <c r="BX586"/>
      <c r="BY586"/>
      <c r="BZ586"/>
      <c r="CA586"/>
      <c r="CB586"/>
      <c r="CC586"/>
      <c r="CD586"/>
      <c r="CE586"/>
      <c r="CF586"/>
      <c r="CG586"/>
      <c r="CH586"/>
      <c r="CI586"/>
      <c r="CJ586"/>
      <c r="CK586"/>
      <c r="CL586"/>
      <c r="CM586"/>
      <c r="CN586"/>
      <c r="CO586"/>
      <c r="CP586"/>
      <c r="CQ586"/>
      <c r="CR586"/>
      <c r="CS586"/>
      <c r="CT586"/>
      <c r="CU586"/>
      <c r="CV586"/>
      <c r="CW586"/>
      <c r="CX586"/>
      <c r="CY586"/>
      <c r="CZ586"/>
      <c r="DA586"/>
      <c r="DB586"/>
      <c r="DC586"/>
      <c r="DD586"/>
      <c r="DE586"/>
      <c r="DF586"/>
      <c r="DG586"/>
      <c r="DH586"/>
      <c r="DI586"/>
      <c r="DJ586"/>
      <c r="DK586"/>
      <c r="DL586"/>
      <c r="DM586"/>
      <c r="DN586"/>
      <c r="DO586"/>
      <c r="DP586"/>
      <c r="DQ586"/>
      <c r="DR586"/>
      <c r="DS586"/>
      <c r="DT586"/>
      <c r="DU586"/>
      <c r="DV586"/>
      <c r="DW586"/>
      <c r="DX586"/>
      <c r="DY586"/>
      <c r="DZ586"/>
      <c r="EA586"/>
      <c r="EB586"/>
      <c r="EC586"/>
      <c r="ED586"/>
      <c r="EE586"/>
      <c r="EF586"/>
      <c r="EG586"/>
      <c r="EH586"/>
      <c r="EI586"/>
      <c r="EJ586"/>
      <c r="EK586"/>
      <c r="EL586"/>
      <c r="EM586"/>
      <c r="EN586"/>
      <c r="EO586"/>
      <c r="EP586"/>
      <c r="EQ586"/>
      <c r="ER586"/>
      <c r="ES586"/>
      <c r="ET586"/>
      <c r="EU586"/>
      <c r="EV586"/>
      <c r="EW586"/>
      <c r="EX586"/>
      <c r="EY586"/>
      <c r="EZ586"/>
      <c r="FA586"/>
      <c r="FB586"/>
      <c r="FC586"/>
      <c r="FD586"/>
      <c r="FE586"/>
      <c r="FF586"/>
      <c r="FG586"/>
      <c r="FH586"/>
      <c r="FI586"/>
      <c r="FJ586"/>
      <c r="FK586"/>
      <c r="FL586"/>
      <c r="FM586"/>
      <c r="FN586"/>
      <c r="FO586"/>
      <c r="FP586"/>
      <c r="FQ586"/>
      <c r="FR586"/>
      <c r="FS586"/>
      <c r="FT586"/>
      <c r="FU586"/>
      <c r="FV586"/>
      <c r="FW586"/>
      <c r="FX586"/>
      <c r="FY586"/>
      <c r="FZ586"/>
      <c r="GA586"/>
      <c r="GB586"/>
      <c r="GC586"/>
      <c r="GD586"/>
      <c r="GE586"/>
      <c r="GF586"/>
      <c r="GG586"/>
      <c r="GH586"/>
      <c r="GI586"/>
      <c r="GJ586"/>
      <c r="GK586"/>
      <c r="GL586"/>
      <c r="GM586"/>
      <c r="GN586"/>
      <c r="GO586"/>
      <c r="GP586"/>
      <c r="GQ586"/>
      <c r="GR586"/>
      <c r="GS586"/>
      <c r="GT586"/>
      <c r="GU586"/>
      <c r="GV586"/>
      <c r="GW586"/>
      <c r="GX586"/>
      <c r="GY586"/>
      <c r="GZ586"/>
      <c r="HA586"/>
      <c r="HB586"/>
      <c r="HC586"/>
      <c r="HD586"/>
      <c r="HE586"/>
      <c r="HF586"/>
      <c r="HG586"/>
      <c r="HH586"/>
      <c r="HI586"/>
      <c r="HJ586"/>
      <c r="HK586"/>
      <c r="HL586"/>
      <c r="HM586"/>
      <c r="HN586"/>
      <c r="HO586"/>
      <c r="HP586"/>
      <c r="HQ586"/>
      <c r="HR586"/>
      <c r="HS586"/>
      <c r="HT586"/>
      <c r="HU586"/>
      <c r="HV586"/>
      <c r="HW586"/>
      <c r="HX586"/>
      <c r="HY586"/>
      <c r="HZ586"/>
      <c r="IA586"/>
      <c r="IB586"/>
      <c r="IC586"/>
      <c r="ID586"/>
      <c r="IE586"/>
      <c r="IF586"/>
      <c r="IG586"/>
      <c r="IH586"/>
      <c r="II586"/>
      <c r="IJ586"/>
      <c r="IK586"/>
      <c r="IL586"/>
      <c r="IM586"/>
      <c r="IN586"/>
      <c r="IO586"/>
      <c r="IP586"/>
      <c r="IQ586"/>
      <c r="IR586"/>
      <c r="IS586"/>
      <c r="IT586"/>
      <c r="IU586"/>
      <c r="IV586"/>
      <c r="IW586"/>
      <c r="IX586"/>
      <c r="IY586"/>
      <c r="IZ586"/>
      <c r="JA586"/>
      <c r="JB586"/>
      <c r="JC586"/>
      <c r="JD586"/>
      <c r="JE586"/>
      <c r="JF586"/>
      <c r="JG586"/>
      <c r="JH586"/>
      <c r="JI586"/>
      <c r="JJ586"/>
      <c r="JK586"/>
      <c r="JL586"/>
      <c r="JM586"/>
      <c r="JN586"/>
      <c r="JO586"/>
      <c r="JP586"/>
      <c r="JQ586"/>
      <c r="JR586"/>
      <c r="JS586"/>
      <c r="JT586"/>
      <c r="JU586"/>
      <c r="JV586"/>
      <c r="JW586"/>
      <c r="JX586"/>
      <c r="JY586"/>
      <c r="JZ586"/>
      <c r="KA586"/>
      <c r="KB586"/>
      <c r="KC586"/>
      <c r="KD586"/>
      <c r="KE586"/>
      <c r="KF586"/>
      <c r="KG586"/>
      <c r="KH586"/>
      <c r="KI586"/>
      <c r="KJ586"/>
      <c r="KK586"/>
      <c r="KL586"/>
      <c r="KM586"/>
      <c r="KN586"/>
      <c r="KO586"/>
      <c r="KP586"/>
      <c r="KQ586"/>
      <c r="KR586"/>
      <c r="KS586"/>
      <c r="KT586"/>
      <c r="KU586"/>
      <c r="KV586"/>
      <c r="KW586"/>
      <c r="KX586"/>
      <c r="KY586"/>
      <c r="KZ586"/>
      <c r="LA586"/>
      <c r="LB586"/>
      <c r="LC586"/>
      <c r="LD586"/>
      <c r="LE586"/>
      <c r="LF586"/>
      <c r="LG586"/>
      <c r="LH586"/>
      <c r="LI586"/>
      <c r="LJ586"/>
      <c r="LK586"/>
      <c r="LL586"/>
      <c r="LM586"/>
      <c r="LN586"/>
      <c r="LO586"/>
      <c r="LP586"/>
      <c r="LQ586"/>
      <c r="LR586"/>
      <c r="LS586"/>
      <c r="LT586"/>
      <c r="LU586"/>
      <c r="LV586"/>
      <c r="LW586"/>
      <c r="LX586"/>
      <c r="LY586"/>
      <c r="LZ586"/>
      <c r="MA586"/>
      <c r="MB586"/>
      <c r="MC586"/>
      <c r="MD586"/>
      <c r="ME586"/>
      <c r="MF586"/>
      <c r="MG586"/>
      <c r="MH586"/>
      <c r="MI586"/>
      <c r="MJ586"/>
      <c r="MK586"/>
      <c r="ML586"/>
      <c r="MM586"/>
      <c r="MN586"/>
      <c r="MO586"/>
      <c r="MP586"/>
      <c r="MQ586"/>
      <c r="MR586"/>
      <c r="MS586"/>
      <c r="MT586"/>
      <c r="MU586"/>
      <c r="MV586"/>
      <c r="MW586"/>
      <c r="MX586"/>
      <c r="MY586"/>
      <c r="MZ586"/>
      <c r="NA586"/>
      <c r="NB586"/>
      <c r="NC586"/>
      <c r="ND586"/>
      <c r="NE586"/>
      <c r="NF586"/>
      <c r="NG586"/>
      <c r="NH586"/>
      <c r="NI586"/>
      <c r="NJ586"/>
      <c r="NK586"/>
      <c r="NL586"/>
      <c r="NM586"/>
      <c r="NN586"/>
      <c r="NO586"/>
      <c r="NP586"/>
      <c r="NQ586"/>
      <c r="NR586"/>
      <c r="NS586"/>
      <c r="NT586"/>
      <c r="NU586"/>
      <c r="NV586"/>
      <c r="NW586"/>
      <c r="NX586"/>
      <c r="NY586"/>
      <c r="NZ586"/>
      <c r="OA586"/>
      <c r="OB586"/>
      <c r="OC586"/>
      <c r="OD586"/>
      <c r="OE586"/>
      <c r="OF586"/>
      <c r="OG586"/>
      <c r="OH586"/>
      <c r="OI586"/>
      <c r="OJ586"/>
      <c r="OK586"/>
      <c r="OL586"/>
      <c r="OM586"/>
      <c r="ON586"/>
      <c r="OO586"/>
      <c r="OP586"/>
      <c r="OQ586"/>
      <c r="OR586"/>
      <c r="OS586"/>
      <c r="OT586"/>
      <c r="OU586"/>
      <c r="OV586"/>
      <c r="OW586"/>
      <c r="OX586"/>
      <c r="OY586"/>
      <c r="OZ586"/>
      <c r="PA586"/>
      <c r="PB586"/>
      <c r="PC586"/>
      <c r="PD586"/>
      <c r="PE586"/>
      <c r="PF586"/>
      <c r="PG586"/>
      <c r="PH586"/>
      <c r="PI586"/>
      <c r="PJ586"/>
      <c r="PK586"/>
      <c r="PL586"/>
      <c r="PM586"/>
      <c r="PN586"/>
      <c r="PO586"/>
      <c r="PP586"/>
      <c r="PQ586"/>
      <c r="PR586"/>
      <c r="PS586"/>
      <c r="PT586"/>
      <c r="PU586"/>
      <c r="PV586"/>
      <c r="PW586"/>
      <c r="PX586"/>
      <c r="PY586"/>
      <c r="PZ586"/>
      <c r="QA586"/>
      <c r="QB586"/>
      <c r="QC586"/>
      <c r="QD586"/>
      <c r="QE586"/>
      <c r="QF586"/>
      <c r="QG586"/>
      <c r="QH586"/>
      <c r="QI586"/>
      <c r="QJ586"/>
      <c r="QK586"/>
      <c r="QL586"/>
      <c r="QM586"/>
      <c r="QN586"/>
      <c r="QO586"/>
      <c r="QP586"/>
      <c r="QQ586"/>
      <c r="QR586"/>
      <c r="QS586"/>
      <c r="QT586"/>
      <c r="QU586"/>
      <c r="QV586"/>
      <c r="QW586"/>
      <c r="QX586"/>
      <c r="QY586"/>
      <c r="QZ586"/>
      <c r="RA586"/>
      <c r="RB586"/>
      <c r="RC586"/>
      <c r="RD586"/>
      <c r="RE586"/>
      <c r="RF586"/>
      <c r="RG586"/>
      <c r="RH586"/>
      <c r="RI586"/>
      <c r="RJ586"/>
      <c r="RK586"/>
      <c r="RL586"/>
      <c r="RM586"/>
      <c r="RN586"/>
      <c r="RO586"/>
      <c r="RP586"/>
      <c r="RQ586"/>
      <c r="RR586"/>
      <c r="RS586"/>
      <c r="RT586"/>
      <c r="RU586"/>
      <c r="RV586"/>
      <c r="RW586"/>
      <c r="RX586"/>
      <c r="RY586"/>
      <c r="RZ586"/>
      <c r="SA586"/>
      <c r="SB586"/>
      <c r="SC586"/>
      <c r="SD586"/>
      <c r="SE586"/>
      <c r="SF586"/>
      <c r="SG586"/>
      <c r="SH586"/>
      <c r="SI586"/>
      <c r="SJ586"/>
      <c r="SK586"/>
      <c r="SL586"/>
      <c r="SM586"/>
      <c r="SN586"/>
      <c r="SO586"/>
      <c r="SP586"/>
      <c r="SQ586"/>
      <c r="SR586"/>
      <c r="SS586"/>
      <c r="ST586"/>
      <c r="SU586"/>
      <c r="SV586"/>
      <c r="SW586"/>
      <c r="SX586"/>
      <c r="SY586"/>
      <c r="SZ586"/>
      <c r="TA586"/>
      <c r="TB586"/>
      <c r="TC586"/>
      <c r="TD586"/>
      <c r="TE586"/>
      <c r="TF586"/>
      <c r="TG586"/>
      <c r="TH586"/>
      <c r="TI586"/>
      <c r="TJ586"/>
      <c r="TK586"/>
      <c r="TL586"/>
      <c r="TM586"/>
      <c r="TN586"/>
      <c r="TO586"/>
      <c r="TP586"/>
      <c r="TQ586"/>
      <c r="TR586"/>
      <c r="TS586"/>
      <c r="TT586"/>
      <c r="TU586"/>
      <c r="TV586"/>
      <c r="TW586"/>
      <c r="TX586"/>
      <c r="TY586"/>
      <c r="TZ586"/>
      <c r="UA586"/>
      <c r="UB586"/>
      <c r="UC586"/>
      <c r="UD586"/>
      <c r="UE586"/>
      <c r="UF586"/>
      <c r="UG586"/>
      <c r="UH586"/>
      <c r="UI586"/>
      <c r="UJ586"/>
      <c r="UK586"/>
      <c r="UL586"/>
      <c r="UM586"/>
      <c r="UN586"/>
      <c r="UO586"/>
      <c r="UP586"/>
      <c r="UQ586"/>
      <c r="UR586"/>
      <c r="US586"/>
      <c r="UT586"/>
      <c r="UU586"/>
      <c r="UV586"/>
      <c r="UW586"/>
      <c r="UX586"/>
      <c r="UY586"/>
      <c r="UZ586"/>
      <c r="VA586"/>
      <c r="VB586"/>
      <c r="VC586"/>
      <c r="VD586"/>
      <c r="VE586"/>
      <c r="VF586"/>
      <c r="VG586"/>
      <c r="VH586"/>
      <c r="VI586"/>
      <c r="VJ586"/>
      <c r="VK586"/>
      <c r="VL586"/>
      <c r="VM586"/>
      <c r="VN586"/>
      <c r="VO586"/>
      <c r="VP586"/>
      <c r="VQ586"/>
      <c r="VR586"/>
      <c r="VS586"/>
      <c r="VT586"/>
      <c r="VU586"/>
      <c r="VV586"/>
      <c r="VW586"/>
      <c r="VX586"/>
      <c r="VY586"/>
      <c r="VZ586"/>
      <c r="WA586"/>
      <c r="WB586"/>
      <c r="WC586"/>
      <c r="WD586"/>
      <c r="WE586"/>
      <c r="WF586"/>
      <c r="WG586"/>
      <c r="WH586"/>
      <c r="WI586"/>
      <c r="WJ586"/>
      <c r="WK586"/>
      <c r="WL586"/>
      <c r="WM586"/>
      <c r="WN586"/>
      <c r="WO586"/>
      <c r="WP586"/>
      <c r="WQ586"/>
      <c r="WR586"/>
      <c r="WS586"/>
      <c r="WT586"/>
      <c r="WU586"/>
      <c r="WV586"/>
      <c r="WW586"/>
      <c r="WX586"/>
      <c r="WY586"/>
      <c r="WZ586"/>
      <c r="XA586"/>
      <c r="XB586"/>
      <c r="XC586"/>
      <c r="XD586"/>
      <c r="XE586"/>
      <c r="XF586"/>
      <c r="XG586"/>
      <c r="XH586"/>
      <c r="XI586"/>
      <c r="XJ586"/>
      <c r="XK586"/>
      <c r="XL586"/>
      <c r="XM586"/>
      <c r="XN586"/>
      <c r="XO586"/>
      <c r="XP586"/>
      <c r="XQ586"/>
      <c r="XR586"/>
      <c r="XS586"/>
      <c r="XT586"/>
      <c r="XU586"/>
      <c r="XV586"/>
      <c r="XW586"/>
      <c r="XX586"/>
      <c r="XY586"/>
      <c r="XZ586"/>
      <c r="YA586"/>
      <c r="YB586"/>
      <c r="YC586"/>
      <c r="YD586"/>
      <c r="YE586"/>
      <c r="YF586"/>
      <c r="YG586"/>
      <c r="YH586"/>
      <c r="YI586"/>
      <c r="YJ586"/>
      <c r="YK586"/>
      <c r="YL586"/>
      <c r="YM586"/>
      <c r="YN586"/>
      <c r="YO586"/>
      <c r="YP586"/>
      <c r="YQ586"/>
      <c r="YR586"/>
      <c r="YS586"/>
      <c r="YT586"/>
      <c r="YU586"/>
      <c r="YV586"/>
      <c r="YW586"/>
      <c r="YX586"/>
      <c r="YY586"/>
      <c r="YZ586"/>
      <c r="ZA586"/>
      <c r="ZB586"/>
      <c r="ZC586"/>
      <c r="ZD586"/>
      <c r="ZE586"/>
      <c r="ZF586"/>
      <c r="ZG586"/>
      <c r="ZH586"/>
      <c r="ZI586"/>
      <c r="ZJ586"/>
      <c r="ZK586"/>
      <c r="ZL586"/>
      <c r="ZM586"/>
      <c r="ZN586"/>
      <c r="ZO586"/>
      <c r="ZP586"/>
      <c r="ZQ586"/>
      <c r="ZR586"/>
      <c r="ZS586"/>
      <c r="ZT586"/>
      <c r="ZU586"/>
      <c r="ZV586"/>
      <c r="ZW586"/>
      <c r="ZX586"/>
      <c r="ZY586"/>
      <c r="ZZ586"/>
      <c r="AAA586"/>
      <c r="AAB586"/>
      <c r="AAC586"/>
      <c r="AAD586"/>
      <c r="AAE586"/>
      <c r="AAF586"/>
      <c r="AAG586"/>
      <c r="AAH586"/>
      <c r="AAI586"/>
      <c r="AAJ586"/>
      <c r="AAK586"/>
      <c r="AAL586"/>
      <c r="AAM586"/>
      <c r="AAN586"/>
      <c r="AAO586"/>
      <c r="AAP586"/>
      <c r="AAQ586"/>
      <c r="AAR586"/>
      <c r="AAS586"/>
      <c r="AAT586"/>
      <c r="AAU586"/>
      <c r="AAV586"/>
      <c r="AAW586"/>
      <c r="AAX586"/>
      <c r="AAY586"/>
      <c r="AAZ586"/>
      <c r="ABA586"/>
      <c r="ABB586"/>
      <c r="ABC586"/>
      <c r="ABD586"/>
      <c r="ABE586"/>
      <c r="ABF586"/>
      <c r="ABG586"/>
      <c r="ABH586"/>
      <c r="ABI586"/>
      <c r="ABJ586"/>
      <c r="ABK586"/>
      <c r="ABL586"/>
      <c r="ABM586"/>
      <c r="ABN586"/>
      <c r="ABO586"/>
      <c r="ABP586"/>
      <c r="ABQ586"/>
      <c r="ABR586"/>
      <c r="ABS586"/>
      <c r="ABT586"/>
      <c r="ABU586"/>
      <c r="ABV586"/>
      <c r="ABW586"/>
      <c r="ABX586"/>
      <c r="ABY586"/>
      <c r="ABZ586"/>
      <c r="ACA586"/>
      <c r="ACB586"/>
      <c r="ACC586"/>
      <c r="ACD586"/>
      <c r="ACE586"/>
      <c r="ACF586"/>
      <c r="ACG586"/>
      <c r="ACH586"/>
      <c r="ACI586"/>
      <c r="ACJ586"/>
      <c r="ACK586"/>
      <c r="ACL586"/>
      <c r="ACM586"/>
      <c r="ACN586"/>
      <c r="ACO586"/>
      <c r="ACP586"/>
      <c r="ACQ586"/>
      <c r="ACR586"/>
      <c r="ACS586"/>
      <c r="ACT586"/>
      <c r="ACU586"/>
      <c r="ACV586"/>
      <c r="ACW586"/>
      <c r="ACX586"/>
      <c r="ACY586"/>
      <c r="ACZ586"/>
      <c r="ADA586"/>
      <c r="ADB586"/>
      <c r="ADC586"/>
      <c r="ADD586"/>
      <c r="ADE586"/>
      <c r="ADF586"/>
      <c r="ADG586"/>
      <c r="ADH586"/>
      <c r="ADI586"/>
      <c r="ADJ586"/>
      <c r="ADK586"/>
      <c r="ADL586"/>
      <c r="ADM586"/>
      <c r="ADN586"/>
      <c r="ADO586"/>
      <c r="ADP586"/>
      <c r="ADQ586"/>
      <c r="ADR586"/>
      <c r="ADS586"/>
      <c r="ADT586"/>
      <c r="ADU586"/>
      <c r="ADV586"/>
      <c r="ADW586"/>
      <c r="ADX586"/>
      <c r="ADY586"/>
      <c r="ADZ586"/>
      <c r="AEA586"/>
      <c r="AEB586"/>
      <c r="AEC586"/>
      <c r="AED586"/>
      <c r="AEE586"/>
      <c r="AEF586"/>
      <c r="AEG586"/>
      <c r="AEH586"/>
      <c r="AEI586"/>
      <c r="AEJ586"/>
      <c r="AEK586"/>
      <c r="AEL586"/>
      <c r="AEM586"/>
      <c r="AEN586"/>
      <c r="AEO586"/>
      <c r="AEP586"/>
      <c r="AEQ586"/>
      <c r="AER586"/>
      <c r="AES586"/>
      <c r="AET586"/>
      <c r="AEU586"/>
      <c r="AEV586"/>
      <c r="AEW586"/>
      <c r="AEX586"/>
      <c r="AEY586"/>
      <c r="AEZ586"/>
      <c r="AFA586"/>
      <c r="AFB586"/>
      <c r="AFC586"/>
      <c r="AFD586"/>
      <c r="AFE586"/>
      <c r="AFF586"/>
      <c r="AFG586"/>
      <c r="AFH586"/>
      <c r="AFI586"/>
      <c r="AFJ586"/>
      <c r="AFK586"/>
      <c r="AFL586"/>
      <c r="AFM586"/>
      <c r="AFN586"/>
      <c r="AFO586"/>
      <c r="AFP586"/>
      <c r="AFQ586"/>
      <c r="AFR586"/>
      <c r="AFS586"/>
      <c r="AFT586"/>
      <c r="AFU586"/>
      <c r="AFV586"/>
      <c r="AFW586"/>
      <c r="AFX586"/>
      <c r="AFY586"/>
      <c r="AFZ586"/>
      <c r="AGA586"/>
      <c r="AGB586"/>
      <c r="AGC586"/>
      <c r="AGD586"/>
      <c r="AGE586"/>
      <c r="AGF586"/>
      <c r="AGG586"/>
      <c r="AGH586"/>
      <c r="AGI586"/>
      <c r="AGJ586"/>
      <c r="AGK586"/>
      <c r="AGL586"/>
      <c r="AGM586"/>
      <c r="AGN586"/>
      <c r="AGO586"/>
      <c r="AGP586"/>
      <c r="AGQ586"/>
      <c r="AGR586"/>
      <c r="AGS586"/>
      <c r="AGT586"/>
      <c r="AGU586"/>
      <c r="AGV586"/>
      <c r="AGW586"/>
      <c r="AGX586"/>
      <c r="AGY586"/>
      <c r="AGZ586"/>
      <c r="AHA586"/>
      <c r="AHB586"/>
      <c r="AHC586"/>
      <c r="AHD586"/>
      <c r="AHE586"/>
      <c r="AHF586"/>
      <c r="AHG586"/>
      <c r="AHH586"/>
      <c r="AHI586"/>
      <c r="AHJ586"/>
      <c r="AHK586"/>
      <c r="AHL586"/>
      <c r="AHM586"/>
      <c r="AHN586"/>
      <c r="AHO586"/>
      <c r="AHP586"/>
      <c r="AHQ586"/>
      <c r="AHR586"/>
      <c r="AHS586"/>
      <c r="AHT586"/>
      <c r="AHU586"/>
      <c r="AHV586"/>
      <c r="AHW586"/>
      <c r="AHX586"/>
      <c r="AHY586"/>
      <c r="AHZ586"/>
      <c r="AIA586"/>
      <c r="AIB586"/>
      <c r="AIC586"/>
      <c r="AID586"/>
      <c r="AIE586"/>
      <c r="AIF586"/>
      <c r="AIG586"/>
      <c r="AIH586"/>
      <c r="AII586"/>
      <c r="AIJ586"/>
      <c r="AIK586"/>
      <c r="AIL586"/>
      <c r="AIM586"/>
      <c r="AIN586"/>
      <c r="AIO586"/>
      <c r="AIP586"/>
      <c r="AIQ586"/>
      <c r="AIR586"/>
      <c r="AIS586"/>
      <c r="AIT586"/>
      <c r="AIU586"/>
      <c r="AIV586"/>
      <c r="AIW586"/>
      <c r="AIX586"/>
      <c r="AIY586"/>
      <c r="AIZ586"/>
      <c r="AJA586"/>
      <c r="AJB586"/>
      <c r="AJC586"/>
      <c r="AJD586"/>
      <c r="AJE586"/>
      <c r="AJF586"/>
      <c r="AJG586"/>
      <c r="AJH586"/>
      <c r="AJI586"/>
      <c r="AJJ586"/>
      <c r="AJK586"/>
      <c r="AJL586"/>
      <c r="AJM586"/>
      <c r="AJN586"/>
      <c r="AJO586"/>
      <c r="AJP586"/>
      <c r="AJQ586"/>
      <c r="AJR586"/>
      <c r="AJS586"/>
      <c r="AJT586"/>
      <c r="AJU586"/>
      <c r="AJV586"/>
      <c r="AJW586"/>
      <c r="AJX586"/>
      <c r="AJY586"/>
      <c r="AJZ586"/>
      <c r="AKA586"/>
      <c r="AKB586"/>
      <c r="AKC586"/>
      <c r="AKD586"/>
      <c r="AKE586"/>
      <c r="AKF586"/>
      <c r="AKG586"/>
      <c r="AKH586"/>
      <c r="AKI586"/>
      <c r="AKJ586"/>
      <c r="AKK586"/>
      <c r="AKL586"/>
      <c r="AKM586"/>
      <c r="AKN586"/>
      <c r="AKO586"/>
      <c r="AKP586"/>
      <c r="AKQ586"/>
      <c r="AKR586"/>
      <c r="AKS586"/>
      <c r="AKT586"/>
      <c r="AKU586"/>
      <c r="AKV586"/>
      <c r="AKW586"/>
      <c r="AKX586"/>
      <c r="AKY586"/>
      <c r="AKZ586"/>
      <c r="ALA586"/>
      <c r="ALB586"/>
      <c r="ALC586"/>
      <c r="ALD586"/>
      <c r="ALE586"/>
      <c r="ALF586"/>
      <c r="ALG586"/>
      <c r="ALH586"/>
      <c r="ALI586"/>
      <c r="ALJ586"/>
      <c r="ALK586"/>
      <c r="ALL586"/>
      <c r="ALM586"/>
      <c r="ALN586"/>
      <c r="ALO586"/>
      <c r="ALP586"/>
      <c r="ALQ586"/>
      <c r="ALR586"/>
      <c r="ALS586"/>
      <c r="ALT586"/>
      <c r="ALU586"/>
      <c r="ALV586"/>
      <c r="ALW586"/>
      <c r="ALX586"/>
      <c r="ALY586"/>
      <c r="ALZ586"/>
      <c r="AMA586"/>
      <c r="AMB586"/>
      <c r="AMC586"/>
      <c r="AMD586"/>
      <c r="AME586"/>
      <c r="AMF586"/>
      <c r="AMG586"/>
      <c r="AMH586"/>
      <c r="AMI586"/>
      <c r="AMJ586"/>
      <c r="AMK586"/>
      <c r="AML586"/>
      <c r="AMM586"/>
      <c r="AMN586"/>
      <c r="AMO586"/>
      <c r="AMP586"/>
      <c r="AMQ586"/>
      <c r="AMR586"/>
      <c r="AMS586"/>
      <c r="AMT586"/>
      <c r="AMU586"/>
      <c r="AMV586"/>
      <c r="AMW586"/>
      <c r="AMX586"/>
      <c r="AMY586"/>
      <c r="AMZ586" s="6"/>
      <c r="ANA586" s="6"/>
      <c r="ANB586" s="6"/>
    </row>
    <row r="587" spans="3:1042" s="28" customFormat="1" x14ac:dyDescent="0.25">
      <c r="C587" s="6" t="str">
        <f t="shared" si="439"/>
        <v>Whirlpool</v>
      </c>
      <c r="D587" s="6" t="str">
        <f t="shared" si="440"/>
        <v>HPHE2K50HD045VN 120  (50 gal)</v>
      </c>
      <c r="E587" s="6">
        <f t="shared" ref="E587:E605" si="458">O587</f>
        <v>2600513</v>
      </c>
      <c r="F587" s="55">
        <f t="shared" si="255"/>
        <v>50</v>
      </c>
      <c r="G587" s="6" t="str">
        <f t="shared" si="441"/>
        <v>AOSmithHPTU50</v>
      </c>
      <c r="H587" s="116">
        <f t="shared" si="451"/>
        <v>0</v>
      </c>
      <c r="I587" s="154" t="str">
        <f t="shared" ref="I587:I605" si="459">AC587</f>
        <v>WhirlpoolHPHE2K50N</v>
      </c>
      <c r="J587" s="91" t="s">
        <v>188</v>
      </c>
      <c r="K587" s="32">
        <v>3</v>
      </c>
      <c r="L587" s="75">
        <f t="shared" si="444"/>
        <v>26</v>
      </c>
      <c r="M587" s="9" t="s">
        <v>50</v>
      </c>
      <c r="N587" s="62">
        <f t="shared" si="453"/>
        <v>5</v>
      </c>
      <c r="O587" s="169">
        <f t="shared" si="454"/>
        <v>2600513</v>
      </c>
      <c r="P587" s="59" t="str">
        <f t="shared" si="437"/>
        <v>HPHE2K50HD045VN 120  (50 gal)</v>
      </c>
      <c r="Q587" s="153">
        <f t="shared" si="455"/>
        <v>1</v>
      </c>
      <c r="R587" s="10" t="s">
        <v>53</v>
      </c>
      <c r="S587" s="11">
        <v>50</v>
      </c>
      <c r="T587" s="30" t="s">
        <v>81</v>
      </c>
      <c r="U587" s="80" t="s">
        <v>106</v>
      </c>
      <c r="V587" s="85" t="str">
        <f t="shared" si="456"/>
        <v>AOSmithHPTU50</v>
      </c>
      <c r="W587" s="115">
        <v>0</v>
      </c>
      <c r="X587" s="42" t="s">
        <v>8</v>
      </c>
      <c r="Y587" s="43">
        <v>42545</v>
      </c>
      <c r="Z587" s="44" t="s">
        <v>80</v>
      </c>
      <c r="AA587" s="126" t="str">
        <f t="shared" si="447"/>
        <v>2,     2600513,   "HPHE2K50HD045VN 120  (50 gal)"</v>
      </c>
      <c r="AB587" s="128" t="str">
        <f t="shared" si="345"/>
        <v>Whirlpool</v>
      </c>
      <c r="AC587" s="129" t="s">
        <v>691</v>
      </c>
      <c r="AD587" s="173">
        <f t="shared" si="457"/>
        <v>1</v>
      </c>
      <c r="AE587" s="126" t="str">
        <f t="shared" si="448"/>
        <v xml:space="preserve">          case  HPHE2K50HD045VN 120  (50 gal)   :   "WhirlpoolHPHE2K50N"</v>
      </c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  <c r="BF587"/>
      <c r="BG587"/>
      <c r="BH587"/>
      <c r="BI587"/>
      <c r="BJ587"/>
      <c r="BK587"/>
      <c r="BL587"/>
      <c r="BM587"/>
      <c r="BN587"/>
      <c r="BO587"/>
      <c r="BP587"/>
      <c r="BQ587"/>
      <c r="BR587"/>
      <c r="BS587"/>
      <c r="BT587"/>
      <c r="BU587"/>
      <c r="BV587"/>
      <c r="BW587"/>
      <c r="BX587"/>
      <c r="BY587"/>
      <c r="BZ587"/>
      <c r="CA587"/>
      <c r="CB587"/>
      <c r="CC587"/>
      <c r="CD587"/>
      <c r="CE587"/>
      <c r="CF587"/>
      <c r="CG587"/>
      <c r="CH587"/>
      <c r="CI587"/>
      <c r="CJ587"/>
      <c r="CK587"/>
      <c r="CL587"/>
      <c r="CM587"/>
      <c r="CN587"/>
      <c r="CO587"/>
      <c r="CP587"/>
      <c r="CQ587"/>
      <c r="CR587"/>
      <c r="CS587"/>
      <c r="CT587"/>
      <c r="CU587"/>
      <c r="CV587"/>
      <c r="CW587"/>
      <c r="CX587"/>
      <c r="CY587"/>
      <c r="CZ587"/>
      <c r="DA587"/>
      <c r="DB587"/>
      <c r="DC587"/>
      <c r="DD587"/>
      <c r="DE587"/>
      <c r="DF587"/>
      <c r="DG587"/>
      <c r="DH587"/>
      <c r="DI587"/>
      <c r="DJ587"/>
      <c r="DK587"/>
      <c r="DL587"/>
      <c r="DM587"/>
      <c r="DN587"/>
      <c r="DO587"/>
      <c r="DP587"/>
      <c r="DQ587"/>
      <c r="DR587"/>
      <c r="DS587"/>
      <c r="DT587"/>
      <c r="DU587"/>
      <c r="DV587"/>
      <c r="DW587"/>
      <c r="DX587"/>
      <c r="DY587"/>
      <c r="DZ587"/>
      <c r="EA587"/>
      <c r="EB587"/>
      <c r="EC587"/>
      <c r="ED587"/>
      <c r="EE587"/>
      <c r="EF587"/>
      <c r="EG587"/>
      <c r="EH587"/>
      <c r="EI587"/>
      <c r="EJ587"/>
      <c r="EK587"/>
      <c r="EL587"/>
      <c r="EM587"/>
      <c r="EN587"/>
      <c r="EO587"/>
      <c r="EP587"/>
      <c r="EQ587"/>
      <c r="ER587"/>
      <c r="ES587"/>
      <c r="ET587"/>
      <c r="EU587"/>
      <c r="EV587"/>
      <c r="EW587"/>
      <c r="EX587"/>
      <c r="EY587"/>
      <c r="EZ587"/>
      <c r="FA587"/>
      <c r="FB587"/>
      <c r="FC587"/>
      <c r="FD587"/>
      <c r="FE587"/>
      <c r="FF587"/>
      <c r="FG587"/>
      <c r="FH587"/>
      <c r="FI587"/>
      <c r="FJ587"/>
      <c r="FK587"/>
      <c r="FL587"/>
      <c r="FM587"/>
      <c r="FN587"/>
      <c r="FO587"/>
      <c r="FP587"/>
      <c r="FQ587"/>
      <c r="FR587"/>
      <c r="FS587"/>
      <c r="FT587"/>
      <c r="FU587"/>
      <c r="FV587"/>
      <c r="FW587"/>
      <c r="FX587"/>
      <c r="FY587"/>
      <c r="FZ587"/>
      <c r="GA587"/>
      <c r="GB587"/>
      <c r="GC587"/>
      <c r="GD587"/>
      <c r="GE587"/>
      <c r="GF587"/>
      <c r="GG587"/>
      <c r="GH587"/>
      <c r="GI587"/>
      <c r="GJ587"/>
      <c r="GK587"/>
      <c r="GL587"/>
      <c r="GM587"/>
      <c r="GN587"/>
      <c r="GO587"/>
      <c r="GP587"/>
      <c r="GQ587"/>
      <c r="GR587"/>
      <c r="GS587"/>
      <c r="GT587"/>
      <c r="GU587"/>
      <c r="GV587"/>
      <c r="GW587"/>
      <c r="GX587"/>
      <c r="GY587"/>
      <c r="GZ587"/>
      <c r="HA587"/>
      <c r="HB587"/>
      <c r="HC587"/>
      <c r="HD587"/>
      <c r="HE587"/>
      <c r="HF587"/>
      <c r="HG587"/>
      <c r="HH587"/>
      <c r="HI587"/>
      <c r="HJ587"/>
      <c r="HK587"/>
      <c r="HL587"/>
      <c r="HM587"/>
      <c r="HN587"/>
      <c r="HO587"/>
      <c r="HP587"/>
      <c r="HQ587"/>
      <c r="HR587"/>
      <c r="HS587"/>
      <c r="HT587"/>
      <c r="HU587"/>
      <c r="HV587"/>
      <c r="HW587"/>
      <c r="HX587"/>
      <c r="HY587"/>
      <c r="HZ587"/>
      <c r="IA587"/>
      <c r="IB587"/>
      <c r="IC587"/>
      <c r="ID587"/>
      <c r="IE587"/>
      <c r="IF587"/>
      <c r="IG587"/>
      <c r="IH587"/>
      <c r="II587"/>
      <c r="IJ587"/>
      <c r="IK587"/>
      <c r="IL587"/>
      <c r="IM587"/>
      <c r="IN587"/>
      <c r="IO587"/>
      <c r="IP587"/>
      <c r="IQ587"/>
      <c r="IR587"/>
      <c r="IS587"/>
      <c r="IT587"/>
      <c r="IU587"/>
      <c r="IV587"/>
      <c r="IW587"/>
      <c r="IX587"/>
      <c r="IY587"/>
      <c r="IZ587"/>
      <c r="JA587"/>
      <c r="JB587"/>
      <c r="JC587"/>
      <c r="JD587"/>
      <c r="JE587"/>
      <c r="JF587"/>
      <c r="JG587"/>
      <c r="JH587"/>
      <c r="JI587"/>
      <c r="JJ587"/>
      <c r="JK587"/>
      <c r="JL587"/>
      <c r="JM587"/>
      <c r="JN587"/>
      <c r="JO587"/>
      <c r="JP587"/>
      <c r="JQ587"/>
      <c r="JR587"/>
      <c r="JS587"/>
      <c r="JT587"/>
      <c r="JU587"/>
      <c r="JV587"/>
      <c r="JW587"/>
      <c r="JX587"/>
      <c r="JY587"/>
      <c r="JZ587"/>
      <c r="KA587"/>
      <c r="KB587"/>
      <c r="KC587"/>
      <c r="KD587"/>
      <c r="KE587"/>
      <c r="KF587"/>
      <c r="KG587"/>
      <c r="KH587"/>
      <c r="KI587"/>
      <c r="KJ587"/>
      <c r="KK587"/>
      <c r="KL587"/>
      <c r="KM587"/>
      <c r="KN587"/>
      <c r="KO587"/>
      <c r="KP587"/>
      <c r="KQ587"/>
      <c r="KR587"/>
      <c r="KS587"/>
      <c r="KT587"/>
      <c r="KU587"/>
      <c r="KV587"/>
      <c r="KW587"/>
      <c r="KX587"/>
      <c r="KY587"/>
      <c r="KZ587"/>
      <c r="LA587"/>
      <c r="LB587"/>
      <c r="LC587"/>
      <c r="LD587"/>
      <c r="LE587"/>
      <c r="LF587"/>
      <c r="LG587"/>
      <c r="LH587"/>
      <c r="LI587"/>
      <c r="LJ587"/>
      <c r="LK587"/>
      <c r="LL587"/>
      <c r="LM587"/>
      <c r="LN587"/>
      <c r="LO587"/>
      <c r="LP587"/>
      <c r="LQ587"/>
      <c r="LR587"/>
      <c r="LS587"/>
      <c r="LT587"/>
      <c r="LU587"/>
      <c r="LV587"/>
      <c r="LW587"/>
      <c r="LX587"/>
      <c r="LY587"/>
      <c r="LZ587"/>
      <c r="MA587"/>
      <c r="MB587"/>
      <c r="MC587"/>
      <c r="MD587"/>
      <c r="ME587"/>
      <c r="MF587"/>
      <c r="MG587"/>
      <c r="MH587"/>
      <c r="MI587"/>
      <c r="MJ587"/>
      <c r="MK587"/>
      <c r="ML587"/>
      <c r="MM587"/>
      <c r="MN587"/>
      <c r="MO587"/>
      <c r="MP587"/>
      <c r="MQ587"/>
      <c r="MR587"/>
      <c r="MS587"/>
      <c r="MT587"/>
      <c r="MU587"/>
      <c r="MV587"/>
      <c r="MW587"/>
      <c r="MX587"/>
      <c r="MY587"/>
      <c r="MZ587"/>
      <c r="NA587"/>
      <c r="NB587"/>
      <c r="NC587"/>
      <c r="ND587"/>
      <c r="NE587"/>
      <c r="NF587"/>
      <c r="NG587"/>
      <c r="NH587"/>
      <c r="NI587"/>
      <c r="NJ587"/>
      <c r="NK587"/>
      <c r="NL587"/>
      <c r="NM587"/>
      <c r="NN587"/>
      <c r="NO587"/>
      <c r="NP587"/>
      <c r="NQ587"/>
      <c r="NR587"/>
      <c r="NS587"/>
      <c r="NT587"/>
      <c r="NU587"/>
      <c r="NV587"/>
      <c r="NW587"/>
      <c r="NX587"/>
      <c r="NY587"/>
      <c r="NZ587"/>
      <c r="OA587"/>
      <c r="OB587"/>
      <c r="OC587"/>
      <c r="OD587"/>
      <c r="OE587"/>
      <c r="OF587"/>
      <c r="OG587"/>
      <c r="OH587"/>
      <c r="OI587"/>
      <c r="OJ587"/>
      <c r="OK587"/>
      <c r="OL587"/>
      <c r="OM587"/>
      <c r="ON587"/>
      <c r="OO587"/>
      <c r="OP587"/>
      <c r="OQ587"/>
      <c r="OR587"/>
      <c r="OS587"/>
      <c r="OT587"/>
      <c r="OU587"/>
      <c r="OV587"/>
      <c r="OW587"/>
      <c r="OX587"/>
      <c r="OY587"/>
      <c r="OZ587"/>
      <c r="PA587"/>
      <c r="PB587"/>
      <c r="PC587"/>
      <c r="PD587"/>
      <c r="PE587"/>
      <c r="PF587"/>
      <c r="PG587"/>
      <c r="PH587"/>
      <c r="PI587"/>
      <c r="PJ587"/>
      <c r="PK587"/>
      <c r="PL587"/>
      <c r="PM587"/>
      <c r="PN587"/>
      <c r="PO587"/>
      <c r="PP587"/>
      <c r="PQ587"/>
      <c r="PR587"/>
      <c r="PS587"/>
      <c r="PT587"/>
      <c r="PU587"/>
      <c r="PV587"/>
      <c r="PW587"/>
      <c r="PX587"/>
      <c r="PY587"/>
      <c r="PZ587"/>
      <c r="QA587"/>
      <c r="QB587"/>
      <c r="QC587"/>
      <c r="QD587"/>
      <c r="QE587"/>
      <c r="QF587"/>
      <c r="QG587"/>
      <c r="QH587"/>
      <c r="QI587"/>
      <c r="QJ587"/>
      <c r="QK587"/>
      <c r="QL587"/>
      <c r="QM587"/>
      <c r="QN587"/>
      <c r="QO587"/>
      <c r="QP587"/>
      <c r="QQ587"/>
      <c r="QR587"/>
      <c r="QS587"/>
      <c r="QT587"/>
      <c r="QU587"/>
      <c r="QV587"/>
      <c r="QW587"/>
      <c r="QX587"/>
      <c r="QY587"/>
      <c r="QZ587"/>
      <c r="RA587"/>
      <c r="RB587"/>
      <c r="RC587"/>
      <c r="RD587"/>
      <c r="RE587"/>
      <c r="RF587"/>
      <c r="RG587"/>
      <c r="RH587"/>
      <c r="RI587"/>
      <c r="RJ587"/>
      <c r="RK587"/>
      <c r="RL587"/>
      <c r="RM587"/>
      <c r="RN587"/>
      <c r="RO587"/>
      <c r="RP587"/>
      <c r="RQ587"/>
      <c r="RR587"/>
      <c r="RS587"/>
      <c r="RT587"/>
      <c r="RU587"/>
      <c r="RV587"/>
      <c r="RW587"/>
      <c r="RX587"/>
      <c r="RY587"/>
      <c r="RZ587"/>
      <c r="SA587"/>
      <c r="SB587"/>
      <c r="SC587"/>
      <c r="SD587"/>
      <c r="SE587"/>
      <c r="SF587"/>
      <c r="SG587"/>
      <c r="SH587"/>
      <c r="SI587"/>
      <c r="SJ587"/>
      <c r="SK587"/>
      <c r="SL587"/>
      <c r="SM587"/>
      <c r="SN587"/>
      <c r="SO587"/>
      <c r="SP587"/>
      <c r="SQ587"/>
      <c r="SR587"/>
      <c r="SS587"/>
      <c r="ST587"/>
      <c r="SU587"/>
      <c r="SV587"/>
      <c r="SW587"/>
      <c r="SX587"/>
      <c r="SY587"/>
      <c r="SZ587"/>
      <c r="TA587"/>
      <c r="TB587"/>
      <c r="TC587"/>
      <c r="TD587"/>
      <c r="TE587"/>
      <c r="TF587"/>
      <c r="TG587"/>
      <c r="TH587"/>
      <c r="TI587"/>
      <c r="TJ587"/>
      <c r="TK587"/>
      <c r="TL587"/>
      <c r="TM587"/>
      <c r="TN587"/>
      <c r="TO587"/>
      <c r="TP587"/>
      <c r="TQ587"/>
      <c r="TR587"/>
      <c r="TS587"/>
      <c r="TT587"/>
      <c r="TU587"/>
      <c r="TV587"/>
      <c r="TW587"/>
      <c r="TX587"/>
      <c r="TY587"/>
      <c r="TZ587"/>
      <c r="UA587"/>
      <c r="UB587"/>
      <c r="UC587"/>
      <c r="UD587"/>
      <c r="UE587"/>
      <c r="UF587"/>
      <c r="UG587"/>
      <c r="UH587"/>
      <c r="UI587"/>
      <c r="UJ587"/>
      <c r="UK587"/>
      <c r="UL587"/>
      <c r="UM587"/>
      <c r="UN587"/>
      <c r="UO587"/>
      <c r="UP587"/>
      <c r="UQ587"/>
      <c r="UR587"/>
      <c r="US587"/>
      <c r="UT587"/>
      <c r="UU587"/>
      <c r="UV587"/>
      <c r="UW587"/>
      <c r="UX587"/>
      <c r="UY587"/>
      <c r="UZ587"/>
      <c r="VA587"/>
      <c r="VB587"/>
      <c r="VC587"/>
      <c r="VD587"/>
      <c r="VE587"/>
      <c r="VF587"/>
      <c r="VG587"/>
      <c r="VH587"/>
      <c r="VI587"/>
      <c r="VJ587"/>
      <c r="VK587"/>
      <c r="VL587"/>
      <c r="VM587"/>
      <c r="VN587"/>
      <c r="VO587"/>
      <c r="VP587"/>
      <c r="VQ587"/>
      <c r="VR587"/>
      <c r="VS587"/>
      <c r="VT587"/>
      <c r="VU587"/>
      <c r="VV587"/>
      <c r="VW587"/>
      <c r="VX587"/>
      <c r="VY587"/>
      <c r="VZ587"/>
      <c r="WA587"/>
      <c r="WB587"/>
      <c r="WC587"/>
      <c r="WD587"/>
      <c r="WE587"/>
      <c r="WF587"/>
      <c r="WG587"/>
      <c r="WH587"/>
      <c r="WI587"/>
      <c r="WJ587"/>
      <c r="WK587"/>
      <c r="WL587"/>
      <c r="WM587"/>
      <c r="WN587"/>
      <c r="WO587"/>
      <c r="WP587"/>
      <c r="WQ587"/>
      <c r="WR587"/>
      <c r="WS587"/>
      <c r="WT587"/>
      <c r="WU587"/>
      <c r="WV587"/>
      <c r="WW587"/>
      <c r="WX587"/>
      <c r="WY587"/>
      <c r="WZ587"/>
      <c r="XA587"/>
      <c r="XB587"/>
      <c r="XC587"/>
      <c r="XD587"/>
      <c r="XE587"/>
      <c r="XF587"/>
      <c r="XG587"/>
      <c r="XH587"/>
      <c r="XI587"/>
      <c r="XJ587"/>
      <c r="XK587"/>
      <c r="XL587"/>
      <c r="XM587"/>
      <c r="XN587"/>
      <c r="XO587"/>
      <c r="XP587"/>
      <c r="XQ587"/>
      <c r="XR587"/>
      <c r="XS587"/>
      <c r="XT587"/>
      <c r="XU587"/>
      <c r="XV587"/>
      <c r="XW587"/>
      <c r="XX587"/>
      <c r="XY587"/>
      <c r="XZ587"/>
      <c r="YA587"/>
      <c r="YB587"/>
      <c r="YC587"/>
      <c r="YD587"/>
      <c r="YE587"/>
      <c r="YF587"/>
      <c r="YG587"/>
      <c r="YH587"/>
      <c r="YI587"/>
      <c r="YJ587"/>
      <c r="YK587"/>
      <c r="YL587"/>
      <c r="YM587"/>
      <c r="YN587"/>
      <c r="YO587"/>
      <c r="YP587"/>
      <c r="YQ587"/>
      <c r="YR587"/>
      <c r="YS587"/>
      <c r="YT587"/>
      <c r="YU587"/>
      <c r="YV587"/>
      <c r="YW587"/>
      <c r="YX587"/>
      <c r="YY587"/>
      <c r="YZ587"/>
      <c r="ZA587"/>
      <c r="ZB587"/>
      <c r="ZC587"/>
      <c r="ZD587"/>
      <c r="ZE587"/>
      <c r="ZF587"/>
      <c r="ZG587"/>
      <c r="ZH587"/>
      <c r="ZI587"/>
      <c r="ZJ587"/>
      <c r="ZK587"/>
      <c r="ZL587"/>
      <c r="ZM587"/>
      <c r="ZN587"/>
      <c r="ZO587"/>
      <c r="ZP587"/>
      <c r="ZQ587"/>
      <c r="ZR587"/>
      <c r="ZS587"/>
      <c r="ZT587"/>
      <c r="ZU587"/>
      <c r="ZV587"/>
      <c r="ZW587"/>
      <c r="ZX587"/>
      <c r="ZY587"/>
      <c r="ZZ587"/>
      <c r="AAA587"/>
      <c r="AAB587"/>
      <c r="AAC587"/>
      <c r="AAD587"/>
      <c r="AAE587"/>
      <c r="AAF587"/>
      <c r="AAG587"/>
      <c r="AAH587"/>
      <c r="AAI587"/>
      <c r="AAJ587"/>
      <c r="AAK587"/>
      <c r="AAL587"/>
      <c r="AAM587"/>
      <c r="AAN587"/>
      <c r="AAO587"/>
      <c r="AAP587"/>
      <c r="AAQ587"/>
      <c r="AAR587"/>
      <c r="AAS587"/>
      <c r="AAT587"/>
      <c r="AAU587"/>
      <c r="AAV587"/>
      <c r="AAW587"/>
      <c r="AAX587"/>
      <c r="AAY587"/>
      <c r="AAZ587"/>
      <c r="ABA587"/>
      <c r="ABB587"/>
      <c r="ABC587"/>
      <c r="ABD587"/>
      <c r="ABE587"/>
      <c r="ABF587"/>
      <c r="ABG587"/>
      <c r="ABH587"/>
      <c r="ABI587"/>
      <c r="ABJ587"/>
      <c r="ABK587"/>
      <c r="ABL587"/>
      <c r="ABM587"/>
      <c r="ABN587"/>
      <c r="ABO587"/>
      <c r="ABP587"/>
      <c r="ABQ587"/>
      <c r="ABR587"/>
      <c r="ABS587"/>
      <c r="ABT587"/>
      <c r="ABU587"/>
      <c r="ABV587"/>
      <c r="ABW587"/>
      <c r="ABX587"/>
      <c r="ABY587"/>
      <c r="ABZ587"/>
      <c r="ACA587"/>
      <c r="ACB587"/>
      <c r="ACC587"/>
      <c r="ACD587"/>
      <c r="ACE587"/>
      <c r="ACF587"/>
      <c r="ACG587"/>
      <c r="ACH587"/>
      <c r="ACI587"/>
      <c r="ACJ587"/>
      <c r="ACK587"/>
      <c r="ACL587"/>
      <c r="ACM587"/>
      <c r="ACN587"/>
      <c r="ACO587"/>
      <c r="ACP587"/>
      <c r="ACQ587"/>
      <c r="ACR587"/>
      <c r="ACS587"/>
      <c r="ACT587"/>
      <c r="ACU587"/>
      <c r="ACV587"/>
      <c r="ACW587"/>
      <c r="ACX587"/>
      <c r="ACY587"/>
      <c r="ACZ587"/>
      <c r="ADA587"/>
      <c r="ADB587"/>
      <c r="ADC587"/>
      <c r="ADD587"/>
      <c r="ADE587"/>
      <c r="ADF587"/>
      <c r="ADG587"/>
      <c r="ADH587"/>
      <c r="ADI587"/>
      <c r="ADJ587"/>
      <c r="ADK587"/>
      <c r="ADL587"/>
      <c r="ADM587"/>
      <c r="ADN587"/>
      <c r="ADO587"/>
      <c r="ADP587"/>
      <c r="ADQ587"/>
      <c r="ADR587"/>
      <c r="ADS587"/>
      <c r="ADT587"/>
      <c r="ADU587"/>
      <c r="ADV587"/>
      <c r="ADW587"/>
      <c r="ADX587"/>
      <c r="ADY587"/>
      <c r="ADZ587"/>
      <c r="AEA587"/>
      <c r="AEB587"/>
      <c r="AEC587"/>
      <c r="AED587"/>
      <c r="AEE587"/>
      <c r="AEF587"/>
      <c r="AEG587"/>
      <c r="AEH587"/>
      <c r="AEI587"/>
      <c r="AEJ587"/>
      <c r="AEK587"/>
      <c r="AEL587"/>
      <c r="AEM587"/>
      <c r="AEN587"/>
      <c r="AEO587"/>
      <c r="AEP587"/>
      <c r="AEQ587"/>
      <c r="AER587"/>
      <c r="AES587"/>
      <c r="AET587"/>
      <c r="AEU587"/>
      <c r="AEV587"/>
      <c r="AEW587"/>
      <c r="AEX587"/>
      <c r="AEY587"/>
      <c r="AEZ587"/>
      <c r="AFA587"/>
      <c r="AFB587"/>
      <c r="AFC587"/>
      <c r="AFD587"/>
      <c r="AFE587"/>
      <c r="AFF587"/>
      <c r="AFG587"/>
      <c r="AFH587"/>
      <c r="AFI587"/>
      <c r="AFJ587"/>
      <c r="AFK587"/>
      <c r="AFL587"/>
      <c r="AFM587"/>
      <c r="AFN587"/>
      <c r="AFO587"/>
      <c r="AFP587"/>
      <c r="AFQ587"/>
      <c r="AFR587"/>
      <c r="AFS587"/>
      <c r="AFT587"/>
      <c r="AFU587"/>
      <c r="AFV587"/>
      <c r="AFW587"/>
      <c r="AFX587"/>
      <c r="AFY587"/>
      <c r="AFZ587"/>
      <c r="AGA587"/>
      <c r="AGB587"/>
      <c r="AGC587"/>
      <c r="AGD587"/>
      <c r="AGE587"/>
      <c r="AGF587"/>
      <c r="AGG587"/>
      <c r="AGH587"/>
      <c r="AGI587"/>
      <c r="AGJ587"/>
      <c r="AGK587"/>
      <c r="AGL587"/>
      <c r="AGM587"/>
      <c r="AGN587"/>
      <c r="AGO587"/>
      <c r="AGP587"/>
      <c r="AGQ587"/>
      <c r="AGR587"/>
      <c r="AGS587"/>
      <c r="AGT587"/>
      <c r="AGU587"/>
      <c r="AGV587"/>
      <c r="AGW587"/>
      <c r="AGX587"/>
      <c r="AGY587"/>
      <c r="AGZ587"/>
      <c r="AHA587"/>
      <c r="AHB587"/>
      <c r="AHC587"/>
      <c r="AHD587"/>
      <c r="AHE587"/>
      <c r="AHF587"/>
      <c r="AHG587"/>
      <c r="AHH587"/>
      <c r="AHI587"/>
      <c r="AHJ587"/>
      <c r="AHK587"/>
      <c r="AHL587"/>
      <c r="AHM587"/>
      <c r="AHN587"/>
      <c r="AHO587"/>
      <c r="AHP587"/>
      <c r="AHQ587"/>
      <c r="AHR587"/>
      <c r="AHS587"/>
      <c r="AHT587"/>
      <c r="AHU587"/>
      <c r="AHV587"/>
      <c r="AHW587"/>
      <c r="AHX587"/>
      <c r="AHY587"/>
      <c r="AHZ587"/>
      <c r="AIA587"/>
      <c r="AIB587"/>
      <c r="AIC587"/>
      <c r="AID587"/>
      <c r="AIE587"/>
      <c r="AIF587"/>
      <c r="AIG587"/>
      <c r="AIH587"/>
      <c r="AII587"/>
      <c r="AIJ587"/>
      <c r="AIK587"/>
      <c r="AIL587"/>
      <c r="AIM587"/>
      <c r="AIN587"/>
      <c r="AIO587"/>
      <c r="AIP587"/>
      <c r="AIQ587"/>
      <c r="AIR587"/>
      <c r="AIS587"/>
      <c r="AIT587"/>
      <c r="AIU587"/>
      <c r="AIV587"/>
      <c r="AIW587"/>
      <c r="AIX587"/>
      <c r="AIY587"/>
      <c r="AIZ587"/>
      <c r="AJA587"/>
      <c r="AJB587"/>
      <c r="AJC587"/>
      <c r="AJD587"/>
      <c r="AJE587"/>
      <c r="AJF587"/>
      <c r="AJG587"/>
      <c r="AJH587"/>
      <c r="AJI587"/>
      <c r="AJJ587"/>
      <c r="AJK587"/>
      <c r="AJL587"/>
      <c r="AJM587"/>
      <c r="AJN587"/>
      <c r="AJO587"/>
      <c r="AJP587"/>
      <c r="AJQ587"/>
      <c r="AJR587"/>
      <c r="AJS587"/>
      <c r="AJT587"/>
      <c r="AJU587"/>
      <c r="AJV587"/>
      <c r="AJW587"/>
      <c r="AJX587"/>
      <c r="AJY587"/>
      <c r="AJZ587"/>
      <c r="AKA587"/>
      <c r="AKB587"/>
      <c r="AKC587"/>
      <c r="AKD587"/>
      <c r="AKE587"/>
      <c r="AKF587"/>
      <c r="AKG587"/>
      <c r="AKH587"/>
      <c r="AKI587"/>
      <c r="AKJ587"/>
      <c r="AKK587"/>
      <c r="AKL587"/>
      <c r="AKM587"/>
      <c r="AKN587"/>
      <c r="AKO587"/>
      <c r="AKP587"/>
      <c r="AKQ587"/>
      <c r="AKR587"/>
      <c r="AKS587"/>
      <c r="AKT587"/>
      <c r="AKU587"/>
      <c r="AKV587"/>
      <c r="AKW587"/>
      <c r="AKX587"/>
      <c r="AKY587"/>
      <c r="AKZ587"/>
      <c r="ALA587"/>
      <c r="ALB587"/>
      <c r="ALC587"/>
      <c r="ALD587"/>
      <c r="ALE587"/>
      <c r="ALF587"/>
      <c r="ALG587"/>
      <c r="ALH587"/>
      <c r="ALI587"/>
      <c r="ALJ587"/>
      <c r="ALK587"/>
      <c r="ALL587"/>
      <c r="ALM587"/>
      <c r="ALN587"/>
      <c r="ALO587"/>
      <c r="ALP587"/>
      <c r="ALQ587"/>
      <c r="ALR587"/>
      <c r="ALS587"/>
      <c r="ALT587"/>
      <c r="ALU587"/>
      <c r="ALV587"/>
      <c r="ALW587"/>
      <c r="ALX587"/>
      <c r="ALY587"/>
      <c r="ALZ587"/>
      <c r="AMA587"/>
      <c r="AMB587"/>
      <c r="AMC587"/>
      <c r="AMD587"/>
      <c r="AME587"/>
      <c r="AMF587"/>
      <c r="AMG587"/>
      <c r="AMH587"/>
      <c r="AMI587"/>
      <c r="AMJ587"/>
      <c r="AMK587"/>
      <c r="AML587"/>
      <c r="AMM587"/>
      <c r="AMN587"/>
      <c r="AMO587"/>
      <c r="AMP587"/>
      <c r="AMQ587"/>
      <c r="AMR587"/>
      <c r="AMS587"/>
      <c r="AMT587"/>
      <c r="AMU587"/>
      <c r="AMV587"/>
      <c r="AMW587"/>
      <c r="AMX587"/>
      <c r="AMY587"/>
      <c r="AMZ587" s="6"/>
      <c r="ANA587" s="6"/>
      <c r="ANB587" s="6"/>
    </row>
    <row r="588" spans="3:1042" s="28" customFormat="1" x14ac:dyDescent="0.25">
      <c r="C588" s="6" t="str">
        <f t="shared" si="439"/>
        <v>Whirlpool</v>
      </c>
      <c r="D588" s="6" t="str">
        <f t="shared" si="440"/>
        <v>HPHE2K66HD045V 120  (66 gal)</v>
      </c>
      <c r="E588" s="6">
        <f t="shared" si="458"/>
        <v>2600614</v>
      </c>
      <c r="F588" s="55">
        <f t="shared" si="255"/>
        <v>66</v>
      </c>
      <c r="G588" s="6" t="str">
        <f t="shared" si="441"/>
        <v>AOSmithHPTU66</v>
      </c>
      <c r="H588" s="116">
        <f t="shared" si="451"/>
        <v>0</v>
      </c>
      <c r="I588" s="154" t="str">
        <f t="shared" si="459"/>
        <v>WhirlpoolHPHE2K66</v>
      </c>
      <c r="J588" s="91" t="s">
        <v>188</v>
      </c>
      <c r="K588" s="32">
        <v>3</v>
      </c>
      <c r="L588" s="75">
        <f t="shared" si="444"/>
        <v>26</v>
      </c>
      <c r="M588" s="9" t="s">
        <v>50</v>
      </c>
      <c r="N588" s="62">
        <f t="shared" si="453"/>
        <v>6</v>
      </c>
      <c r="O588" s="169">
        <f t="shared" si="454"/>
        <v>2600614</v>
      </c>
      <c r="P588" s="59" t="str">
        <f t="shared" si="437"/>
        <v>HPHE2K66HD045V 120  (66 gal)</v>
      </c>
      <c r="Q588" s="153">
        <f t="shared" si="455"/>
        <v>1</v>
      </c>
      <c r="R588" s="10" t="s">
        <v>54</v>
      </c>
      <c r="S588" s="11">
        <v>66</v>
      </c>
      <c r="T588" s="30" t="s">
        <v>82</v>
      </c>
      <c r="U588" s="80" t="s">
        <v>102</v>
      </c>
      <c r="V588" s="85" t="str">
        <f t="shared" si="456"/>
        <v>AOSmithHPTU66</v>
      </c>
      <c r="W588" s="115">
        <v>0</v>
      </c>
      <c r="X588" s="42">
        <v>3</v>
      </c>
      <c r="Y588" s="43">
        <v>42545</v>
      </c>
      <c r="Z588" s="44" t="s">
        <v>80</v>
      </c>
      <c r="AA588" s="126" t="str">
        <f t="shared" si="447"/>
        <v>2,     2600614,   "HPHE2K66HD045V 120  (66 gal)"</v>
      </c>
      <c r="AB588" s="128" t="str">
        <f t="shared" si="345"/>
        <v>Whirlpool</v>
      </c>
      <c r="AC588" s="129" t="s">
        <v>692</v>
      </c>
      <c r="AD588" s="173">
        <f t="shared" si="457"/>
        <v>1</v>
      </c>
      <c r="AE588" s="126" t="str">
        <f t="shared" si="448"/>
        <v xml:space="preserve">          case  HPHE2K66HD045V 120  (66 gal)   :   "WhirlpoolHPHE2K66"</v>
      </c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  <c r="BF588"/>
      <c r="BG588"/>
      <c r="BH588"/>
      <c r="BI588"/>
      <c r="BJ588"/>
      <c r="BK588"/>
      <c r="BL588"/>
      <c r="BM588"/>
      <c r="BN588"/>
      <c r="BO588"/>
      <c r="BP588"/>
      <c r="BQ588"/>
      <c r="BR588"/>
      <c r="BS588"/>
      <c r="BT588"/>
      <c r="BU588"/>
      <c r="BV588"/>
      <c r="BW588"/>
      <c r="BX588"/>
      <c r="BY588"/>
      <c r="BZ588"/>
      <c r="CA588"/>
      <c r="CB588"/>
      <c r="CC588"/>
      <c r="CD588"/>
      <c r="CE588"/>
      <c r="CF588"/>
      <c r="CG588"/>
      <c r="CH588"/>
      <c r="CI588"/>
      <c r="CJ588"/>
      <c r="CK588"/>
      <c r="CL588"/>
      <c r="CM588"/>
      <c r="CN588"/>
      <c r="CO588"/>
      <c r="CP588"/>
      <c r="CQ588"/>
      <c r="CR588"/>
      <c r="CS588"/>
      <c r="CT588"/>
      <c r="CU588"/>
      <c r="CV588"/>
      <c r="CW588"/>
      <c r="CX588"/>
      <c r="CY588"/>
      <c r="CZ588"/>
      <c r="DA588"/>
      <c r="DB588"/>
      <c r="DC588"/>
      <c r="DD588"/>
      <c r="DE588"/>
      <c r="DF588"/>
      <c r="DG588"/>
      <c r="DH588"/>
      <c r="DI588"/>
      <c r="DJ588"/>
      <c r="DK588"/>
      <c r="DL588"/>
      <c r="DM588"/>
      <c r="DN588"/>
      <c r="DO588"/>
      <c r="DP588"/>
      <c r="DQ588"/>
      <c r="DR588"/>
      <c r="DS588"/>
      <c r="DT588"/>
      <c r="DU588"/>
      <c r="DV588"/>
      <c r="DW588"/>
      <c r="DX588"/>
      <c r="DY588"/>
      <c r="DZ588"/>
      <c r="EA588"/>
      <c r="EB588"/>
      <c r="EC588"/>
      <c r="ED588"/>
      <c r="EE588"/>
      <c r="EF588"/>
      <c r="EG588"/>
      <c r="EH588"/>
      <c r="EI588"/>
      <c r="EJ588"/>
      <c r="EK588"/>
      <c r="EL588"/>
      <c r="EM588"/>
      <c r="EN588"/>
      <c r="EO588"/>
      <c r="EP588"/>
      <c r="EQ588"/>
      <c r="ER588"/>
      <c r="ES588"/>
      <c r="ET588"/>
      <c r="EU588"/>
      <c r="EV588"/>
      <c r="EW588"/>
      <c r="EX588"/>
      <c r="EY588"/>
      <c r="EZ588"/>
      <c r="FA588"/>
      <c r="FB588"/>
      <c r="FC588"/>
      <c r="FD588"/>
      <c r="FE588"/>
      <c r="FF588"/>
      <c r="FG588"/>
      <c r="FH588"/>
      <c r="FI588"/>
      <c r="FJ588"/>
      <c r="FK588"/>
      <c r="FL588"/>
      <c r="FM588"/>
      <c r="FN588"/>
      <c r="FO588"/>
      <c r="FP588"/>
      <c r="FQ588"/>
      <c r="FR588"/>
      <c r="FS588"/>
      <c r="FT588"/>
      <c r="FU588"/>
      <c r="FV588"/>
      <c r="FW588"/>
      <c r="FX588"/>
      <c r="FY588"/>
      <c r="FZ588"/>
      <c r="GA588"/>
      <c r="GB588"/>
      <c r="GC588"/>
      <c r="GD588"/>
      <c r="GE588"/>
      <c r="GF588"/>
      <c r="GG588"/>
      <c r="GH588"/>
      <c r="GI588"/>
      <c r="GJ588"/>
      <c r="GK588"/>
      <c r="GL588"/>
      <c r="GM588"/>
      <c r="GN588"/>
      <c r="GO588"/>
      <c r="GP588"/>
      <c r="GQ588"/>
      <c r="GR588"/>
      <c r="GS588"/>
      <c r="GT588"/>
      <c r="GU588"/>
      <c r="GV588"/>
      <c r="GW588"/>
      <c r="GX588"/>
      <c r="GY588"/>
      <c r="GZ588"/>
      <c r="HA588"/>
      <c r="HB588"/>
      <c r="HC588"/>
      <c r="HD588"/>
      <c r="HE588"/>
      <c r="HF588"/>
      <c r="HG588"/>
      <c r="HH588"/>
      <c r="HI588"/>
      <c r="HJ588"/>
      <c r="HK588"/>
      <c r="HL588"/>
      <c r="HM588"/>
      <c r="HN588"/>
      <c r="HO588"/>
      <c r="HP588"/>
      <c r="HQ588"/>
      <c r="HR588"/>
      <c r="HS588"/>
      <c r="HT588"/>
      <c r="HU588"/>
      <c r="HV588"/>
      <c r="HW588"/>
      <c r="HX588"/>
      <c r="HY588"/>
      <c r="HZ588"/>
      <c r="IA588"/>
      <c r="IB588"/>
      <c r="IC588"/>
      <c r="ID588"/>
      <c r="IE588"/>
      <c r="IF588"/>
      <c r="IG588"/>
      <c r="IH588"/>
      <c r="II588"/>
      <c r="IJ588"/>
      <c r="IK588"/>
      <c r="IL588"/>
      <c r="IM588"/>
      <c r="IN588"/>
      <c r="IO588"/>
      <c r="IP588"/>
      <c r="IQ588"/>
      <c r="IR588"/>
      <c r="IS588"/>
      <c r="IT588"/>
      <c r="IU588"/>
      <c r="IV588"/>
      <c r="IW588"/>
      <c r="IX588"/>
      <c r="IY588"/>
      <c r="IZ588"/>
      <c r="JA588"/>
      <c r="JB588"/>
      <c r="JC588"/>
      <c r="JD588"/>
      <c r="JE588"/>
      <c r="JF588"/>
      <c r="JG588"/>
      <c r="JH588"/>
      <c r="JI588"/>
      <c r="JJ588"/>
      <c r="JK588"/>
      <c r="JL588"/>
      <c r="JM588"/>
      <c r="JN588"/>
      <c r="JO588"/>
      <c r="JP588"/>
      <c r="JQ588"/>
      <c r="JR588"/>
      <c r="JS588"/>
      <c r="JT588"/>
      <c r="JU588"/>
      <c r="JV588"/>
      <c r="JW588"/>
      <c r="JX588"/>
      <c r="JY588"/>
      <c r="JZ588"/>
      <c r="KA588"/>
      <c r="KB588"/>
      <c r="KC588"/>
      <c r="KD588"/>
      <c r="KE588"/>
      <c r="KF588"/>
      <c r="KG588"/>
      <c r="KH588"/>
      <c r="KI588"/>
      <c r="KJ588"/>
      <c r="KK588"/>
      <c r="KL588"/>
      <c r="KM588"/>
      <c r="KN588"/>
      <c r="KO588"/>
      <c r="KP588"/>
      <c r="KQ588"/>
      <c r="KR588"/>
      <c r="KS588"/>
      <c r="KT588"/>
      <c r="KU588"/>
      <c r="KV588"/>
      <c r="KW588"/>
      <c r="KX588"/>
      <c r="KY588"/>
      <c r="KZ588"/>
      <c r="LA588"/>
      <c r="LB588"/>
      <c r="LC588"/>
      <c r="LD588"/>
      <c r="LE588"/>
      <c r="LF588"/>
      <c r="LG588"/>
      <c r="LH588"/>
      <c r="LI588"/>
      <c r="LJ588"/>
      <c r="LK588"/>
      <c r="LL588"/>
      <c r="LM588"/>
      <c r="LN588"/>
      <c r="LO588"/>
      <c r="LP588"/>
      <c r="LQ588"/>
      <c r="LR588"/>
      <c r="LS588"/>
      <c r="LT588"/>
      <c r="LU588"/>
      <c r="LV588"/>
      <c r="LW588"/>
      <c r="LX588"/>
      <c r="LY588"/>
      <c r="LZ588"/>
      <c r="MA588"/>
      <c r="MB588"/>
      <c r="MC588"/>
      <c r="MD588"/>
      <c r="ME588"/>
      <c r="MF588"/>
      <c r="MG588"/>
      <c r="MH588"/>
      <c r="MI588"/>
      <c r="MJ588"/>
      <c r="MK588"/>
      <c r="ML588"/>
      <c r="MM588"/>
      <c r="MN588"/>
      <c r="MO588"/>
      <c r="MP588"/>
      <c r="MQ588"/>
      <c r="MR588"/>
      <c r="MS588"/>
      <c r="MT588"/>
      <c r="MU588"/>
      <c r="MV588"/>
      <c r="MW588"/>
      <c r="MX588"/>
      <c r="MY588"/>
      <c r="MZ588"/>
      <c r="NA588"/>
      <c r="NB588"/>
      <c r="NC588"/>
      <c r="ND588"/>
      <c r="NE588"/>
      <c r="NF588"/>
      <c r="NG588"/>
      <c r="NH588"/>
      <c r="NI588"/>
      <c r="NJ588"/>
      <c r="NK588"/>
      <c r="NL588"/>
      <c r="NM588"/>
      <c r="NN588"/>
      <c r="NO588"/>
      <c r="NP588"/>
      <c r="NQ588"/>
      <c r="NR588"/>
      <c r="NS588"/>
      <c r="NT588"/>
      <c r="NU588"/>
      <c r="NV588"/>
      <c r="NW588"/>
      <c r="NX588"/>
      <c r="NY588"/>
      <c r="NZ588"/>
      <c r="OA588"/>
      <c r="OB588"/>
      <c r="OC588"/>
      <c r="OD588"/>
      <c r="OE588"/>
      <c r="OF588"/>
      <c r="OG588"/>
      <c r="OH588"/>
      <c r="OI588"/>
      <c r="OJ588"/>
      <c r="OK588"/>
      <c r="OL588"/>
      <c r="OM588"/>
      <c r="ON588"/>
      <c r="OO588"/>
      <c r="OP588"/>
      <c r="OQ588"/>
      <c r="OR588"/>
      <c r="OS588"/>
      <c r="OT588"/>
      <c r="OU588"/>
      <c r="OV588"/>
      <c r="OW588"/>
      <c r="OX588"/>
      <c r="OY588"/>
      <c r="OZ588"/>
      <c r="PA588"/>
      <c r="PB588"/>
      <c r="PC588"/>
      <c r="PD588"/>
      <c r="PE588"/>
      <c r="PF588"/>
      <c r="PG588"/>
      <c r="PH588"/>
      <c r="PI588"/>
      <c r="PJ588"/>
      <c r="PK588"/>
      <c r="PL588"/>
      <c r="PM588"/>
      <c r="PN588"/>
      <c r="PO588"/>
      <c r="PP588"/>
      <c r="PQ588"/>
      <c r="PR588"/>
      <c r="PS588"/>
      <c r="PT588"/>
      <c r="PU588"/>
      <c r="PV588"/>
      <c r="PW588"/>
      <c r="PX588"/>
      <c r="PY588"/>
      <c r="PZ588"/>
      <c r="QA588"/>
      <c r="QB588"/>
      <c r="QC588"/>
      <c r="QD588"/>
      <c r="QE588"/>
      <c r="QF588"/>
      <c r="QG588"/>
      <c r="QH588"/>
      <c r="QI588"/>
      <c r="QJ588"/>
      <c r="QK588"/>
      <c r="QL588"/>
      <c r="QM588"/>
      <c r="QN588"/>
      <c r="QO588"/>
      <c r="QP588"/>
      <c r="QQ588"/>
      <c r="QR588"/>
      <c r="QS588"/>
      <c r="QT588"/>
      <c r="QU588"/>
      <c r="QV588"/>
      <c r="QW588"/>
      <c r="QX588"/>
      <c r="QY588"/>
      <c r="QZ588"/>
      <c r="RA588"/>
      <c r="RB588"/>
      <c r="RC588"/>
      <c r="RD588"/>
      <c r="RE588"/>
      <c r="RF588"/>
      <c r="RG588"/>
      <c r="RH588"/>
      <c r="RI588"/>
      <c r="RJ588"/>
      <c r="RK588"/>
      <c r="RL588"/>
      <c r="RM588"/>
      <c r="RN588"/>
      <c r="RO588"/>
      <c r="RP588"/>
      <c r="RQ588"/>
      <c r="RR588"/>
      <c r="RS588"/>
      <c r="RT588"/>
      <c r="RU588"/>
      <c r="RV588"/>
      <c r="RW588"/>
      <c r="RX588"/>
      <c r="RY588"/>
      <c r="RZ588"/>
      <c r="SA588"/>
      <c r="SB588"/>
      <c r="SC588"/>
      <c r="SD588"/>
      <c r="SE588"/>
      <c r="SF588"/>
      <c r="SG588"/>
      <c r="SH588"/>
      <c r="SI588"/>
      <c r="SJ588"/>
      <c r="SK588"/>
      <c r="SL588"/>
      <c r="SM588"/>
      <c r="SN588"/>
      <c r="SO588"/>
      <c r="SP588"/>
      <c r="SQ588"/>
      <c r="SR588"/>
      <c r="SS588"/>
      <c r="ST588"/>
      <c r="SU588"/>
      <c r="SV588"/>
      <c r="SW588"/>
      <c r="SX588"/>
      <c r="SY588"/>
      <c r="SZ588"/>
      <c r="TA588"/>
      <c r="TB588"/>
      <c r="TC588"/>
      <c r="TD588"/>
      <c r="TE588"/>
      <c r="TF588"/>
      <c r="TG588"/>
      <c r="TH588"/>
      <c r="TI588"/>
      <c r="TJ588"/>
      <c r="TK588"/>
      <c r="TL588"/>
      <c r="TM588"/>
      <c r="TN588"/>
      <c r="TO588"/>
      <c r="TP588"/>
      <c r="TQ588"/>
      <c r="TR588"/>
      <c r="TS588"/>
      <c r="TT588"/>
      <c r="TU588"/>
      <c r="TV588"/>
      <c r="TW588"/>
      <c r="TX588"/>
      <c r="TY588"/>
      <c r="TZ588"/>
      <c r="UA588"/>
      <c r="UB588"/>
      <c r="UC588"/>
      <c r="UD588"/>
      <c r="UE588"/>
      <c r="UF588"/>
      <c r="UG588"/>
      <c r="UH588"/>
      <c r="UI588"/>
      <c r="UJ588"/>
      <c r="UK588"/>
      <c r="UL588"/>
      <c r="UM588"/>
      <c r="UN588"/>
      <c r="UO588"/>
      <c r="UP588"/>
      <c r="UQ588"/>
      <c r="UR588"/>
      <c r="US588"/>
      <c r="UT588"/>
      <c r="UU588"/>
      <c r="UV588"/>
      <c r="UW588"/>
      <c r="UX588"/>
      <c r="UY588"/>
      <c r="UZ588"/>
      <c r="VA588"/>
      <c r="VB588"/>
      <c r="VC588"/>
      <c r="VD588"/>
      <c r="VE588"/>
      <c r="VF588"/>
      <c r="VG588"/>
      <c r="VH588"/>
      <c r="VI588"/>
      <c r="VJ588"/>
      <c r="VK588"/>
      <c r="VL588"/>
      <c r="VM588"/>
      <c r="VN588"/>
      <c r="VO588"/>
      <c r="VP588"/>
      <c r="VQ588"/>
      <c r="VR588"/>
      <c r="VS588"/>
      <c r="VT588"/>
      <c r="VU588"/>
      <c r="VV588"/>
      <c r="VW588"/>
      <c r="VX588"/>
      <c r="VY588"/>
      <c r="VZ588"/>
      <c r="WA588"/>
      <c r="WB588"/>
      <c r="WC588"/>
      <c r="WD588"/>
      <c r="WE588"/>
      <c r="WF588"/>
      <c r="WG588"/>
      <c r="WH588"/>
      <c r="WI588"/>
      <c r="WJ588"/>
      <c r="WK588"/>
      <c r="WL588"/>
      <c r="WM588"/>
      <c r="WN588"/>
      <c r="WO588"/>
      <c r="WP588"/>
      <c r="WQ588"/>
      <c r="WR588"/>
      <c r="WS588"/>
      <c r="WT588"/>
      <c r="WU588"/>
      <c r="WV588"/>
      <c r="WW588"/>
      <c r="WX588"/>
      <c r="WY588"/>
      <c r="WZ588"/>
      <c r="XA588"/>
      <c r="XB588"/>
      <c r="XC588"/>
      <c r="XD588"/>
      <c r="XE588"/>
      <c r="XF588"/>
      <c r="XG588"/>
      <c r="XH588"/>
      <c r="XI588"/>
      <c r="XJ588"/>
      <c r="XK588"/>
      <c r="XL588"/>
      <c r="XM588"/>
      <c r="XN588"/>
      <c r="XO588"/>
      <c r="XP588"/>
      <c r="XQ588"/>
      <c r="XR588"/>
      <c r="XS588"/>
      <c r="XT588"/>
      <c r="XU588"/>
      <c r="XV588"/>
      <c r="XW588"/>
      <c r="XX588"/>
      <c r="XY588"/>
      <c r="XZ588"/>
      <c r="YA588"/>
      <c r="YB588"/>
      <c r="YC588"/>
      <c r="YD588"/>
      <c r="YE588"/>
      <c r="YF588"/>
      <c r="YG588"/>
      <c r="YH588"/>
      <c r="YI588"/>
      <c r="YJ588"/>
      <c r="YK588"/>
      <c r="YL588"/>
      <c r="YM588"/>
      <c r="YN588"/>
      <c r="YO588"/>
      <c r="YP588"/>
      <c r="YQ588"/>
      <c r="YR588"/>
      <c r="YS588"/>
      <c r="YT588"/>
      <c r="YU588"/>
      <c r="YV588"/>
      <c r="YW588"/>
      <c r="YX588"/>
      <c r="YY588"/>
      <c r="YZ588"/>
      <c r="ZA588"/>
      <c r="ZB588"/>
      <c r="ZC588"/>
      <c r="ZD588"/>
      <c r="ZE588"/>
      <c r="ZF588"/>
      <c r="ZG588"/>
      <c r="ZH588"/>
      <c r="ZI588"/>
      <c r="ZJ588"/>
      <c r="ZK588"/>
      <c r="ZL588"/>
      <c r="ZM588"/>
      <c r="ZN588"/>
      <c r="ZO588"/>
      <c r="ZP588"/>
      <c r="ZQ588"/>
      <c r="ZR588"/>
      <c r="ZS588"/>
      <c r="ZT588"/>
      <c r="ZU588"/>
      <c r="ZV588"/>
      <c r="ZW588"/>
      <c r="ZX588"/>
      <c r="ZY588"/>
      <c r="ZZ588"/>
      <c r="AAA588"/>
      <c r="AAB588"/>
      <c r="AAC588"/>
      <c r="AAD588"/>
      <c r="AAE588"/>
      <c r="AAF588"/>
      <c r="AAG588"/>
      <c r="AAH588"/>
      <c r="AAI588"/>
      <c r="AAJ588"/>
      <c r="AAK588"/>
      <c r="AAL588"/>
      <c r="AAM588"/>
      <c r="AAN588"/>
      <c r="AAO588"/>
      <c r="AAP588"/>
      <c r="AAQ588"/>
      <c r="AAR588"/>
      <c r="AAS588"/>
      <c r="AAT588"/>
      <c r="AAU588"/>
      <c r="AAV588"/>
      <c r="AAW588"/>
      <c r="AAX588"/>
      <c r="AAY588"/>
      <c r="AAZ588"/>
      <c r="ABA588"/>
      <c r="ABB588"/>
      <c r="ABC588"/>
      <c r="ABD588"/>
      <c r="ABE588"/>
      <c r="ABF588"/>
      <c r="ABG588"/>
      <c r="ABH588"/>
      <c r="ABI588"/>
      <c r="ABJ588"/>
      <c r="ABK588"/>
      <c r="ABL588"/>
      <c r="ABM588"/>
      <c r="ABN588"/>
      <c r="ABO588"/>
      <c r="ABP588"/>
      <c r="ABQ588"/>
      <c r="ABR588"/>
      <c r="ABS588"/>
      <c r="ABT588"/>
      <c r="ABU588"/>
      <c r="ABV588"/>
      <c r="ABW588"/>
      <c r="ABX588"/>
      <c r="ABY588"/>
      <c r="ABZ588"/>
      <c r="ACA588"/>
      <c r="ACB588"/>
      <c r="ACC588"/>
      <c r="ACD588"/>
      <c r="ACE588"/>
      <c r="ACF588"/>
      <c r="ACG588"/>
      <c r="ACH588"/>
      <c r="ACI588"/>
      <c r="ACJ588"/>
      <c r="ACK588"/>
      <c r="ACL588"/>
      <c r="ACM588"/>
      <c r="ACN588"/>
      <c r="ACO588"/>
      <c r="ACP588"/>
      <c r="ACQ588"/>
      <c r="ACR588"/>
      <c r="ACS588"/>
      <c r="ACT588"/>
      <c r="ACU588"/>
      <c r="ACV588"/>
      <c r="ACW588"/>
      <c r="ACX588"/>
      <c r="ACY588"/>
      <c r="ACZ588"/>
      <c r="ADA588"/>
      <c r="ADB588"/>
      <c r="ADC588"/>
      <c r="ADD588"/>
      <c r="ADE588"/>
      <c r="ADF588"/>
      <c r="ADG588"/>
      <c r="ADH588"/>
      <c r="ADI588"/>
      <c r="ADJ588"/>
      <c r="ADK588"/>
      <c r="ADL588"/>
      <c r="ADM588"/>
      <c r="ADN588"/>
      <c r="ADO588"/>
      <c r="ADP588"/>
      <c r="ADQ588"/>
      <c r="ADR588"/>
      <c r="ADS588"/>
      <c r="ADT588"/>
      <c r="ADU588"/>
      <c r="ADV588"/>
      <c r="ADW588"/>
      <c r="ADX588"/>
      <c r="ADY588"/>
      <c r="ADZ588"/>
      <c r="AEA588"/>
      <c r="AEB588"/>
      <c r="AEC588"/>
      <c r="AED588"/>
      <c r="AEE588"/>
      <c r="AEF588"/>
      <c r="AEG588"/>
      <c r="AEH588"/>
      <c r="AEI588"/>
      <c r="AEJ588"/>
      <c r="AEK588"/>
      <c r="AEL588"/>
      <c r="AEM588"/>
      <c r="AEN588"/>
      <c r="AEO588"/>
      <c r="AEP588"/>
      <c r="AEQ588"/>
      <c r="AER588"/>
      <c r="AES588"/>
      <c r="AET588"/>
      <c r="AEU588"/>
      <c r="AEV588"/>
      <c r="AEW588"/>
      <c r="AEX588"/>
      <c r="AEY588"/>
      <c r="AEZ588"/>
      <c r="AFA588"/>
      <c r="AFB588"/>
      <c r="AFC588"/>
      <c r="AFD588"/>
      <c r="AFE588"/>
      <c r="AFF588"/>
      <c r="AFG588"/>
      <c r="AFH588"/>
      <c r="AFI588"/>
      <c r="AFJ588"/>
      <c r="AFK588"/>
      <c r="AFL588"/>
      <c r="AFM588"/>
      <c r="AFN588"/>
      <c r="AFO588"/>
      <c r="AFP588"/>
      <c r="AFQ588"/>
      <c r="AFR588"/>
      <c r="AFS588"/>
      <c r="AFT588"/>
      <c r="AFU588"/>
      <c r="AFV588"/>
      <c r="AFW588"/>
      <c r="AFX588"/>
      <c r="AFY588"/>
      <c r="AFZ588"/>
      <c r="AGA588"/>
      <c r="AGB588"/>
      <c r="AGC588"/>
      <c r="AGD588"/>
      <c r="AGE588"/>
      <c r="AGF588"/>
      <c r="AGG588"/>
      <c r="AGH588"/>
      <c r="AGI588"/>
      <c r="AGJ588"/>
      <c r="AGK588"/>
      <c r="AGL588"/>
      <c r="AGM588"/>
      <c r="AGN588"/>
      <c r="AGO588"/>
      <c r="AGP588"/>
      <c r="AGQ588"/>
      <c r="AGR588"/>
      <c r="AGS588"/>
      <c r="AGT588"/>
      <c r="AGU588"/>
      <c r="AGV588"/>
      <c r="AGW588"/>
      <c r="AGX588"/>
      <c r="AGY588"/>
      <c r="AGZ588"/>
      <c r="AHA588"/>
      <c r="AHB588"/>
      <c r="AHC588"/>
      <c r="AHD588"/>
      <c r="AHE588"/>
      <c r="AHF588"/>
      <c r="AHG588"/>
      <c r="AHH588"/>
      <c r="AHI588"/>
      <c r="AHJ588"/>
      <c r="AHK588"/>
      <c r="AHL588"/>
      <c r="AHM588"/>
      <c r="AHN588"/>
      <c r="AHO588"/>
      <c r="AHP588"/>
      <c r="AHQ588"/>
      <c r="AHR588"/>
      <c r="AHS588"/>
      <c r="AHT588"/>
      <c r="AHU588"/>
      <c r="AHV588"/>
      <c r="AHW588"/>
      <c r="AHX588"/>
      <c r="AHY588"/>
      <c r="AHZ588"/>
      <c r="AIA588"/>
      <c r="AIB588"/>
      <c r="AIC588"/>
      <c r="AID588"/>
      <c r="AIE588"/>
      <c r="AIF588"/>
      <c r="AIG588"/>
      <c r="AIH588"/>
      <c r="AII588"/>
      <c r="AIJ588"/>
      <c r="AIK588"/>
      <c r="AIL588"/>
      <c r="AIM588"/>
      <c r="AIN588"/>
      <c r="AIO588"/>
      <c r="AIP588"/>
      <c r="AIQ588"/>
      <c r="AIR588"/>
      <c r="AIS588"/>
      <c r="AIT588"/>
      <c r="AIU588"/>
      <c r="AIV588"/>
      <c r="AIW588"/>
      <c r="AIX588"/>
      <c r="AIY588"/>
      <c r="AIZ588"/>
      <c r="AJA588"/>
      <c r="AJB588"/>
      <c r="AJC588"/>
      <c r="AJD588"/>
      <c r="AJE588"/>
      <c r="AJF588"/>
      <c r="AJG588"/>
      <c r="AJH588"/>
      <c r="AJI588"/>
      <c r="AJJ588"/>
      <c r="AJK588"/>
      <c r="AJL588"/>
      <c r="AJM588"/>
      <c r="AJN588"/>
      <c r="AJO588"/>
      <c r="AJP588"/>
      <c r="AJQ588"/>
      <c r="AJR588"/>
      <c r="AJS588"/>
      <c r="AJT588"/>
      <c r="AJU588"/>
      <c r="AJV588"/>
      <c r="AJW588"/>
      <c r="AJX588"/>
      <c r="AJY588"/>
      <c r="AJZ588"/>
      <c r="AKA588"/>
      <c r="AKB588"/>
      <c r="AKC588"/>
      <c r="AKD588"/>
      <c r="AKE588"/>
      <c r="AKF588"/>
      <c r="AKG588"/>
      <c r="AKH588"/>
      <c r="AKI588"/>
      <c r="AKJ588"/>
      <c r="AKK588"/>
      <c r="AKL588"/>
      <c r="AKM588"/>
      <c r="AKN588"/>
      <c r="AKO588"/>
      <c r="AKP588"/>
      <c r="AKQ588"/>
      <c r="AKR588"/>
      <c r="AKS588"/>
      <c r="AKT588"/>
      <c r="AKU588"/>
      <c r="AKV588"/>
      <c r="AKW588"/>
      <c r="AKX588"/>
      <c r="AKY588"/>
      <c r="AKZ588"/>
      <c r="ALA588"/>
      <c r="ALB588"/>
      <c r="ALC588"/>
      <c r="ALD588"/>
      <c r="ALE588"/>
      <c r="ALF588"/>
      <c r="ALG588"/>
      <c r="ALH588"/>
      <c r="ALI588"/>
      <c r="ALJ588"/>
      <c r="ALK588"/>
      <c r="ALL588"/>
      <c r="ALM588"/>
      <c r="ALN588"/>
      <c r="ALO588"/>
      <c r="ALP588"/>
      <c r="ALQ588"/>
      <c r="ALR588"/>
      <c r="ALS588"/>
      <c r="ALT588"/>
      <c r="ALU588"/>
      <c r="ALV588"/>
      <c r="ALW588"/>
      <c r="ALX588"/>
      <c r="ALY588"/>
      <c r="ALZ588"/>
      <c r="AMA588"/>
      <c r="AMB588"/>
      <c r="AMC588"/>
      <c r="AMD588"/>
      <c r="AME588"/>
      <c r="AMF588"/>
      <c r="AMG588"/>
      <c r="AMH588"/>
      <c r="AMI588"/>
      <c r="AMJ588"/>
      <c r="AMK588"/>
      <c r="AML588"/>
      <c r="AMM588"/>
      <c r="AMN588"/>
      <c r="AMO588"/>
      <c r="AMP588"/>
      <c r="AMQ588"/>
      <c r="AMR588"/>
      <c r="AMS588"/>
      <c r="AMT588"/>
      <c r="AMU588"/>
      <c r="AMV588"/>
      <c r="AMW588"/>
      <c r="AMX588"/>
      <c r="AMY588"/>
      <c r="AMZ588" s="6"/>
      <c r="ANA588" s="6"/>
      <c r="ANB588" s="6"/>
    </row>
    <row r="589" spans="3:1042" s="28" customFormat="1" x14ac:dyDescent="0.25">
      <c r="C589" s="6" t="str">
        <f t="shared" si="439"/>
        <v>Whirlpool</v>
      </c>
      <c r="D589" s="6" t="str">
        <f t="shared" si="440"/>
        <v>HPHE2K66HD045VC 120  (66 gal)</v>
      </c>
      <c r="E589" s="6">
        <f t="shared" si="458"/>
        <v>2600714</v>
      </c>
      <c r="F589" s="55">
        <f t="shared" si="255"/>
        <v>66</v>
      </c>
      <c r="G589" s="6" t="str">
        <f t="shared" si="441"/>
        <v>AOSmithHPTU66</v>
      </c>
      <c r="H589" s="116">
        <f t="shared" si="451"/>
        <v>0</v>
      </c>
      <c r="I589" s="154" t="str">
        <f t="shared" si="459"/>
        <v>WhirlpoolHPHE2K66C</v>
      </c>
      <c r="J589" s="91" t="s">
        <v>188</v>
      </c>
      <c r="K589" s="32">
        <v>3</v>
      </c>
      <c r="L589" s="75">
        <f t="shared" si="444"/>
        <v>26</v>
      </c>
      <c r="M589" s="9" t="s">
        <v>50</v>
      </c>
      <c r="N589" s="62">
        <f t="shared" si="453"/>
        <v>7</v>
      </c>
      <c r="O589" s="169">
        <f t="shared" si="454"/>
        <v>2600714</v>
      </c>
      <c r="P589" s="59" t="str">
        <f t="shared" si="437"/>
        <v>HPHE2K66HD045VC 120  (66 gal)</v>
      </c>
      <c r="Q589" s="153">
        <f t="shared" si="455"/>
        <v>1</v>
      </c>
      <c r="R589" s="10" t="s">
        <v>55</v>
      </c>
      <c r="S589" s="11">
        <v>66</v>
      </c>
      <c r="T589" s="30" t="s">
        <v>82</v>
      </c>
      <c r="U589" s="80" t="s">
        <v>102</v>
      </c>
      <c r="V589" s="85" t="str">
        <f t="shared" si="456"/>
        <v>AOSmithHPTU66</v>
      </c>
      <c r="W589" s="115">
        <v>0</v>
      </c>
      <c r="X589" s="42">
        <v>3</v>
      </c>
      <c r="Y589" s="43">
        <v>42545</v>
      </c>
      <c r="Z589" s="44" t="s">
        <v>80</v>
      </c>
      <c r="AA589" s="126" t="str">
        <f t="shared" si="447"/>
        <v>2,     2600714,   "HPHE2K66HD045VC 120  (66 gal)"</v>
      </c>
      <c r="AB589" s="128" t="str">
        <f t="shared" si="345"/>
        <v>Whirlpool</v>
      </c>
      <c r="AC589" s="129" t="s">
        <v>693</v>
      </c>
      <c r="AD589" s="173">
        <f t="shared" si="457"/>
        <v>1</v>
      </c>
      <c r="AE589" s="126" t="str">
        <f t="shared" si="448"/>
        <v xml:space="preserve">          case  HPHE2K66HD045VC 120  (66 gal)   :   "WhirlpoolHPHE2K66C"</v>
      </c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  <c r="BF589"/>
      <c r="BG589"/>
      <c r="BH589"/>
      <c r="BI589"/>
      <c r="BJ589"/>
      <c r="BK589"/>
      <c r="BL589"/>
      <c r="BM589"/>
      <c r="BN589"/>
      <c r="BO589"/>
      <c r="BP589"/>
      <c r="BQ589"/>
      <c r="BR589"/>
      <c r="BS589"/>
      <c r="BT589"/>
      <c r="BU589"/>
      <c r="BV589"/>
      <c r="BW589"/>
      <c r="BX589"/>
      <c r="BY589"/>
      <c r="BZ589"/>
      <c r="CA589"/>
      <c r="CB589"/>
      <c r="CC589"/>
      <c r="CD589"/>
      <c r="CE589"/>
      <c r="CF589"/>
      <c r="CG589"/>
      <c r="CH589"/>
      <c r="CI589"/>
      <c r="CJ589"/>
      <c r="CK589"/>
      <c r="CL589"/>
      <c r="CM589"/>
      <c r="CN589"/>
      <c r="CO589"/>
      <c r="CP589"/>
      <c r="CQ589"/>
      <c r="CR589"/>
      <c r="CS589"/>
      <c r="CT589"/>
      <c r="CU589"/>
      <c r="CV589"/>
      <c r="CW589"/>
      <c r="CX589"/>
      <c r="CY589"/>
      <c r="CZ589"/>
      <c r="DA589"/>
      <c r="DB589"/>
      <c r="DC589"/>
      <c r="DD589"/>
      <c r="DE589"/>
      <c r="DF589"/>
      <c r="DG589"/>
      <c r="DH589"/>
      <c r="DI589"/>
      <c r="DJ589"/>
      <c r="DK589"/>
      <c r="DL589"/>
      <c r="DM589"/>
      <c r="DN589"/>
      <c r="DO589"/>
      <c r="DP589"/>
      <c r="DQ589"/>
      <c r="DR589"/>
      <c r="DS589"/>
      <c r="DT589"/>
      <c r="DU589"/>
      <c r="DV589"/>
      <c r="DW589"/>
      <c r="DX589"/>
      <c r="DY589"/>
      <c r="DZ589"/>
      <c r="EA589"/>
      <c r="EB589"/>
      <c r="EC589"/>
      <c r="ED589"/>
      <c r="EE589"/>
      <c r="EF589"/>
      <c r="EG589"/>
      <c r="EH589"/>
      <c r="EI589"/>
      <c r="EJ589"/>
      <c r="EK589"/>
      <c r="EL589"/>
      <c r="EM589"/>
      <c r="EN589"/>
      <c r="EO589"/>
      <c r="EP589"/>
      <c r="EQ589"/>
      <c r="ER589"/>
      <c r="ES589"/>
      <c r="ET589"/>
      <c r="EU589"/>
      <c r="EV589"/>
      <c r="EW589"/>
      <c r="EX589"/>
      <c r="EY589"/>
      <c r="EZ589"/>
      <c r="FA589"/>
      <c r="FB589"/>
      <c r="FC589"/>
      <c r="FD589"/>
      <c r="FE589"/>
      <c r="FF589"/>
      <c r="FG589"/>
      <c r="FH589"/>
      <c r="FI589"/>
      <c r="FJ589"/>
      <c r="FK589"/>
      <c r="FL589"/>
      <c r="FM589"/>
      <c r="FN589"/>
      <c r="FO589"/>
      <c r="FP589"/>
      <c r="FQ589"/>
      <c r="FR589"/>
      <c r="FS589"/>
      <c r="FT589"/>
      <c r="FU589"/>
      <c r="FV589"/>
      <c r="FW589"/>
      <c r="FX589"/>
      <c r="FY589"/>
      <c r="FZ589"/>
      <c r="GA589"/>
      <c r="GB589"/>
      <c r="GC589"/>
      <c r="GD589"/>
      <c r="GE589"/>
      <c r="GF589"/>
      <c r="GG589"/>
      <c r="GH589"/>
      <c r="GI589"/>
      <c r="GJ589"/>
      <c r="GK589"/>
      <c r="GL589"/>
      <c r="GM589"/>
      <c r="GN589"/>
      <c r="GO589"/>
      <c r="GP589"/>
      <c r="GQ589"/>
      <c r="GR589"/>
      <c r="GS589"/>
      <c r="GT589"/>
      <c r="GU589"/>
      <c r="GV589"/>
      <c r="GW589"/>
      <c r="GX589"/>
      <c r="GY589"/>
      <c r="GZ589"/>
      <c r="HA589"/>
      <c r="HB589"/>
      <c r="HC589"/>
      <c r="HD589"/>
      <c r="HE589"/>
      <c r="HF589"/>
      <c r="HG589"/>
      <c r="HH589"/>
      <c r="HI589"/>
      <c r="HJ589"/>
      <c r="HK589"/>
      <c r="HL589"/>
      <c r="HM589"/>
      <c r="HN589"/>
      <c r="HO589"/>
      <c r="HP589"/>
      <c r="HQ589"/>
      <c r="HR589"/>
      <c r="HS589"/>
      <c r="HT589"/>
      <c r="HU589"/>
      <c r="HV589"/>
      <c r="HW589"/>
      <c r="HX589"/>
      <c r="HY589"/>
      <c r="HZ589"/>
      <c r="IA589"/>
      <c r="IB589"/>
      <c r="IC589"/>
      <c r="ID589"/>
      <c r="IE589"/>
      <c r="IF589"/>
      <c r="IG589"/>
      <c r="IH589"/>
      <c r="II589"/>
      <c r="IJ589"/>
      <c r="IK589"/>
      <c r="IL589"/>
      <c r="IM589"/>
      <c r="IN589"/>
      <c r="IO589"/>
      <c r="IP589"/>
      <c r="IQ589"/>
      <c r="IR589"/>
      <c r="IS589"/>
      <c r="IT589"/>
      <c r="IU589"/>
      <c r="IV589"/>
      <c r="IW589"/>
      <c r="IX589"/>
      <c r="IY589"/>
      <c r="IZ589"/>
      <c r="JA589"/>
      <c r="JB589"/>
      <c r="JC589"/>
      <c r="JD589"/>
      <c r="JE589"/>
      <c r="JF589"/>
      <c r="JG589"/>
      <c r="JH589"/>
      <c r="JI589"/>
      <c r="JJ589"/>
      <c r="JK589"/>
      <c r="JL589"/>
      <c r="JM589"/>
      <c r="JN589"/>
      <c r="JO589"/>
      <c r="JP589"/>
      <c r="JQ589"/>
      <c r="JR589"/>
      <c r="JS589"/>
      <c r="JT589"/>
      <c r="JU589"/>
      <c r="JV589"/>
      <c r="JW589"/>
      <c r="JX589"/>
      <c r="JY589"/>
      <c r="JZ589"/>
      <c r="KA589"/>
      <c r="KB589"/>
      <c r="KC589"/>
      <c r="KD589"/>
      <c r="KE589"/>
      <c r="KF589"/>
      <c r="KG589"/>
      <c r="KH589"/>
      <c r="KI589"/>
      <c r="KJ589"/>
      <c r="KK589"/>
      <c r="KL589"/>
      <c r="KM589"/>
      <c r="KN589"/>
      <c r="KO589"/>
      <c r="KP589"/>
      <c r="KQ589"/>
      <c r="KR589"/>
      <c r="KS589"/>
      <c r="KT589"/>
      <c r="KU589"/>
      <c r="KV589"/>
      <c r="KW589"/>
      <c r="KX589"/>
      <c r="KY589"/>
      <c r="KZ589"/>
      <c r="LA589"/>
      <c r="LB589"/>
      <c r="LC589"/>
      <c r="LD589"/>
      <c r="LE589"/>
      <c r="LF589"/>
      <c r="LG589"/>
      <c r="LH589"/>
      <c r="LI589"/>
      <c r="LJ589"/>
      <c r="LK589"/>
      <c r="LL589"/>
      <c r="LM589"/>
      <c r="LN589"/>
      <c r="LO589"/>
      <c r="LP589"/>
      <c r="LQ589"/>
      <c r="LR589"/>
      <c r="LS589"/>
      <c r="LT589"/>
      <c r="LU589"/>
      <c r="LV589"/>
      <c r="LW589"/>
      <c r="LX589"/>
      <c r="LY589"/>
      <c r="LZ589"/>
      <c r="MA589"/>
      <c r="MB589"/>
      <c r="MC589"/>
      <c r="MD589"/>
      <c r="ME589"/>
      <c r="MF589"/>
      <c r="MG589"/>
      <c r="MH589"/>
      <c r="MI589"/>
      <c r="MJ589"/>
      <c r="MK589"/>
      <c r="ML589"/>
      <c r="MM589"/>
      <c r="MN589"/>
      <c r="MO589"/>
      <c r="MP589"/>
      <c r="MQ589"/>
      <c r="MR589"/>
      <c r="MS589"/>
      <c r="MT589"/>
      <c r="MU589"/>
      <c r="MV589"/>
      <c r="MW589"/>
      <c r="MX589"/>
      <c r="MY589"/>
      <c r="MZ589"/>
      <c r="NA589"/>
      <c r="NB589"/>
      <c r="NC589"/>
      <c r="ND589"/>
      <c r="NE589"/>
      <c r="NF589"/>
      <c r="NG589"/>
      <c r="NH589"/>
      <c r="NI589"/>
      <c r="NJ589"/>
      <c r="NK589"/>
      <c r="NL589"/>
      <c r="NM589"/>
      <c r="NN589"/>
      <c r="NO589"/>
      <c r="NP589"/>
      <c r="NQ589"/>
      <c r="NR589"/>
      <c r="NS589"/>
      <c r="NT589"/>
      <c r="NU589"/>
      <c r="NV589"/>
      <c r="NW589"/>
      <c r="NX589"/>
      <c r="NY589"/>
      <c r="NZ589"/>
      <c r="OA589"/>
      <c r="OB589"/>
      <c r="OC589"/>
      <c r="OD589"/>
      <c r="OE589"/>
      <c r="OF589"/>
      <c r="OG589"/>
      <c r="OH589"/>
      <c r="OI589"/>
      <c r="OJ589"/>
      <c r="OK589"/>
      <c r="OL589"/>
      <c r="OM589"/>
      <c r="ON589"/>
      <c r="OO589"/>
      <c r="OP589"/>
      <c r="OQ589"/>
      <c r="OR589"/>
      <c r="OS589"/>
      <c r="OT589"/>
      <c r="OU589"/>
      <c r="OV589"/>
      <c r="OW589"/>
      <c r="OX589"/>
      <c r="OY589"/>
      <c r="OZ589"/>
      <c r="PA589"/>
      <c r="PB589"/>
      <c r="PC589"/>
      <c r="PD589"/>
      <c r="PE589"/>
      <c r="PF589"/>
      <c r="PG589"/>
      <c r="PH589"/>
      <c r="PI589"/>
      <c r="PJ589"/>
      <c r="PK589"/>
      <c r="PL589"/>
      <c r="PM589"/>
      <c r="PN589"/>
      <c r="PO589"/>
      <c r="PP589"/>
      <c r="PQ589"/>
      <c r="PR589"/>
      <c r="PS589"/>
      <c r="PT589"/>
      <c r="PU589"/>
      <c r="PV589"/>
      <c r="PW589"/>
      <c r="PX589"/>
      <c r="PY589"/>
      <c r="PZ589"/>
      <c r="QA589"/>
      <c r="QB589"/>
      <c r="QC589"/>
      <c r="QD589"/>
      <c r="QE589"/>
      <c r="QF589"/>
      <c r="QG589"/>
      <c r="QH589"/>
      <c r="QI589"/>
      <c r="QJ589"/>
      <c r="QK589"/>
      <c r="QL589"/>
      <c r="QM589"/>
      <c r="QN589"/>
      <c r="QO589"/>
      <c r="QP589"/>
      <c r="QQ589"/>
      <c r="QR589"/>
      <c r="QS589"/>
      <c r="QT589"/>
      <c r="QU589"/>
      <c r="QV589"/>
      <c r="QW589"/>
      <c r="QX589"/>
      <c r="QY589"/>
      <c r="QZ589"/>
      <c r="RA589"/>
      <c r="RB589"/>
      <c r="RC589"/>
      <c r="RD589"/>
      <c r="RE589"/>
      <c r="RF589"/>
      <c r="RG589"/>
      <c r="RH589"/>
      <c r="RI589"/>
      <c r="RJ589"/>
      <c r="RK589"/>
      <c r="RL589"/>
      <c r="RM589"/>
      <c r="RN589"/>
      <c r="RO589"/>
      <c r="RP589"/>
      <c r="RQ589"/>
      <c r="RR589"/>
      <c r="RS589"/>
      <c r="RT589"/>
      <c r="RU589"/>
      <c r="RV589"/>
      <c r="RW589"/>
      <c r="RX589"/>
      <c r="RY589"/>
      <c r="RZ589"/>
      <c r="SA589"/>
      <c r="SB589"/>
      <c r="SC589"/>
      <c r="SD589"/>
      <c r="SE589"/>
      <c r="SF589"/>
      <c r="SG589"/>
      <c r="SH589"/>
      <c r="SI589"/>
      <c r="SJ589"/>
      <c r="SK589"/>
      <c r="SL589"/>
      <c r="SM589"/>
      <c r="SN589"/>
      <c r="SO589"/>
      <c r="SP589"/>
      <c r="SQ589"/>
      <c r="SR589"/>
      <c r="SS589"/>
      <c r="ST589"/>
      <c r="SU589"/>
      <c r="SV589"/>
      <c r="SW589"/>
      <c r="SX589"/>
      <c r="SY589"/>
      <c r="SZ589"/>
      <c r="TA589"/>
      <c r="TB589"/>
      <c r="TC589"/>
      <c r="TD589"/>
      <c r="TE589"/>
      <c r="TF589"/>
      <c r="TG589"/>
      <c r="TH589"/>
      <c r="TI589"/>
      <c r="TJ589"/>
      <c r="TK589"/>
      <c r="TL589"/>
      <c r="TM589"/>
      <c r="TN589"/>
      <c r="TO589"/>
      <c r="TP589"/>
      <c r="TQ589"/>
      <c r="TR589"/>
      <c r="TS589"/>
      <c r="TT589"/>
      <c r="TU589"/>
      <c r="TV589"/>
      <c r="TW589"/>
      <c r="TX589"/>
      <c r="TY589"/>
      <c r="TZ589"/>
      <c r="UA589"/>
      <c r="UB589"/>
      <c r="UC589"/>
      <c r="UD589"/>
      <c r="UE589"/>
      <c r="UF589"/>
      <c r="UG589"/>
      <c r="UH589"/>
      <c r="UI589"/>
      <c r="UJ589"/>
      <c r="UK589"/>
      <c r="UL589"/>
      <c r="UM589"/>
      <c r="UN589"/>
      <c r="UO589"/>
      <c r="UP589"/>
      <c r="UQ589"/>
      <c r="UR589"/>
      <c r="US589"/>
      <c r="UT589"/>
      <c r="UU589"/>
      <c r="UV589"/>
      <c r="UW589"/>
      <c r="UX589"/>
      <c r="UY589"/>
      <c r="UZ589"/>
      <c r="VA589"/>
      <c r="VB589"/>
      <c r="VC589"/>
      <c r="VD589"/>
      <c r="VE589"/>
      <c r="VF589"/>
      <c r="VG589"/>
      <c r="VH589"/>
      <c r="VI589"/>
      <c r="VJ589"/>
      <c r="VK589"/>
      <c r="VL589"/>
      <c r="VM589"/>
      <c r="VN589"/>
      <c r="VO589"/>
      <c r="VP589"/>
      <c r="VQ589"/>
      <c r="VR589"/>
      <c r="VS589"/>
      <c r="VT589"/>
      <c r="VU589"/>
      <c r="VV589"/>
      <c r="VW589"/>
      <c r="VX589"/>
      <c r="VY589"/>
      <c r="VZ589"/>
      <c r="WA589"/>
      <c r="WB589"/>
      <c r="WC589"/>
      <c r="WD589"/>
      <c r="WE589"/>
      <c r="WF589"/>
      <c r="WG589"/>
      <c r="WH589"/>
      <c r="WI589"/>
      <c r="WJ589"/>
      <c r="WK589"/>
      <c r="WL589"/>
      <c r="WM589"/>
      <c r="WN589"/>
      <c r="WO589"/>
      <c r="WP589"/>
      <c r="WQ589"/>
      <c r="WR589"/>
      <c r="WS589"/>
      <c r="WT589"/>
      <c r="WU589"/>
      <c r="WV589"/>
      <c r="WW589"/>
      <c r="WX589"/>
      <c r="WY589"/>
      <c r="WZ589"/>
      <c r="XA589"/>
      <c r="XB589"/>
      <c r="XC589"/>
      <c r="XD589"/>
      <c r="XE589"/>
      <c r="XF589"/>
      <c r="XG589"/>
      <c r="XH589"/>
      <c r="XI589"/>
      <c r="XJ589"/>
      <c r="XK589"/>
      <c r="XL589"/>
      <c r="XM589"/>
      <c r="XN589"/>
      <c r="XO589"/>
      <c r="XP589"/>
      <c r="XQ589"/>
      <c r="XR589"/>
      <c r="XS589"/>
      <c r="XT589"/>
      <c r="XU589"/>
      <c r="XV589"/>
      <c r="XW589"/>
      <c r="XX589"/>
      <c r="XY589"/>
      <c r="XZ589"/>
      <c r="YA589"/>
      <c r="YB589"/>
      <c r="YC589"/>
      <c r="YD589"/>
      <c r="YE589"/>
      <c r="YF589"/>
      <c r="YG589"/>
      <c r="YH589"/>
      <c r="YI589"/>
      <c r="YJ589"/>
      <c r="YK589"/>
      <c r="YL589"/>
      <c r="YM589"/>
      <c r="YN589"/>
      <c r="YO589"/>
      <c r="YP589"/>
      <c r="YQ589"/>
      <c r="YR589"/>
      <c r="YS589"/>
      <c r="YT589"/>
      <c r="YU589"/>
      <c r="YV589"/>
      <c r="YW589"/>
      <c r="YX589"/>
      <c r="YY589"/>
      <c r="YZ589"/>
      <c r="ZA589"/>
      <c r="ZB589"/>
      <c r="ZC589"/>
      <c r="ZD589"/>
      <c r="ZE589"/>
      <c r="ZF589"/>
      <c r="ZG589"/>
      <c r="ZH589"/>
      <c r="ZI589"/>
      <c r="ZJ589"/>
      <c r="ZK589"/>
      <c r="ZL589"/>
      <c r="ZM589"/>
      <c r="ZN589"/>
      <c r="ZO589"/>
      <c r="ZP589"/>
      <c r="ZQ589"/>
      <c r="ZR589"/>
      <c r="ZS589"/>
      <c r="ZT589"/>
      <c r="ZU589"/>
      <c r="ZV589"/>
      <c r="ZW589"/>
      <c r="ZX589"/>
      <c r="ZY589"/>
      <c r="ZZ589"/>
      <c r="AAA589"/>
      <c r="AAB589"/>
      <c r="AAC589"/>
      <c r="AAD589"/>
      <c r="AAE589"/>
      <c r="AAF589"/>
      <c r="AAG589"/>
      <c r="AAH589"/>
      <c r="AAI589"/>
      <c r="AAJ589"/>
      <c r="AAK589"/>
      <c r="AAL589"/>
      <c r="AAM589"/>
      <c r="AAN589"/>
      <c r="AAO589"/>
      <c r="AAP589"/>
      <c r="AAQ589"/>
      <c r="AAR589"/>
      <c r="AAS589"/>
      <c r="AAT589"/>
      <c r="AAU589"/>
      <c r="AAV589"/>
      <c r="AAW589"/>
      <c r="AAX589"/>
      <c r="AAY589"/>
      <c r="AAZ589"/>
      <c r="ABA589"/>
      <c r="ABB589"/>
      <c r="ABC589"/>
      <c r="ABD589"/>
      <c r="ABE589"/>
      <c r="ABF589"/>
      <c r="ABG589"/>
      <c r="ABH589"/>
      <c r="ABI589"/>
      <c r="ABJ589"/>
      <c r="ABK589"/>
      <c r="ABL589"/>
      <c r="ABM589"/>
      <c r="ABN589"/>
      <c r="ABO589"/>
      <c r="ABP589"/>
      <c r="ABQ589"/>
      <c r="ABR589"/>
      <c r="ABS589"/>
      <c r="ABT589"/>
      <c r="ABU589"/>
      <c r="ABV589"/>
      <c r="ABW589"/>
      <c r="ABX589"/>
      <c r="ABY589"/>
      <c r="ABZ589"/>
      <c r="ACA589"/>
      <c r="ACB589"/>
      <c r="ACC589"/>
      <c r="ACD589"/>
      <c r="ACE589"/>
      <c r="ACF589"/>
      <c r="ACG589"/>
      <c r="ACH589"/>
      <c r="ACI589"/>
      <c r="ACJ589"/>
      <c r="ACK589"/>
      <c r="ACL589"/>
      <c r="ACM589"/>
      <c r="ACN589"/>
      <c r="ACO589"/>
      <c r="ACP589"/>
      <c r="ACQ589"/>
      <c r="ACR589"/>
      <c r="ACS589"/>
      <c r="ACT589"/>
      <c r="ACU589"/>
      <c r="ACV589"/>
      <c r="ACW589"/>
      <c r="ACX589"/>
      <c r="ACY589"/>
      <c r="ACZ589"/>
      <c r="ADA589"/>
      <c r="ADB589"/>
      <c r="ADC589"/>
      <c r="ADD589"/>
      <c r="ADE589"/>
      <c r="ADF589"/>
      <c r="ADG589"/>
      <c r="ADH589"/>
      <c r="ADI589"/>
      <c r="ADJ589"/>
      <c r="ADK589"/>
      <c r="ADL589"/>
      <c r="ADM589"/>
      <c r="ADN589"/>
      <c r="ADO589"/>
      <c r="ADP589"/>
      <c r="ADQ589"/>
      <c r="ADR589"/>
      <c r="ADS589"/>
      <c r="ADT589"/>
      <c r="ADU589"/>
      <c r="ADV589"/>
      <c r="ADW589"/>
      <c r="ADX589"/>
      <c r="ADY589"/>
      <c r="ADZ589"/>
      <c r="AEA589"/>
      <c r="AEB589"/>
      <c r="AEC589"/>
      <c r="AED589"/>
      <c r="AEE589"/>
      <c r="AEF589"/>
      <c r="AEG589"/>
      <c r="AEH589"/>
      <c r="AEI589"/>
      <c r="AEJ589"/>
      <c r="AEK589"/>
      <c r="AEL589"/>
      <c r="AEM589"/>
      <c r="AEN589"/>
      <c r="AEO589"/>
      <c r="AEP589"/>
      <c r="AEQ589"/>
      <c r="AER589"/>
      <c r="AES589"/>
      <c r="AET589"/>
      <c r="AEU589"/>
      <c r="AEV589"/>
      <c r="AEW589"/>
      <c r="AEX589"/>
      <c r="AEY589"/>
      <c r="AEZ589"/>
      <c r="AFA589"/>
      <c r="AFB589"/>
      <c r="AFC589"/>
      <c r="AFD589"/>
      <c r="AFE589"/>
      <c r="AFF589"/>
      <c r="AFG589"/>
      <c r="AFH589"/>
      <c r="AFI589"/>
      <c r="AFJ589"/>
      <c r="AFK589"/>
      <c r="AFL589"/>
      <c r="AFM589"/>
      <c r="AFN589"/>
      <c r="AFO589"/>
      <c r="AFP589"/>
      <c r="AFQ589"/>
      <c r="AFR589"/>
      <c r="AFS589"/>
      <c r="AFT589"/>
      <c r="AFU589"/>
      <c r="AFV589"/>
      <c r="AFW589"/>
      <c r="AFX589"/>
      <c r="AFY589"/>
      <c r="AFZ589"/>
      <c r="AGA589"/>
      <c r="AGB589"/>
      <c r="AGC589"/>
      <c r="AGD589"/>
      <c r="AGE589"/>
      <c r="AGF589"/>
      <c r="AGG589"/>
      <c r="AGH589"/>
      <c r="AGI589"/>
      <c r="AGJ589"/>
      <c r="AGK589"/>
      <c r="AGL589"/>
      <c r="AGM589"/>
      <c r="AGN589"/>
      <c r="AGO589"/>
      <c r="AGP589"/>
      <c r="AGQ589"/>
      <c r="AGR589"/>
      <c r="AGS589"/>
      <c r="AGT589"/>
      <c r="AGU589"/>
      <c r="AGV589"/>
      <c r="AGW589"/>
      <c r="AGX589"/>
      <c r="AGY589"/>
      <c r="AGZ589"/>
      <c r="AHA589"/>
      <c r="AHB589"/>
      <c r="AHC589"/>
      <c r="AHD589"/>
      <c r="AHE589"/>
      <c r="AHF589"/>
      <c r="AHG589"/>
      <c r="AHH589"/>
      <c r="AHI589"/>
      <c r="AHJ589"/>
      <c r="AHK589"/>
      <c r="AHL589"/>
      <c r="AHM589"/>
      <c r="AHN589"/>
      <c r="AHO589"/>
      <c r="AHP589"/>
      <c r="AHQ589"/>
      <c r="AHR589"/>
      <c r="AHS589"/>
      <c r="AHT589"/>
      <c r="AHU589"/>
      <c r="AHV589"/>
      <c r="AHW589"/>
      <c r="AHX589"/>
      <c r="AHY589"/>
      <c r="AHZ589"/>
      <c r="AIA589"/>
      <c r="AIB589"/>
      <c r="AIC589"/>
      <c r="AID589"/>
      <c r="AIE589"/>
      <c r="AIF589"/>
      <c r="AIG589"/>
      <c r="AIH589"/>
      <c r="AII589"/>
      <c r="AIJ589"/>
      <c r="AIK589"/>
      <c r="AIL589"/>
      <c r="AIM589"/>
      <c r="AIN589"/>
      <c r="AIO589"/>
      <c r="AIP589"/>
      <c r="AIQ589"/>
      <c r="AIR589"/>
      <c r="AIS589"/>
      <c r="AIT589"/>
      <c r="AIU589"/>
      <c r="AIV589"/>
      <c r="AIW589"/>
      <c r="AIX589"/>
      <c r="AIY589"/>
      <c r="AIZ589"/>
      <c r="AJA589"/>
      <c r="AJB589"/>
      <c r="AJC589"/>
      <c r="AJD589"/>
      <c r="AJE589"/>
      <c r="AJF589"/>
      <c r="AJG589"/>
      <c r="AJH589"/>
      <c r="AJI589"/>
      <c r="AJJ589"/>
      <c r="AJK589"/>
      <c r="AJL589"/>
      <c r="AJM589"/>
      <c r="AJN589"/>
      <c r="AJO589"/>
      <c r="AJP589"/>
      <c r="AJQ589"/>
      <c r="AJR589"/>
      <c r="AJS589"/>
      <c r="AJT589"/>
      <c r="AJU589"/>
      <c r="AJV589"/>
      <c r="AJW589"/>
      <c r="AJX589"/>
      <c r="AJY589"/>
      <c r="AJZ589"/>
      <c r="AKA589"/>
      <c r="AKB589"/>
      <c r="AKC589"/>
      <c r="AKD589"/>
      <c r="AKE589"/>
      <c r="AKF589"/>
      <c r="AKG589"/>
      <c r="AKH589"/>
      <c r="AKI589"/>
      <c r="AKJ589"/>
      <c r="AKK589"/>
      <c r="AKL589"/>
      <c r="AKM589"/>
      <c r="AKN589"/>
      <c r="AKO589"/>
      <c r="AKP589"/>
      <c r="AKQ589"/>
      <c r="AKR589"/>
      <c r="AKS589"/>
      <c r="AKT589"/>
      <c r="AKU589"/>
      <c r="AKV589"/>
      <c r="AKW589"/>
      <c r="AKX589"/>
      <c r="AKY589"/>
      <c r="AKZ589"/>
      <c r="ALA589"/>
      <c r="ALB589"/>
      <c r="ALC589"/>
      <c r="ALD589"/>
      <c r="ALE589"/>
      <c r="ALF589"/>
      <c r="ALG589"/>
      <c r="ALH589"/>
      <c r="ALI589"/>
      <c r="ALJ589"/>
      <c r="ALK589"/>
      <c r="ALL589"/>
      <c r="ALM589"/>
      <c r="ALN589"/>
      <c r="ALO589"/>
      <c r="ALP589"/>
      <c r="ALQ589"/>
      <c r="ALR589"/>
      <c r="ALS589"/>
      <c r="ALT589"/>
      <c r="ALU589"/>
      <c r="ALV589"/>
      <c r="ALW589"/>
      <c r="ALX589"/>
      <c r="ALY589"/>
      <c r="ALZ589"/>
      <c r="AMA589"/>
      <c r="AMB589"/>
      <c r="AMC589"/>
      <c r="AMD589"/>
      <c r="AME589"/>
      <c r="AMF589"/>
      <c r="AMG589"/>
      <c r="AMH589"/>
      <c r="AMI589"/>
      <c r="AMJ589"/>
      <c r="AMK589"/>
      <c r="AML589"/>
      <c r="AMM589"/>
      <c r="AMN589"/>
      <c r="AMO589"/>
      <c r="AMP589"/>
      <c r="AMQ589"/>
      <c r="AMR589"/>
      <c r="AMS589"/>
      <c r="AMT589"/>
      <c r="AMU589"/>
      <c r="AMV589"/>
      <c r="AMW589"/>
      <c r="AMX589"/>
      <c r="AMY589"/>
      <c r="AMZ589" s="6"/>
      <c r="ANA589" s="6"/>
      <c r="ANB589" s="6"/>
    </row>
    <row r="590" spans="3:1042" s="28" customFormat="1" x14ac:dyDescent="0.25">
      <c r="C590" s="6" t="str">
        <f t="shared" si="439"/>
        <v>Whirlpool</v>
      </c>
      <c r="D590" s="6" t="str">
        <f t="shared" si="440"/>
        <v>HPHE2K80HD045V 120  (80 gal)</v>
      </c>
      <c r="E590" s="6">
        <f t="shared" si="458"/>
        <v>2600815</v>
      </c>
      <c r="F590" s="55">
        <f t="shared" si="255"/>
        <v>80</v>
      </c>
      <c r="G590" s="6" t="str">
        <f t="shared" si="441"/>
        <v>AOSmithHPTU80</v>
      </c>
      <c r="H590" s="116">
        <f t="shared" si="451"/>
        <v>0</v>
      </c>
      <c r="I590" s="154" t="str">
        <f t="shared" si="459"/>
        <v>WhirlpoolHPHE2K80</v>
      </c>
      <c r="J590" s="91" t="s">
        <v>188</v>
      </c>
      <c r="K590" s="32">
        <v>3</v>
      </c>
      <c r="L590" s="75">
        <f t="shared" si="444"/>
        <v>26</v>
      </c>
      <c r="M590" s="9" t="s">
        <v>50</v>
      </c>
      <c r="N590" s="62">
        <f t="shared" si="453"/>
        <v>8</v>
      </c>
      <c r="O590" s="169">
        <f t="shared" si="454"/>
        <v>2600815</v>
      </c>
      <c r="P590" s="59" t="str">
        <f t="shared" si="437"/>
        <v>HPHE2K80HD045V 120  (80 gal)</v>
      </c>
      <c r="Q590" s="153">
        <f t="shared" si="455"/>
        <v>1</v>
      </c>
      <c r="R590" s="10" t="s">
        <v>56</v>
      </c>
      <c r="S590" s="11">
        <v>80</v>
      </c>
      <c r="T590" s="30" t="s">
        <v>83</v>
      </c>
      <c r="U590" s="80" t="s">
        <v>103</v>
      </c>
      <c r="V590" s="85" t="str">
        <f t="shared" si="456"/>
        <v>AOSmithHPTU80</v>
      </c>
      <c r="W590" s="115">
        <v>0</v>
      </c>
      <c r="X590" s="42" t="s">
        <v>13</v>
      </c>
      <c r="Y590" s="43">
        <v>42545</v>
      </c>
      <c r="Z590" s="44" t="s">
        <v>80</v>
      </c>
      <c r="AA590" s="126" t="str">
        <f t="shared" si="447"/>
        <v>2,     2600815,   "HPHE2K80HD045V 120  (80 gal)"</v>
      </c>
      <c r="AB590" s="128" t="str">
        <f t="shared" si="345"/>
        <v>Whirlpool</v>
      </c>
      <c r="AC590" s="129" t="s">
        <v>694</v>
      </c>
      <c r="AD590" s="173">
        <f t="shared" si="457"/>
        <v>1</v>
      </c>
      <c r="AE590" s="126" t="str">
        <f t="shared" si="448"/>
        <v xml:space="preserve">          case  HPHE2K80HD045V 120  (80 gal)   :   "WhirlpoolHPHE2K80"</v>
      </c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  <c r="BF590"/>
      <c r="BG590"/>
      <c r="BH590"/>
      <c r="BI590"/>
      <c r="BJ590"/>
      <c r="BK590"/>
      <c r="BL590"/>
      <c r="BM590"/>
      <c r="BN590"/>
      <c r="BO590"/>
      <c r="BP590"/>
      <c r="BQ590"/>
      <c r="BR590"/>
      <c r="BS590"/>
      <c r="BT590"/>
      <c r="BU590"/>
      <c r="BV590"/>
      <c r="BW590"/>
      <c r="BX590"/>
      <c r="BY590"/>
      <c r="BZ590"/>
      <c r="CA590"/>
      <c r="CB590"/>
      <c r="CC590"/>
      <c r="CD590"/>
      <c r="CE590"/>
      <c r="CF590"/>
      <c r="CG590"/>
      <c r="CH590"/>
      <c r="CI590"/>
      <c r="CJ590"/>
      <c r="CK590"/>
      <c r="CL590"/>
      <c r="CM590"/>
      <c r="CN590"/>
      <c r="CO590"/>
      <c r="CP590"/>
      <c r="CQ590"/>
      <c r="CR590"/>
      <c r="CS590"/>
      <c r="CT590"/>
      <c r="CU590"/>
      <c r="CV590"/>
      <c r="CW590"/>
      <c r="CX590"/>
      <c r="CY590"/>
      <c r="CZ590"/>
      <c r="DA590"/>
      <c r="DB590"/>
      <c r="DC590"/>
      <c r="DD590"/>
      <c r="DE590"/>
      <c r="DF590"/>
      <c r="DG590"/>
      <c r="DH590"/>
      <c r="DI590"/>
      <c r="DJ590"/>
      <c r="DK590"/>
      <c r="DL590"/>
      <c r="DM590"/>
      <c r="DN590"/>
      <c r="DO590"/>
      <c r="DP590"/>
      <c r="DQ590"/>
      <c r="DR590"/>
      <c r="DS590"/>
      <c r="DT590"/>
      <c r="DU590"/>
      <c r="DV590"/>
      <c r="DW590"/>
      <c r="DX590"/>
      <c r="DY590"/>
      <c r="DZ590"/>
      <c r="EA590"/>
      <c r="EB590"/>
      <c r="EC590"/>
      <c r="ED590"/>
      <c r="EE590"/>
      <c r="EF590"/>
      <c r="EG590"/>
      <c r="EH590"/>
      <c r="EI590"/>
      <c r="EJ590"/>
      <c r="EK590"/>
      <c r="EL590"/>
      <c r="EM590"/>
      <c r="EN590"/>
      <c r="EO590"/>
      <c r="EP590"/>
      <c r="EQ590"/>
      <c r="ER590"/>
      <c r="ES590"/>
      <c r="ET590"/>
      <c r="EU590"/>
      <c r="EV590"/>
      <c r="EW590"/>
      <c r="EX590"/>
      <c r="EY590"/>
      <c r="EZ590"/>
      <c r="FA590"/>
      <c r="FB590"/>
      <c r="FC590"/>
      <c r="FD590"/>
      <c r="FE590"/>
      <c r="FF590"/>
      <c r="FG590"/>
      <c r="FH590"/>
      <c r="FI590"/>
      <c r="FJ590"/>
      <c r="FK590"/>
      <c r="FL590"/>
      <c r="FM590"/>
      <c r="FN590"/>
      <c r="FO590"/>
      <c r="FP590"/>
      <c r="FQ590"/>
      <c r="FR590"/>
      <c r="FS590"/>
      <c r="FT590"/>
      <c r="FU590"/>
      <c r="FV590"/>
      <c r="FW590"/>
      <c r="FX590"/>
      <c r="FY590"/>
      <c r="FZ590"/>
      <c r="GA590"/>
      <c r="GB590"/>
      <c r="GC590"/>
      <c r="GD590"/>
      <c r="GE590"/>
      <c r="GF590"/>
      <c r="GG590"/>
      <c r="GH590"/>
      <c r="GI590"/>
      <c r="GJ590"/>
      <c r="GK590"/>
      <c r="GL590"/>
      <c r="GM590"/>
      <c r="GN590"/>
      <c r="GO590"/>
      <c r="GP590"/>
      <c r="GQ590"/>
      <c r="GR590"/>
      <c r="GS590"/>
      <c r="GT590"/>
      <c r="GU590"/>
      <c r="GV590"/>
      <c r="GW590"/>
      <c r="GX590"/>
      <c r="GY590"/>
      <c r="GZ590"/>
      <c r="HA590"/>
      <c r="HB590"/>
      <c r="HC590"/>
      <c r="HD590"/>
      <c r="HE590"/>
      <c r="HF590"/>
      <c r="HG590"/>
      <c r="HH590"/>
      <c r="HI590"/>
      <c r="HJ590"/>
      <c r="HK590"/>
      <c r="HL590"/>
      <c r="HM590"/>
      <c r="HN590"/>
      <c r="HO590"/>
      <c r="HP590"/>
      <c r="HQ590"/>
      <c r="HR590"/>
      <c r="HS590"/>
      <c r="HT590"/>
      <c r="HU590"/>
      <c r="HV590"/>
      <c r="HW590"/>
      <c r="HX590"/>
      <c r="HY590"/>
      <c r="HZ590"/>
      <c r="IA590"/>
      <c r="IB590"/>
      <c r="IC590"/>
      <c r="ID590"/>
      <c r="IE590"/>
      <c r="IF590"/>
      <c r="IG590"/>
      <c r="IH590"/>
      <c r="II590"/>
      <c r="IJ590"/>
      <c r="IK590"/>
      <c r="IL590"/>
      <c r="IM590"/>
      <c r="IN590"/>
      <c r="IO590"/>
      <c r="IP590"/>
      <c r="IQ590"/>
      <c r="IR590"/>
      <c r="IS590"/>
      <c r="IT590"/>
      <c r="IU590"/>
      <c r="IV590"/>
      <c r="IW590"/>
      <c r="IX590"/>
      <c r="IY590"/>
      <c r="IZ590"/>
      <c r="JA590"/>
      <c r="JB590"/>
      <c r="JC590"/>
      <c r="JD590"/>
      <c r="JE590"/>
      <c r="JF590"/>
      <c r="JG590"/>
      <c r="JH590"/>
      <c r="JI590"/>
      <c r="JJ590"/>
      <c r="JK590"/>
      <c r="JL590"/>
      <c r="JM590"/>
      <c r="JN590"/>
      <c r="JO590"/>
      <c r="JP590"/>
      <c r="JQ590"/>
      <c r="JR590"/>
      <c r="JS590"/>
      <c r="JT590"/>
      <c r="JU590"/>
      <c r="JV590"/>
      <c r="JW590"/>
      <c r="JX590"/>
      <c r="JY590"/>
      <c r="JZ590"/>
      <c r="KA590"/>
      <c r="KB590"/>
      <c r="KC590"/>
      <c r="KD590"/>
      <c r="KE590"/>
      <c r="KF590"/>
      <c r="KG590"/>
      <c r="KH590"/>
      <c r="KI590"/>
      <c r="KJ590"/>
      <c r="KK590"/>
      <c r="KL590"/>
      <c r="KM590"/>
      <c r="KN590"/>
      <c r="KO590"/>
      <c r="KP590"/>
      <c r="KQ590"/>
      <c r="KR590"/>
      <c r="KS590"/>
      <c r="KT590"/>
      <c r="KU590"/>
      <c r="KV590"/>
      <c r="KW590"/>
      <c r="KX590"/>
      <c r="KY590"/>
      <c r="KZ590"/>
      <c r="LA590"/>
      <c r="LB590"/>
      <c r="LC590"/>
      <c r="LD590"/>
      <c r="LE590"/>
      <c r="LF590"/>
      <c r="LG590"/>
      <c r="LH590"/>
      <c r="LI590"/>
      <c r="LJ590"/>
      <c r="LK590"/>
      <c r="LL590"/>
      <c r="LM590"/>
      <c r="LN590"/>
      <c r="LO590"/>
      <c r="LP590"/>
      <c r="LQ590"/>
      <c r="LR590"/>
      <c r="LS590"/>
      <c r="LT590"/>
      <c r="LU590"/>
      <c r="LV590"/>
      <c r="LW590"/>
      <c r="LX590"/>
      <c r="LY590"/>
      <c r="LZ590"/>
      <c r="MA590"/>
      <c r="MB590"/>
      <c r="MC590"/>
      <c r="MD590"/>
      <c r="ME590"/>
      <c r="MF590"/>
      <c r="MG590"/>
      <c r="MH590"/>
      <c r="MI590"/>
      <c r="MJ590"/>
      <c r="MK590"/>
      <c r="ML590"/>
      <c r="MM590"/>
      <c r="MN590"/>
      <c r="MO590"/>
      <c r="MP590"/>
      <c r="MQ590"/>
      <c r="MR590"/>
      <c r="MS590"/>
      <c r="MT590"/>
      <c r="MU590"/>
      <c r="MV590"/>
      <c r="MW590"/>
      <c r="MX590"/>
      <c r="MY590"/>
      <c r="MZ590"/>
      <c r="NA590"/>
      <c r="NB590"/>
      <c r="NC590"/>
      <c r="ND590"/>
      <c r="NE590"/>
      <c r="NF590"/>
      <c r="NG590"/>
      <c r="NH590"/>
      <c r="NI590"/>
      <c r="NJ590"/>
      <c r="NK590"/>
      <c r="NL590"/>
      <c r="NM590"/>
      <c r="NN590"/>
      <c r="NO590"/>
      <c r="NP590"/>
      <c r="NQ590"/>
      <c r="NR590"/>
      <c r="NS590"/>
      <c r="NT590"/>
      <c r="NU590"/>
      <c r="NV590"/>
      <c r="NW590"/>
      <c r="NX590"/>
      <c r="NY590"/>
      <c r="NZ590"/>
      <c r="OA590"/>
      <c r="OB590"/>
      <c r="OC590"/>
      <c r="OD590"/>
      <c r="OE590"/>
      <c r="OF590"/>
      <c r="OG590"/>
      <c r="OH590"/>
      <c r="OI590"/>
      <c r="OJ590"/>
      <c r="OK590"/>
      <c r="OL590"/>
      <c r="OM590"/>
      <c r="ON590"/>
      <c r="OO590"/>
      <c r="OP590"/>
      <c r="OQ590"/>
      <c r="OR590"/>
      <c r="OS590"/>
      <c r="OT590"/>
      <c r="OU590"/>
      <c r="OV590"/>
      <c r="OW590"/>
      <c r="OX590"/>
      <c r="OY590"/>
      <c r="OZ590"/>
      <c r="PA590"/>
      <c r="PB590"/>
      <c r="PC590"/>
      <c r="PD590"/>
      <c r="PE590"/>
      <c r="PF590"/>
      <c r="PG590"/>
      <c r="PH590"/>
      <c r="PI590"/>
      <c r="PJ590"/>
      <c r="PK590"/>
      <c r="PL590"/>
      <c r="PM590"/>
      <c r="PN590"/>
      <c r="PO590"/>
      <c r="PP590"/>
      <c r="PQ590"/>
      <c r="PR590"/>
      <c r="PS590"/>
      <c r="PT590"/>
      <c r="PU590"/>
      <c r="PV590"/>
      <c r="PW590"/>
      <c r="PX590"/>
      <c r="PY590"/>
      <c r="PZ590"/>
      <c r="QA590"/>
      <c r="QB590"/>
      <c r="QC590"/>
      <c r="QD590"/>
      <c r="QE590"/>
      <c r="QF590"/>
      <c r="QG590"/>
      <c r="QH590"/>
      <c r="QI590"/>
      <c r="QJ590"/>
      <c r="QK590"/>
      <c r="QL590"/>
      <c r="QM590"/>
      <c r="QN590"/>
      <c r="QO590"/>
      <c r="QP590"/>
      <c r="QQ590"/>
      <c r="QR590"/>
      <c r="QS590"/>
      <c r="QT590"/>
      <c r="QU590"/>
      <c r="QV590"/>
      <c r="QW590"/>
      <c r="QX590"/>
      <c r="QY590"/>
      <c r="QZ590"/>
      <c r="RA590"/>
      <c r="RB590"/>
      <c r="RC590"/>
      <c r="RD590"/>
      <c r="RE590"/>
      <c r="RF590"/>
      <c r="RG590"/>
      <c r="RH590"/>
      <c r="RI590"/>
      <c r="RJ590"/>
      <c r="RK590"/>
      <c r="RL590"/>
      <c r="RM590"/>
      <c r="RN590"/>
      <c r="RO590"/>
      <c r="RP590"/>
      <c r="RQ590"/>
      <c r="RR590"/>
      <c r="RS590"/>
      <c r="RT590"/>
      <c r="RU590"/>
      <c r="RV590"/>
      <c r="RW590"/>
      <c r="RX590"/>
      <c r="RY590"/>
      <c r="RZ590"/>
      <c r="SA590"/>
      <c r="SB590"/>
      <c r="SC590"/>
      <c r="SD590"/>
      <c r="SE590"/>
      <c r="SF590"/>
      <c r="SG590"/>
      <c r="SH590"/>
      <c r="SI590"/>
      <c r="SJ590"/>
      <c r="SK590"/>
      <c r="SL590"/>
      <c r="SM590"/>
      <c r="SN590"/>
      <c r="SO590"/>
      <c r="SP590"/>
      <c r="SQ590"/>
      <c r="SR590"/>
      <c r="SS590"/>
      <c r="ST590"/>
      <c r="SU590"/>
      <c r="SV590"/>
      <c r="SW590"/>
      <c r="SX590"/>
      <c r="SY590"/>
      <c r="SZ590"/>
      <c r="TA590"/>
      <c r="TB590"/>
      <c r="TC590"/>
      <c r="TD590"/>
      <c r="TE590"/>
      <c r="TF590"/>
      <c r="TG590"/>
      <c r="TH590"/>
      <c r="TI590"/>
      <c r="TJ590"/>
      <c r="TK590"/>
      <c r="TL590"/>
      <c r="TM590"/>
      <c r="TN590"/>
      <c r="TO590"/>
      <c r="TP590"/>
      <c r="TQ590"/>
      <c r="TR590"/>
      <c r="TS590"/>
      <c r="TT590"/>
      <c r="TU590"/>
      <c r="TV590"/>
      <c r="TW590"/>
      <c r="TX590"/>
      <c r="TY590"/>
      <c r="TZ590"/>
      <c r="UA590"/>
      <c r="UB590"/>
      <c r="UC590"/>
      <c r="UD590"/>
      <c r="UE590"/>
      <c r="UF590"/>
      <c r="UG590"/>
      <c r="UH590"/>
      <c r="UI590"/>
      <c r="UJ590"/>
      <c r="UK590"/>
      <c r="UL590"/>
      <c r="UM590"/>
      <c r="UN590"/>
      <c r="UO590"/>
      <c r="UP590"/>
      <c r="UQ590"/>
      <c r="UR590"/>
      <c r="US590"/>
      <c r="UT590"/>
      <c r="UU590"/>
      <c r="UV590"/>
      <c r="UW590"/>
      <c r="UX590"/>
      <c r="UY590"/>
      <c r="UZ590"/>
      <c r="VA590"/>
      <c r="VB590"/>
      <c r="VC590"/>
      <c r="VD590"/>
      <c r="VE590"/>
      <c r="VF590"/>
      <c r="VG590"/>
      <c r="VH590"/>
      <c r="VI590"/>
      <c r="VJ590"/>
      <c r="VK590"/>
      <c r="VL590"/>
      <c r="VM590"/>
      <c r="VN590"/>
      <c r="VO590"/>
      <c r="VP590"/>
      <c r="VQ590"/>
      <c r="VR590"/>
      <c r="VS590"/>
      <c r="VT590"/>
      <c r="VU590"/>
      <c r="VV590"/>
      <c r="VW590"/>
      <c r="VX590"/>
      <c r="VY590"/>
      <c r="VZ590"/>
      <c r="WA590"/>
      <c r="WB590"/>
      <c r="WC590"/>
      <c r="WD590"/>
      <c r="WE590"/>
      <c r="WF590"/>
      <c r="WG590"/>
      <c r="WH590"/>
      <c r="WI590"/>
      <c r="WJ590"/>
      <c r="WK590"/>
      <c r="WL590"/>
      <c r="WM590"/>
      <c r="WN590"/>
      <c r="WO590"/>
      <c r="WP590"/>
      <c r="WQ590"/>
      <c r="WR590"/>
      <c r="WS590"/>
      <c r="WT590"/>
      <c r="WU590"/>
      <c r="WV590"/>
      <c r="WW590"/>
      <c r="WX590"/>
      <c r="WY590"/>
      <c r="WZ590"/>
      <c r="XA590"/>
      <c r="XB590"/>
      <c r="XC590"/>
      <c r="XD590"/>
      <c r="XE590"/>
      <c r="XF590"/>
      <c r="XG590"/>
      <c r="XH590"/>
      <c r="XI590"/>
      <c r="XJ590"/>
      <c r="XK590"/>
      <c r="XL590"/>
      <c r="XM590"/>
      <c r="XN590"/>
      <c r="XO590"/>
      <c r="XP590"/>
      <c r="XQ590"/>
      <c r="XR590"/>
      <c r="XS590"/>
      <c r="XT590"/>
      <c r="XU590"/>
      <c r="XV590"/>
      <c r="XW590"/>
      <c r="XX590"/>
      <c r="XY590"/>
      <c r="XZ590"/>
      <c r="YA590"/>
      <c r="YB590"/>
      <c r="YC590"/>
      <c r="YD590"/>
      <c r="YE590"/>
      <c r="YF590"/>
      <c r="YG590"/>
      <c r="YH590"/>
      <c r="YI590"/>
      <c r="YJ590"/>
      <c r="YK590"/>
      <c r="YL590"/>
      <c r="YM590"/>
      <c r="YN590"/>
      <c r="YO590"/>
      <c r="YP590"/>
      <c r="YQ590"/>
      <c r="YR590"/>
      <c r="YS590"/>
      <c r="YT590"/>
      <c r="YU590"/>
      <c r="YV590"/>
      <c r="YW590"/>
      <c r="YX590"/>
      <c r="YY590"/>
      <c r="YZ590"/>
      <c r="ZA590"/>
      <c r="ZB590"/>
      <c r="ZC590"/>
      <c r="ZD590"/>
      <c r="ZE590"/>
      <c r="ZF590"/>
      <c r="ZG590"/>
      <c r="ZH590"/>
      <c r="ZI590"/>
      <c r="ZJ590"/>
      <c r="ZK590"/>
      <c r="ZL590"/>
      <c r="ZM590"/>
      <c r="ZN590"/>
      <c r="ZO590"/>
      <c r="ZP590"/>
      <c r="ZQ590"/>
      <c r="ZR590"/>
      <c r="ZS590"/>
      <c r="ZT590"/>
      <c r="ZU590"/>
      <c r="ZV590"/>
      <c r="ZW590"/>
      <c r="ZX590"/>
      <c r="ZY590"/>
      <c r="ZZ590"/>
      <c r="AAA590"/>
      <c r="AAB590"/>
      <c r="AAC590"/>
      <c r="AAD590"/>
      <c r="AAE590"/>
      <c r="AAF590"/>
      <c r="AAG590"/>
      <c r="AAH590"/>
      <c r="AAI590"/>
      <c r="AAJ590"/>
      <c r="AAK590"/>
      <c r="AAL590"/>
      <c r="AAM590"/>
      <c r="AAN590"/>
      <c r="AAO590"/>
      <c r="AAP590"/>
      <c r="AAQ590"/>
      <c r="AAR590"/>
      <c r="AAS590"/>
      <c r="AAT590"/>
      <c r="AAU590"/>
      <c r="AAV590"/>
      <c r="AAW590"/>
      <c r="AAX590"/>
      <c r="AAY590"/>
      <c r="AAZ590"/>
      <c r="ABA590"/>
      <c r="ABB590"/>
      <c r="ABC590"/>
      <c r="ABD590"/>
      <c r="ABE590"/>
      <c r="ABF590"/>
      <c r="ABG590"/>
      <c r="ABH590"/>
      <c r="ABI590"/>
      <c r="ABJ590"/>
      <c r="ABK590"/>
      <c r="ABL590"/>
      <c r="ABM590"/>
      <c r="ABN590"/>
      <c r="ABO590"/>
      <c r="ABP590"/>
      <c r="ABQ590"/>
      <c r="ABR590"/>
      <c r="ABS590"/>
      <c r="ABT590"/>
      <c r="ABU590"/>
      <c r="ABV590"/>
      <c r="ABW590"/>
      <c r="ABX590"/>
      <c r="ABY590"/>
      <c r="ABZ590"/>
      <c r="ACA590"/>
      <c r="ACB590"/>
      <c r="ACC590"/>
      <c r="ACD590"/>
      <c r="ACE590"/>
      <c r="ACF590"/>
      <c r="ACG590"/>
      <c r="ACH590"/>
      <c r="ACI590"/>
      <c r="ACJ590"/>
      <c r="ACK590"/>
      <c r="ACL590"/>
      <c r="ACM590"/>
      <c r="ACN590"/>
      <c r="ACO590"/>
      <c r="ACP590"/>
      <c r="ACQ590"/>
      <c r="ACR590"/>
      <c r="ACS590"/>
      <c r="ACT590"/>
      <c r="ACU590"/>
      <c r="ACV590"/>
      <c r="ACW590"/>
      <c r="ACX590"/>
      <c r="ACY590"/>
      <c r="ACZ590"/>
      <c r="ADA590"/>
      <c r="ADB590"/>
      <c r="ADC590"/>
      <c r="ADD590"/>
      <c r="ADE590"/>
      <c r="ADF590"/>
      <c r="ADG590"/>
      <c r="ADH590"/>
      <c r="ADI590"/>
      <c r="ADJ590"/>
      <c r="ADK590"/>
      <c r="ADL590"/>
      <c r="ADM590"/>
      <c r="ADN590"/>
      <c r="ADO590"/>
      <c r="ADP590"/>
      <c r="ADQ590"/>
      <c r="ADR590"/>
      <c r="ADS590"/>
      <c r="ADT590"/>
      <c r="ADU590"/>
      <c r="ADV590"/>
      <c r="ADW590"/>
      <c r="ADX590"/>
      <c r="ADY590"/>
      <c r="ADZ590"/>
      <c r="AEA590"/>
      <c r="AEB590"/>
      <c r="AEC590"/>
      <c r="AED590"/>
      <c r="AEE590"/>
      <c r="AEF590"/>
      <c r="AEG590"/>
      <c r="AEH590"/>
      <c r="AEI590"/>
      <c r="AEJ590"/>
      <c r="AEK590"/>
      <c r="AEL590"/>
      <c r="AEM590"/>
      <c r="AEN590"/>
      <c r="AEO590"/>
      <c r="AEP590"/>
      <c r="AEQ590"/>
      <c r="AER590"/>
      <c r="AES590"/>
      <c r="AET590"/>
      <c r="AEU590"/>
      <c r="AEV590"/>
      <c r="AEW590"/>
      <c r="AEX590"/>
      <c r="AEY590"/>
      <c r="AEZ590"/>
      <c r="AFA590"/>
      <c r="AFB590"/>
      <c r="AFC590"/>
      <c r="AFD590"/>
      <c r="AFE590"/>
      <c r="AFF590"/>
      <c r="AFG590"/>
      <c r="AFH590"/>
      <c r="AFI590"/>
      <c r="AFJ590"/>
      <c r="AFK590"/>
      <c r="AFL590"/>
      <c r="AFM590"/>
      <c r="AFN590"/>
      <c r="AFO590"/>
      <c r="AFP590"/>
      <c r="AFQ590"/>
      <c r="AFR590"/>
      <c r="AFS590"/>
      <c r="AFT590"/>
      <c r="AFU590"/>
      <c r="AFV590"/>
      <c r="AFW590"/>
      <c r="AFX590"/>
      <c r="AFY590"/>
      <c r="AFZ590"/>
      <c r="AGA590"/>
      <c r="AGB590"/>
      <c r="AGC590"/>
      <c r="AGD590"/>
      <c r="AGE590"/>
      <c r="AGF590"/>
      <c r="AGG590"/>
      <c r="AGH590"/>
      <c r="AGI590"/>
      <c r="AGJ590"/>
      <c r="AGK590"/>
      <c r="AGL590"/>
      <c r="AGM590"/>
      <c r="AGN590"/>
      <c r="AGO590"/>
      <c r="AGP590"/>
      <c r="AGQ590"/>
      <c r="AGR590"/>
      <c r="AGS590"/>
      <c r="AGT590"/>
      <c r="AGU590"/>
      <c r="AGV590"/>
      <c r="AGW590"/>
      <c r="AGX590"/>
      <c r="AGY590"/>
      <c r="AGZ590"/>
      <c r="AHA590"/>
      <c r="AHB590"/>
      <c r="AHC590"/>
      <c r="AHD590"/>
      <c r="AHE590"/>
      <c r="AHF590"/>
      <c r="AHG590"/>
      <c r="AHH590"/>
      <c r="AHI590"/>
      <c r="AHJ590"/>
      <c r="AHK590"/>
      <c r="AHL590"/>
      <c r="AHM590"/>
      <c r="AHN590"/>
      <c r="AHO590"/>
      <c r="AHP590"/>
      <c r="AHQ590"/>
      <c r="AHR590"/>
      <c r="AHS590"/>
      <c r="AHT590"/>
      <c r="AHU590"/>
      <c r="AHV590"/>
      <c r="AHW590"/>
      <c r="AHX590"/>
      <c r="AHY590"/>
      <c r="AHZ590"/>
      <c r="AIA590"/>
      <c r="AIB590"/>
      <c r="AIC590"/>
      <c r="AID590"/>
      <c r="AIE590"/>
      <c r="AIF590"/>
      <c r="AIG590"/>
      <c r="AIH590"/>
      <c r="AII590"/>
      <c r="AIJ590"/>
      <c r="AIK590"/>
      <c r="AIL590"/>
      <c r="AIM590"/>
      <c r="AIN590"/>
      <c r="AIO590"/>
      <c r="AIP590"/>
      <c r="AIQ590"/>
      <c r="AIR590"/>
      <c r="AIS590"/>
      <c r="AIT590"/>
      <c r="AIU590"/>
      <c r="AIV590"/>
      <c r="AIW590"/>
      <c r="AIX590"/>
      <c r="AIY590"/>
      <c r="AIZ590"/>
      <c r="AJA590"/>
      <c r="AJB590"/>
      <c r="AJC590"/>
      <c r="AJD590"/>
      <c r="AJE590"/>
      <c r="AJF590"/>
      <c r="AJG590"/>
      <c r="AJH590"/>
      <c r="AJI590"/>
      <c r="AJJ590"/>
      <c r="AJK590"/>
      <c r="AJL590"/>
      <c r="AJM590"/>
      <c r="AJN590"/>
      <c r="AJO590"/>
      <c r="AJP590"/>
      <c r="AJQ590"/>
      <c r="AJR590"/>
      <c r="AJS590"/>
      <c r="AJT590"/>
      <c r="AJU590"/>
      <c r="AJV590"/>
      <c r="AJW590"/>
      <c r="AJX590"/>
      <c r="AJY590"/>
      <c r="AJZ590"/>
      <c r="AKA590"/>
      <c r="AKB590"/>
      <c r="AKC590"/>
      <c r="AKD590"/>
      <c r="AKE590"/>
      <c r="AKF590"/>
      <c r="AKG590"/>
      <c r="AKH590"/>
      <c r="AKI590"/>
      <c r="AKJ590"/>
      <c r="AKK590"/>
      <c r="AKL590"/>
      <c r="AKM590"/>
      <c r="AKN590"/>
      <c r="AKO590"/>
      <c r="AKP590"/>
      <c r="AKQ590"/>
      <c r="AKR590"/>
      <c r="AKS590"/>
      <c r="AKT590"/>
      <c r="AKU590"/>
      <c r="AKV590"/>
      <c r="AKW590"/>
      <c r="AKX590"/>
      <c r="AKY590"/>
      <c r="AKZ590"/>
      <c r="ALA590"/>
      <c r="ALB590"/>
      <c r="ALC590"/>
      <c r="ALD590"/>
      <c r="ALE590"/>
      <c r="ALF590"/>
      <c r="ALG590"/>
      <c r="ALH590"/>
      <c r="ALI590"/>
      <c r="ALJ590"/>
      <c r="ALK590"/>
      <c r="ALL590"/>
      <c r="ALM590"/>
      <c r="ALN590"/>
      <c r="ALO590"/>
      <c r="ALP590"/>
      <c r="ALQ590"/>
      <c r="ALR590"/>
      <c r="ALS590"/>
      <c r="ALT590"/>
      <c r="ALU590"/>
      <c r="ALV590"/>
      <c r="ALW590"/>
      <c r="ALX590"/>
      <c r="ALY590"/>
      <c r="ALZ590"/>
      <c r="AMA590"/>
      <c r="AMB590"/>
      <c r="AMC590"/>
      <c r="AMD590"/>
      <c r="AME590"/>
      <c r="AMF590"/>
      <c r="AMG590"/>
      <c r="AMH590"/>
      <c r="AMI590"/>
      <c r="AMJ590"/>
      <c r="AMK590"/>
      <c r="AML590"/>
      <c r="AMM590"/>
      <c r="AMN590"/>
      <c r="AMO590"/>
      <c r="AMP590"/>
      <c r="AMQ590"/>
      <c r="AMR590"/>
      <c r="AMS590"/>
      <c r="AMT590"/>
      <c r="AMU590"/>
      <c r="AMV590"/>
      <c r="AMW590"/>
      <c r="AMX590"/>
      <c r="AMY590"/>
      <c r="AMZ590" s="6"/>
      <c r="ANA590" s="6"/>
      <c r="ANB590" s="6"/>
    </row>
    <row r="591" spans="3:1042" s="28" customFormat="1" x14ac:dyDescent="0.25">
      <c r="C591" s="6" t="str">
        <f t="shared" si="439"/>
        <v>Whirlpool</v>
      </c>
      <c r="D591" s="6" t="str">
        <f t="shared" si="440"/>
        <v>HPHE2K80HD045VC 120  (80 gal)</v>
      </c>
      <c r="E591" s="6">
        <f t="shared" si="458"/>
        <v>2600915</v>
      </c>
      <c r="F591" s="55">
        <f t="shared" si="255"/>
        <v>80</v>
      </c>
      <c r="G591" s="6" t="str">
        <f t="shared" si="441"/>
        <v>AOSmithHPTU80</v>
      </c>
      <c r="H591" s="116">
        <f t="shared" si="451"/>
        <v>0</v>
      </c>
      <c r="I591" s="154" t="str">
        <f t="shared" si="459"/>
        <v>WhirlpoolHPHE2K80C</v>
      </c>
      <c r="J591" s="91" t="s">
        <v>188</v>
      </c>
      <c r="K591" s="32">
        <v>3</v>
      </c>
      <c r="L591" s="75">
        <f t="shared" si="444"/>
        <v>26</v>
      </c>
      <c r="M591" s="9" t="s">
        <v>50</v>
      </c>
      <c r="N591" s="62">
        <f t="shared" si="453"/>
        <v>9</v>
      </c>
      <c r="O591" s="169">
        <f t="shared" si="454"/>
        <v>2600915</v>
      </c>
      <c r="P591" s="59" t="str">
        <f t="shared" si="437"/>
        <v>HPHE2K80HD045VC 120  (80 gal)</v>
      </c>
      <c r="Q591" s="153">
        <f t="shared" si="455"/>
        <v>1</v>
      </c>
      <c r="R591" s="10" t="s">
        <v>57</v>
      </c>
      <c r="S591" s="11">
        <v>80</v>
      </c>
      <c r="T591" s="30" t="s">
        <v>83</v>
      </c>
      <c r="U591" s="80" t="s">
        <v>103</v>
      </c>
      <c r="V591" s="85" t="str">
        <f t="shared" si="456"/>
        <v>AOSmithHPTU80</v>
      </c>
      <c r="W591" s="115">
        <v>0</v>
      </c>
      <c r="X591" s="42" t="s">
        <v>13</v>
      </c>
      <c r="Y591" s="43">
        <v>42545</v>
      </c>
      <c r="Z591" s="44" t="s">
        <v>80</v>
      </c>
      <c r="AA591" s="126" t="str">
        <f t="shared" si="447"/>
        <v>2,     2600915,   "HPHE2K80HD045VC 120  (80 gal)"</v>
      </c>
      <c r="AB591" s="128" t="str">
        <f t="shared" si="345"/>
        <v>Whirlpool</v>
      </c>
      <c r="AC591" s="129" t="s">
        <v>695</v>
      </c>
      <c r="AD591" s="173">
        <f t="shared" si="457"/>
        <v>1</v>
      </c>
      <c r="AE591" s="126" t="str">
        <f t="shared" si="448"/>
        <v xml:space="preserve">          case  HPHE2K80HD045VC 120  (80 gal)   :   "WhirlpoolHPHE2K80C"</v>
      </c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  <c r="BF591"/>
      <c r="BG591"/>
      <c r="BH591"/>
      <c r="BI591"/>
      <c r="BJ591"/>
      <c r="BK591"/>
      <c r="BL591"/>
      <c r="BM591"/>
      <c r="BN591"/>
      <c r="BO591"/>
      <c r="BP591"/>
      <c r="BQ591"/>
      <c r="BR591"/>
      <c r="BS591"/>
      <c r="BT591"/>
      <c r="BU591"/>
      <c r="BV591"/>
      <c r="BW591"/>
      <c r="BX591"/>
      <c r="BY591"/>
      <c r="BZ591"/>
      <c r="CA591"/>
      <c r="CB591"/>
      <c r="CC591"/>
      <c r="CD591"/>
      <c r="CE591"/>
      <c r="CF591"/>
      <c r="CG591"/>
      <c r="CH591"/>
      <c r="CI591"/>
      <c r="CJ591"/>
      <c r="CK591"/>
      <c r="CL591"/>
      <c r="CM591"/>
      <c r="CN591"/>
      <c r="CO591"/>
      <c r="CP591"/>
      <c r="CQ591"/>
      <c r="CR591"/>
      <c r="CS591"/>
      <c r="CT591"/>
      <c r="CU591"/>
      <c r="CV591"/>
      <c r="CW591"/>
      <c r="CX591"/>
      <c r="CY591"/>
      <c r="CZ591"/>
      <c r="DA591"/>
      <c r="DB591"/>
      <c r="DC591"/>
      <c r="DD591"/>
      <c r="DE591"/>
      <c r="DF591"/>
      <c r="DG591"/>
      <c r="DH591"/>
      <c r="DI591"/>
      <c r="DJ591"/>
      <c r="DK591"/>
      <c r="DL591"/>
      <c r="DM591"/>
      <c r="DN591"/>
      <c r="DO591"/>
      <c r="DP591"/>
      <c r="DQ591"/>
      <c r="DR591"/>
      <c r="DS591"/>
      <c r="DT591"/>
      <c r="DU591"/>
      <c r="DV591"/>
      <c r="DW591"/>
      <c r="DX591"/>
      <c r="DY591"/>
      <c r="DZ591"/>
      <c r="EA591"/>
      <c r="EB591"/>
      <c r="EC591"/>
      <c r="ED591"/>
      <c r="EE591"/>
      <c r="EF591"/>
      <c r="EG591"/>
      <c r="EH591"/>
      <c r="EI591"/>
      <c r="EJ591"/>
      <c r="EK591"/>
      <c r="EL591"/>
      <c r="EM591"/>
      <c r="EN591"/>
      <c r="EO591"/>
      <c r="EP591"/>
      <c r="EQ591"/>
      <c r="ER591"/>
      <c r="ES591"/>
      <c r="ET591"/>
      <c r="EU591"/>
      <c r="EV591"/>
      <c r="EW591"/>
      <c r="EX591"/>
      <c r="EY591"/>
      <c r="EZ591"/>
      <c r="FA591"/>
      <c r="FB591"/>
      <c r="FC591"/>
      <c r="FD591"/>
      <c r="FE591"/>
      <c r="FF591"/>
      <c r="FG591"/>
      <c r="FH591"/>
      <c r="FI591"/>
      <c r="FJ591"/>
      <c r="FK591"/>
      <c r="FL591"/>
      <c r="FM591"/>
      <c r="FN591"/>
      <c r="FO591"/>
      <c r="FP591"/>
      <c r="FQ591"/>
      <c r="FR591"/>
      <c r="FS591"/>
      <c r="FT591"/>
      <c r="FU591"/>
      <c r="FV591"/>
      <c r="FW591"/>
      <c r="FX591"/>
      <c r="FY591"/>
      <c r="FZ591"/>
      <c r="GA591"/>
      <c r="GB591"/>
      <c r="GC591"/>
      <c r="GD591"/>
      <c r="GE591"/>
      <c r="GF591"/>
      <c r="GG591"/>
      <c r="GH591"/>
      <c r="GI591"/>
      <c r="GJ591"/>
      <c r="GK591"/>
      <c r="GL591"/>
      <c r="GM591"/>
      <c r="GN591"/>
      <c r="GO591"/>
      <c r="GP591"/>
      <c r="GQ591"/>
      <c r="GR591"/>
      <c r="GS591"/>
      <c r="GT591"/>
      <c r="GU591"/>
      <c r="GV591"/>
      <c r="GW591"/>
      <c r="GX591"/>
      <c r="GY591"/>
      <c r="GZ591"/>
      <c r="HA591"/>
      <c r="HB591"/>
      <c r="HC591"/>
      <c r="HD591"/>
      <c r="HE591"/>
      <c r="HF591"/>
      <c r="HG591"/>
      <c r="HH591"/>
      <c r="HI591"/>
      <c r="HJ591"/>
      <c r="HK591"/>
      <c r="HL591"/>
      <c r="HM591"/>
      <c r="HN591"/>
      <c r="HO591"/>
      <c r="HP591"/>
      <c r="HQ591"/>
      <c r="HR591"/>
      <c r="HS591"/>
      <c r="HT591"/>
      <c r="HU591"/>
      <c r="HV591"/>
      <c r="HW591"/>
      <c r="HX591"/>
      <c r="HY591"/>
      <c r="HZ591"/>
      <c r="IA591"/>
      <c r="IB591"/>
      <c r="IC591"/>
      <c r="ID591"/>
      <c r="IE591"/>
      <c r="IF591"/>
      <c r="IG591"/>
      <c r="IH591"/>
      <c r="II591"/>
      <c r="IJ591"/>
      <c r="IK591"/>
      <c r="IL591"/>
      <c r="IM591"/>
      <c r="IN591"/>
      <c r="IO591"/>
      <c r="IP591"/>
      <c r="IQ591"/>
      <c r="IR591"/>
      <c r="IS591"/>
      <c r="IT591"/>
      <c r="IU591"/>
      <c r="IV591"/>
      <c r="IW591"/>
      <c r="IX591"/>
      <c r="IY591"/>
      <c r="IZ591"/>
      <c r="JA591"/>
      <c r="JB591"/>
      <c r="JC591"/>
      <c r="JD591"/>
      <c r="JE591"/>
      <c r="JF591"/>
      <c r="JG591"/>
      <c r="JH591"/>
      <c r="JI591"/>
      <c r="JJ591"/>
      <c r="JK591"/>
      <c r="JL591"/>
      <c r="JM591"/>
      <c r="JN591"/>
      <c r="JO591"/>
      <c r="JP591"/>
      <c r="JQ591"/>
      <c r="JR591"/>
      <c r="JS591"/>
      <c r="JT591"/>
      <c r="JU591"/>
      <c r="JV591"/>
      <c r="JW591"/>
      <c r="JX591"/>
      <c r="JY591"/>
      <c r="JZ591"/>
      <c r="KA591"/>
      <c r="KB591"/>
      <c r="KC591"/>
      <c r="KD591"/>
      <c r="KE591"/>
      <c r="KF591"/>
      <c r="KG591"/>
      <c r="KH591"/>
      <c r="KI591"/>
      <c r="KJ591"/>
      <c r="KK591"/>
      <c r="KL591"/>
      <c r="KM591"/>
      <c r="KN591"/>
      <c r="KO591"/>
      <c r="KP591"/>
      <c r="KQ591"/>
      <c r="KR591"/>
      <c r="KS591"/>
      <c r="KT591"/>
      <c r="KU591"/>
      <c r="KV591"/>
      <c r="KW591"/>
      <c r="KX591"/>
      <c r="KY591"/>
      <c r="KZ591"/>
      <c r="LA591"/>
      <c r="LB591"/>
      <c r="LC591"/>
      <c r="LD591"/>
      <c r="LE591"/>
      <c r="LF591"/>
      <c r="LG591"/>
      <c r="LH591"/>
      <c r="LI591"/>
      <c r="LJ591"/>
      <c r="LK591"/>
      <c r="LL591"/>
      <c r="LM591"/>
      <c r="LN591"/>
      <c r="LO591"/>
      <c r="LP591"/>
      <c r="LQ591"/>
      <c r="LR591"/>
      <c r="LS591"/>
      <c r="LT591"/>
      <c r="LU591"/>
      <c r="LV591"/>
      <c r="LW591"/>
      <c r="LX591"/>
      <c r="LY591"/>
      <c r="LZ591"/>
      <c r="MA591"/>
      <c r="MB591"/>
      <c r="MC591"/>
      <c r="MD591"/>
      <c r="ME591"/>
      <c r="MF591"/>
      <c r="MG591"/>
      <c r="MH591"/>
      <c r="MI591"/>
      <c r="MJ591"/>
      <c r="MK591"/>
      <c r="ML591"/>
      <c r="MM591"/>
      <c r="MN591"/>
      <c r="MO591"/>
      <c r="MP591"/>
      <c r="MQ591"/>
      <c r="MR591"/>
      <c r="MS591"/>
      <c r="MT591"/>
      <c r="MU591"/>
      <c r="MV591"/>
      <c r="MW591"/>
      <c r="MX591"/>
      <c r="MY591"/>
      <c r="MZ591"/>
      <c r="NA591"/>
      <c r="NB591"/>
      <c r="NC591"/>
      <c r="ND591"/>
      <c r="NE591"/>
      <c r="NF591"/>
      <c r="NG591"/>
      <c r="NH591"/>
      <c r="NI591"/>
      <c r="NJ591"/>
      <c r="NK591"/>
      <c r="NL591"/>
      <c r="NM591"/>
      <c r="NN591"/>
      <c r="NO591"/>
      <c r="NP591"/>
      <c r="NQ591"/>
      <c r="NR591"/>
      <c r="NS591"/>
      <c r="NT591"/>
      <c r="NU591"/>
      <c r="NV591"/>
      <c r="NW591"/>
      <c r="NX591"/>
      <c r="NY591"/>
      <c r="NZ591"/>
      <c r="OA591"/>
      <c r="OB591"/>
      <c r="OC591"/>
      <c r="OD591"/>
      <c r="OE591"/>
      <c r="OF591"/>
      <c r="OG591"/>
      <c r="OH591"/>
      <c r="OI591"/>
      <c r="OJ591"/>
      <c r="OK591"/>
      <c r="OL591"/>
      <c r="OM591"/>
      <c r="ON591"/>
      <c r="OO591"/>
      <c r="OP591"/>
      <c r="OQ591"/>
      <c r="OR591"/>
      <c r="OS591"/>
      <c r="OT591"/>
      <c r="OU591"/>
      <c r="OV591"/>
      <c r="OW591"/>
      <c r="OX591"/>
      <c r="OY591"/>
      <c r="OZ591"/>
      <c r="PA591"/>
      <c r="PB591"/>
      <c r="PC591"/>
      <c r="PD591"/>
      <c r="PE591"/>
      <c r="PF591"/>
      <c r="PG591"/>
      <c r="PH591"/>
      <c r="PI591"/>
      <c r="PJ591"/>
      <c r="PK591"/>
      <c r="PL591"/>
      <c r="PM591"/>
      <c r="PN591"/>
      <c r="PO591"/>
      <c r="PP591"/>
      <c r="PQ591"/>
      <c r="PR591"/>
      <c r="PS591"/>
      <c r="PT591"/>
      <c r="PU591"/>
      <c r="PV591"/>
      <c r="PW591"/>
      <c r="PX591"/>
      <c r="PY591"/>
      <c r="PZ591"/>
      <c r="QA591"/>
      <c r="QB591"/>
      <c r="QC591"/>
      <c r="QD591"/>
      <c r="QE591"/>
      <c r="QF591"/>
      <c r="QG591"/>
      <c r="QH591"/>
      <c r="QI591"/>
      <c r="QJ591"/>
      <c r="QK591"/>
      <c r="QL591"/>
      <c r="QM591"/>
      <c r="QN591"/>
      <c r="QO591"/>
      <c r="QP591"/>
      <c r="QQ591"/>
      <c r="QR591"/>
      <c r="QS591"/>
      <c r="QT591"/>
      <c r="QU591"/>
      <c r="QV591"/>
      <c r="QW591"/>
      <c r="QX591"/>
      <c r="QY591"/>
      <c r="QZ591"/>
      <c r="RA591"/>
      <c r="RB591"/>
      <c r="RC591"/>
      <c r="RD591"/>
      <c r="RE591"/>
      <c r="RF591"/>
      <c r="RG591"/>
      <c r="RH591"/>
      <c r="RI591"/>
      <c r="RJ591"/>
      <c r="RK591"/>
      <c r="RL591"/>
      <c r="RM591"/>
      <c r="RN591"/>
      <c r="RO591"/>
      <c r="RP591"/>
      <c r="RQ591"/>
      <c r="RR591"/>
      <c r="RS591"/>
      <c r="RT591"/>
      <c r="RU591"/>
      <c r="RV591"/>
      <c r="RW591"/>
      <c r="RX591"/>
      <c r="RY591"/>
      <c r="RZ591"/>
      <c r="SA591"/>
      <c r="SB591"/>
      <c r="SC591"/>
      <c r="SD591"/>
      <c r="SE591"/>
      <c r="SF591"/>
      <c r="SG591"/>
      <c r="SH591"/>
      <c r="SI591"/>
      <c r="SJ591"/>
      <c r="SK591"/>
      <c r="SL591"/>
      <c r="SM591"/>
      <c r="SN591"/>
      <c r="SO591"/>
      <c r="SP591"/>
      <c r="SQ591"/>
      <c r="SR591"/>
      <c r="SS591"/>
      <c r="ST591"/>
      <c r="SU591"/>
      <c r="SV591"/>
      <c r="SW591"/>
      <c r="SX591"/>
      <c r="SY591"/>
      <c r="SZ591"/>
      <c r="TA591"/>
      <c r="TB591"/>
      <c r="TC591"/>
      <c r="TD591"/>
      <c r="TE591"/>
      <c r="TF591"/>
      <c r="TG591"/>
      <c r="TH591"/>
      <c r="TI591"/>
      <c r="TJ591"/>
      <c r="TK591"/>
      <c r="TL591"/>
      <c r="TM591"/>
      <c r="TN591"/>
      <c r="TO591"/>
      <c r="TP591"/>
      <c r="TQ591"/>
      <c r="TR591"/>
      <c r="TS591"/>
      <c r="TT591"/>
      <c r="TU591"/>
      <c r="TV591"/>
      <c r="TW591"/>
      <c r="TX591"/>
      <c r="TY591"/>
      <c r="TZ591"/>
      <c r="UA591"/>
      <c r="UB591"/>
      <c r="UC591"/>
      <c r="UD591"/>
      <c r="UE591"/>
      <c r="UF591"/>
      <c r="UG591"/>
      <c r="UH591"/>
      <c r="UI591"/>
      <c r="UJ591"/>
      <c r="UK591"/>
      <c r="UL591"/>
      <c r="UM591"/>
      <c r="UN591"/>
      <c r="UO591"/>
      <c r="UP591"/>
      <c r="UQ591"/>
      <c r="UR591"/>
      <c r="US591"/>
      <c r="UT591"/>
      <c r="UU591"/>
      <c r="UV591"/>
      <c r="UW591"/>
      <c r="UX591"/>
      <c r="UY591"/>
      <c r="UZ591"/>
      <c r="VA591"/>
      <c r="VB591"/>
      <c r="VC591"/>
      <c r="VD591"/>
      <c r="VE591"/>
      <c r="VF591"/>
      <c r="VG591"/>
      <c r="VH591"/>
      <c r="VI591"/>
      <c r="VJ591"/>
      <c r="VK591"/>
      <c r="VL591"/>
      <c r="VM591"/>
      <c r="VN591"/>
      <c r="VO591"/>
      <c r="VP591"/>
      <c r="VQ591"/>
      <c r="VR591"/>
      <c r="VS591"/>
      <c r="VT591"/>
      <c r="VU591"/>
      <c r="VV591"/>
      <c r="VW591"/>
      <c r="VX591"/>
      <c r="VY591"/>
      <c r="VZ591"/>
      <c r="WA591"/>
      <c r="WB591"/>
      <c r="WC591"/>
      <c r="WD591"/>
      <c r="WE591"/>
      <c r="WF591"/>
      <c r="WG591"/>
      <c r="WH591"/>
      <c r="WI591"/>
      <c r="WJ591"/>
      <c r="WK591"/>
      <c r="WL591"/>
      <c r="WM591"/>
      <c r="WN591"/>
      <c r="WO591"/>
      <c r="WP591"/>
      <c r="WQ591"/>
      <c r="WR591"/>
      <c r="WS591"/>
      <c r="WT591"/>
      <c r="WU591"/>
      <c r="WV591"/>
      <c r="WW591"/>
      <c r="WX591"/>
      <c r="WY591"/>
      <c r="WZ591"/>
      <c r="XA591"/>
      <c r="XB591"/>
      <c r="XC591"/>
      <c r="XD591"/>
      <c r="XE591"/>
      <c r="XF591"/>
      <c r="XG591"/>
      <c r="XH591"/>
      <c r="XI591"/>
      <c r="XJ591"/>
      <c r="XK591"/>
      <c r="XL591"/>
      <c r="XM591"/>
      <c r="XN591"/>
      <c r="XO591"/>
      <c r="XP591"/>
      <c r="XQ591"/>
      <c r="XR591"/>
      <c r="XS591"/>
      <c r="XT591"/>
      <c r="XU591"/>
      <c r="XV591"/>
      <c r="XW591"/>
      <c r="XX591"/>
      <c r="XY591"/>
      <c r="XZ591"/>
      <c r="YA591"/>
      <c r="YB591"/>
      <c r="YC591"/>
      <c r="YD591"/>
      <c r="YE591"/>
      <c r="YF591"/>
      <c r="YG591"/>
      <c r="YH591"/>
      <c r="YI591"/>
      <c r="YJ591"/>
      <c r="YK591"/>
      <c r="YL591"/>
      <c r="YM591"/>
      <c r="YN591"/>
      <c r="YO591"/>
      <c r="YP591"/>
      <c r="YQ591"/>
      <c r="YR591"/>
      <c r="YS591"/>
      <c r="YT591"/>
      <c r="YU591"/>
      <c r="YV591"/>
      <c r="YW591"/>
      <c r="YX591"/>
      <c r="YY591"/>
      <c r="YZ591"/>
      <c r="ZA591"/>
      <c r="ZB591"/>
      <c r="ZC591"/>
      <c r="ZD591"/>
      <c r="ZE591"/>
      <c r="ZF591"/>
      <c r="ZG591"/>
      <c r="ZH591"/>
      <c r="ZI591"/>
      <c r="ZJ591"/>
      <c r="ZK591"/>
      <c r="ZL591"/>
      <c r="ZM591"/>
      <c r="ZN591"/>
      <c r="ZO591"/>
      <c r="ZP591"/>
      <c r="ZQ591"/>
      <c r="ZR591"/>
      <c r="ZS591"/>
      <c r="ZT591"/>
      <c r="ZU591"/>
      <c r="ZV591"/>
      <c r="ZW591"/>
      <c r="ZX591"/>
      <c r="ZY591"/>
      <c r="ZZ591"/>
      <c r="AAA591"/>
      <c r="AAB591"/>
      <c r="AAC591"/>
      <c r="AAD591"/>
      <c r="AAE591"/>
      <c r="AAF591"/>
      <c r="AAG591"/>
      <c r="AAH591"/>
      <c r="AAI591"/>
      <c r="AAJ591"/>
      <c r="AAK591"/>
      <c r="AAL591"/>
      <c r="AAM591"/>
      <c r="AAN591"/>
      <c r="AAO591"/>
      <c r="AAP591"/>
      <c r="AAQ591"/>
      <c r="AAR591"/>
      <c r="AAS591"/>
      <c r="AAT591"/>
      <c r="AAU591"/>
      <c r="AAV591"/>
      <c r="AAW591"/>
      <c r="AAX591"/>
      <c r="AAY591"/>
      <c r="AAZ591"/>
      <c r="ABA591"/>
      <c r="ABB591"/>
      <c r="ABC591"/>
      <c r="ABD591"/>
      <c r="ABE591"/>
      <c r="ABF591"/>
      <c r="ABG591"/>
      <c r="ABH591"/>
      <c r="ABI591"/>
      <c r="ABJ591"/>
      <c r="ABK591"/>
      <c r="ABL591"/>
      <c r="ABM591"/>
      <c r="ABN591"/>
      <c r="ABO591"/>
      <c r="ABP591"/>
      <c r="ABQ591"/>
      <c r="ABR591"/>
      <c r="ABS591"/>
      <c r="ABT591"/>
      <c r="ABU591"/>
      <c r="ABV591"/>
      <c r="ABW591"/>
      <c r="ABX591"/>
      <c r="ABY591"/>
      <c r="ABZ591"/>
      <c r="ACA591"/>
      <c r="ACB591"/>
      <c r="ACC591"/>
      <c r="ACD591"/>
      <c r="ACE591"/>
      <c r="ACF591"/>
      <c r="ACG591"/>
      <c r="ACH591"/>
      <c r="ACI591"/>
      <c r="ACJ591"/>
      <c r="ACK591"/>
      <c r="ACL591"/>
      <c r="ACM591"/>
      <c r="ACN591"/>
      <c r="ACO591"/>
      <c r="ACP591"/>
      <c r="ACQ591"/>
      <c r="ACR591"/>
      <c r="ACS591"/>
      <c r="ACT591"/>
      <c r="ACU591"/>
      <c r="ACV591"/>
      <c r="ACW591"/>
      <c r="ACX591"/>
      <c r="ACY591"/>
      <c r="ACZ591"/>
      <c r="ADA591"/>
      <c r="ADB591"/>
      <c r="ADC591"/>
      <c r="ADD591"/>
      <c r="ADE591"/>
      <c r="ADF591"/>
      <c r="ADG591"/>
      <c r="ADH591"/>
      <c r="ADI591"/>
      <c r="ADJ591"/>
      <c r="ADK591"/>
      <c r="ADL591"/>
      <c r="ADM591"/>
      <c r="ADN591"/>
      <c r="ADO591"/>
      <c r="ADP591"/>
      <c r="ADQ591"/>
      <c r="ADR591"/>
      <c r="ADS591"/>
      <c r="ADT591"/>
      <c r="ADU591"/>
      <c r="ADV591"/>
      <c r="ADW591"/>
      <c r="ADX591"/>
      <c r="ADY591"/>
      <c r="ADZ591"/>
      <c r="AEA591"/>
      <c r="AEB591"/>
      <c r="AEC591"/>
      <c r="AED591"/>
      <c r="AEE591"/>
      <c r="AEF591"/>
      <c r="AEG591"/>
      <c r="AEH591"/>
      <c r="AEI591"/>
      <c r="AEJ591"/>
      <c r="AEK591"/>
      <c r="AEL591"/>
      <c r="AEM591"/>
      <c r="AEN591"/>
      <c r="AEO591"/>
      <c r="AEP591"/>
      <c r="AEQ591"/>
      <c r="AER591"/>
      <c r="AES591"/>
      <c r="AET591"/>
      <c r="AEU591"/>
      <c r="AEV591"/>
      <c r="AEW591"/>
      <c r="AEX591"/>
      <c r="AEY591"/>
      <c r="AEZ591"/>
      <c r="AFA591"/>
      <c r="AFB591"/>
      <c r="AFC591"/>
      <c r="AFD591"/>
      <c r="AFE591"/>
      <c r="AFF591"/>
      <c r="AFG591"/>
      <c r="AFH591"/>
      <c r="AFI591"/>
      <c r="AFJ591"/>
      <c r="AFK591"/>
      <c r="AFL591"/>
      <c r="AFM591"/>
      <c r="AFN591"/>
      <c r="AFO591"/>
      <c r="AFP591"/>
      <c r="AFQ591"/>
      <c r="AFR591"/>
      <c r="AFS591"/>
      <c r="AFT591"/>
      <c r="AFU591"/>
      <c r="AFV591"/>
      <c r="AFW591"/>
      <c r="AFX591"/>
      <c r="AFY591"/>
      <c r="AFZ591"/>
      <c r="AGA591"/>
      <c r="AGB591"/>
      <c r="AGC591"/>
      <c r="AGD591"/>
      <c r="AGE591"/>
      <c r="AGF591"/>
      <c r="AGG591"/>
      <c r="AGH591"/>
      <c r="AGI591"/>
      <c r="AGJ591"/>
      <c r="AGK591"/>
      <c r="AGL591"/>
      <c r="AGM591"/>
      <c r="AGN591"/>
      <c r="AGO591"/>
      <c r="AGP591"/>
      <c r="AGQ591"/>
      <c r="AGR591"/>
      <c r="AGS591"/>
      <c r="AGT591"/>
      <c r="AGU591"/>
      <c r="AGV591"/>
      <c r="AGW591"/>
      <c r="AGX591"/>
      <c r="AGY591"/>
      <c r="AGZ591"/>
      <c r="AHA591"/>
      <c r="AHB591"/>
      <c r="AHC591"/>
      <c r="AHD591"/>
      <c r="AHE591"/>
      <c r="AHF591"/>
      <c r="AHG591"/>
      <c r="AHH591"/>
      <c r="AHI591"/>
      <c r="AHJ591"/>
      <c r="AHK591"/>
      <c r="AHL591"/>
      <c r="AHM591"/>
      <c r="AHN591"/>
      <c r="AHO591"/>
      <c r="AHP591"/>
      <c r="AHQ591"/>
      <c r="AHR591"/>
      <c r="AHS591"/>
      <c r="AHT591"/>
      <c r="AHU591"/>
      <c r="AHV591"/>
      <c r="AHW591"/>
      <c r="AHX591"/>
      <c r="AHY591"/>
      <c r="AHZ591"/>
      <c r="AIA591"/>
      <c r="AIB591"/>
      <c r="AIC591"/>
      <c r="AID591"/>
      <c r="AIE591"/>
      <c r="AIF591"/>
      <c r="AIG591"/>
      <c r="AIH591"/>
      <c r="AII591"/>
      <c r="AIJ591"/>
      <c r="AIK591"/>
      <c r="AIL591"/>
      <c r="AIM591"/>
      <c r="AIN591"/>
      <c r="AIO591"/>
      <c r="AIP591"/>
      <c r="AIQ591"/>
      <c r="AIR591"/>
      <c r="AIS591"/>
      <c r="AIT591"/>
      <c r="AIU591"/>
      <c r="AIV591"/>
      <c r="AIW591"/>
      <c r="AIX591"/>
      <c r="AIY591"/>
      <c r="AIZ591"/>
      <c r="AJA591"/>
      <c r="AJB591"/>
      <c r="AJC591"/>
      <c r="AJD591"/>
      <c r="AJE591"/>
      <c r="AJF591"/>
      <c r="AJG591"/>
      <c r="AJH591"/>
      <c r="AJI591"/>
      <c r="AJJ591"/>
      <c r="AJK591"/>
      <c r="AJL591"/>
      <c r="AJM591"/>
      <c r="AJN591"/>
      <c r="AJO591"/>
      <c r="AJP591"/>
      <c r="AJQ591"/>
      <c r="AJR591"/>
      <c r="AJS591"/>
      <c r="AJT591"/>
      <c r="AJU591"/>
      <c r="AJV591"/>
      <c r="AJW591"/>
      <c r="AJX591"/>
      <c r="AJY591"/>
      <c r="AJZ591"/>
      <c r="AKA591"/>
      <c r="AKB591"/>
      <c r="AKC591"/>
      <c r="AKD591"/>
      <c r="AKE591"/>
      <c r="AKF591"/>
      <c r="AKG591"/>
      <c r="AKH591"/>
      <c r="AKI591"/>
      <c r="AKJ591"/>
      <c r="AKK591"/>
      <c r="AKL591"/>
      <c r="AKM591"/>
      <c r="AKN591"/>
      <c r="AKO591"/>
      <c r="AKP591"/>
      <c r="AKQ591"/>
      <c r="AKR591"/>
      <c r="AKS591"/>
      <c r="AKT591"/>
      <c r="AKU591"/>
      <c r="AKV591"/>
      <c r="AKW591"/>
      <c r="AKX591"/>
      <c r="AKY591"/>
      <c r="AKZ591"/>
      <c r="ALA591"/>
      <c r="ALB591"/>
      <c r="ALC591"/>
      <c r="ALD591"/>
      <c r="ALE591"/>
      <c r="ALF591"/>
      <c r="ALG591"/>
      <c r="ALH591"/>
      <c r="ALI591"/>
      <c r="ALJ591"/>
      <c r="ALK591"/>
      <c r="ALL591"/>
      <c r="ALM591"/>
      <c r="ALN591"/>
      <c r="ALO591"/>
      <c r="ALP591"/>
      <c r="ALQ591"/>
      <c r="ALR591"/>
      <c r="ALS591"/>
      <c r="ALT591"/>
      <c r="ALU591"/>
      <c r="ALV591"/>
      <c r="ALW591"/>
      <c r="ALX591"/>
      <c r="ALY591"/>
      <c r="ALZ591"/>
      <c r="AMA591"/>
      <c r="AMB591"/>
      <c r="AMC591"/>
      <c r="AMD591"/>
      <c r="AME591"/>
      <c r="AMF591"/>
      <c r="AMG591"/>
      <c r="AMH591"/>
      <c r="AMI591"/>
      <c r="AMJ591"/>
      <c r="AMK591"/>
      <c r="AML591"/>
      <c r="AMM591"/>
      <c r="AMN591"/>
      <c r="AMO591"/>
      <c r="AMP591"/>
      <c r="AMQ591"/>
      <c r="AMR591"/>
      <c r="AMS591"/>
      <c r="AMT591"/>
      <c r="AMU591"/>
      <c r="AMV591"/>
      <c r="AMW591"/>
      <c r="AMX591"/>
      <c r="AMY591"/>
      <c r="AMZ591" s="6"/>
      <c r="ANA591" s="6"/>
      <c r="ANB591" s="6"/>
    </row>
    <row r="592" spans="3:1042" s="28" customFormat="1" x14ac:dyDescent="0.25">
      <c r="C592" s="6" t="str">
        <f t="shared" si="439"/>
        <v>Whirlpool</v>
      </c>
      <c r="D592" s="6" t="str">
        <f t="shared" si="440"/>
        <v>HPSE2K50HD045V 100 (WP)  (50 gal)</v>
      </c>
      <c r="E592" s="6">
        <f t="shared" si="458"/>
        <v>2601032</v>
      </c>
      <c r="F592" s="55">
        <f t="shared" si="255"/>
        <v>50</v>
      </c>
      <c r="G592" s="6" t="str">
        <f t="shared" si="441"/>
        <v>AOSmithSHPT50</v>
      </c>
      <c r="H592" s="116">
        <f t="shared" si="451"/>
        <v>0</v>
      </c>
      <c r="I592" s="154" t="str">
        <f t="shared" si="459"/>
        <v>WhirlpoolHPSE2K50</v>
      </c>
      <c r="J592" s="91" t="s">
        <v>188</v>
      </c>
      <c r="K592" s="32">
        <v>1</v>
      </c>
      <c r="L592" s="75">
        <f t="shared" si="444"/>
        <v>26</v>
      </c>
      <c r="M592" s="12" t="s">
        <v>50</v>
      </c>
      <c r="N592" s="62">
        <f t="shared" si="453"/>
        <v>10</v>
      </c>
      <c r="O592" s="169">
        <f t="shared" si="454"/>
        <v>2601032</v>
      </c>
      <c r="P592" s="59" t="str">
        <f t="shared" si="437"/>
        <v>HPSE2K50HD045V 100 (WP)  (50 gal)</v>
      </c>
      <c r="Q592" s="153">
        <f t="shared" si="455"/>
        <v>1</v>
      </c>
      <c r="R592" s="13" t="s">
        <v>153</v>
      </c>
      <c r="S592" s="14">
        <v>50</v>
      </c>
      <c r="T592" s="30" t="s">
        <v>160</v>
      </c>
      <c r="U592" s="80" t="s">
        <v>160</v>
      </c>
      <c r="V592" s="85" t="str">
        <f t="shared" si="456"/>
        <v>AOSmithSHPT50</v>
      </c>
      <c r="W592" s="115">
        <v>0</v>
      </c>
      <c r="X592" s="46">
        <f>[1]ESTAR_to_AWHS!I180</f>
        <v>3</v>
      </c>
      <c r="Y592" s="47">
        <f>[1]ESTAR_to_AWHS!J180</f>
        <v>42591</v>
      </c>
      <c r="Z592" s="44" t="s">
        <v>80</v>
      </c>
      <c r="AA592" s="126" t="str">
        <f t="shared" si="447"/>
        <v>2,     2601032,   "HPSE2K50HD045V 100 (WP)  (50 gal)"</v>
      </c>
      <c r="AB592" s="128" t="str">
        <f t="shared" si="345"/>
        <v>Whirlpool</v>
      </c>
      <c r="AC592" s="129" t="s">
        <v>677</v>
      </c>
      <c r="AD592" s="173">
        <f t="shared" si="457"/>
        <v>2</v>
      </c>
      <c r="AE592" s="126" t="str">
        <f t="shared" si="448"/>
        <v xml:space="preserve">          case  HPSE2K50HD045V 100 (WP)  (50 gal)   :   "WhirlpoolHPSE2K50"</v>
      </c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 s="6"/>
      <c r="AX592" s="6"/>
      <c r="AY592" s="6"/>
      <c r="AZ592" s="6"/>
      <c r="BA592" s="6"/>
      <c r="BB592" s="6"/>
      <c r="BC592" s="6"/>
      <c r="BD592" s="6"/>
      <c r="BE592" s="6"/>
      <c r="BF592" s="6"/>
      <c r="BG592" s="6"/>
      <c r="BH592" s="6"/>
      <c r="BI592" s="6"/>
      <c r="BJ592" s="6"/>
      <c r="BK592" s="6"/>
      <c r="BL592" s="6"/>
      <c r="BM592" s="6"/>
      <c r="BN592" s="6"/>
      <c r="BO592" s="6"/>
      <c r="BP592" s="6"/>
      <c r="BQ592" s="6"/>
      <c r="BR592" s="6"/>
      <c r="BS592" s="6"/>
      <c r="BT592" s="6"/>
      <c r="BU592" s="6"/>
      <c r="BV592" s="6"/>
      <c r="BW592" s="6"/>
      <c r="BX592" s="6"/>
      <c r="BY592" s="6"/>
      <c r="BZ592" s="6"/>
      <c r="CA592" s="6"/>
      <c r="CB592" s="6"/>
      <c r="CC592" s="6"/>
      <c r="CD592" s="6"/>
      <c r="CE592" s="6"/>
      <c r="CF592" s="6"/>
      <c r="CG592" s="6"/>
      <c r="CH592" s="6"/>
      <c r="CI592" s="6"/>
      <c r="CJ592" s="6"/>
      <c r="CK592" s="6"/>
      <c r="CL592" s="6"/>
      <c r="CM592" s="6"/>
      <c r="CN592" s="6"/>
      <c r="CO592" s="6"/>
      <c r="CP592" s="6"/>
      <c r="CQ592" s="6"/>
      <c r="CR592" s="6"/>
      <c r="CS592" s="6"/>
      <c r="CT592" s="6"/>
      <c r="CU592" s="6"/>
      <c r="CV592" s="6"/>
      <c r="CW592" s="6"/>
      <c r="CX592" s="6"/>
      <c r="CY592" s="6"/>
      <c r="CZ592" s="6"/>
      <c r="DA592" s="6"/>
      <c r="DB592" s="6"/>
      <c r="DC592" s="6"/>
      <c r="DD592" s="6"/>
      <c r="DE592" s="6"/>
      <c r="DF592" s="6"/>
      <c r="DG592" s="6"/>
      <c r="DH592" s="6"/>
      <c r="DI592" s="6"/>
      <c r="DJ592" s="6"/>
      <c r="DK592" s="6"/>
      <c r="DL592" s="6"/>
      <c r="DM592" s="6"/>
      <c r="DN592" s="6"/>
      <c r="DO592" s="6"/>
      <c r="DP592" s="6"/>
      <c r="DQ592" s="6"/>
      <c r="DR592" s="6"/>
      <c r="DS592" s="6"/>
      <c r="DT592" s="6"/>
      <c r="DU592" s="6"/>
      <c r="DV592" s="6"/>
      <c r="DW592" s="6"/>
      <c r="DX592" s="6"/>
      <c r="DY592" s="6"/>
      <c r="DZ592" s="6"/>
      <c r="EA592" s="6"/>
      <c r="EB592" s="6"/>
      <c r="EC592" s="6"/>
      <c r="ED592" s="6"/>
      <c r="EE592" s="6"/>
      <c r="EF592" s="6"/>
      <c r="EG592" s="6"/>
      <c r="EH592" s="6"/>
      <c r="EI592" s="6"/>
      <c r="EJ592" s="6"/>
      <c r="EK592" s="6"/>
      <c r="EL592" s="6"/>
      <c r="EM592" s="6"/>
      <c r="EN592" s="6"/>
      <c r="EO592" s="6"/>
      <c r="EP592" s="6"/>
      <c r="EQ592" s="6"/>
      <c r="ER592" s="6"/>
      <c r="ES592" s="6"/>
      <c r="ET592" s="6"/>
      <c r="EU592" s="6"/>
      <c r="EV592" s="6"/>
      <c r="EW592" s="6"/>
      <c r="EX592" s="6"/>
      <c r="EY592" s="6"/>
      <c r="EZ592" s="6"/>
      <c r="FA592" s="6"/>
      <c r="FB592" s="6"/>
      <c r="FC592" s="6"/>
      <c r="FD592" s="6"/>
      <c r="FE592" s="6"/>
      <c r="FF592" s="6"/>
      <c r="FG592" s="6"/>
      <c r="FH592" s="6"/>
      <c r="FI592" s="6"/>
      <c r="FJ592" s="6"/>
      <c r="FK592" s="6"/>
      <c r="FL592" s="6"/>
      <c r="FM592" s="6"/>
      <c r="FN592" s="6"/>
      <c r="FO592" s="6"/>
      <c r="FP592" s="6"/>
      <c r="FQ592" s="6"/>
      <c r="FR592" s="6"/>
      <c r="FS592" s="6"/>
      <c r="FT592" s="6"/>
      <c r="FU592" s="6"/>
      <c r="FV592" s="6"/>
      <c r="FW592" s="6"/>
      <c r="FX592" s="6"/>
      <c r="FY592" s="6"/>
      <c r="FZ592" s="6"/>
      <c r="GA592" s="6"/>
      <c r="GB592" s="6"/>
      <c r="GC592" s="6"/>
      <c r="GD592" s="6"/>
      <c r="GE592" s="6"/>
      <c r="GF592" s="6"/>
      <c r="GG592" s="6"/>
      <c r="GH592" s="6"/>
      <c r="GI592" s="6"/>
      <c r="GJ592" s="6"/>
      <c r="GK592" s="6"/>
      <c r="GL592" s="6"/>
      <c r="GM592" s="6"/>
      <c r="GN592" s="6"/>
      <c r="GO592" s="6"/>
      <c r="GP592" s="6"/>
      <c r="GQ592" s="6"/>
      <c r="GR592" s="6"/>
      <c r="GS592" s="6"/>
      <c r="GT592" s="6"/>
      <c r="GU592" s="6"/>
      <c r="GV592" s="6"/>
      <c r="GW592" s="6"/>
      <c r="GX592" s="6"/>
      <c r="GY592" s="6"/>
      <c r="GZ592" s="6"/>
      <c r="HA592" s="6"/>
      <c r="HB592" s="6"/>
      <c r="HC592" s="6"/>
      <c r="HD592" s="6"/>
      <c r="HE592" s="6"/>
      <c r="HF592" s="6"/>
      <c r="HG592" s="6"/>
      <c r="HH592" s="6"/>
      <c r="HI592" s="6"/>
      <c r="HJ592" s="6"/>
      <c r="HK592" s="6"/>
      <c r="HL592" s="6"/>
      <c r="HM592" s="6"/>
      <c r="HN592" s="6"/>
      <c r="HO592" s="6"/>
      <c r="HP592" s="6"/>
      <c r="HQ592" s="6"/>
      <c r="HR592" s="6"/>
      <c r="HS592" s="6"/>
      <c r="HT592" s="6"/>
      <c r="HU592" s="6"/>
      <c r="HV592" s="6"/>
      <c r="HW592" s="6"/>
      <c r="HX592" s="6"/>
      <c r="HY592" s="6"/>
      <c r="HZ592" s="6"/>
      <c r="IA592" s="6"/>
      <c r="IB592" s="6"/>
      <c r="IC592" s="6"/>
      <c r="ID592" s="6"/>
      <c r="IE592" s="6"/>
      <c r="IF592" s="6"/>
      <c r="IG592" s="6"/>
      <c r="IH592" s="6"/>
      <c r="II592" s="6"/>
      <c r="IJ592" s="6"/>
      <c r="IK592" s="6"/>
      <c r="IL592" s="6"/>
      <c r="IM592" s="6"/>
      <c r="IN592" s="6"/>
      <c r="IO592" s="6"/>
      <c r="IP592" s="6"/>
      <c r="IQ592" s="6"/>
      <c r="IR592" s="6"/>
      <c r="IS592" s="6"/>
      <c r="IT592" s="6"/>
      <c r="IU592" s="6"/>
      <c r="IV592" s="6"/>
      <c r="IW592" s="6"/>
      <c r="IX592" s="6"/>
      <c r="IY592" s="6"/>
      <c r="IZ592" s="6"/>
      <c r="JA592" s="6"/>
      <c r="JB592" s="6"/>
      <c r="JC592" s="6"/>
      <c r="JD592" s="6"/>
      <c r="JE592" s="6"/>
      <c r="JF592" s="6"/>
      <c r="JG592" s="6"/>
      <c r="JH592" s="6"/>
      <c r="JI592" s="6"/>
      <c r="JJ592" s="6"/>
      <c r="JK592" s="6"/>
      <c r="JL592" s="6"/>
      <c r="JM592" s="6"/>
      <c r="JN592" s="6"/>
      <c r="JO592" s="6"/>
      <c r="JP592" s="6"/>
      <c r="JQ592" s="6"/>
      <c r="JR592" s="6"/>
      <c r="JS592" s="6"/>
      <c r="JT592" s="6"/>
      <c r="JU592" s="6"/>
      <c r="JV592" s="6"/>
      <c r="JW592" s="6"/>
      <c r="JX592" s="6"/>
      <c r="JY592" s="6"/>
      <c r="JZ592" s="6"/>
      <c r="KA592" s="6"/>
      <c r="KB592" s="6"/>
      <c r="KC592" s="6"/>
      <c r="KD592" s="6"/>
      <c r="KE592" s="6"/>
      <c r="KF592" s="6"/>
      <c r="KG592" s="6"/>
      <c r="KH592" s="6"/>
      <c r="KI592" s="6"/>
      <c r="KJ592" s="6"/>
      <c r="KK592" s="6"/>
      <c r="KL592" s="6"/>
      <c r="KM592" s="6"/>
      <c r="KN592" s="6"/>
      <c r="KO592" s="6"/>
      <c r="KP592" s="6"/>
      <c r="KQ592" s="6"/>
      <c r="KR592" s="6"/>
      <c r="KS592" s="6"/>
      <c r="KT592" s="6"/>
      <c r="KU592" s="6"/>
      <c r="KV592" s="6"/>
      <c r="KW592" s="6"/>
      <c r="KX592" s="6"/>
      <c r="KY592" s="6"/>
      <c r="KZ592" s="6"/>
      <c r="LA592" s="6"/>
      <c r="LB592" s="6"/>
      <c r="LC592" s="6"/>
      <c r="LD592" s="6"/>
      <c r="LE592" s="6"/>
      <c r="LF592" s="6"/>
      <c r="LG592" s="6"/>
      <c r="LH592" s="6"/>
      <c r="LI592" s="6"/>
      <c r="LJ592" s="6"/>
      <c r="LK592" s="6"/>
      <c r="LL592" s="6"/>
      <c r="LM592" s="6"/>
      <c r="LN592" s="6"/>
      <c r="LO592" s="6"/>
      <c r="LP592" s="6"/>
      <c r="LQ592" s="6"/>
      <c r="LR592" s="6"/>
      <c r="LS592" s="6"/>
      <c r="LT592" s="6"/>
      <c r="LU592" s="6"/>
      <c r="LV592" s="6"/>
      <c r="LW592" s="6"/>
      <c r="LX592" s="6"/>
      <c r="LY592" s="6"/>
      <c r="LZ592" s="6"/>
      <c r="MA592" s="6"/>
      <c r="MB592" s="6"/>
      <c r="MC592" s="6"/>
      <c r="MD592" s="6"/>
      <c r="ME592" s="6"/>
      <c r="MF592" s="6"/>
      <c r="MG592" s="6"/>
      <c r="MH592" s="6"/>
      <c r="MI592" s="6"/>
      <c r="MJ592" s="6"/>
      <c r="MK592" s="6"/>
      <c r="ML592" s="6"/>
      <c r="MM592" s="6"/>
      <c r="MN592" s="6"/>
      <c r="MO592" s="6"/>
      <c r="MP592" s="6"/>
      <c r="MQ592" s="6"/>
      <c r="MR592" s="6"/>
      <c r="MS592" s="6"/>
      <c r="MT592" s="6"/>
      <c r="MU592" s="6"/>
      <c r="MV592" s="6"/>
      <c r="MW592" s="6"/>
      <c r="MX592" s="6"/>
      <c r="MY592" s="6"/>
      <c r="MZ592" s="6"/>
      <c r="NA592" s="6"/>
      <c r="NB592" s="6"/>
      <c r="NC592" s="6"/>
      <c r="ND592" s="6"/>
      <c r="NE592" s="6"/>
      <c r="NF592" s="6"/>
      <c r="NG592" s="6"/>
      <c r="NH592" s="6"/>
      <c r="NI592" s="6"/>
      <c r="NJ592" s="6"/>
      <c r="NK592" s="6"/>
      <c r="NL592" s="6"/>
      <c r="NM592" s="6"/>
      <c r="NN592" s="6"/>
      <c r="NO592" s="6"/>
      <c r="NP592" s="6"/>
      <c r="NQ592" s="6"/>
      <c r="NR592" s="6"/>
      <c r="NS592" s="6"/>
      <c r="NT592" s="6"/>
      <c r="NU592" s="6"/>
      <c r="NV592" s="6"/>
      <c r="NW592" s="6"/>
      <c r="NX592" s="6"/>
      <c r="NY592" s="6"/>
      <c r="NZ592" s="6"/>
      <c r="OA592" s="6"/>
      <c r="OB592" s="6"/>
      <c r="OC592" s="6"/>
      <c r="OD592" s="6"/>
      <c r="OE592" s="6"/>
      <c r="OF592" s="6"/>
      <c r="OG592" s="6"/>
      <c r="OH592" s="6"/>
      <c r="OI592" s="6"/>
      <c r="OJ592" s="6"/>
      <c r="OK592" s="6"/>
      <c r="OL592" s="6"/>
      <c r="OM592" s="6"/>
      <c r="ON592" s="6"/>
      <c r="OO592" s="6"/>
      <c r="OP592" s="6"/>
      <c r="OQ592" s="6"/>
      <c r="OR592" s="6"/>
      <c r="OS592" s="6"/>
      <c r="OT592" s="6"/>
      <c r="OU592" s="6"/>
      <c r="OV592" s="6"/>
      <c r="OW592" s="6"/>
      <c r="OX592" s="6"/>
      <c r="OY592" s="6"/>
      <c r="OZ592" s="6"/>
      <c r="PA592" s="6"/>
      <c r="PB592" s="6"/>
      <c r="PC592" s="6"/>
      <c r="PD592" s="6"/>
      <c r="PE592" s="6"/>
      <c r="PF592" s="6"/>
      <c r="PG592" s="6"/>
      <c r="PH592" s="6"/>
      <c r="PI592" s="6"/>
      <c r="PJ592" s="6"/>
      <c r="PK592" s="6"/>
      <c r="PL592" s="6"/>
      <c r="PM592" s="6"/>
      <c r="PN592" s="6"/>
      <c r="PO592" s="6"/>
      <c r="PP592" s="6"/>
      <c r="PQ592" s="6"/>
      <c r="PR592" s="6"/>
      <c r="PS592" s="6"/>
      <c r="PT592" s="6"/>
      <c r="PU592" s="6"/>
      <c r="PV592" s="6"/>
      <c r="PW592" s="6"/>
      <c r="PX592" s="6"/>
      <c r="PY592" s="6"/>
      <c r="PZ592" s="6"/>
      <c r="QA592" s="6"/>
      <c r="QB592" s="6"/>
      <c r="QC592" s="6"/>
      <c r="QD592" s="6"/>
      <c r="QE592" s="6"/>
      <c r="QF592" s="6"/>
      <c r="QG592" s="6"/>
      <c r="QH592" s="6"/>
      <c r="QI592" s="6"/>
      <c r="QJ592" s="6"/>
      <c r="QK592" s="6"/>
      <c r="QL592" s="6"/>
      <c r="QM592" s="6"/>
      <c r="QN592" s="6"/>
      <c r="QO592" s="6"/>
      <c r="QP592" s="6"/>
      <c r="QQ592" s="6"/>
      <c r="QR592" s="6"/>
      <c r="QS592" s="6"/>
      <c r="QT592" s="6"/>
      <c r="QU592" s="6"/>
      <c r="QV592" s="6"/>
      <c r="QW592" s="6"/>
      <c r="QX592" s="6"/>
      <c r="QY592" s="6"/>
      <c r="QZ592" s="6"/>
      <c r="RA592" s="6"/>
      <c r="RB592" s="6"/>
      <c r="RC592" s="6"/>
      <c r="RD592" s="6"/>
      <c r="RE592" s="6"/>
      <c r="RF592" s="6"/>
      <c r="RG592" s="6"/>
      <c r="RH592" s="6"/>
      <c r="RI592" s="6"/>
      <c r="RJ592" s="6"/>
      <c r="RK592" s="6"/>
      <c r="RL592" s="6"/>
      <c r="RM592" s="6"/>
      <c r="RN592" s="6"/>
      <c r="RO592" s="6"/>
      <c r="RP592" s="6"/>
      <c r="RQ592" s="6"/>
      <c r="RR592" s="6"/>
      <c r="RS592" s="6"/>
      <c r="RT592" s="6"/>
      <c r="RU592" s="6"/>
      <c r="RV592" s="6"/>
      <c r="RW592" s="6"/>
      <c r="RX592" s="6"/>
      <c r="RY592" s="6"/>
      <c r="RZ592" s="6"/>
      <c r="SA592" s="6"/>
      <c r="SB592" s="6"/>
      <c r="SC592" s="6"/>
      <c r="SD592" s="6"/>
      <c r="SE592" s="6"/>
      <c r="SF592" s="6"/>
      <c r="SG592" s="6"/>
      <c r="SH592" s="6"/>
      <c r="SI592" s="6"/>
      <c r="SJ592" s="6"/>
      <c r="SK592" s="6"/>
      <c r="SL592" s="6"/>
      <c r="SM592" s="6"/>
      <c r="SN592" s="6"/>
      <c r="SO592" s="6"/>
      <c r="SP592" s="6"/>
      <c r="SQ592" s="6"/>
      <c r="SR592" s="6"/>
      <c r="SS592" s="6"/>
      <c r="ST592" s="6"/>
      <c r="SU592" s="6"/>
      <c r="SV592" s="6"/>
      <c r="SW592" s="6"/>
      <c r="SX592" s="6"/>
      <c r="SY592" s="6"/>
      <c r="SZ592" s="6"/>
      <c r="TA592" s="6"/>
      <c r="TB592" s="6"/>
      <c r="TC592" s="6"/>
      <c r="TD592" s="6"/>
      <c r="TE592" s="6"/>
      <c r="TF592" s="6"/>
      <c r="TG592" s="6"/>
      <c r="TH592" s="6"/>
      <c r="TI592" s="6"/>
      <c r="TJ592" s="6"/>
      <c r="TK592" s="6"/>
      <c r="TL592" s="6"/>
      <c r="TM592" s="6"/>
      <c r="TN592" s="6"/>
      <c r="TO592" s="6"/>
      <c r="TP592" s="6"/>
      <c r="TQ592" s="6"/>
      <c r="TR592" s="6"/>
      <c r="TS592" s="6"/>
      <c r="TT592" s="6"/>
      <c r="TU592" s="6"/>
      <c r="TV592" s="6"/>
      <c r="TW592" s="6"/>
      <c r="TX592" s="6"/>
      <c r="TY592" s="6"/>
      <c r="TZ592" s="6"/>
      <c r="UA592" s="6"/>
      <c r="UB592" s="6"/>
      <c r="UC592" s="6"/>
      <c r="UD592" s="6"/>
      <c r="UE592" s="6"/>
      <c r="UF592" s="6"/>
      <c r="UG592" s="6"/>
      <c r="UH592" s="6"/>
      <c r="UI592" s="6"/>
      <c r="UJ592" s="6"/>
      <c r="UK592" s="6"/>
      <c r="UL592" s="6"/>
      <c r="UM592" s="6"/>
      <c r="UN592" s="6"/>
      <c r="UO592" s="6"/>
      <c r="UP592" s="6"/>
      <c r="UQ592" s="6"/>
      <c r="UR592" s="6"/>
      <c r="US592" s="6"/>
      <c r="UT592" s="6"/>
      <c r="UU592" s="6"/>
      <c r="UV592" s="6"/>
      <c r="UW592" s="6"/>
      <c r="UX592" s="6"/>
      <c r="UY592" s="6"/>
      <c r="UZ592" s="6"/>
      <c r="VA592" s="6"/>
      <c r="VB592" s="6"/>
      <c r="VC592" s="6"/>
      <c r="VD592" s="6"/>
      <c r="VE592" s="6"/>
      <c r="VF592" s="6"/>
      <c r="VG592" s="6"/>
      <c r="VH592" s="6"/>
      <c r="VI592" s="6"/>
      <c r="VJ592" s="6"/>
      <c r="VK592" s="6"/>
      <c r="VL592" s="6"/>
      <c r="VM592" s="6"/>
      <c r="VN592" s="6"/>
      <c r="VO592" s="6"/>
      <c r="VP592" s="6"/>
      <c r="VQ592" s="6"/>
      <c r="VR592" s="6"/>
      <c r="VS592" s="6"/>
      <c r="VT592" s="6"/>
      <c r="VU592" s="6"/>
      <c r="VV592" s="6"/>
      <c r="VW592" s="6"/>
      <c r="VX592" s="6"/>
      <c r="VY592" s="6"/>
      <c r="VZ592" s="6"/>
      <c r="WA592" s="6"/>
      <c r="WB592" s="6"/>
      <c r="WC592" s="6"/>
      <c r="WD592" s="6"/>
      <c r="WE592" s="6"/>
      <c r="WF592" s="6"/>
      <c r="WG592" s="6"/>
      <c r="WH592" s="6"/>
      <c r="WI592" s="6"/>
      <c r="WJ592" s="6"/>
      <c r="WK592" s="6"/>
      <c r="WL592" s="6"/>
      <c r="WM592" s="6"/>
      <c r="WN592" s="6"/>
      <c r="WO592" s="6"/>
      <c r="WP592" s="6"/>
      <c r="WQ592" s="6"/>
      <c r="WR592" s="6"/>
      <c r="WS592" s="6"/>
      <c r="WT592" s="6"/>
      <c r="WU592" s="6"/>
      <c r="WV592" s="6"/>
      <c r="WW592" s="6"/>
      <c r="WX592" s="6"/>
      <c r="WY592" s="6"/>
      <c r="WZ592" s="6"/>
      <c r="XA592" s="6"/>
      <c r="XB592" s="6"/>
      <c r="XC592" s="6"/>
      <c r="XD592" s="6"/>
      <c r="XE592" s="6"/>
      <c r="XF592" s="6"/>
      <c r="XG592" s="6"/>
      <c r="XH592" s="6"/>
      <c r="XI592" s="6"/>
      <c r="XJ592" s="6"/>
      <c r="XK592" s="6"/>
      <c r="XL592" s="6"/>
      <c r="XM592" s="6"/>
      <c r="XN592" s="6"/>
      <c r="XO592" s="6"/>
      <c r="XP592" s="6"/>
      <c r="XQ592" s="6"/>
      <c r="XR592" s="6"/>
      <c r="XS592" s="6"/>
      <c r="XT592" s="6"/>
      <c r="XU592" s="6"/>
      <c r="XV592" s="6"/>
      <c r="XW592" s="6"/>
      <c r="XX592" s="6"/>
      <c r="XY592" s="6"/>
      <c r="XZ592" s="6"/>
      <c r="YA592" s="6"/>
      <c r="YB592" s="6"/>
      <c r="YC592" s="6"/>
      <c r="YD592" s="6"/>
      <c r="YE592" s="6"/>
      <c r="YF592" s="6"/>
      <c r="YG592" s="6"/>
      <c r="YH592" s="6"/>
      <c r="YI592" s="6"/>
      <c r="YJ592" s="6"/>
      <c r="YK592" s="6"/>
      <c r="YL592" s="6"/>
      <c r="YM592" s="6"/>
      <c r="YN592" s="6"/>
      <c r="YO592" s="6"/>
      <c r="YP592" s="6"/>
      <c r="YQ592" s="6"/>
      <c r="YR592" s="6"/>
      <c r="YS592" s="6"/>
      <c r="YT592" s="6"/>
      <c r="YU592" s="6"/>
      <c r="YV592" s="6"/>
      <c r="YW592" s="6"/>
      <c r="YX592" s="6"/>
      <c r="YY592" s="6"/>
      <c r="YZ592" s="6"/>
      <c r="ZA592" s="6"/>
      <c r="ZB592" s="6"/>
      <c r="ZC592" s="6"/>
      <c r="ZD592" s="6"/>
      <c r="ZE592" s="6"/>
      <c r="ZF592" s="6"/>
      <c r="ZG592" s="6"/>
      <c r="ZH592" s="6"/>
      <c r="ZI592" s="6"/>
      <c r="ZJ592" s="6"/>
      <c r="ZK592" s="6"/>
      <c r="ZL592" s="6"/>
      <c r="ZM592" s="6"/>
      <c r="ZN592" s="6"/>
      <c r="ZO592" s="6"/>
      <c r="ZP592" s="6"/>
      <c r="ZQ592" s="6"/>
      <c r="ZR592" s="6"/>
      <c r="ZS592" s="6"/>
      <c r="ZT592" s="6"/>
      <c r="ZU592" s="6"/>
      <c r="ZV592" s="6"/>
      <c r="ZW592" s="6"/>
      <c r="ZX592" s="6"/>
      <c r="ZY592" s="6"/>
      <c r="ZZ592" s="6"/>
      <c r="AAA592" s="6"/>
      <c r="AAB592" s="6"/>
      <c r="AAC592" s="6"/>
      <c r="AAD592" s="6"/>
      <c r="AAE592" s="6"/>
      <c r="AAF592" s="6"/>
      <c r="AAG592" s="6"/>
      <c r="AAH592" s="6"/>
      <c r="AAI592" s="6"/>
      <c r="AAJ592" s="6"/>
      <c r="AAK592" s="6"/>
      <c r="AAL592" s="6"/>
      <c r="AAM592" s="6"/>
      <c r="AAN592" s="6"/>
      <c r="AAO592" s="6"/>
      <c r="AAP592" s="6"/>
      <c r="AAQ592" s="6"/>
      <c r="AAR592" s="6"/>
      <c r="AAS592" s="6"/>
      <c r="AAT592" s="6"/>
      <c r="AAU592" s="6"/>
      <c r="AAV592" s="6"/>
      <c r="AAW592" s="6"/>
      <c r="AAX592" s="6"/>
      <c r="AAY592" s="6"/>
      <c r="AAZ592" s="6"/>
      <c r="ABA592" s="6"/>
      <c r="ABB592" s="6"/>
      <c r="ABC592" s="6"/>
      <c r="ABD592" s="6"/>
      <c r="ABE592" s="6"/>
      <c r="ABF592" s="6"/>
      <c r="ABG592" s="6"/>
      <c r="ABH592" s="6"/>
      <c r="ABI592" s="6"/>
      <c r="ABJ592" s="6"/>
      <c r="ABK592" s="6"/>
      <c r="ABL592" s="6"/>
      <c r="ABM592" s="6"/>
      <c r="ABN592" s="6"/>
      <c r="ABO592" s="6"/>
      <c r="ABP592" s="6"/>
      <c r="ABQ592" s="6"/>
      <c r="ABR592" s="6"/>
      <c r="ABS592" s="6"/>
      <c r="ABT592" s="6"/>
      <c r="ABU592" s="6"/>
      <c r="ABV592" s="6"/>
      <c r="ABW592" s="6"/>
      <c r="ABX592" s="6"/>
      <c r="ABY592" s="6"/>
      <c r="ABZ592" s="6"/>
      <c r="ACA592" s="6"/>
      <c r="ACB592" s="6"/>
      <c r="ACC592" s="6"/>
      <c r="ACD592" s="6"/>
      <c r="ACE592" s="6"/>
      <c r="ACF592" s="6"/>
      <c r="ACG592" s="6"/>
      <c r="ACH592" s="6"/>
      <c r="ACI592" s="6"/>
      <c r="ACJ592" s="6"/>
      <c r="ACK592" s="6"/>
      <c r="ACL592" s="6"/>
      <c r="ACM592" s="6"/>
      <c r="ACN592" s="6"/>
      <c r="ACO592" s="6"/>
      <c r="ACP592" s="6"/>
      <c r="ACQ592" s="6"/>
      <c r="ACR592" s="6"/>
      <c r="ACS592" s="6"/>
      <c r="ACT592" s="6"/>
      <c r="ACU592" s="6"/>
      <c r="ACV592" s="6"/>
      <c r="ACW592" s="6"/>
      <c r="ACX592" s="6"/>
      <c r="ACY592" s="6"/>
      <c r="ACZ592" s="6"/>
      <c r="ADA592" s="6"/>
      <c r="ADB592" s="6"/>
      <c r="ADC592" s="6"/>
      <c r="ADD592" s="6"/>
      <c r="ADE592" s="6"/>
      <c r="ADF592" s="6"/>
      <c r="ADG592" s="6"/>
      <c r="ADH592" s="6"/>
      <c r="ADI592" s="6"/>
      <c r="ADJ592" s="6"/>
      <c r="ADK592" s="6"/>
      <c r="ADL592" s="6"/>
      <c r="ADM592" s="6"/>
      <c r="ADN592" s="6"/>
      <c r="ADO592" s="6"/>
      <c r="ADP592" s="6"/>
      <c r="ADQ592" s="6"/>
      <c r="ADR592" s="6"/>
      <c r="ADS592" s="6"/>
      <c r="ADT592" s="6"/>
      <c r="ADU592" s="6"/>
      <c r="ADV592" s="6"/>
      <c r="ADW592" s="6"/>
      <c r="ADX592" s="6"/>
      <c r="ADY592" s="6"/>
      <c r="ADZ592" s="6"/>
      <c r="AEA592" s="6"/>
      <c r="AEB592" s="6"/>
      <c r="AEC592" s="6"/>
      <c r="AED592" s="6"/>
      <c r="AEE592" s="6"/>
      <c r="AEF592" s="6"/>
      <c r="AEG592" s="6"/>
      <c r="AEH592" s="6"/>
      <c r="AEI592" s="6"/>
      <c r="AEJ592" s="6"/>
      <c r="AEK592" s="6"/>
      <c r="AEL592" s="6"/>
      <c r="AEM592" s="6"/>
      <c r="AEN592" s="6"/>
      <c r="AEO592" s="6"/>
      <c r="AEP592" s="6"/>
      <c r="AEQ592" s="6"/>
      <c r="AER592" s="6"/>
      <c r="AES592" s="6"/>
      <c r="AET592" s="6"/>
      <c r="AEU592" s="6"/>
      <c r="AEV592" s="6"/>
      <c r="AEW592" s="6"/>
      <c r="AEX592" s="6"/>
      <c r="AEY592" s="6"/>
      <c r="AEZ592" s="6"/>
      <c r="AFA592" s="6"/>
      <c r="AFB592" s="6"/>
      <c r="AFC592" s="6"/>
      <c r="AFD592" s="6"/>
      <c r="AFE592" s="6"/>
      <c r="AFF592" s="6"/>
      <c r="AFG592" s="6"/>
      <c r="AFH592" s="6"/>
      <c r="AFI592" s="6"/>
      <c r="AFJ592" s="6"/>
      <c r="AFK592" s="6"/>
      <c r="AFL592" s="6"/>
      <c r="AFM592" s="6"/>
      <c r="AFN592" s="6"/>
      <c r="AFO592" s="6"/>
      <c r="AFP592" s="6"/>
      <c r="AFQ592" s="6"/>
      <c r="AFR592" s="6"/>
      <c r="AFS592" s="6"/>
      <c r="AFT592" s="6"/>
      <c r="AFU592" s="6"/>
      <c r="AFV592" s="6"/>
      <c r="AFW592" s="6"/>
      <c r="AFX592" s="6"/>
      <c r="AFY592" s="6"/>
      <c r="AFZ592" s="6"/>
      <c r="AGA592" s="6"/>
      <c r="AGB592" s="6"/>
      <c r="AGC592" s="6"/>
      <c r="AGD592" s="6"/>
      <c r="AGE592" s="6"/>
      <c r="AGF592" s="6"/>
      <c r="AGG592" s="6"/>
      <c r="AGH592" s="6"/>
      <c r="AGI592" s="6"/>
      <c r="AGJ592" s="6"/>
      <c r="AGK592" s="6"/>
      <c r="AGL592" s="6"/>
      <c r="AGM592" s="6"/>
      <c r="AGN592" s="6"/>
      <c r="AGO592" s="6"/>
      <c r="AGP592" s="6"/>
      <c r="AGQ592" s="6"/>
      <c r="AGR592" s="6"/>
      <c r="AGS592" s="6"/>
      <c r="AGT592" s="6"/>
      <c r="AGU592" s="6"/>
      <c r="AGV592" s="6"/>
      <c r="AGW592" s="6"/>
      <c r="AGX592" s="6"/>
      <c r="AGY592" s="6"/>
      <c r="AGZ592" s="6"/>
      <c r="AHA592" s="6"/>
      <c r="AHB592" s="6"/>
      <c r="AHC592" s="6"/>
      <c r="AHD592" s="6"/>
      <c r="AHE592" s="6"/>
      <c r="AHF592" s="6"/>
      <c r="AHG592" s="6"/>
      <c r="AHH592" s="6"/>
      <c r="AHI592" s="6"/>
      <c r="AHJ592" s="6"/>
      <c r="AHK592" s="6"/>
      <c r="AHL592" s="6"/>
      <c r="AHM592" s="6"/>
      <c r="AHN592" s="6"/>
      <c r="AHO592" s="6"/>
      <c r="AHP592" s="6"/>
      <c r="AHQ592" s="6"/>
      <c r="AHR592" s="6"/>
      <c r="AHS592" s="6"/>
      <c r="AHT592" s="6"/>
      <c r="AHU592" s="6"/>
      <c r="AHV592" s="6"/>
      <c r="AHW592" s="6"/>
      <c r="AHX592" s="6"/>
      <c r="AHY592" s="6"/>
      <c r="AHZ592" s="6"/>
      <c r="AIA592" s="6"/>
      <c r="AIB592" s="6"/>
      <c r="AIC592" s="6"/>
      <c r="AID592" s="6"/>
      <c r="AIE592" s="6"/>
      <c r="AIF592" s="6"/>
      <c r="AIG592" s="6"/>
      <c r="AIH592" s="6"/>
      <c r="AII592" s="6"/>
      <c r="AIJ592" s="6"/>
      <c r="AIK592" s="6"/>
      <c r="AIL592" s="6"/>
      <c r="AIM592" s="6"/>
      <c r="AIN592" s="6"/>
      <c r="AIO592" s="6"/>
      <c r="AIP592" s="6"/>
      <c r="AIQ592" s="6"/>
      <c r="AIR592" s="6"/>
      <c r="AIS592" s="6"/>
      <c r="AIT592" s="6"/>
      <c r="AIU592" s="6"/>
      <c r="AIV592" s="6"/>
      <c r="AIW592" s="6"/>
      <c r="AIX592" s="6"/>
      <c r="AIY592" s="6"/>
      <c r="AIZ592" s="6"/>
      <c r="AJA592" s="6"/>
      <c r="AJB592" s="6"/>
      <c r="AJC592" s="6"/>
      <c r="AJD592" s="6"/>
      <c r="AJE592" s="6"/>
      <c r="AJF592" s="6"/>
      <c r="AJG592" s="6"/>
      <c r="AJH592" s="6"/>
      <c r="AJI592" s="6"/>
      <c r="AJJ592" s="6"/>
      <c r="AJK592" s="6"/>
      <c r="AJL592" s="6"/>
      <c r="AJM592" s="6"/>
      <c r="AJN592" s="6"/>
      <c r="AJO592" s="6"/>
      <c r="AJP592" s="6"/>
      <c r="AJQ592" s="6"/>
      <c r="AJR592" s="6"/>
      <c r="AJS592" s="6"/>
      <c r="AJT592" s="6"/>
      <c r="AJU592" s="6"/>
      <c r="AJV592" s="6"/>
      <c r="AJW592" s="6"/>
      <c r="AJX592" s="6"/>
      <c r="AJY592" s="6"/>
      <c r="AJZ592" s="6"/>
      <c r="AKA592" s="6"/>
      <c r="AKB592" s="6"/>
      <c r="AKC592" s="6"/>
      <c r="AKD592" s="6"/>
      <c r="AKE592" s="6"/>
      <c r="AKF592" s="6"/>
      <c r="AKG592" s="6"/>
      <c r="AKH592" s="6"/>
      <c r="AKI592" s="6"/>
      <c r="AKJ592" s="6"/>
      <c r="AKK592" s="6"/>
      <c r="AKL592" s="6"/>
      <c r="AKM592" s="6"/>
      <c r="AKN592" s="6"/>
      <c r="AKO592" s="6"/>
      <c r="AKP592" s="6"/>
      <c r="AKQ592" s="6"/>
      <c r="AKR592" s="6"/>
      <c r="AKS592" s="6"/>
      <c r="AKT592" s="6"/>
      <c r="AKU592" s="6"/>
      <c r="AKV592" s="6"/>
      <c r="AKW592" s="6"/>
      <c r="AKX592" s="6"/>
      <c r="AKY592" s="6"/>
      <c r="AKZ592" s="6"/>
      <c r="ALA592" s="6"/>
      <c r="ALB592" s="6"/>
      <c r="ALC592" s="6"/>
      <c r="ALD592" s="6"/>
      <c r="ALE592" s="6"/>
      <c r="ALF592" s="6"/>
      <c r="ALG592" s="6"/>
      <c r="ALH592" s="6"/>
      <c r="ALI592" s="6"/>
      <c r="ALJ592" s="6"/>
      <c r="ALK592" s="6"/>
      <c r="ALL592" s="6"/>
      <c r="ALM592" s="6"/>
      <c r="ALN592" s="6"/>
      <c r="ALO592" s="6"/>
      <c r="ALP592" s="6"/>
      <c r="ALQ592" s="6"/>
      <c r="ALR592" s="6"/>
      <c r="ALS592" s="6"/>
      <c r="ALT592" s="6"/>
      <c r="ALU592" s="6"/>
      <c r="ALV592" s="6"/>
      <c r="ALW592" s="6"/>
      <c r="ALX592" s="6"/>
      <c r="ALY592" s="6"/>
      <c r="ALZ592" s="6"/>
      <c r="AMA592" s="6"/>
      <c r="AMB592" s="6"/>
      <c r="AMC592" s="6"/>
      <c r="AMD592" s="6"/>
      <c r="AME592" s="6"/>
      <c r="AMF592" s="6"/>
      <c r="AMG592" s="6"/>
      <c r="AMH592" s="6"/>
      <c r="AMI592" s="6"/>
      <c r="AMJ592" s="6"/>
      <c r="AMK592" s="6"/>
      <c r="AML592" s="6"/>
      <c r="AMM592" s="6"/>
      <c r="AMN592" s="6"/>
      <c r="AMO592" s="6"/>
      <c r="AMP592" s="6"/>
      <c r="AMQ592" s="6"/>
      <c r="AMR592" s="6"/>
      <c r="AMS592" s="6"/>
      <c r="AMT592" s="6"/>
      <c r="AMU592" s="6"/>
      <c r="AMV592" s="6"/>
      <c r="AMW592" s="6"/>
      <c r="AMX592" s="6"/>
      <c r="AMY592" s="6"/>
      <c r="AMZ592" s="6"/>
      <c r="ANA592" s="6"/>
      <c r="ANB592" s="6"/>
    </row>
    <row r="593" spans="1:1042" s="28" customFormat="1" x14ac:dyDescent="0.25">
      <c r="C593" s="6" t="str">
        <f t="shared" si="439"/>
        <v>Whirlpool</v>
      </c>
      <c r="D593" s="6" t="str">
        <f t="shared" si="440"/>
        <v>HPSE2K50HD045VC 100 (WP)  (50 gal)</v>
      </c>
      <c r="E593" s="6">
        <f t="shared" si="458"/>
        <v>2601132</v>
      </c>
      <c r="F593" s="55">
        <f t="shared" si="255"/>
        <v>50</v>
      </c>
      <c r="G593" s="6" t="str">
        <f t="shared" si="441"/>
        <v>AOSmithSHPT50</v>
      </c>
      <c r="H593" s="116">
        <f t="shared" si="451"/>
        <v>0</v>
      </c>
      <c r="I593" s="154" t="str">
        <f t="shared" si="459"/>
        <v>WhirlpoolHPSE2K50C</v>
      </c>
      <c r="J593" s="91" t="s">
        <v>188</v>
      </c>
      <c r="K593" s="32">
        <v>1</v>
      </c>
      <c r="L593" s="75">
        <f t="shared" si="444"/>
        <v>26</v>
      </c>
      <c r="M593" s="12" t="s">
        <v>50</v>
      </c>
      <c r="N593" s="62">
        <f t="shared" si="453"/>
        <v>11</v>
      </c>
      <c r="O593" s="169">
        <f t="shared" si="454"/>
        <v>2601132</v>
      </c>
      <c r="P593" s="59" t="str">
        <f t="shared" si="437"/>
        <v>HPSE2K50HD045VC 100 (WP)  (50 gal)</v>
      </c>
      <c r="Q593" s="153">
        <f t="shared" si="455"/>
        <v>1</v>
      </c>
      <c r="R593" s="13" t="s">
        <v>154</v>
      </c>
      <c r="S593" s="14">
        <v>50</v>
      </c>
      <c r="T593" s="30" t="s">
        <v>160</v>
      </c>
      <c r="U593" s="80" t="s">
        <v>160</v>
      </c>
      <c r="V593" s="85" t="str">
        <f t="shared" si="456"/>
        <v>AOSmithSHPT50</v>
      </c>
      <c r="W593" s="115">
        <v>0</v>
      </c>
      <c r="X593" s="46" t="str">
        <f>[1]ESTAR_to_AWHS!I181</f>
        <v>4+</v>
      </c>
      <c r="Y593" s="47">
        <f>[1]ESTAR_to_AWHS!J181</f>
        <v>42591</v>
      </c>
      <c r="Z593" s="44" t="s">
        <v>80</v>
      </c>
      <c r="AA593" s="126" t="str">
        <f t="shared" si="447"/>
        <v>2,     2601132,   "HPSE2K50HD045VC 100 (WP)  (50 gal)"</v>
      </c>
      <c r="AB593" s="128" t="str">
        <f t="shared" si="345"/>
        <v>Whirlpool</v>
      </c>
      <c r="AC593" s="129" t="s">
        <v>696</v>
      </c>
      <c r="AD593" s="173">
        <f t="shared" si="457"/>
        <v>1</v>
      </c>
      <c r="AE593" s="126" t="str">
        <f t="shared" si="448"/>
        <v xml:space="preserve">          case  HPSE2K50HD045VC 100 (WP)  (50 gal)   :   "WhirlpoolHPSE2K50C"</v>
      </c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 s="6"/>
      <c r="AX593" s="6"/>
      <c r="AY593" s="6"/>
      <c r="AZ593" s="6"/>
      <c r="BA593" s="6"/>
      <c r="BB593" s="6"/>
      <c r="BC593" s="6"/>
      <c r="BD593" s="6"/>
      <c r="BE593" s="6"/>
      <c r="BF593" s="6"/>
      <c r="BG593" s="6"/>
      <c r="BH593" s="6"/>
      <c r="BI593" s="6"/>
      <c r="BJ593" s="6"/>
      <c r="BK593" s="6"/>
      <c r="BL593" s="6"/>
      <c r="BM593" s="6"/>
      <c r="BN593" s="6"/>
      <c r="BO593" s="6"/>
      <c r="BP593" s="6"/>
      <c r="BQ593" s="6"/>
      <c r="BR593" s="6"/>
      <c r="BS593" s="6"/>
      <c r="BT593" s="6"/>
      <c r="BU593" s="6"/>
      <c r="BV593" s="6"/>
      <c r="BW593" s="6"/>
      <c r="BX593" s="6"/>
      <c r="BY593" s="6"/>
      <c r="BZ593" s="6"/>
      <c r="CA593" s="6"/>
      <c r="CB593" s="6"/>
      <c r="CC593" s="6"/>
      <c r="CD593" s="6"/>
      <c r="CE593" s="6"/>
      <c r="CF593" s="6"/>
      <c r="CG593" s="6"/>
      <c r="CH593" s="6"/>
      <c r="CI593" s="6"/>
      <c r="CJ593" s="6"/>
      <c r="CK593" s="6"/>
      <c r="CL593" s="6"/>
      <c r="CM593" s="6"/>
      <c r="CN593" s="6"/>
      <c r="CO593" s="6"/>
      <c r="CP593" s="6"/>
      <c r="CQ593" s="6"/>
      <c r="CR593" s="6"/>
      <c r="CS593" s="6"/>
      <c r="CT593" s="6"/>
      <c r="CU593" s="6"/>
      <c r="CV593" s="6"/>
      <c r="CW593" s="6"/>
      <c r="CX593" s="6"/>
      <c r="CY593" s="6"/>
      <c r="CZ593" s="6"/>
      <c r="DA593" s="6"/>
      <c r="DB593" s="6"/>
      <c r="DC593" s="6"/>
      <c r="DD593" s="6"/>
      <c r="DE593" s="6"/>
      <c r="DF593" s="6"/>
      <c r="DG593" s="6"/>
      <c r="DH593" s="6"/>
      <c r="DI593" s="6"/>
      <c r="DJ593" s="6"/>
      <c r="DK593" s="6"/>
      <c r="DL593" s="6"/>
      <c r="DM593" s="6"/>
      <c r="DN593" s="6"/>
      <c r="DO593" s="6"/>
      <c r="DP593" s="6"/>
      <c r="DQ593" s="6"/>
      <c r="DR593" s="6"/>
      <c r="DS593" s="6"/>
      <c r="DT593" s="6"/>
      <c r="DU593" s="6"/>
      <c r="DV593" s="6"/>
      <c r="DW593" s="6"/>
      <c r="DX593" s="6"/>
      <c r="DY593" s="6"/>
      <c r="DZ593" s="6"/>
      <c r="EA593" s="6"/>
      <c r="EB593" s="6"/>
      <c r="EC593" s="6"/>
      <c r="ED593" s="6"/>
      <c r="EE593" s="6"/>
      <c r="EF593" s="6"/>
      <c r="EG593" s="6"/>
      <c r="EH593" s="6"/>
      <c r="EI593" s="6"/>
      <c r="EJ593" s="6"/>
      <c r="EK593" s="6"/>
      <c r="EL593" s="6"/>
      <c r="EM593" s="6"/>
      <c r="EN593" s="6"/>
      <c r="EO593" s="6"/>
      <c r="EP593" s="6"/>
      <c r="EQ593" s="6"/>
      <c r="ER593" s="6"/>
      <c r="ES593" s="6"/>
      <c r="ET593" s="6"/>
      <c r="EU593" s="6"/>
      <c r="EV593" s="6"/>
      <c r="EW593" s="6"/>
      <c r="EX593" s="6"/>
      <c r="EY593" s="6"/>
      <c r="EZ593" s="6"/>
      <c r="FA593" s="6"/>
      <c r="FB593" s="6"/>
      <c r="FC593" s="6"/>
      <c r="FD593" s="6"/>
      <c r="FE593" s="6"/>
      <c r="FF593" s="6"/>
      <c r="FG593" s="6"/>
      <c r="FH593" s="6"/>
      <c r="FI593" s="6"/>
      <c r="FJ593" s="6"/>
      <c r="FK593" s="6"/>
      <c r="FL593" s="6"/>
      <c r="FM593" s="6"/>
      <c r="FN593" s="6"/>
      <c r="FO593" s="6"/>
      <c r="FP593" s="6"/>
      <c r="FQ593" s="6"/>
      <c r="FR593" s="6"/>
      <c r="FS593" s="6"/>
      <c r="FT593" s="6"/>
      <c r="FU593" s="6"/>
      <c r="FV593" s="6"/>
      <c r="FW593" s="6"/>
      <c r="FX593" s="6"/>
      <c r="FY593" s="6"/>
      <c r="FZ593" s="6"/>
      <c r="GA593" s="6"/>
      <c r="GB593" s="6"/>
      <c r="GC593" s="6"/>
      <c r="GD593" s="6"/>
      <c r="GE593" s="6"/>
      <c r="GF593" s="6"/>
      <c r="GG593" s="6"/>
      <c r="GH593" s="6"/>
      <c r="GI593" s="6"/>
      <c r="GJ593" s="6"/>
      <c r="GK593" s="6"/>
      <c r="GL593" s="6"/>
      <c r="GM593" s="6"/>
      <c r="GN593" s="6"/>
      <c r="GO593" s="6"/>
      <c r="GP593" s="6"/>
      <c r="GQ593" s="6"/>
      <c r="GR593" s="6"/>
      <c r="GS593" s="6"/>
      <c r="GT593" s="6"/>
      <c r="GU593" s="6"/>
      <c r="GV593" s="6"/>
      <c r="GW593" s="6"/>
      <c r="GX593" s="6"/>
      <c r="GY593" s="6"/>
      <c r="GZ593" s="6"/>
      <c r="HA593" s="6"/>
      <c r="HB593" s="6"/>
      <c r="HC593" s="6"/>
      <c r="HD593" s="6"/>
      <c r="HE593" s="6"/>
      <c r="HF593" s="6"/>
      <c r="HG593" s="6"/>
      <c r="HH593" s="6"/>
      <c r="HI593" s="6"/>
      <c r="HJ593" s="6"/>
      <c r="HK593" s="6"/>
      <c r="HL593" s="6"/>
      <c r="HM593" s="6"/>
      <c r="HN593" s="6"/>
      <c r="HO593" s="6"/>
      <c r="HP593" s="6"/>
      <c r="HQ593" s="6"/>
      <c r="HR593" s="6"/>
      <c r="HS593" s="6"/>
      <c r="HT593" s="6"/>
      <c r="HU593" s="6"/>
      <c r="HV593" s="6"/>
      <c r="HW593" s="6"/>
      <c r="HX593" s="6"/>
      <c r="HY593" s="6"/>
      <c r="HZ593" s="6"/>
      <c r="IA593" s="6"/>
      <c r="IB593" s="6"/>
      <c r="IC593" s="6"/>
      <c r="ID593" s="6"/>
      <c r="IE593" s="6"/>
      <c r="IF593" s="6"/>
      <c r="IG593" s="6"/>
      <c r="IH593" s="6"/>
      <c r="II593" s="6"/>
      <c r="IJ593" s="6"/>
      <c r="IK593" s="6"/>
      <c r="IL593" s="6"/>
      <c r="IM593" s="6"/>
      <c r="IN593" s="6"/>
      <c r="IO593" s="6"/>
      <c r="IP593" s="6"/>
      <c r="IQ593" s="6"/>
      <c r="IR593" s="6"/>
      <c r="IS593" s="6"/>
      <c r="IT593" s="6"/>
      <c r="IU593" s="6"/>
      <c r="IV593" s="6"/>
      <c r="IW593" s="6"/>
      <c r="IX593" s="6"/>
      <c r="IY593" s="6"/>
      <c r="IZ593" s="6"/>
      <c r="JA593" s="6"/>
      <c r="JB593" s="6"/>
      <c r="JC593" s="6"/>
      <c r="JD593" s="6"/>
      <c r="JE593" s="6"/>
      <c r="JF593" s="6"/>
      <c r="JG593" s="6"/>
      <c r="JH593" s="6"/>
      <c r="JI593" s="6"/>
      <c r="JJ593" s="6"/>
      <c r="JK593" s="6"/>
      <c r="JL593" s="6"/>
      <c r="JM593" s="6"/>
      <c r="JN593" s="6"/>
      <c r="JO593" s="6"/>
      <c r="JP593" s="6"/>
      <c r="JQ593" s="6"/>
      <c r="JR593" s="6"/>
      <c r="JS593" s="6"/>
      <c r="JT593" s="6"/>
      <c r="JU593" s="6"/>
      <c r="JV593" s="6"/>
      <c r="JW593" s="6"/>
      <c r="JX593" s="6"/>
      <c r="JY593" s="6"/>
      <c r="JZ593" s="6"/>
      <c r="KA593" s="6"/>
      <c r="KB593" s="6"/>
      <c r="KC593" s="6"/>
      <c r="KD593" s="6"/>
      <c r="KE593" s="6"/>
      <c r="KF593" s="6"/>
      <c r="KG593" s="6"/>
      <c r="KH593" s="6"/>
      <c r="KI593" s="6"/>
      <c r="KJ593" s="6"/>
      <c r="KK593" s="6"/>
      <c r="KL593" s="6"/>
      <c r="KM593" s="6"/>
      <c r="KN593" s="6"/>
      <c r="KO593" s="6"/>
      <c r="KP593" s="6"/>
      <c r="KQ593" s="6"/>
      <c r="KR593" s="6"/>
      <c r="KS593" s="6"/>
      <c r="KT593" s="6"/>
      <c r="KU593" s="6"/>
      <c r="KV593" s="6"/>
      <c r="KW593" s="6"/>
      <c r="KX593" s="6"/>
      <c r="KY593" s="6"/>
      <c r="KZ593" s="6"/>
      <c r="LA593" s="6"/>
      <c r="LB593" s="6"/>
      <c r="LC593" s="6"/>
      <c r="LD593" s="6"/>
      <c r="LE593" s="6"/>
      <c r="LF593" s="6"/>
      <c r="LG593" s="6"/>
      <c r="LH593" s="6"/>
      <c r="LI593" s="6"/>
      <c r="LJ593" s="6"/>
      <c r="LK593" s="6"/>
      <c r="LL593" s="6"/>
      <c r="LM593" s="6"/>
      <c r="LN593" s="6"/>
      <c r="LO593" s="6"/>
      <c r="LP593" s="6"/>
      <c r="LQ593" s="6"/>
      <c r="LR593" s="6"/>
      <c r="LS593" s="6"/>
      <c r="LT593" s="6"/>
      <c r="LU593" s="6"/>
      <c r="LV593" s="6"/>
      <c r="LW593" s="6"/>
      <c r="LX593" s="6"/>
      <c r="LY593" s="6"/>
      <c r="LZ593" s="6"/>
      <c r="MA593" s="6"/>
      <c r="MB593" s="6"/>
      <c r="MC593" s="6"/>
      <c r="MD593" s="6"/>
      <c r="ME593" s="6"/>
      <c r="MF593" s="6"/>
      <c r="MG593" s="6"/>
      <c r="MH593" s="6"/>
      <c r="MI593" s="6"/>
      <c r="MJ593" s="6"/>
      <c r="MK593" s="6"/>
      <c r="ML593" s="6"/>
      <c r="MM593" s="6"/>
      <c r="MN593" s="6"/>
      <c r="MO593" s="6"/>
      <c r="MP593" s="6"/>
      <c r="MQ593" s="6"/>
      <c r="MR593" s="6"/>
      <c r="MS593" s="6"/>
      <c r="MT593" s="6"/>
      <c r="MU593" s="6"/>
      <c r="MV593" s="6"/>
      <c r="MW593" s="6"/>
      <c r="MX593" s="6"/>
      <c r="MY593" s="6"/>
      <c r="MZ593" s="6"/>
      <c r="NA593" s="6"/>
      <c r="NB593" s="6"/>
      <c r="NC593" s="6"/>
      <c r="ND593" s="6"/>
      <c r="NE593" s="6"/>
      <c r="NF593" s="6"/>
      <c r="NG593" s="6"/>
      <c r="NH593" s="6"/>
      <c r="NI593" s="6"/>
      <c r="NJ593" s="6"/>
      <c r="NK593" s="6"/>
      <c r="NL593" s="6"/>
      <c r="NM593" s="6"/>
      <c r="NN593" s="6"/>
      <c r="NO593" s="6"/>
      <c r="NP593" s="6"/>
      <c r="NQ593" s="6"/>
      <c r="NR593" s="6"/>
      <c r="NS593" s="6"/>
      <c r="NT593" s="6"/>
      <c r="NU593" s="6"/>
      <c r="NV593" s="6"/>
      <c r="NW593" s="6"/>
      <c r="NX593" s="6"/>
      <c r="NY593" s="6"/>
      <c r="NZ593" s="6"/>
      <c r="OA593" s="6"/>
      <c r="OB593" s="6"/>
      <c r="OC593" s="6"/>
      <c r="OD593" s="6"/>
      <c r="OE593" s="6"/>
      <c r="OF593" s="6"/>
      <c r="OG593" s="6"/>
      <c r="OH593" s="6"/>
      <c r="OI593" s="6"/>
      <c r="OJ593" s="6"/>
      <c r="OK593" s="6"/>
      <c r="OL593" s="6"/>
      <c r="OM593" s="6"/>
      <c r="ON593" s="6"/>
      <c r="OO593" s="6"/>
      <c r="OP593" s="6"/>
      <c r="OQ593" s="6"/>
      <c r="OR593" s="6"/>
      <c r="OS593" s="6"/>
      <c r="OT593" s="6"/>
      <c r="OU593" s="6"/>
      <c r="OV593" s="6"/>
      <c r="OW593" s="6"/>
      <c r="OX593" s="6"/>
      <c r="OY593" s="6"/>
      <c r="OZ593" s="6"/>
      <c r="PA593" s="6"/>
      <c r="PB593" s="6"/>
      <c r="PC593" s="6"/>
      <c r="PD593" s="6"/>
      <c r="PE593" s="6"/>
      <c r="PF593" s="6"/>
      <c r="PG593" s="6"/>
      <c r="PH593" s="6"/>
      <c r="PI593" s="6"/>
      <c r="PJ593" s="6"/>
      <c r="PK593" s="6"/>
      <c r="PL593" s="6"/>
      <c r="PM593" s="6"/>
      <c r="PN593" s="6"/>
      <c r="PO593" s="6"/>
      <c r="PP593" s="6"/>
      <c r="PQ593" s="6"/>
      <c r="PR593" s="6"/>
      <c r="PS593" s="6"/>
      <c r="PT593" s="6"/>
      <c r="PU593" s="6"/>
      <c r="PV593" s="6"/>
      <c r="PW593" s="6"/>
      <c r="PX593" s="6"/>
      <c r="PY593" s="6"/>
      <c r="PZ593" s="6"/>
      <c r="QA593" s="6"/>
      <c r="QB593" s="6"/>
      <c r="QC593" s="6"/>
      <c r="QD593" s="6"/>
      <c r="QE593" s="6"/>
      <c r="QF593" s="6"/>
      <c r="QG593" s="6"/>
      <c r="QH593" s="6"/>
      <c r="QI593" s="6"/>
      <c r="QJ593" s="6"/>
      <c r="QK593" s="6"/>
      <c r="QL593" s="6"/>
      <c r="QM593" s="6"/>
      <c r="QN593" s="6"/>
      <c r="QO593" s="6"/>
      <c r="QP593" s="6"/>
      <c r="QQ593" s="6"/>
      <c r="QR593" s="6"/>
      <c r="QS593" s="6"/>
      <c r="QT593" s="6"/>
      <c r="QU593" s="6"/>
      <c r="QV593" s="6"/>
      <c r="QW593" s="6"/>
      <c r="QX593" s="6"/>
      <c r="QY593" s="6"/>
      <c r="QZ593" s="6"/>
      <c r="RA593" s="6"/>
      <c r="RB593" s="6"/>
      <c r="RC593" s="6"/>
      <c r="RD593" s="6"/>
      <c r="RE593" s="6"/>
      <c r="RF593" s="6"/>
      <c r="RG593" s="6"/>
      <c r="RH593" s="6"/>
      <c r="RI593" s="6"/>
      <c r="RJ593" s="6"/>
      <c r="RK593" s="6"/>
      <c r="RL593" s="6"/>
      <c r="RM593" s="6"/>
      <c r="RN593" s="6"/>
      <c r="RO593" s="6"/>
      <c r="RP593" s="6"/>
      <c r="RQ593" s="6"/>
      <c r="RR593" s="6"/>
      <c r="RS593" s="6"/>
      <c r="RT593" s="6"/>
      <c r="RU593" s="6"/>
      <c r="RV593" s="6"/>
      <c r="RW593" s="6"/>
      <c r="RX593" s="6"/>
      <c r="RY593" s="6"/>
      <c r="RZ593" s="6"/>
      <c r="SA593" s="6"/>
      <c r="SB593" s="6"/>
      <c r="SC593" s="6"/>
      <c r="SD593" s="6"/>
      <c r="SE593" s="6"/>
      <c r="SF593" s="6"/>
      <c r="SG593" s="6"/>
      <c r="SH593" s="6"/>
      <c r="SI593" s="6"/>
      <c r="SJ593" s="6"/>
      <c r="SK593" s="6"/>
      <c r="SL593" s="6"/>
      <c r="SM593" s="6"/>
      <c r="SN593" s="6"/>
      <c r="SO593" s="6"/>
      <c r="SP593" s="6"/>
      <c r="SQ593" s="6"/>
      <c r="SR593" s="6"/>
      <c r="SS593" s="6"/>
      <c r="ST593" s="6"/>
      <c r="SU593" s="6"/>
      <c r="SV593" s="6"/>
      <c r="SW593" s="6"/>
      <c r="SX593" s="6"/>
      <c r="SY593" s="6"/>
      <c r="SZ593" s="6"/>
      <c r="TA593" s="6"/>
      <c r="TB593" s="6"/>
      <c r="TC593" s="6"/>
      <c r="TD593" s="6"/>
      <c r="TE593" s="6"/>
      <c r="TF593" s="6"/>
      <c r="TG593" s="6"/>
      <c r="TH593" s="6"/>
      <c r="TI593" s="6"/>
      <c r="TJ593" s="6"/>
      <c r="TK593" s="6"/>
      <c r="TL593" s="6"/>
      <c r="TM593" s="6"/>
      <c r="TN593" s="6"/>
      <c r="TO593" s="6"/>
      <c r="TP593" s="6"/>
      <c r="TQ593" s="6"/>
      <c r="TR593" s="6"/>
      <c r="TS593" s="6"/>
      <c r="TT593" s="6"/>
      <c r="TU593" s="6"/>
      <c r="TV593" s="6"/>
      <c r="TW593" s="6"/>
      <c r="TX593" s="6"/>
      <c r="TY593" s="6"/>
      <c r="TZ593" s="6"/>
      <c r="UA593" s="6"/>
      <c r="UB593" s="6"/>
      <c r="UC593" s="6"/>
      <c r="UD593" s="6"/>
      <c r="UE593" s="6"/>
      <c r="UF593" s="6"/>
      <c r="UG593" s="6"/>
      <c r="UH593" s="6"/>
      <c r="UI593" s="6"/>
      <c r="UJ593" s="6"/>
      <c r="UK593" s="6"/>
      <c r="UL593" s="6"/>
      <c r="UM593" s="6"/>
      <c r="UN593" s="6"/>
      <c r="UO593" s="6"/>
      <c r="UP593" s="6"/>
      <c r="UQ593" s="6"/>
      <c r="UR593" s="6"/>
      <c r="US593" s="6"/>
      <c r="UT593" s="6"/>
      <c r="UU593" s="6"/>
      <c r="UV593" s="6"/>
      <c r="UW593" s="6"/>
      <c r="UX593" s="6"/>
      <c r="UY593" s="6"/>
      <c r="UZ593" s="6"/>
      <c r="VA593" s="6"/>
      <c r="VB593" s="6"/>
      <c r="VC593" s="6"/>
      <c r="VD593" s="6"/>
      <c r="VE593" s="6"/>
      <c r="VF593" s="6"/>
      <c r="VG593" s="6"/>
      <c r="VH593" s="6"/>
      <c r="VI593" s="6"/>
      <c r="VJ593" s="6"/>
      <c r="VK593" s="6"/>
      <c r="VL593" s="6"/>
      <c r="VM593" s="6"/>
      <c r="VN593" s="6"/>
      <c r="VO593" s="6"/>
      <c r="VP593" s="6"/>
      <c r="VQ593" s="6"/>
      <c r="VR593" s="6"/>
      <c r="VS593" s="6"/>
      <c r="VT593" s="6"/>
      <c r="VU593" s="6"/>
      <c r="VV593" s="6"/>
      <c r="VW593" s="6"/>
      <c r="VX593" s="6"/>
      <c r="VY593" s="6"/>
      <c r="VZ593" s="6"/>
      <c r="WA593" s="6"/>
      <c r="WB593" s="6"/>
      <c r="WC593" s="6"/>
      <c r="WD593" s="6"/>
      <c r="WE593" s="6"/>
      <c r="WF593" s="6"/>
      <c r="WG593" s="6"/>
      <c r="WH593" s="6"/>
      <c r="WI593" s="6"/>
      <c r="WJ593" s="6"/>
      <c r="WK593" s="6"/>
      <c r="WL593" s="6"/>
      <c r="WM593" s="6"/>
      <c r="WN593" s="6"/>
      <c r="WO593" s="6"/>
      <c r="WP593" s="6"/>
      <c r="WQ593" s="6"/>
      <c r="WR593" s="6"/>
      <c r="WS593" s="6"/>
      <c r="WT593" s="6"/>
      <c r="WU593" s="6"/>
      <c r="WV593" s="6"/>
      <c r="WW593" s="6"/>
      <c r="WX593" s="6"/>
      <c r="WY593" s="6"/>
      <c r="WZ593" s="6"/>
      <c r="XA593" s="6"/>
      <c r="XB593" s="6"/>
      <c r="XC593" s="6"/>
      <c r="XD593" s="6"/>
      <c r="XE593" s="6"/>
      <c r="XF593" s="6"/>
      <c r="XG593" s="6"/>
      <c r="XH593" s="6"/>
      <c r="XI593" s="6"/>
      <c r="XJ593" s="6"/>
      <c r="XK593" s="6"/>
      <c r="XL593" s="6"/>
      <c r="XM593" s="6"/>
      <c r="XN593" s="6"/>
      <c r="XO593" s="6"/>
      <c r="XP593" s="6"/>
      <c r="XQ593" s="6"/>
      <c r="XR593" s="6"/>
      <c r="XS593" s="6"/>
      <c r="XT593" s="6"/>
      <c r="XU593" s="6"/>
      <c r="XV593" s="6"/>
      <c r="XW593" s="6"/>
      <c r="XX593" s="6"/>
      <c r="XY593" s="6"/>
      <c r="XZ593" s="6"/>
      <c r="YA593" s="6"/>
      <c r="YB593" s="6"/>
      <c r="YC593" s="6"/>
      <c r="YD593" s="6"/>
      <c r="YE593" s="6"/>
      <c r="YF593" s="6"/>
      <c r="YG593" s="6"/>
      <c r="YH593" s="6"/>
      <c r="YI593" s="6"/>
      <c r="YJ593" s="6"/>
      <c r="YK593" s="6"/>
      <c r="YL593" s="6"/>
      <c r="YM593" s="6"/>
      <c r="YN593" s="6"/>
      <c r="YO593" s="6"/>
      <c r="YP593" s="6"/>
      <c r="YQ593" s="6"/>
      <c r="YR593" s="6"/>
      <c r="YS593" s="6"/>
      <c r="YT593" s="6"/>
      <c r="YU593" s="6"/>
      <c r="YV593" s="6"/>
      <c r="YW593" s="6"/>
      <c r="YX593" s="6"/>
      <c r="YY593" s="6"/>
      <c r="YZ593" s="6"/>
      <c r="ZA593" s="6"/>
      <c r="ZB593" s="6"/>
      <c r="ZC593" s="6"/>
      <c r="ZD593" s="6"/>
      <c r="ZE593" s="6"/>
      <c r="ZF593" s="6"/>
      <c r="ZG593" s="6"/>
      <c r="ZH593" s="6"/>
      <c r="ZI593" s="6"/>
      <c r="ZJ593" s="6"/>
      <c r="ZK593" s="6"/>
      <c r="ZL593" s="6"/>
      <c r="ZM593" s="6"/>
      <c r="ZN593" s="6"/>
      <c r="ZO593" s="6"/>
      <c r="ZP593" s="6"/>
      <c r="ZQ593" s="6"/>
      <c r="ZR593" s="6"/>
      <c r="ZS593" s="6"/>
      <c r="ZT593" s="6"/>
      <c r="ZU593" s="6"/>
      <c r="ZV593" s="6"/>
      <c r="ZW593" s="6"/>
      <c r="ZX593" s="6"/>
      <c r="ZY593" s="6"/>
      <c r="ZZ593" s="6"/>
      <c r="AAA593" s="6"/>
      <c r="AAB593" s="6"/>
      <c r="AAC593" s="6"/>
      <c r="AAD593" s="6"/>
      <c r="AAE593" s="6"/>
      <c r="AAF593" s="6"/>
      <c r="AAG593" s="6"/>
      <c r="AAH593" s="6"/>
      <c r="AAI593" s="6"/>
      <c r="AAJ593" s="6"/>
      <c r="AAK593" s="6"/>
      <c r="AAL593" s="6"/>
      <c r="AAM593" s="6"/>
      <c r="AAN593" s="6"/>
      <c r="AAO593" s="6"/>
      <c r="AAP593" s="6"/>
      <c r="AAQ593" s="6"/>
      <c r="AAR593" s="6"/>
      <c r="AAS593" s="6"/>
      <c r="AAT593" s="6"/>
      <c r="AAU593" s="6"/>
      <c r="AAV593" s="6"/>
      <c r="AAW593" s="6"/>
      <c r="AAX593" s="6"/>
      <c r="AAY593" s="6"/>
      <c r="AAZ593" s="6"/>
      <c r="ABA593" s="6"/>
      <c r="ABB593" s="6"/>
      <c r="ABC593" s="6"/>
      <c r="ABD593" s="6"/>
      <c r="ABE593" s="6"/>
      <c r="ABF593" s="6"/>
      <c r="ABG593" s="6"/>
      <c r="ABH593" s="6"/>
      <c r="ABI593" s="6"/>
      <c r="ABJ593" s="6"/>
      <c r="ABK593" s="6"/>
      <c r="ABL593" s="6"/>
      <c r="ABM593" s="6"/>
      <c r="ABN593" s="6"/>
      <c r="ABO593" s="6"/>
      <c r="ABP593" s="6"/>
      <c r="ABQ593" s="6"/>
      <c r="ABR593" s="6"/>
      <c r="ABS593" s="6"/>
      <c r="ABT593" s="6"/>
      <c r="ABU593" s="6"/>
      <c r="ABV593" s="6"/>
      <c r="ABW593" s="6"/>
      <c r="ABX593" s="6"/>
      <c r="ABY593" s="6"/>
      <c r="ABZ593" s="6"/>
      <c r="ACA593" s="6"/>
      <c r="ACB593" s="6"/>
      <c r="ACC593" s="6"/>
      <c r="ACD593" s="6"/>
      <c r="ACE593" s="6"/>
      <c r="ACF593" s="6"/>
      <c r="ACG593" s="6"/>
      <c r="ACH593" s="6"/>
      <c r="ACI593" s="6"/>
      <c r="ACJ593" s="6"/>
      <c r="ACK593" s="6"/>
      <c r="ACL593" s="6"/>
      <c r="ACM593" s="6"/>
      <c r="ACN593" s="6"/>
      <c r="ACO593" s="6"/>
      <c r="ACP593" s="6"/>
      <c r="ACQ593" s="6"/>
      <c r="ACR593" s="6"/>
      <c r="ACS593" s="6"/>
      <c r="ACT593" s="6"/>
      <c r="ACU593" s="6"/>
      <c r="ACV593" s="6"/>
      <c r="ACW593" s="6"/>
      <c r="ACX593" s="6"/>
      <c r="ACY593" s="6"/>
      <c r="ACZ593" s="6"/>
      <c r="ADA593" s="6"/>
      <c r="ADB593" s="6"/>
      <c r="ADC593" s="6"/>
      <c r="ADD593" s="6"/>
      <c r="ADE593" s="6"/>
      <c r="ADF593" s="6"/>
      <c r="ADG593" s="6"/>
      <c r="ADH593" s="6"/>
      <c r="ADI593" s="6"/>
      <c r="ADJ593" s="6"/>
      <c r="ADK593" s="6"/>
      <c r="ADL593" s="6"/>
      <c r="ADM593" s="6"/>
      <c r="ADN593" s="6"/>
      <c r="ADO593" s="6"/>
      <c r="ADP593" s="6"/>
      <c r="ADQ593" s="6"/>
      <c r="ADR593" s="6"/>
      <c r="ADS593" s="6"/>
      <c r="ADT593" s="6"/>
      <c r="ADU593" s="6"/>
      <c r="ADV593" s="6"/>
      <c r="ADW593" s="6"/>
      <c r="ADX593" s="6"/>
      <c r="ADY593" s="6"/>
      <c r="ADZ593" s="6"/>
      <c r="AEA593" s="6"/>
      <c r="AEB593" s="6"/>
      <c r="AEC593" s="6"/>
      <c r="AED593" s="6"/>
      <c r="AEE593" s="6"/>
      <c r="AEF593" s="6"/>
      <c r="AEG593" s="6"/>
      <c r="AEH593" s="6"/>
      <c r="AEI593" s="6"/>
      <c r="AEJ593" s="6"/>
      <c r="AEK593" s="6"/>
      <c r="AEL593" s="6"/>
      <c r="AEM593" s="6"/>
      <c r="AEN593" s="6"/>
      <c r="AEO593" s="6"/>
      <c r="AEP593" s="6"/>
      <c r="AEQ593" s="6"/>
      <c r="AER593" s="6"/>
      <c r="AES593" s="6"/>
      <c r="AET593" s="6"/>
      <c r="AEU593" s="6"/>
      <c r="AEV593" s="6"/>
      <c r="AEW593" s="6"/>
      <c r="AEX593" s="6"/>
      <c r="AEY593" s="6"/>
      <c r="AEZ593" s="6"/>
      <c r="AFA593" s="6"/>
      <c r="AFB593" s="6"/>
      <c r="AFC593" s="6"/>
      <c r="AFD593" s="6"/>
      <c r="AFE593" s="6"/>
      <c r="AFF593" s="6"/>
      <c r="AFG593" s="6"/>
      <c r="AFH593" s="6"/>
      <c r="AFI593" s="6"/>
      <c r="AFJ593" s="6"/>
      <c r="AFK593" s="6"/>
      <c r="AFL593" s="6"/>
      <c r="AFM593" s="6"/>
      <c r="AFN593" s="6"/>
      <c r="AFO593" s="6"/>
      <c r="AFP593" s="6"/>
      <c r="AFQ593" s="6"/>
      <c r="AFR593" s="6"/>
      <c r="AFS593" s="6"/>
      <c r="AFT593" s="6"/>
      <c r="AFU593" s="6"/>
      <c r="AFV593" s="6"/>
      <c r="AFW593" s="6"/>
      <c r="AFX593" s="6"/>
      <c r="AFY593" s="6"/>
      <c r="AFZ593" s="6"/>
      <c r="AGA593" s="6"/>
      <c r="AGB593" s="6"/>
      <c r="AGC593" s="6"/>
      <c r="AGD593" s="6"/>
      <c r="AGE593" s="6"/>
      <c r="AGF593" s="6"/>
      <c r="AGG593" s="6"/>
      <c r="AGH593" s="6"/>
      <c r="AGI593" s="6"/>
      <c r="AGJ593" s="6"/>
      <c r="AGK593" s="6"/>
      <c r="AGL593" s="6"/>
      <c r="AGM593" s="6"/>
      <c r="AGN593" s="6"/>
      <c r="AGO593" s="6"/>
      <c r="AGP593" s="6"/>
      <c r="AGQ593" s="6"/>
      <c r="AGR593" s="6"/>
      <c r="AGS593" s="6"/>
      <c r="AGT593" s="6"/>
      <c r="AGU593" s="6"/>
      <c r="AGV593" s="6"/>
      <c r="AGW593" s="6"/>
      <c r="AGX593" s="6"/>
      <c r="AGY593" s="6"/>
      <c r="AGZ593" s="6"/>
      <c r="AHA593" s="6"/>
      <c r="AHB593" s="6"/>
      <c r="AHC593" s="6"/>
      <c r="AHD593" s="6"/>
      <c r="AHE593" s="6"/>
      <c r="AHF593" s="6"/>
      <c r="AHG593" s="6"/>
      <c r="AHH593" s="6"/>
      <c r="AHI593" s="6"/>
      <c r="AHJ593" s="6"/>
      <c r="AHK593" s="6"/>
      <c r="AHL593" s="6"/>
      <c r="AHM593" s="6"/>
      <c r="AHN593" s="6"/>
      <c r="AHO593" s="6"/>
      <c r="AHP593" s="6"/>
      <c r="AHQ593" s="6"/>
      <c r="AHR593" s="6"/>
      <c r="AHS593" s="6"/>
      <c r="AHT593" s="6"/>
      <c r="AHU593" s="6"/>
      <c r="AHV593" s="6"/>
      <c r="AHW593" s="6"/>
      <c r="AHX593" s="6"/>
      <c r="AHY593" s="6"/>
      <c r="AHZ593" s="6"/>
      <c r="AIA593" s="6"/>
      <c r="AIB593" s="6"/>
      <c r="AIC593" s="6"/>
      <c r="AID593" s="6"/>
      <c r="AIE593" s="6"/>
      <c r="AIF593" s="6"/>
      <c r="AIG593" s="6"/>
      <c r="AIH593" s="6"/>
      <c r="AII593" s="6"/>
      <c r="AIJ593" s="6"/>
      <c r="AIK593" s="6"/>
      <c r="AIL593" s="6"/>
      <c r="AIM593" s="6"/>
      <c r="AIN593" s="6"/>
      <c r="AIO593" s="6"/>
      <c r="AIP593" s="6"/>
      <c r="AIQ593" s="6"/>
      <c r="AIR593" s="6"/>
      <c r="AIS593" s="6"/>
      <c r="AIT593" s="6"/>
      <c r="AIU593" s="6"/>
      <c r="AIV593" s="6"/>
      <c r="AIW593" s="6"/>
      <c r="AIX593" s="6"/>
      <c r="AIY593" s="6"/>
      <c r="AIZ593" s="6"/>
      <c r="AJA593" s="6"/>
      <c r="AJB593" s="6"/>
      <c r="AJC593" s="6"/>
      <c r="AJD593" s="6"/>
      <c r="AJE593" s="6"/>
      <c r="AJF593" s="6"/>
      <c r="AJG593" s="6"/>
      <c r="AJH593" s="6"/>
      <c r="AJI593" s="6"/>
      <c r="AJJ593" s="6"/>
      <c r="AJK593" s="6"/>
      <c r="AJL593" s="6"/>
      <c r="AJM593" s="6"/>
      <c r="AJN593" s="6"/>
      <c r="AJO593" s="6"/>
      <c r="AJP593" s="6"/>
      <c r="AJQ593" s="6"/>
      <c r="AJR593" s="6"/>
      <c r="AJS593" s="6"/>
      <c r="AJT593" s="6"/>
      <c r="AJU593" s="6"/>
      <c r="AJV593" s="6"/>
      <c r="AJW593" s="6"/>
      <c r="AJX593" s="6"/>
      <c r="AJY593" s="6"/>
      <c r="AJZ593" s="6"/>
      <c r="AKA593" s="6"/>
      <c r="AKB593" s="6"/>
      <c r="AKC593" s="6"/>
      <c r="AKD593" s="6"/>
      <c r="AKE593" s="6"/>
      <c r="AKF593" s="6"/>
      <c r="AKG593" s="6"/>
      <c r="AKH593" s="6"/>
      <c r="AKI593" s="6"/>
      <c r="AKJ593" s="6"/>
      <c r="AKK593" s="6"/>
      <c r="AKL593" s="6"/>
      <c r="AKM593" s="6"/>
      <c r="AKN593" s="6"/>
      <c r="AKO593" s="6"/>
      <c r="AKP593" s="6"/>
      <c r="AKQ593" s="6"/>
      <c r="AKR593" s="6"/>
      <c r="AKS593" s="6"/>
      <c r="AKT593" s="6"/>
      <c r="AKU593" s="6"/>
      <c r="AKV593" s="6"/>
      <c r="AKW593" s="6"/>
      <c r="AKX593" s="6"/>
      <c r="AKY593" s="6"/>
      <c r="AKZ593" s="6"/>
      <c r="ALA593" s="6"/>
      <c r="ALB593" s="6"/>
      <c r="ALC593" s="6"/>
      <c r="ALD593" s="6"/>
      <c r="ALE593" s="6"/>
      <c r="ALF593" s="6"/>
      <c r="ALG593" s="6"/>
      <c r="ALH593" s="6"/>
      <c r="ALI593" s="6"/>
      <c r="ALJ593" s="6"/>
      <c r="ALK593" s="6"/>
      <c r="ALL593" s="6"/>
      <c r="ALM593" s="6"/>
      <c r="ALN593" s="6"/>
      <c r="ALO593" s="6"/>
      <c r="ALP593" s="6"/>
      <c r="ALQ593" s="6"/>
      <c r="ALR593" s="6"/>
      <c r="ALS593" s="6"/>
      <c r="ALT593" s="6"/>
      <c r="ALU593" s="6"/>
      <c r="ALV593" s="6"/>
      <c r="ALW593" s="6"/>
      <c r="ALX593" s="6"/>
      <c r="ALY593" s="6"/>
      <c r="ALZ593" s="6"/>
      <c r="AMA593" s="6"/>
      <c r="AMB593" s="6"/>
      <c r="AMC593" s="6"/>
      <c r="AMD593" s="6"/>
      <c r="AME593" s="6"/>
      <c r="AMF593" s="6"/>
      <c r="AMG593" s="6"/>
      <c r="AMH593" s="6"/>
      <c r="AMI593" s="6"/>
      <c r="AMJ593" s="6"/>
      <c r="AMK593" s="6"/>
      <c r="AML593" s="6"/>
      <c r="AMM593" s="6"/>
      <c r="AMN593" s="6"/>
      <c r="AMO593" s="6"/>
      <c r="AMP593" s="6"/>
      <c r="AMQ593" s="6"/>
      <c r="AMR593" s="6"/>
      <c r="AMS593" s="6"/>
      <c r="AMT593" s="6"/>
      <c r="AMU593" s="6"/>
      <c r="AMV593" s="6"/>
      <c r="AMW593" s="6"/>
      <c r="AMX593" s="6"/>
      <c r="AMY593" s="6"/>
      <c r="AMZ593" s="6"/>
      <c r="ANA593" s="6"/>
      <c r="ANB593" s="6"/>
    </row>
    <row r="594" spans="1:1042" s="18" customFormat="1" x14ac:dyDescent="0.25">
      <c r="C594" s="6" t="str">
        <f t="shared" si="439"/>
        <v>Whirlpool</v>
      </c>
      <c r="D594" s="6" t="str">
        <f t="shared" si="440"/>
        <v>HPSE2K80HD045V  (80 gal)</v>
      </c>
      <c r="E594" s="6">
        <f t="shared" si="458"/>
        <v>2601212</v>
      </c>
      <c r="F594" s="55">
        <f t="shared" si="255"/>
        <v>80</v>
      </c>
      <c r="G594" s="6" t="str">
        <f t="shared" si="441"/>
        <v>AOSmithPHPT80</v>
      </c>
      <c r="H594" s="116">
        <f t="shared" si="451"/>
        <v>0</v>
      </c>
      <c r="I594" s="154" t="str">
        <f t="shared" si="459"/>
        <v>WhirlpoolHPSE2K80</v>
      </c>
      <c r="J594" s="91" t="s">
        <v>188</v>
      </c>
      <c r="K594" s="32">
        <v>1</v>
      </c>
      <c r="L594" s="75">
        <f t="shared" si="444"/>
        <v>26</v>
      </c>
      <c r="M594" s="12" t="s">
        <v>50</v>
      </c>
      <c r="N594" s="62">
        <f t="shared" si="453"/>
        <v>12</v>
      </c>
      <c r="O594" s="169">
        <f t="shared" si="454"/>
        <v>2601212</v>
      </c>
      <c r="P594" s="59" t="str">
        <f t="shared" si="437"/>
        <v>HPSE2K80HD045V  (80 gal)</v>
      </c>
      <c r="Q594" s="153">
        <f t="shared" si="455"/>
        <v>1</v>
      </c>
      <c r="R594" s="13" t="s">
        <v>155</v>
      </c>
      <c r="S594" s="14">
        <v>80</v>
      </c>
      <c r="T594" s="30" t="s">
        <v>161</v>
      </c>
      <c r="U594" s="80" t="s">
        <v>105</v>
      </c>
      <c r="V594" s="85" t="str">
        <f t="shared" si="456"/>
        <v>AOSmithPHPT80</v>
      </c>
      <c r="W594" s="115">
        <v>0</v>
      </c>
      <c r="X594" s="46" t="str">
        <f>[1]ESTAR_to_AWHS!I184</f>
        <v>2-3</v>
      </c>
      <c r="Y594" s="47">
        <f>[1]ESTAR_to_AWHS!J184</f>
        <v>41666</v>
      </c>
      <c r="Z594" s="44" t="s">
        <v>80</v>
      </c>
      <c r="AA594" s="126" t="str">
        <f t="shared" si="447"/>
        <v>2,     2601212,   "HPSE2K80HD045V  (80 gal)"</v>
      </c>
      <c r="AB594" s="128" t="str">
        <f t="shared" si="345"/>
        <v>Whirlpool</v>
      </c>
      <c r="AC594" s="130" t="s">
        <v>697</v>
      </c>
      <c r="AD594" s="173">
        <f t="shared" si="457"/>
        <v>1</v>
      </c>
      <c r="AE594" s="126" t="str">
        <f t="shared" si="448"/>
        <v xml:space="preserve">          case  HPSE2K80HD045V  (80 gal)   :   "WhirlpoolHPSE2K80"</v>
      </c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 s="6"/>
      <c r="AX594" s="6"/>
      <c r="AY594" s="6"/>
      <c r="AZ594" s="6"/>
      <c r="BA594" s="6"/>
      <c r="BB594" s="6"/>
      <c r="BC594" s="6"/>
      <c r="BD594" s="6"/>
      <c r="BE594" s="6"/>
      <c r="BF594" s="6"/>
      <c r="BG594" s="6"/>
      <c r="BH594" s="6"/>
      <c r="BI594" s="6"/>
      <c r="BJ594" s="6"/>
      <c r="BK594" s="6"/>
      <c r="BL594" s="6"/>
      <c r="BM594" s="6"/>
      <c r="BN594" s="6"/>
      <c r="BO594" s="6"/>
      <c r="BP594" s="6"/>
      <c r="BQ594" s="6"/>
      <c r="BR594" s="6"/>
      <c r="BS594" s="6"/>
      <c r="BT594" s="6"/>
      <c r="BU594" s="6"/>
      <c r="BV594" s="6"/>
      <c r="BW594" s="6"/>
      <c r="BX594" s="6"/>
      <c r="BY594" s="6"/>
      <c r="BZ594" s="6"/>
      <c r="CA594" s="6"/>
      <c r="CB594" s="6"/>
      <c r="CC594" s="6"/>
      <c r="CD594" s="6"/>
      <c r="CE594" s="6"/>
      <c r="CF594" s="6"/>
      <c r="CG594" s="6"/>
      <c r="CH594" s="6"/>
      <c r="CI594" s="6"/>
      <c r="CJ594" s="6"/>
      <c r="CK594" s="6"/>
      <c r="CL594" s="6"/>
      <c r="CM594" s="6"/>
      <c r="CN594" s="6"/>
      <c r="CO594" s="6"/>
      <c r="CP594" s="6"/>
      <c r="CQ594" s="6"/>
      <c r="CR594" s="6"/>
      <c r="CS594" s="6"/>
      <c r="CT594" s="6"/>
      <c r="CU594" s="6"/>
      <c r="CV594" s="6"/>
      <c r="CW594" s="6"/>
      <c r="CX594" s="6"/>
      <c r="CY594" s="6"/>
      <c r="CZ594" s="6"/>
      <c r="DA594" s="6"/>
      <c r="DB594" s="6"/>
      <c r="DC594" s="6"/>
      <c r="DD594" s="6"/>
      <c r="DE594" s="6"/>
      <c r="DF594" s="6"/>
      <c r="DG594" s="6"/>
      <c r="DH594" s="6"/>
      <c r="DI594" s="6"/>
      <c r="DJ594" s="6"/>
      <c r="DK594" s="6"/>
      <c r="DL594" s="6"/>
      <c r="DM594" s="6"/>
      <c r="DN594" s="6"/>
      <c r="DO594" s="6"/>
      <c r="DP594" s="6"/>
      <c r="DQ594" s="6"/>
      <c r="DR594" s="6"/>
      <c r="DS594" s="6"/>
      <c r="DT594" s="6"/>
      <c r="DU594" s="6"/>
      <c r="DV594" s="6"/>
      <c r="DW594" s="6"/>
      <c r="DX594" s="6"/>
      <c r="DY594" s="6"/>
      <c r="DZ594" s="6"/>
      <c r="EA594" s="6"/>
      <c r="EB594" s="6"/>
      <c r="EC594" s="6"/>
      <c r="ED594" s="6"/>
      <c r="EE594" s="6"/>
      <c r="EF594" s="6"/>
      <c r="EG594" s="6"/>
      <c r="EH594" s="6"/>
      <c r="EI594" s="6"/>
      <c r="EJ594" s="6"/>
      <c r="EK594" s="6"/>
      <c r="EL594" s="6"/>
      <c r="EM594" s="6"/>
      <c r="EN594" s="6"/>
      <c r="EO594" s="6"/>
      <c r="EP594" s="6"/>
      <c r="EQ594" s="6"/>
      <c r="ER594" s="6"/>
      <c r="ES594" s="6"/>
      <c r="ET594" s="6"/>
      <c r="EU594" s="6"/>
      <c r="EV594" s="6"/>
      <c r="EW594" s="6"/>
      <c r="EX594" s="6"/>
      <c r="EY594" s="6"/>
      <c r="EZ594" s="6"/>
      <c r="FA594" s="6"/>
      <c r="FB594" s="6"/>
      <c r="FC594" s="6"/>
      <c r="FD594" s="6"/>
      <c r="FE594" s="6"/>
      <c r="FF594" s="6"/>
      <c r="FG594" s="6"/>
      <c r="FH594" s="6"/>
      <c r="FI594" s="6"/>
      <c r="FJ594" s="6"/>
      <c r="FK594" s="6"/>
      <c r="FL594" s="6"/>
      <c r="FM594" s="6"/>
      <c r="FN594" s="6"/>
      <c r="FO594" s="6"/>
      <c r="FP594" s="6"/>
      <c r="FQ594" s="6"/>
      <c r="FR594" s="6"/>
      <c r="FS594" s="6"/>
      <c r="FT594" s="6"/>
      <c r="FU594" s="6"/>
      <c r="FV594" s="6"/>
      <c r="FW594" s="6"/>
      <c r="FX594" s="6"/>
      <c r="FY594" s="6"/>
      <c r="FZ594" s="6"/>
      <c r="GA594" s="6"/>
      <c r="GB594" s="6"/>
      <c r="GC594" s="6"/>
      <c r="GD594" s="6"/>
      <c r="GE594" s="6"/>
      <c r="GF594" s="6"/>
      <c r="GG594" s="6"/>
      <c r="GH594" s="6"/>
      <c r="GI594" s="6"/>
      <c r="GJ594" s="6"/>
      <c r="GK594" s="6"/>
      <c r="GL594" s="6"/>
      <c r="GM594" s="6"/>
      <c r="GN594" s="6"/>
      <c r="GO594" s="6"/>
      <c r="GP594" s="6"/>
      <c r="GQ594" s="6"/>
      <c r="GR594" s="6"/>
      <c r="GS594" s="6"/>
      <c r="GT594" s="6"/>
      <c r="GU594" s="6"/>
      <c r="GV594" s="6"/>
      <c r="GW594" s="6"/>
      <c r="GX594" s="6"/>
      <c r="GY594" s="6"/>
      <c r="GZ594" s="6"/>
      <c r="HA594" s="6"/>
      <c r="HB594" s="6"/>
      <c r="HC594" s="6"/>
      <c r="HD594" s="6"/>
      <c r="HE594" s="6"/>
      <c r="HF594" s="6"/>
      <c r="HG594" s="6"/>
      <c r="HH594" s="6"/>
      <c r="HI594" s="6"/>
      <c r="HJ594" s="6"/>
      <c r="HK594" s="6"/>
      <c r="HL594" s="6"/>
      <c r="HM594" s="6"/>
      <c r="HN594" s="6"/>
      <c r="HO594" s="6"/>
      <c r="HP594" s="6"/>
      <c r="HQ594" s="6"/>
      <c r="HR594" s="6"/>
      <c r="HS594" s="6"/>
      <c r="HT594" s="6"/>
      <c r="HU594" s="6"/>
      <c r="HV594" s="6"/>
      <c r="HW594" s="6"/>
      <c r="HX594" s="6"/>
      <c r="HY594" s="6"/>
      <c r="HZ594" s="6"/>
      <c r="IA594" s="6"/>
      <c r="IB594" s="6"/>
      <c r="IC594" s="6"/>
      <c r="ID594" s="6"/>
      <c r="IE594" s="6"/>
      <c r="IF594" s="6"/>
      <c r="IG594" s="6"/>
      <c r="IH594" s="6"/>
      <c r="II594" s="6"/>
      <c r="IJ594" s="6"/>
      <c r="IK594" s="6"/>
      <c r="IL594" s="6"/>
      <c r="IM594" s="6"/>
      <c r="IN594" s="6"/>
      <c r="IO594" s="6"/>
      <c r="IP594" s="6"/>
      <c r="IQ594" s="6"/>
      <c r="IR594" s="6"/>
      <c r="IS594" s="6"/>
      <c r="IT594" s="6"/>
      <c r="IU594" s="6"/>
      <c r="IV594" s="6"/>
      <c r="IW594" s="6"/>
      <c r="IX594" s="6"/>
      <c r="IY594" s="6"/>
      <c r="IZ594" s="6"/>
      <c r="JA594" s="6"/>
      <c r="JB594" s="6"/>
      <c r="JC594" s="6"/>
      <c r="JD594" s="6"/>
      <c r="JE594" s="6"/>
      <c r="JF594" s="6"/>
      <c r="JG594" s="6"/>
      <c r="JH594" s="6"/>
      <c r="JI594" s="6"/>
      <c r="JJ594" s="6"/>
      <c r="JK594" s="6"/>
      <c r="JL594" s="6"/>
      <c r="JM594" s="6"/>
      <c r="JN594" s="6"/>
      <c r="JO594" s="6"/>
      <c r="JP594" s="6"/>
      <c r="JQ594" s="6"/>
      <c r="JR594" s="6"/>
      <c r="JS594" s="6"/>
      <c r="JT594" s="6"/>
      <c r="JU594" s="6"/>
      <c r="JV594" s="6"/>
      <c r="JW594" s="6"/>
      <c r="JX594" s="6"/>
      <c r="JY594" s="6"/>
      <c r="JZ594" s="6"/>
      <c r="KA594" s="6"/>
      <c r="KB594" s="6"/>
      <c r="KC594" s="6"/>
      <c r="KD594" s="6"/>
      <c r="KE594" s="6"/>
      <c r="KF594" s="6"/>
      <c r="KG594" s="6"/>
      <c r="KH594" s="6"/>
      <c r="KI594" s="6"/>
      <c r="KJ594" s="6"/>
      <c r="KK594" s="6"/>
      <c r="KL594" s="6"/>
      <c r="KM594" s="6"/>
      <c r="KN594" s="6"/>
      <c r="KO594" s="6"/>
      <c r="KP594" s="6"/>
      <c r="KQ594" s="6"/>
      <c r="KR594" s="6"/>
      <c r="KS594" s="6"/>
      <c r="KT594" s="6"/>
      <c r="KU594" s="6"/>
      <c r="KV594" s="6"/>
      <c r="KW594" s="6"/>
      <c r="KX594" s="6"/>
      <c r="KY594" s="6"/>
      <c r="KZ594" s="6"/>
      <c r="LA594" s="6"/>
      <c r="LB594" s="6"/>
      <c r="LC594" s="6"/>
      <c r="LD594" s="6"/>
      <c r="LE594" s="6"/>
      <c r="LF594" s="6"/>
      <c r="LG594" s="6"/>
      <c r="LH594" s="6"/>
      <c r="LI594" s="6"/>
      <c r="LJ594" s="6"/>
      <c r="LK594" s="6"/>
      <c r="LL594" s="6"/>
      <c r="LM594" s="6"/>
      <c r="LN594" s="6"/>
      <c r="LO594" s="6"/>
      <c r="LP594" s="6"/>
      <c r="LQ594" s="6"/>
      <c r="LR594" s="6"/>
      <c r="LS594" s="6"/>
      <c r="LT594" s="6"/>
      <c r="LU594" s="6"/>
      <c r="LV594" s="6"/>
      <c r="LW594" s="6"/>
      <c r="LX594" s="6"/>
      <c r="LY594" s="6"/>
      <c r="LZ594" s="6"/>
      <c r="MA594" s="6"/>
      <c r="MB594" s="6"/>
      <c r="MC594" s="6"/>
      <c r="MD594" s="6"/>
      <c r="ME594" s="6"/>
      <c r="MF594" s="6"/>
      <c r="MG594" s="6"/>
      <c r="MH594" s="6"/>
      <c r="MI594" s="6"/>
      <c r="MJ594" s="6"/>
      <c r="MK594" s="6"/>
      <c r="ML594" s="6"/>
      <c r="MM594" s="6"/>
      <c r="MN594" s="6"/>
      <c r="MO594" s="6"/>
      <c r="MP594" s="6"/>
      <c r="MQ594" s="6"/>
      <c r="MR594" s="6"/>
      <c r="MS594" s="6"/>
      <c r="MT594" s="6"/>
      <c r="MU594" s="6"/>
      <c r="MV594" s="6"/>
      <c r="MW594" s="6"/>
      <c r="MX594" s="6"/>
      <c r="MY594" s="6"/>
      <c r="MZ594" s="6"/>
      <c r="NA594" s="6"/>
      <c r="NB594" s="6"/>
      <c r="NC594" s="6"/>
      <c r="ND594" s="6"/>
      <c r="NE594" s="6"/>
      <c r="NF594" s="6"/>
      <c r="NG594" s="6"/>
      <c r="NH594" s="6"/>
      <c r="NI594" s="6"/>
      <c r="NJ594" s="6"/>
      <c r="NK594" s="6"/>
      <c r="NL594" s="6"/>
      <c r="NM594" s="6"/>
      <c r="NN594" s="6"/>
      <c r="NO594" s="6"/>
      <c r="NP594" s="6"/>
      <c r="NQ594" s="6"/>
      <c r="NR594" s="6"/>
      <c r="NS594" s="6"/>
      <c r="NT594" s="6"/>
      <c r="NU594" s="6"/>
      <c r="NV594" s="6"/>
      <c r="NW594" s="6"/>
      <c r="NX594" s="6"/>
      <c r="NY594" s="6"/>
      <c r="NZ594" s="6"/>
      <c r="OA594" s="6"/>
      <c r="OB594" s="6"/>
      <c r="OC594" s="6"/>
      <c r="OD594" s="6"/>
      <c r="OE594" s="6"/>
      <c r="OF594" s="6"/>
      <c r="OG594" s="6"/>
      <c r="OH594" s="6"/>
      <c r="OI594" s="6"/>
      <c r="OJ594" s="6"/>
      <c r="OK594" s="6"/>
      <c r="OL594" s="6"/>
      <c r="OM594" s="6"/>
      <c r="ON594" s="6"/>
      <c r="OO594" s="6"/>
      <c r="OP594" s="6"/>
      <c r="OQ594" s="6"/>
      <c r="OR594" s="6"/>
      <c r="OS594" s="6"/>
      <c r="OT594" s="6"/>
      <c r="OU594" s="6"/>
      <c r="OV594" s="6"/>
      <c r="OW594" s="6"/>
      <c r="OX594" s="6"/>
      <c r="OY594" s="6"/>
      <c r="OZ594" s="6"/>
      <c r="PA594" s="6"/>
      <c r="PB594" s="6"/>
      <c r="PC594" s="6"/>
      <c r="PD594" s="6"/>
      <c r="PE594" s="6"/>
      <c r="PF594" s="6"/>
      <c r="PG594" s="6"/>
      <c r="PH594" s="6"/>
      <c r="PI594" s="6"/>
      <c r="PJ594" s="6"/>
      <c r="PK594" s="6"/>
      <c r="PL594" s="6"/>
      <c r="PM594" s="6"/>
      <c r="PN594" s="6"/>
      <c r="PO594" s="6"/>
      <c r="PP594" s="6"/>
      <c r="PQ594" s="6"/>
      <c r="PR594" s="6"/>
      <c r="PS594" s="6"/>
      <c r="PT594" s="6"/>
      <c r="PU594" s="6"/>
      <c r="PV594" s="6"/>
      <c r="PW594" s="6"/>
      <c r="PX594" s="6"/>
      <c r="PY594" s="6"/>
      <c r="PZ594" s="6"/>
      <c r="QA594" s="6"/>
      <c r="QB594" s="6"/>
      <c r="QC594" s="6"/>
      <c r="QD594" s="6"/>
      <c r="QE594" s="6"/>
      <c r="QF594" s="6"/>
      <c r="QG594" s="6"/>
      <c r="QH594" s="6"/>
      <c r="QI594" s="6"/>
      <c r="QJ594" s="6"/>
      <c r="QK594" s="6"/>
      <c r="QL594" s="6"/>
      <c r="QM594" s="6"/>
      <c r="QN594" s="6"/>
      <c r="QO594" s="6"/>
      <c r="QP594" s="6"/>
      <c r="QQ594" s="6"/>
      <c r="QR594" s="6"/>
      <c r="QS594" s="6"/>
      <c r="QT594" s="6"/>
      <c r="QU594" s="6"/>
      <c r="QV594" s="6"/>
      <c r="QW594" s="6"/>
      <c r="QX594" s="6"/>
      <c r="QY594" s="6"/>
      <c r="QZ594" s="6"/>
      <c r="RA594" s="6"/>
      <c r="RB594" s="6"/>
      <c r="RC594" s="6"/>
      <c r="RD594" s="6"/>
      <c r="RE594" s="6"/>
      <c r="RF594" s="6"/>
      <c r="RG594" s="6"/>
      <c r="RH594" s="6"/>
      <c r="RI594" s="6"/>
      <c r="RJ594" s="6"/>
      <c r="RK594" s="6"/>
      <c r="RL594" s="6"/>
      <c r="RM594" s="6"/>
      <c r="RN594" s="6"/>
      <c r="RO594" s="6"/>
      <c r="RP594" s="6"/>
      <c r="RQ594" s="6"/>
      <c r="RR594" s="6"/>
      <c r="RS594" s="6"/>
      <c r="RT594" s="6"/>
      <c r="RU594" s="6"/>
      <c r="RV594" s="6"/>
      <c r="RW594" s="6"/>
      <c r="RX594" s="6"/>
      <c r="RY594" s="6"/>
      <c r="RZ594" s="6"/>
      <c r="SA594" s="6"/>
      <c r="SB594" s="6"/>
      <c r="SC594" s="6"/>
      <c r="SD594" s="6"/>
      <c r="SE594" s="6"/>
      <c r="SF594" s="6"/>
      <c r="SG594" s="6"/>
      <c r="SH594" s="6"/>
      <c r="SI594" s="6"/>
      <c r="SJ594" s="6"/>
      <c r="SK594" s="6"/>
      <c r="SL594" s="6"/>
      <c r="SM594" s="6"/>
      <c r="SN594" s="6"/>
      <c r="SO594" s="6"/>
      <c r="SP594" s="6"/>
      <c r="SQ594" s="6"/>
      <c r="SR594" s="6"/>
      <c r="SS594" s="6"/>
      <c r="ST594" s="6"/>
      <c r="SU594" s="6"/>
      <c r="SV594" s="6"/>
      <c r="SW594" s="6"/>
      <c r="SX594" s="6"/>
      <c r="SY594" s="6"/>
      <c r="SZ594" s="6"/>
      <c r="TA594" s="6"/>
      <c r="TB594" s="6"/>
      <c r="TC594" s="6"/>
      <c r="TD594" s="6"/>
      <c r="TE594" s="6"/>
      <c r="TF594" s="6"/>
      <c r="TG594" s="6"/>
      <c r="TH594" s="6"/>
      <c r="TI594" s="6"/>
      <c r="TJ594" s="6"/>
      <c r="TK594" s="6"/>
      <c r="TL594" s="6"/>
      <c r="TM594" s="6"/>
      <c r="TN594" s="6"/>
      <c r="TO594" s="6"/>
      <c r="TP594" s="6"/>
      <c r="TQ594" s="6"/>
      <c r="TR594" s="6"/>
      <c r="TS594" s="6"/>
      <c r="TT594" s="6"/>
      <c r="TU594" s="6"/>
      <c r="TV594" s="6"/>
      <c r="TW594" s="6"/>
      <c r="TX594" s="6"/>
      <c r="TY594" s="6"/>
      <c r="TZ594" s="6"/>
      <c r="UA594" s="6"/>
      <c r="UB594" s="6"/>
      <c r="UC594" s="6"/>
      <c r="UD594" s="6"/>
      <c r="UE594" s="6"/>
      <c r="UF594" s="6"/>
      <c r="UG594" s="6"/>
      <c r="UH594" s="6"/>
      <c r="UI594" s="6"/>
      <c r="UJ594" s="6"/>
      <c r="UK594" s="6"/>
      <c r="UL594" s="6"/>
      <c r="UM594" s="6"/>
      <c r="UN594" s="6"/>
      <c r="UO594" s="6"/>
      <c r="UP594" s="6"/>
      <c r="UQ594" s="6"/>
      <c r="UR594" s="6"/>
      <c r="US594" s="6"/>
      <c r="UT594" s="6"/>
      <c r="UU594" s="6"/>
      <c r="UV594" s="6"/>
      <c r="UW594" s="6"/>
      <c r="UX594" s="6"/>
      <c r="UY594" s="6"/>
      <c r="UZ594" s="6"/>
      <c r="VA594" s="6"/>
      <c r="VB594" s="6"/>
      <c r="VC594" s="6"/>
      <c r="VD594" s="6"/>
      <c r="VE594" s="6"/>
      <c r="VF594" s="6"/>
      <c r="VG594" s="6"/>
      <c r="VH594" s="6"/>
      <c r="VI594" s="6"/>
      <c r="VJ594" s="6"/>
      <c r="VK594" s="6"/>
      <c r="VL594" s="6"/>
      <c r="VM594" s="6"/>
      <c r="VN594" s="6"/>
      <c r="VO594" s="6"/>
      <c r="VP594" s="6"/>
      <c r="VQ594" s="6"/>
      <c r="VR594" s="6"/>
      <c r="VS594" s="6"/>
      <c r="VT594" s="6"/>
      <c r="VU594" s="6"/>
      <c r="VV594" s="6"/>
      <c r="VW594" s="6"/>
      <c r="VX594" s="6"/>
      <c r="VY594" s="6"/>
      <c r="VZ594" s="6"/>
      <c r="WA594" s="6"/>
      <c r="WB594" s="6"/>
      <c r="WC594" s="6"/>
      <c r="WD594" s="6"/>
      <c r="WE594" s="6"/>
      <c r="WF594" s="6"/>
      <c r="WG594" s="6"/>
      <c r="WH594" s="6"/>
      <c r="WI594" s="6"/>
      <c r="WJ594" s="6"/>
      <c r="WK594" s="6"/>
      <c r="WL594" s="6"/>
      <c r="WM594" s="6"/>
      <c r="WN594" s="6"/>
      <c r="WO594" s="6"/>
      <c r="WP594" s="6"/>
      <c r="WQ594" s="6"/>
      <c r="WR594" s="6"/>
      <c r="WS594" s="6"/>
      <c r="WT594" s="6"/>
      <c r="WU594" s="6"/>
      <c r="WV594" s="6"/>
      <c r="WW594" s="6"/>
      <c r="WX594" s="6"/>
      <c r="WY594" s="6"/>
      <c r="WZ594" s="6"/>
      <c r="XA594" s="6"/>
      <c r="XB594" s="6"/>
      <c r="XC594" s="6"/>
      <c r="XD594" s="6"/>
      <c r="XE594" s="6"/>
      <c r="XF594" s="6"/>
      <c r="XG594" s="6"/>
      <c r="XH594" s="6"/>
      <c r="XI594" s="6"/>
      <c r="XJ594" s="6"/>
      <c r="XK594" s="6"/>
      <c r="XL594" s="6"/>
      <c r="XM594" s="6"/>
      <c r="XN594" s="6"/>
      <c r="XO594" s="6"/>
      <c r="XP594" s="6"/>
      <c r="XQ594" s="6"/>
      <c r="XR594" s="6"/>
      <c r="XS594" s="6"/>
      <c r="XT594" s="6"/>
      <c r="XU594" s="6"/>
      <c r="XV594" s="6"/>
      <c r="XW594" s="6"/>
      <c r="XX594" s="6"/>
      <c r="XY594" s="6"/>
      <c r="XZ594" s="6"/>
      <c r="YA594" s="6"/>
      <c r="YB594" s="6"/>
      <c r="YC594" s="6"/>
      <c r="YD594" s="6"/>
      <c r="YE594" s="6"/>
      <c r="YF594" s="6"/>
      <c r="YG594" s="6"/>
      <c r="YH594" s="6"/>
      <c r="YI594" s="6"/>
      <c r="YJ594" s="6"/>
      <c r="YK594" s="6"/>
      <c r="YL594" s="6"/>
      <c r="YM594" s="6"/>
      <c r="YN594" s="6"/>
      <c r="YO594" s="6"/>
      <c r="YP594" s="6"/>
      <c r="YQ594" s="6"/>
      <c r="YR594" s="6"/>
      <c r="YS594" s="6"/>
      <c r="YT594" s="6"/>
      <c r="YU594" s="6"/>
      <c r="YV594" s="6"/>
      <c r="YW594" s="6"/>
      <c r="YX594" s="6"/>
      <c r="YY594" s="6"/>
      <c r="YZ594" s="6"/>
      <c r="ZA594" s="6"/>
      <c r="ZB594" s="6"/>
      <c r="ZC594" s="6"/>
      <c r="ZD594" s="6"/>
      <c r="ZE594" s="6"/>
      <c r="ZF594" s="6"/>
      <c r="ZG594" s="6"/>
      <c r="ZH594" s="6"/>
      <c r="ZI594" s="6"/>
      <c r="ZJ594" s="6"/>
      <c r="ZK594" s="6"/>
      <c r="ZL594" s="6"/>
      <c r="ZM594" s="6"/>
      <c r="ZN594" s="6"/>
      <c r="ZO594" s="6"/>
      <c r="ZP594" s="6"/>
      <c r="ZQ594" s="6"/>
      <c r="ZR594" s="6"/>
      <c r="ZS594" s="6"/>
      <c r="ZT594" s="6"/>
      <c r="ZU594" s="6"/>
      <c r="ZV594" s="6"/>
      <c r="ZW594" s="6"/>
      <c r="ZX594" s="6"/>
      <c r="ZY594" s="6"/>
      <c r="ZZ594" s="6"/>
      <c r="AAA594" s="6"/>
      <c r="AAB594" s="6"/>
      <c r="AAC594" s="6"/>
      <c r="AAD594" s="6"/>
      <c r="AAE594" s="6"/>
      <c r="AAF594" s="6"/>
      <c r="AAG594" s="6"/>
      <c r="AAH594" s="6"/>
      <c r="AAI594" s="6"/>
      <c r="AAJ594" s="6"/>
      <c r="AAK594" s="6"/>
      <c r="AAL594" s="6"/>
      <c r="AAM594" s="6"/>
      <c r="AAN594" s="6"/>
      <c r="AAO594" s="6"/>
      <c r="AAP594" s="6"/>
      <c r="AAQ594" s="6"/>
      <c r="AAR594" s="6"/>
      <c r="AAS594" s="6"/>
      <c r="AAT594" s="6"/>
      <c r="AAU594" s="6"/>
      <c r="AAV594" s="6"/>
      <c r="AAW594" s="6"/>
      <c r="AAX594" s="6"/>
      <c r="AAY594" s="6"/>
      <c r="AAZ594" s="6"/>
      <c r="ABA594" s="6"/>
      <c r="ABB594" s="6"/>
      <c r="ABC594" s="6"/>
      <c r="ABD594" s="6"/>
      <c r="ABE594" s="6"/>
      <c r="ABF594" s="6"/>
      <c r="ABG594" s="6"/>
      <c r="ABH594" s="6"/>
      <c r="ABI594" s="6"/>
      <c r="ABJ594" s="6"/>
      <c r="ABK594" s="6"/>
      <c r="ABL594" s="6"/>
      <c r="ABM594" s="6"/>
      <c r="ABN594" s="6"/>
      <c r="ABO594" s="6"/>
      <c r="ABP594" s="6"/>
      <c r="ABQ594" s="6"/>
      <c r="ABR594" s="6"/>
      <c r="ABS594" s="6"/>
      <c r="ABT594" s="6"/>
      <c r="ABU594" s="6"/>
      <c r="ABV594" s="6"/>
      <c r="ABW594" s="6"/>
      <c r="ABX594" s="6"/>
      <c r="ABY594" s="6"/>
      <c r="ABZ594" s="6"/>
      <c r="ACA594" s="6"/>
      <c r="ACB594" s="6"/>
      <c r="ACC594" s="6"/>
      <c r="ACD594" s="6"/>
      <c r="ACE594" s="6"/>
      <c r="ACF594" s="6"/>
      <c r="ACG594" s="6"/>
      <c r="ACH594" s="6"/>
      <c r="ACI594" s="6"/>
      <c r="ACJ594" s="6"/>
      <c r="ACK594" s="6"/>
      <c r="ACL594" s="6"/>
      <c r="ACM594" s="6"/>
      <c r="ACN594" s="6"/>
      <c r="ACO594" s="6"/>
      <c r="ACP594" s="6"/>
      <c r="ACQ594" s="6"/>
      <c r="ACR594" s="6"/>
      <c r="ACS594" s="6"/>
      <c r="ACT594" s="6"/>
      <c r="ACU594" s="6"/>
      <c r="ACV594" s="6"/>
      <c r="ACW594" s="6"/>
      <c r="ACX594" s="6"/>
      <c r="ACY594" s="6"/>
      <c r="ACZ594" s="6"/>
      <c r="ADA594" s="6"/>
      <c r="ADB594" s="6"/>
      <c r="ADC594" s="6"/>
      <c r="ADD594" s="6"/>
      <c r="ADE594" s="6"/>
      <c r="ADF594" s="6"/>
      <c r="ADG594" s="6"/>
      <c r="ADH594" s="6"/>
      <c r="ADI594" s="6"/>
      <c r="ADJ594" s="6"/>
      <c r="ADK594" s="6"/>
      <c r="ADL594" s="6"/>
      <c r="ADM594" s="6"/>
      <c r="ADN594" s="6"/>
      <c r="ADO594" s="6"/>
      <c r="ADP594" s="6"/>
      <c r="ADQ594" s="6"/>
      <c r="ADR594" s="6"/>
      <c r="ADS594" s="6"/>
      <c r="ADT594" s="6"/>
      <c r="ADU594" s="6"/>
      <c r="ADV594" s="6"/>
      <c r="ADW594" s="6"/>
      <c r="ADX594" s="6"/>
      <c r="ADY594" s="6"/>
      <c r="ADZ594" s="6"/>
      <c r="AEA594" s="6"/>
      <c r="AEB594" s="6"/>
      <c r="AEC594" s="6"/>
      <c r="AED594" s="6"/>
      <c r="AEE594" s="6"/>
      <c r="AEF594" s="6"/>
      <c r="AEG594" s="6"/>
      <c r="AEH594" s="6"/>
      <c r="AEI594" s="6"/>
      <c r="AEJ594" s="6"/>
      <c r="AEK594" s="6"/>
      <c r="AEL594" s="6"/>
      <c r="AEM594" s="6"/>
      <c r="AEN594" s="6"/>
      <c r="AEO594" s="6"/>
      <c r="AEP594" s="6"/>
      <c r="AEQ594" s="6"/>
      <c r="AER594" s="6"/>
      <c r="AES594" s="6"/>
      <c r="AET594" s="6"/>
      <c r="AEU594" s="6"/>
      <c r="AEV594" s="6"/>
      <c r="AEW594" s="6"/>
      <c r="AEX594" s="6"/>
      <c r="AEY594" s="6"/>
      <c r="AEZ594" s="6"/>
      <c r="AFA594" s="6"/>
      <c r="AFB594" s="6"/>
      <c r="AFC594" s="6"/>
      <c r="AFD594" s="6"/>
      <c r="AFE594" s="6"/>
      <c r="AFF594" s="6"/>
      <c r="AFG594" s="6"/>
      <c r="AFH594" s="6"/>
      <c r="AFI594" s="6"/>
      <c r="AFJ594" s="6"/>
      <c r="AFK594" s="6"/>
      <c r="AFL594" s="6"/>
      <c r="AFM594" s="6"/>
      <c r="AFN594" s="6"/>
      <c r="AFO594" s="6"/>
      <c r="AFP594" s="6"/>
      <c r="AFQ594" s="6"/>
      <c r="AFR594" s="6"/>
      <c r="AFS594" s="6"/>
      <c r="AFT594" s="6"/>
      <c r="AFU594" s="6"/>
      <c r="AFV594" s="6"/>
      <c r="AFW594" s="6"/>
      <c r="AFX594" s="6"/>
      <c r="AFY594" s="6"/>
      <c r="AFZ594" s="6"/>
      <c r="AGA594" s="6"/>
      <c r="AGB594" s="6"/>
      <c r="AGC594" s="6"/>
      <c r="AGD594" s="6"/>
      <c r="AGE594" s="6"/>
      <c r="AGF594" s="6"/>
      <c r="AGG594" s="6"/>
      <c r="AGH594" s="6"/>
      <c r="AGI594" s="6"/>
      <c r="AGJ594" s="6"/>
      <c r="AGK594" s="6"/>
      <c r="AGL594" s="6"/>
      <c r="AGM594" s="6"/>
      <c r="AGN594" s="6"/>
      <c r="AGO594" s="6"/>
      <c r="AGP594" s="6"/>
      <c r="AGQ594" s="6"/>
      <c r="AGR594" s="6"/>
      <c r="AGS594" s="6"/>
      <c r="AGT594" s="6"/>
      <c r="AGU594" s="6"/>
      <c r="AGV594" s="6"/>
      <c r="AGW594" s="6"/>
      <c r="AGX594" s="6"/>
      <c r="AGY594" s="6"/>
      <c r="AGZ594" s="6"/>
      <c r="AHA594" s="6"/>
      <c r="AHB594" s="6"/>
      <c r="AHC594" s="6"/>
      <c r="AHD594" s="6"/>
      <c r="AHE594" s="6"/>
      <c r="AHF594" s="6"/>
      <c r="AHG594" s="6"/>
      <c r="AHH594" s="6"/>
      <c r="AHI594" s="6"/>
      <c r="AHJ594" s="6"/>
      <c r="AHK594" s="6"/>
      <c r="AHL594" s="6"/>
      <c r="AHM594" s="6"/>
      <c r="AHN594" s="6"/>
      <c r="AHO594" s="6"/>
      <c r="AHP594" s="6"/>
      <c r="AHQ594" s="6"/>
      <c r="AHR594" s="6"/>
      <c r="AHS594" s="6"/>
      <c r="AHT594" s="6"/>
      <c r="AHU594" s="6"/>
      <c r="AHV594" s="6"/>
      <c r="AHW594" s="6"/>
      <c r="AHX594" s="6"/>
      <c r="AHY594" s="6"/>
      <c r="AHZ594" s="6"/>
      <c r="AIA594" s="6"/>
      <c r="AIB594" s="6"/>
      <c r="AIC594" s="6"/>
      <c r="AID594" s="6"/>
      <c r="AIE594" s="6"/>
      <c r="AIF594" s="6"/>
      <c r="AIG594" s="6"/>
      <c r="AIH594" s="6"/>
      <c r="AII594" s="6"/>
      <c r="AIJ594" s="6"/>
      <c r="AIK594" s="6"/>
      <c r="AIL594" s="6"/>
      <c r="AIM594" s="6"/>
      <c r="AIN594" s="6"/>
      <c r="AIO594" s="6"/>
      <c r="AIP594" s="6"/>
      <c r="AIQ594" s="6"/>
      <c r="AIR594" s="6"/>
      <c r="AIS594" s="6"/>
      <c r="AIT594" s="6"/>
      <c r="AIU594" s="6"/>
      <c r="AIV594" s="6"/>
      <c r="AIW594" s="6"/>
      <c r="AIX594" s="6"/>
      <c r="AIY594" s="6"/>
      <c r="AIZ594" s="6"/>
      <c r="AJA594" s="6"/>
      <c r="AJB594" s="6"/>
      <c r="AJC594" s="6"/>
      <c r="AJD594" s="6"/>
      <c r="AJE594" s="6"/>
      <c r="AJF594" s="6"/>
      <c r="AJG594" s="6"/>
      <c r="AJH594" s="6"/>
      <c r="AJI594" s="6"/>
      <c r="AJJ594" s="6"/>
      <c r="AJK594" s="6"/>
      <c r="AJL594" s="6"/>
      <c r="AJM594" s="6"/>
      <c r="AJN594" s="6"/>
      <c r="AJO594" s="6"/>
      <c r="AJP594" s="6"/>
      <c r="AJQ594" s="6"/>
      <c r="AJR594" s="6"/>
      <c r="AJS594" s="6"/>
      <c r="AJT594" s="6"/>
      <c r="AJU594" s="6"/>
      <c r="AJV594" s="6"/>
      <c r="AJW594" s="6"/>
      <c r="AJX594" s="6"/>
      <c r="AJY594" s="6"/>
      <c r="AJZ594" s="6"/>
      <c r="AKA594" s="6"/>
      <c r="AKB594" s="6"/>
      <c r="AKC594" s="6"/>
      <c r="AKD594" s="6"/>
      <c r="AKE594" s="6"/>
      <c r="AKF594" s="6"/>
      <c r="AKG594" s="6"/>
      <c r="AKH594" s="6"/>
      <c r="AKI594" s="6"/>
      <c r="AKJ594" s="6"/>
      <c r="AKK594" s="6"/>
      <c r="AKL594" s="6"/>
      <c r="AKM594" s="6"/>
      <c r="AKN594" s="6"/>
      <c r="AKO594" s="6"/>
      <c r="AKP594" s="6"/>
      <c r="AKQ594" s="6"/>
      <c r="AKR594" s="6"/>
      <c r="AKS594" s="6"/>
      <c r="AKT594" s="6"/>
      <c r="AKU594" s="6"/>
      <c r="AKV594" s="6"/>
      <c r="AKW594" s="6"/>
      <c r="AKX594" s="6"/>
      <c r="AKY594" s="6"/>
      <c r="AKZ594" s="6"/>
      <c r="ALA594" s="6"/>
      <c r="ALB594" s="6"/>
      <c r="ALC594" s="6"/>
      <c r="ALD594" s="6"/>
      <c r="ALE594" s="6"/>
      <c r="ALF594" s="6"/>
      <c r="ALG594" s="6"/>
      <c r="ALH594" s="6"/>
      <c r="ALI594" s="6"/>
      <c r="ALJ594" s="6"/>
      <c r="ALK594" s="6"/>
      <c r="ALL594" s="6"/>
      <c r="ALM594" s="6"/>
      <c r="ALN594" s="6"/>
      <c r="ALO594" s="6"/>
      <c r="ALP594" s="6"/>
      <c r="ALQ594" s="6"/>
      <c r="ALR594" s="6"/>
      <c r="ALS594" s="6"/>
      <c r="ALT594" s="6"/>
      <c r="ALU594" s="6"/>
      <c r="ALV594" s="6"/>
      <c r="ALW594" s="6"/>
      <c r="ALX594" s="6"/>
      <c r="ALY594" s="6"/>
      <c r="ALZ594" s="6"/>
      <c r="AMA594" s="6"/>
      <c r="AMB594" s="6"/>
      <c r="AMC594" s="6"/>
      <c r="AMD594" s="6"/>
      <c r="AME594" s="6"/>
      <c r="AMF594" s="6"/>
      <c r="AMG594" s="6"/>
      <c r="AMH594" s="6"/>
      <c r="AMI594" s="6"/>
      <c r="AMJ594" s="6"/>
      <c r="AMK594" s="6"/>
      <c r="AML594" s="6"/>
      <c r="AMM594" s="6"/>
      <c r="AMN594" s="6"/>
      <c r="AMO594" s="6"/>
      <c r="AMP594" s="6"/>
      <c r="AMQ594" s="6"/>
      <c r="AMR594" s="6"/>
      <c r="AMS594" s="6"/>
      <c r="AMT594" s="6"/>
      <c r="AMU594" s="6"/>
      <c r="AMV594" s="6"/>
      <c r="AMW594" s="6"/>
      <c r="AMX594" s="6"/>
      <c r="AMY594" s="6"/>
      <c r="AMZ594" s="6"/>
      <c r="ANA594" s="6"/>
      <c r="ANB594" s="6"/>
    </row>
    <row r="595" spans="1:1042" s="18" customFormat="1" x14ac:dyDescent="0.25">
      <c r="C595" s="6" t="str">
        <f t="shared" si="439"/>
        <v>Whirlpool</v>
      </c>
      <c r="D595" s="6" t="str">
        <f t="shared" si="440"/>
        <v>HPSE2K80HD045VC  (80 gal)</v>
      </c>
      <c r="E595" s="6">
        <f t="shared" si="458"/>
        <v>2601312</v>
      </c>
      <c r="F595" s="55">
        <f t="shared" si="255"/>
        <v>80</v>
      </c>
      <c r="G595" s="6" t="str">
        <f t="shared" si="441"/>
        <v>AOSmithPHPT80</v>
      </c>
      <c r="H595" s="116">
        <f t="shared" si="451"/>
        <v>0</v>
      </c>
      <c r="I595" s="154" t="str">
        <f t="shared" si="459"/>
        <v>WhirlpoolHPSE2K80C</v>
      </c>
      <c r="J595" s="91" t="s">
        <v>188</v>
      </c>
      <c r="K595" s="32">
        <v>1</v>
      </c>
      <c r="L595" s="75">
        <f t="shared" si="444"/>
        <v>26</v>
      </c>
      <c r="M595" t="s">
        <v>50</v>
      </c>
      <c r="N595" s="62">
        <f t="shared" si="453"/>
        <v>13</v>
      </c>
      <c r="O595" s="169">
        <f t="shared" si="454"/>
        <v>2601312</v>
      </c>
      <c r="P595" s="59" t="str">
        <f t="shared" si="437"/>
        <v>HPSE2K80HD045VC  (80 gal)</v>
      </c>
      <c r="Q595" s="153">
        <f t="shared" si="455"/>
        <v>1</v>
      </c>
      <c r="R595" s="21" t="s">
        <v>156</v>
      </c>
      <c r="S595" s="22">
        <v>80</v>
      </c>
      <c r="T595" s="30" t="s">
        <v>161</v>
      </c>
      <c r="U595" s="80" t="s">
        <v>105</v>
      </c>
      <c r="V595" s="85" t="str">
        <f t="shared" si="456"/>
        <v>AOSmithPHPT80</v>
      </c>
      <c r="W595" s="115">
        <v>0</v>
      </c>
      <c r="X595" s="45" t="str">
        <f>[1]ESTAR_to_AWHS!I185</f>
        <v>2-3</v>
      </c>
      <c r="Y595" s="47">
        <f>[1]ESTAR_to_AWHS!J185</f>
        <v>41666</v>
      </c>
      <c r="Z595" s="44" t="s">
        <v>80</v>
      </c>
      <c r="AA595" s="126" t="str">
        <f t="shared" si="447"/>
        <v>2,     2601312,   "HPSE2K80HD045VC  (80 gal)"</v>
      </c>
      <c r="AB595" s="128" t="str">
        <f t="shared" si="345"/>
        <v>Whirlpool</v>
      </c>
      <c r="AC595" s="130" t="s">
        <v>698</v>
      </c>
      <c r="AD595" s="173">
        <f t="shared" si="457"/>
        <v>1</v>
      </c>
      <c r="AE595" s="126" t="str">
        <f t="shared" si="448"/>
        <v xml:space="preserve">          case  HPSE2K80HD045VC  (80 gal)   :   "WhirlpoolHPSE2K80C"</v>
      </c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 s="29"/>
      <c r="AX595" s="29"/>
      <c r="AY595" s="29"/>
      <c r="AZ595" s="29"/>
      <c r="BA595" s="29"/>
      <c r="BB595" s="29"/>
      <c r="BC595" s="29"/>
      <c r="BD595" s="29"/>
      <c r="BE595" s="29"/>
      <c r="BF595" s="29"/>
      <c r="BG595" s="29"/>
      <c r="BH595" s="29"/>
      <c r="BI595" s="29"/>
      <c r="BJ595" s="29"/>
      <c r="BK595" s="29"/>
      <c r="BL595" s="29"/>
      <c r="BM595" s="29"/>
      <c r="BN595" s="29"/>
      <c r="BO595" s="29"/>
      <c r="BP595" s="29"/>
      <c r="BQ595" s="29"/>
      <c r="BR595" s="29"/>
      <c r="BS595" s="29"/>
      <c r="BT595" s="29"/>
      <c r="BU595" s="29"/>
      <c r="BV595" s="29"/>
      <c r="BW595" s="29"/>
      <c r="BX595" s="29"/>
      <c r="BY595" s="29"/>
      <c r="BZ595" s="29"/>
      <c r="CA595" s="29"/>
      <c r="CB595" s="29"/>
      <c r="CC595" s="29"/>
      <c r="CD595" s="29"/>
      <c r="CE595" s="29"/>
      <c r="CF595" s="29"/>
      <c r="CG595" s="29"/>
      <c r="CH595" s="29"/>
      <c r="CI595" s="29"/>
      <c r="CJ595" s="29"/>
      <c r="CK595" s="29"/>
      <c r="CL595" s="29"/>
      <c r="CM595" s="29"/>
      <c r="CN595" s="29"/>
      <c r="CO595" s="29"/>
      <c r="CP595" s="29"/>
      <c r="CQ595" s="29"/>
      <c r="CR595" s="29"/>
      <c r="CS595" s="29"/>
      <c r="CT595" s="29"/>
      <c r="CU595" s="29"/>
      <c r="CV595" s="29"/>
      <c r="CW595" s="29"/>
      <c r="CX595" s="29"/>
      <c r="CY595" s="29"/>
      <c r="CZ595" s="29"/>
      <c r="DA595" s="29"/>
      <c r="DB595" s="29"/>
      <c r="DC595" s="29"/>
      <c r="DD595" s="29"/>
      <c r="DE595" s="29"/>
      <c r="DF595" s="29"/>
      <c r="DG595" s="29"/>
      <c r="DH595" s="29"/>
      <c r="DI595" s="29"/>
      <c r="DJ595" s="29"/>
      <c r="DK595" s="29"/>
      <c r="DL595" s="29"/>
      <c r="DM595" s="29"/>
      <c r="DN595" s="29"/>
      <c r="DO595" s="29"/>
      <c r="DP595" s="29"/>
      <c r="DQ595" s="29"/>
      <c r="DR595" s="29"/>
      <c r="DS595" s="29"/>
      <c r="DT595" s="29"/>
      <c r="DU595" s="29"/>
      <c r="DV595" s="29"/>
      <c r="DW595" s="29"/>
      <c r="DX595" s="29"/>
      <c r="DY595" s="29"/>
      <c r="DZ595" s="29"/>
      <c r="EA595" s="29"/>
      <c r="EB595" s="29"/>
      <c r="EC595" s="29"/>
      <c r="ED595" s="29"/>
      <c r="EE595" s="29"/>
      <c r="EF595" s="29"/>
      <c r="EG595" s="29"/>
      <c r="EH595" s="29"/>
      <c r="EI595" s="29"/>
      <c r="EJ595" s="29"/>
      <c r="EK595" s="29"/>
      <c r="EL595" s="29"/>
      <c r="EM595" s="29"/>
      <c r="EN595" s="29"/>
      <c r="EO595" s="29"/>
      <c r="EP595" s="29"/>
      <c r="EQ595" s="29"/>
      <c r="ER595" s="29"/>
      <c r="ES595" s="29"/>
      <c r="ET595" s="29"/>
      <c r="EU595" s="29"/>
      <c r="EV595" s="29"/>
      <c r="EW595" s="29"/>
      <c r="EX595" s="29"/>
      <c r="EY595" s="29"/>
      <c r="EZ595" s="29"/>
      <c r="FA595" s="29"/>
      <c r="FB595" s="29"/>
      <c r="FC595" s="29"/>
      <c r="FD595" s="29"/>
      <c r="FE595" s="29"/>
      <c r="FF595" s="29"/>
      <c r="FG595" s="29"/>
      <c r="FH595" s="29"/>
      <c r="FI595" s="29"/>
      <c r="FJ595" s="29"/>
      <c r="FK595" s="29"/>
      <c r="FL595" s="29"/>
      <c r="FM595" s="29"/>
      <c r="FN595" s="29"/>
      <c r="FO595" s="29"/>
      <c r="FP595" s="29"/>
      <c r="FQ595" s="29"/>
      <c r="FR595" s="29"/>
      <c r="FS595" s="29"/>
      <c r="FT595" s="29"/>
      <c r="FU595" s="29"/>
      <c r="FV595" s="29"/>
      <c r="FW595" s="29"/>
      <c r="FX595" s="29"/>
      <c r="FY595" s="29"/>
      <c r="FZ595" s="29"/>
      <c r="GA595" s="29"/>
      <c r="GB595" s="29"/>
      <c r="GC595" s="29"/>
      <c r="GD595" s="29"/>
      <c r="GE595" s="29"/>
      <c r="GF595" s="29"/>
      <c r="GG595" s="29"/>
      <c r="GH595" s="29"/>
      <c r="GI595" s="29"/>
      <c r="GJ595" s="29"/>
      <c r="GK595" s="29"/>
      <c r="GL595" s="29"/>
      <c r="GM595" s="29"/>
      <c r="GN595" s="29"/>
      <c r="GO595" s="29"/>
      <c r="GP595" s="29"/>
      <c r="GQ595" s="29"/>
      <c r="GR595" s="29"/>
      <c r="GS595" s="29"/>
      <c r="GT595" s="29"/>
      <c r="GU595" s="29"/>
      <c r="GV595" s="29"/>
      <c r="GW595" s="29"/>
      <c r="GX595" s="29"/>
      <c r="GY595" s="29"/>
      <c r="GZ595" s="29"/>
      <c r="HA595" s="29"/>
      <c r="HB595" s="29"/>
      <c r="HC595" s="29"/>
      <c r="HD595" s="29"/>
      <c r="HE595" s="29"/>
      <c r="HF595" s="29"/>
      <c r="HG595" s="29"/>
      <c r="HH595" s="29"/>
      <c r="HI595" s="29"/>
      <c r="HJ595" s="29"/>
      <c r="HK595" s="29"/>
      <c r="HL595" s="29"/>
      <c r="HM595" s="29"/>
      <c r="HN595" s="29"/>
      <c r="HO595" s="29"/>
      <c r="HP595" s="29"/>
      <c r="HQ595" s="29"/>
      <c r="HR595" s="29"/>
      <c r="HS595" s="29"/>
      <c r="HT595" s="29"/>
      <c r="HU595" s="29"/>
      <c r="HV595" s="29"/>
      <c r="HW595" s="29"/>
      <c r="HX595" s="29"/>
      <c r="HY595" s="29"/>
      <c r="HZ595" s="29"/>
      <c r="IA595" s="29"/>
      <c r="IB595" s="29"/>
      <c r="IC595" s="29"/>
      <c r="ID595" s="29"/>
      <c r="IE595" s="29"/>
      <c r="IF595" s="29"/>
      <c r="IG595" s="29"/>
      <c r="IH595" s="29"/>
      <c r="II595" s="29"/>
      <c r="IJ595" s="29"/>
      <c r="IK595" s="29"/>
      <c r="IL595" s="29"/>
      <c r="IM595" s="29"/>
      <c r="IN595" s="29"/>
      <c r="IO595" s="29"/>
      <c r="IP595" s="29"/>
      <c r="IQ595" s="29"/>
      <c r="IR595" s="29"/>
      <c r="IS595" s="29"/>
      <c r="IT595" s="29"/>
      <c r="IU595" s="29"/>
      <c r="IV595" s="29"/>
      <c r="IW595" s="29"/>
      <c r="IX595" s="29"/>
      <c r="IY595" s="29"/>
      <c r="IZ595" s="29"/>
      <c r="JA595" s="29"/>
      <c r="JB595" s="29"/>
      <c r="JC595" s="29"/>
      <c r="JD595" s="29"/>
      <c r="JE595" s="29"/>
      <c r="JF595" s="29"/>
      <c r="JG595" s="29"/>
      <c r="JH595" s="29"/>
      <c r="JI595" s="29"/>
      <c r="JJ595" s="29"/>
      <c r="JK595" s="29"/>
      <c r="JL595" s="29"/>
      <c r="JM595" s="29"/>
      <c r="JN595" s="29"/>
      <c r="JO595" s="29"/>
      <c r="JP595" s="29"/>
      <c r="JQ595" s="29"/>
      <c r="JR595" s="29"/>
      <c r="JS595" s="29"/>
      <c r="JT595" s="29"/>
      <c r="JU595" s="29"/>
      <c r="JV595" s="29"/>
      <c r="JW595" s="29"/>
      <c r="JX595" s="29"/>
      <c r="JY595" s="29"/>
      <c r="JZ595" s="29"/>
      <c r="KA595" s="29"/>
      <c r="KB595" s="29"/>
      <c r="KC595" s="29"/>
      <c r="KD595" s="29"/>
      <c r="KE595" s="29"/>
      <c r="KF595" s="29"/>
      <c r="KG595" s="29"/>
      <c r="KH595" s="29"/>
      <c r="KI595" s="29"/>
      <c r="KJ595" s="29"/>
      <c r="KK595" s="29"/>
      <c r="KL595" s="29"/>
      <c r="KM595" s="29"/>
      <c r="KN595" s="29"/>
      <c r="KO595" s="29"/>
      <c r="KP595" s="29"/>
      <c r="KQ595" s="29"/>
      <c r="KR595" s="29"/>
      <c r="KS595" s="29"/>
      <c r="KT595" s="29"/>
      <c r="KU595" s="29"/>
      <c r="KV595" s="29"/>
      <c r="KW595" s="29"/>
      <c r="KX595" s="29"/>
      <c r="KY595" s="29"/>
      <c r="KZ595" s="29"/>
      <c r="LA595" s="29"/>
      <c r="LB595" s="29"/>
      <c r="LC595" s="29"/>
      <c r="LD595" s="29"/>
      <c r="LE595" s="29"/>
      <c r="LF595" s="29"/>
      <c r="LG595" s="29"/>
      <c r="LH595" s="29"/>
      <c r="LI595" s="29"/>
      <c r="LJ595" s="29"/>
      <c r="LK595" s="29"/>
      <c r="LL595" s="29"/>
      <c r="LM595" s="29"/>
      <c r="LN595" s="29"/>
      <c r="LO595" s="29"/>
      <c r="LP595" s="29"/>
      <c r="LQ595" s="29"/>
      <c r="LR595" s="29"/>
      <c r="LS595" s="29"/>
      <c r="LT595" s="29"/>
      <c r="LU595" s="29"/>
      <c r="LV595" s="29"/>
      <c r="LW595" s="29"/>
      <c r="LX595" s="29"/>
      <c r="LY595" s="29"/>
      <c r="LZ595" s="29"/>
      <c r="MA595" s="29"/>
      <c r="MB595" s="29"/>
      <c r="MC595" s="29"/>
      <c r="MD595" s="29"/>
      <c r="ME595" s="29"/>
      <c r="MF595" s="29"/>
      <c r="MG595" s="29"/>
      <c r="MH595" s="29"/>
      <c r="MI595" s="29"/>
      <c r="MJ595" s="29"/>
      <c r="MK595" s="29"/>
      <c r="ML595" s="29"/>
      <c r="MM595" s="29"/>
      <c r="MN595" s="29"/>
      <c r="MO595" s="29"/>
      <c r="MP595" s="29"/>
      <c r="MQ595" s="29"/>
      <c r="MR595" s="29"/>
      <c r="MS595" s="29"/>
      <c r="MT595" s="29"/>
      <c r="MU595" s="29"/>
      <c r="MV595" s="29"/>
      <c r="MW595" s="29"/>
      <c r="MX595" s="29"/>
      <c r="MY595" s="29"/>
      <c r="MZ595" s="29"/>
      <c r="NA595" s="29"/>
      <c r="NB595" s="29"/>
      <c r="NC595" s="29"/>
      <c r="ND595" s="29"/>
      <c r="NE595" s="29"/>
      <c r="NF595" s="29"/>
      <c r="NG595" s="29"/>
      <c r="NH595" s="29"/>
      <c r="NI595" s="29"/>
      <c r="NJ595" s="29"/>
      <c r="NK595" s="29"/>
      <c r="NL595" s="29"/>
      <c r="NM595" s="29"/>
      <c r="NN595" s="29"/>
      <c r="NO595" s="29"/>
      <c r="NP595" s="29"/>
      <c r="NQ595" s="29"/>
      <c r="NR595" s="29"/>
      <c r="NS595" s="29"/>
      <c r="NT595" s="29"/>
      <c r="NU595" s="29"/>
      <c r="NV595" s="29"/>
      <c r="NW595" s="29"/>
      <c r="NX595" s="29"/>
      <c r="NY595" s="29"/>
      <c r="NZ595" s="29"/>
      <c r="OA595" s="29"/>
      <c r="OB595" s="29"/>
      <c r="OC595" s="29"/>
      <c r="OD595" s="29"/>
      <c r="OE595" s="29"/>
      <c r="OF595" s="29"/>
      <c r="OG595" s="29"/>
      <c r="OH595" s="29"/>
      <c r="OI595" s="29"/>
      <c r="OJ595" s="29"/>
      <c r="OK595" s="29"/>
      <c r="OL595" s="29"/>
      <c r="OM595" s="29"/>
      <c r="ON595" s="29"/>
      <c r="OO595" s="29"/>
      <c r="OP595" s="29"/>
      <c r="OQ595" s="29"/>
      <c r="OR595" s="29"/>
      <c r="OS595" s="29"/>
      <c r="OT595" s="29"/>
      <c r="OU595" s="29"/>
      <c r="OV595" s="29"/>
      <c r="OW595" s="29"/>
      <c r="OX595" s="29"/>
      <c r="OY595" s="29"/>
      <c r="OZ595" s="29"/>
      <c r="PA595" s="29"/>
      <c r="PB595" s="29"/>
      <c r="PC595" s="29"/>
      <c r="PD595" s="29"/>
      <c r="PE595" s="29"/>
      <c r="PF595" s="29"/>
      <c r="PG595" s="29"/>
      <c r="PH595" s="29"/>
      <c r="PI595" s="29"/>
      <c r="PJ595" s="29"/>
      <c r="PK595" s="29"/>
      <c r="PL595" s="29"/>
      <c r="PM595" s="29"/>
      <c r="PN595" s="29"/>
      <c r="PO595" s="29"/>
      <c r="PP595" s="29"/>
      <c r="PQ595" s="29"/>
      <c r="PR595" s="29"/>
      <c r="PS595" s="29"/>
      <c r="PT595" s="29"/>
      <c r="PU595" s="29"/>
      <c r="PV595" s="29"/>
      <c r="PW595" s="29"/>
      <c r="PX595" s="29"/>
      <c r="PY595" s="29"/>
      <c r="PZ595" s="29"/>
      <c r="QA595" s="29"/>
      <c r="QB595" s="29"/>
      <c r="QC595" s="29"/>
      <c r="QD595" s="29"/>
      <c r="QE595" s="29"/>
      <c r="QF595" s="29"/>
      <c r="QG595" s="29"/>
      <c r="QH595" s="29"/>
      <c r="QI595" s="29"/>
      <c r="QJ595" s="29"/>
      <c r="QK595" s="29"/>
      <c r="QL595" s="29"/>
      <c r="QM595" s="29"/>
      <c r="QN595" s="29"/>
      <c r="QO595" s="29"/>
      <c r="QP595" s="29"/>
      <c r="QQ595" s="29"/>
      <c r="QR595" s="29"/>
      <c r="QS595" s="29"/>
      <c r="QT595" s="29"/>
      <c r="QU595" s="29"/>
      <c r="QV595" s="29"/>
      <c r="QW595" s="29"/>
      <c r="QX595" s="29"/>
      <c r="QY595" s="29"/>
      <c r="QZ595" s="29"/>
      <c r="RA595" s="29"/>
      <c r="RB595" s="29"/>
      <c r="RC595" s="29"/>
      <c r="RD595" s="29"/>
      <c r="RE595" s="29"/>
      <c r="RF595" s="29"/>
      <c r="RG595" s="29"/>
      <c r="RH595" s="29"/>
      <c r="RI595" s="29"/>
      <c r="RJ595" s="29"/>
      <c r="RK595" s="29"/>
      <c r="RL595" s="29"/>
      <c r="RM595" s="29"/>
      <c r="RN595" s="29"/>
      <c r="RO595" s="29"/>
      <c r="RP595" s="29"/>
      <c r="RQ595" s="29"/>
      <c r="RR595" s="29"/>
      <c r="RS595" s="29"/>
      <c r="RT595" s="29"/>
      <c r="RU595" s="29"/>
      <c r="RV595" s="29"/>
      <c r="RW595" s="29"/>
      <c r="RX595" s="29"/>
      <c r="RY595" s="29"/>
      <c r="RZ595" s="29"/>
      <c r="SA595" s="29"/>
      <c r="SB595" s="29"/>
      <c r="SC595" s="29"/>
      <c r="SD595" s="29"/>
      <c r="SE595" s="29"/>
      <c r="SF595" s="29"/>
      <c r="SG595" s="29"/>
      <c r="SH595" s="29"/>
      <c r="SI595" s="29"/>
      <c r="SJ595" s="29"/>
      <c r="SK595" s="29"/>
      <c r="SL595" s="29"/>
      <c r="SM595" s="29"/>
      <c r="SN595" s="29"/>
      <c r="SO595" s="29"/>
      <c r="SP595" s="29"/>
      <c r="SQ595" s="29"/>
      <c r="SR595" s="29"/>
      <c r="SS595" s="29"/>
      <c r="ST595" s="29"/>
      <c r="SU595" s="29"/>
      <c r="SV595" s="29"/>
      <c r="SW595" s="29"/>
      <c r="SX595" s="29"/>
      <c r="SY595" s="29"/>
      <c r="SZ595" s="29"/>
      <c r="TA595" s="29"/>
      <c r="TB595" s="29"/>
      <c r="TC595" s="29"/>
      <c r="TD595" s="29"/>
      <c r="TE595" s="29"/>
      <c r="TF595" s="29"/>
      <c r="TG595" s="29"/>
      <c r="TH595" s="29"/>
      <c r="TI595" s="29"/>
      <c r="TJ595" s="29"/>
      <c r="TK595" s="29"/>
      <c r="TL595" s="29"/>
      <c r="TM595" s="29"/>
      <c r="TN595" s="29"/>
      <c r="TO595" s="29"/>
      <c r="TP595" s="29"/>
      <c r="TQ595" s="29"/>
      <c r="TR595" s="29"/>
      <c r="TS595" s="29"/>
      <c r="TT595" s="29"/>
      <c r="TU595" s="29"/>
      <c r="TV595" s="29"/>
      <c r="TW595" s="29"/>
      <c r="TX595" s="29"/>
      <c r="TY595" s="29"/>
      <c r="TZ595" s="29"/>
      <c r="UA595" s="29"/>
      <c r="UB595" s="29"/>
      <c r="UC595" s="29"/>
      <c r="UD595" s="29"/>
      <c r="UE595" s="29"/>
      <c r="UF595" s="29"/>
      <c r="UG595" s="29"/>
      <c r="UH595" s="29"/>
      <c r="UI595" s="29"/>
      <c r="UJ595" s="29"/>
      <c r="UK595" s="29"/>
      <c r="UL595" s="29"/>
      <c r="UM595" s="29"/>
      <c r="UN595" s="29"/>
      <c r="UO595" s="29"/>
      <c r="UP595" s="29"/>
      <c r="UQ595" s="29"/>
      <c r="UR595" s="29"/>
      <c r="US595" s="29"/>
      <c r="UT595" s="29"/>
      <c r="UU595" s="29"/>
      <c r="UV595" s="29"/>
      <c r="UW595" s="29"/>
      <c r="UX595" s="29"/>
      <c r="UY595" s="29"/>
      <c r="UZ595" s="29"/>
      <c r="VA595" s="29"/>
      <c r="VB595" s="29"/>
      <c r="VC595" s="29"/>
      <c r="VD595" s="29"/>
      <c r="VE595" s="29"/>
      <c r="VF595" s="29"/>
      <c r="VG595" s="29"/>
      <c r="VH595" s="29"/>
      <c r="VI595" s="29"/>
      <c r="VJ595" s="29"/>
      <c r="VK595" s="29"/>
      <c r="VL595" s="29"/>
      <c r="VM595" s="29"/>
      <c r="VN595" s="29"/>
      <c r="VO595" s="29"/>
      <c r="VP595" s="29"/>
      <c r="VQ595" s="29"/>
      <c r="VR595" s="29"/>
      <c r="VS595" s="29"/>
      <c r="VT595" s="29"/>
      <c r="VU595" s="29"/>
      <c r="VV595" s="29"/>
      <c r="VW595" s="29"/>
      <c r="VX595" s="29"/>
      <c r="VY595" s="29"/>
      <c r="VZ595" s="29"/>
      <c r="WA595" s="29"/>
      <c r="WB595" s="29"/>
      <c r="WC595" s="29"/>
      <c r="WD595" s="29"/>
      <c r="WE595" s="29"/>
      <c r="WF595" s="29"/>
      <c r="WG595" s="29"/>
      <c r="WH595" s="29"/>
      <c r="WI595" s="29"/>
      <c r="WJ595" s="29"/>
      <c r="WK595" s="29"/>
      <c r="WL595" s="29"/>
      <c r="WM595" s="29"/>
      <c r="WN595" s="29"/>
      <c r="WO595" s="29"/>
      <c r="WP595" s="29"/>
      <c r="WQ595" s="29"/>
      <c r="WR595" s="29"/>
      <c r="WS595" s="29"/>
      <c r="WT595" s="29"/>
      <c r="WU595" s="29"/>
      <c r="WV595" s="29"/>
      <c r="WW595" s="29"/>
      <c r="WX595" s="29"/>
      <c r="WY595" s="29"/>
      <c r="WZ595" s="29"/>
      <c r="XA595" s="29"/>
      <c r="XB595" s="29"/>
      <c r="XC595" s="29"/>
      <c r="XD595" s="29"/>
      <c r="XE595" s="29"/>
      <c r="XF595" s="29"/>
      <c r="XG595" s="29"/>
      <c r="XH595" s="29"/>
      <c r="XI595" s="29"/>
      <c r="XJ595" s="29"/>
      <c r="XK595" s="29"/>
      <c r="XL595" s="29"/>
      <c r="XM595" s="29"/>
      <c r="XN595" s="29"/>
      <c r="XO595" s="29"/>
      <c r="XP595" s="29"/>
      <c r="XQ595" s="29"/>
      <c r="XR595" s="29"/>
      <c r="XS595" s="29"/>
      <c r="XT595" s="29"/>
      <c r="XU595" s="29"/>
      <c r="XV595" s="29"/>
      <c r="XW595" s="29"/>
      <c r="XX595" s="29"/>
      <c r="XY595" s="29"/>
      <c r="XZ595" s="29"/>
      <c r="YA595" s="29"/>
      <c r="YB595" s="29"/>
      <c r="YC595" s="29"/>
      <c r="YD595" s="29"/>
      <c r="YE595" s="29"/>
      <c r="YF595" s="29"/>
      <c r="YG595" s="29"/>
      <c r="YH595" s="29"/>
      <c r="YI595" s="29"/>
      <c r="YJ595" s="29"/>
      <c r="YK595" s="29"/>
      <c r="YL595" s="29"/>
      <c r="YM595" s="29"/>
      <c r="YN595" s="29"/>
      <c r="YO595" s="29"/>
      <c r="YP595" s="29"/>
      <c r="YQ595" s="29"/>
      <c r="YR595" s="29"/>
      <c r="YS595" s="29"/>
      <c r="YT595" s="29"/>
      <c r="YU595" s="29"/>
      <c r="YV595" s="29"/>
      <c r="YW595" s="29"/>
      <c r="YX595" s="29"/>
      <c r="YY595" s="29"/>
      <c r="YZ595" s="29"/>
      <c r="ZA595" s="29"/>
      <c r="ZB595" s="29"/>
      <c r="ZC595" s="29"/>
      <c r="ZD595" s="29"/>
      <c r="ZE595" s="29"/>
      <c r="ZF595" s="29"/>
      <c r="ZG595" s="29"/>
      <c r="ZH595" s="29"/>
      <c r="ZI595" s="29"/>
      <c r="ZJ595" s="29"/>
      <c r="ZK595" s="29"/>
      <c r="ZL595" s="29"/>
      <c r="ZM595" s="29"/>
      <c r="ZN595" s="29"/>
      <c r="ZO595" s="29"/>
      <c r="ZP595" s="29"/>
      <c r="ZQ595" s="29"/>
      <c r="ZR595" s="29"/>
      <c r="ZS595" s="29"/>
      <c r="ZT595" s="29"/>
      <c r="ZU595" s="29"/>
      <c r="ZV595" s="29"/>
      <c r="ZW595" s="29"/>
      <c r="ZX595" s="29"/>
      <c r="ZY595" s="29"/>
      <c r="ZZ595" s="29"/>
      <c r="AAA595" s="29"/>
      <c r="AAB595" s="29"/>
      <c r="AAC595" s="29"/>
      <c r="AAD595" s="29"/>
      <c r="AAE595" s="29"/>
      <c r="AAF595" s="29"/>
      <c r="AAG595" s="29"/>
      <c r="AAH595" s="29"/>
      <c r="AAI595" s="29"/>
      <c r="AAJ595" s="29"/>
      <c r="AAK595" s="29"/>
      <c r="AAL595" s="29"/>
      <c r="AAM595" s="29"/>
      <c r="AAN595" s="29"/>
      <c r="AAO595" s="29"/>
      <c r="AAP595" s="29"/>
      <c r="AAQ595" s="29"/>
      <c r="AAR595" s="29"/>
      <c r="AAS595" s="29"/>
      <c r="AAT595" s="29"/>
      <c r="AAU595" s="29"/>
      <c r="AAV595" s="29"/>
      <c r="AAW595" s="29"/>
      <c r="AAX595" s="29"/>
      <c r="AAY595" s="29"/>
      <c r="AAZ595" s="29"/>
      <c r="ABA595" s="29"/>
      <c r="ABB595" s="29"/>
      <c r="ABC595" s="29"/>
      <c r="ABD595" s="29"/>
      <c r="ABE595" s="29"/>
      <c r="ABF595" s="29"/>
      <c r="ABG595" s="29"/>
      <c r="ABH595" s="29"/>
      <c r="ABI595" s="29"/>
      <c r="ABJ595" s="29"/>
      <c r="ABK595" s="29"/>
      <c r="ABL595" s="29"/>
      <c r="ABM595" s="29"/>
      <c r="ABN595" s="29"/>
      <c r="ABO595" s="29"/>
      <c r="ABP595" s="29"/>
      <c r="ABQ595" s="29"/>
      <c r="ABR595" s="29"/>
      <c r="ABS595" s="29"/>
      <c r="ABT595" s="29"/>
      <c r="ABU595" s="29"/>
      <c r="ABV595" s="29"/>
      <c r="ABW595" s="29"/>
      <c r="ABX595" s="29"/>
      <c r="ABY595" s="29"/>
      <c r="ABZ595" s="29"/>
      <c r="ACA595" s="29"/>
      <c r="ACB595" s="29"/>
      <c r="ACC595" s="29"/>
      <c r="ACD595" s="29"/>
      <c r="ACE595" s="29"/>
      <c r="ACF595" s="29"/>
      <c r="ACG595" s="29"/>
      <c r="ACH595" s="29"/>
      <c r="ACI595" s="29"/>
      <c r="ACJ595" s="29"/>
      <c r="ACK595" s="29"/>
      <c r="ACL595" s="29"/>
      <c r="ACM595" s="29"/>
      <c r="ACN595" s="29"/>
      <c r="ACO595" s="29"/>
      <c r="ACP595" s="29"/>
      <c r="ACQ595" s="29"/>
      <c r="ACR595" s="29"/>
      <c r="ACS595" s="29"/>
      <c r="ACT595" s="29"/>
      <c r="ACU595" s="29"/>
      <c r="ACV595" s="29"/>
      <c r="ACW595" s="29"/>
      <c r="ACX595" s="29"/>
      <c r="ACY595" s="29"/>
      <c r="ACZ595" s="29"/>
      <c r="ADA595" s="29"/>
      <c r="ADB595" s="29"/>
      <c r="ADC595" s="29"/>
      <c r="ADD595" s="29"/>
      <c r="ADE595" s="29"/>
      <c r="ADF595" s="29"/>
      <c r="ADG595" s="29"/>
      <c r="ADH595" s="29"/>
      <c r="ADI595" s="29"/>
      <c r="ADJ595" s="29"/>
      <c r="ADK595" s="29"/>
      <c r="ADL595" s="29"/>
      <c r="ADM595" s="29"/>
      <c r="ADN595" s="29"/>
      <c r="ADO595" s="29"/>
      <c r="ADP595" s="29"/>
      <c r="ADQ595" s="29"/>
      <c r="ADR595" s="29"/>
      <c r="ADS595" s="29"/>
      <c r="ADT595" s="29"/>
      <c r="ADU595" s="29"/>
      <c r="ADV595" s="29"/>
      <c r="ADW595" s="29"/>
      <c r="ADX595" s="29"/>
      <c r="ADY595" s="29"/>
      <c r="ADZ595" s="29"/>
      <c r="AEA595" s="29"/>
      <c r="AEB595" s="29"/>
      <c r="AEC595" s="29"/>
      <c r="AED595" s="29"/>
      <c r="AEE595" s="29"/>
      <c r="AEF595" s="29"/>
      <c r="AEG595" s="29"/>
      <c r="AEH595" s="29"/>
      <c r="AEI595" s="29"/>
      <c r="AEJ595" s="29"/>
      <c r="AEK595" s="29"/>
      <c r="AEL595" s="29"/>
      <c r="AEM595" s="29"/>
      <c r="AEN595" s="29"/>
      <c r="AEO595" s="29"/>
      <c r="AEP595" s="29"/>
      <c r="AEQ595" s="29"/>
      <c r="AER595" s="29"/>
      <c r="AES595" s="29"/>
      <c r="AET595" s="29"/>
      <c r="AEU595" s="29"/>
      <c r="AEV595" s="29"/>
      <c r="AEW595" s="29"/>
      <c r="AEX595" s="29"/>
      <c r="AEY595" s="29"/>
      <c r="AEZ595" s="29"/>
      <c r="AFA595" s="29"/>
      <c r="AFB595" s="29"/>
      <c r="AFC595" s="29"/>
      <c r="AFD595" s="29"/>
      <c r="AFE595" s="29"/>
      <c r="AFF595" s="29"/>
      <c r="AFG595" s="29"/>
      <c r="AFH595" s="29"/>
      <c r="AFI595" s="29"/>
      <c r="AFJ595" s="29"/>
      <c r="AFK595" s="29"/>
      <c r="AFL595" s="29"/>
      <c r="AFM595" s="29"/>
      <c r="AFN595" s="29"/>
      <c r="AFO595" s="29"/>
      <c r="AFP595" s="29"/>
      <c r="AFQ595" s="29"/>
      <c r="AFR595" s="29"/>
      <c r="AFS595" s="29"/>
      <c r="AFT595" s="29"/>
      <c r="AFU595" s="29"/>
      <c r="AFV595" s="29"/>
      <c r="AFW595" s="29"/>
      <c r="AFX595" s="29"/>
      <c r="AFY595" s="29"/>
      <c r="AFZ595" s="29"/>
      <c r="AGA595" s="29"/>
      <c r="AGB595" s="29"/>
      <c r="AGC595" s="29"/>
      <c r="AGD595" s="29"/>
      <c r="AGE595" s="29"/>
      <c r="AGF595" s="29"/>
      <c r="AGG595" s="29"/>
      <c r="AGH595" s="29"/>
      <c r="AGI595" s="29"/>
      <c r="AGJ595" s="29"/>
      <c r="AGK595" s="29"/>
      <c r="AGL595" s="29"/>
      <c r="AGM595" s="29"/>
      <c r="AGN595" s="29"/>
      <c r="AGO595" s="29"/>
      <c r="AGP595" s="29"/>
      <c r="AGQ595" s="29"/>
      <c r="AGR595" s="29"/>
      <c r="AGS595" s="29"/>
      <c r="AGT595" s="29"/>
      <c r="AGU595" s="29"/>
      <c r="AGV595" s="29"/>
      <c r="AGW595" s="29"/>
      <c r="AGX595" s="29"/>
      <c r="AGY595" s="29"/>
      <c r="AGZ595" s="29"/>
      <c r="AHA595" s="29"/>
      <c r="AHB595" s="29"/>
      <c r="AHC595" s="29"/>
      <c r="AHD595" s="29"/>
      <c r="AHE595" s="29"/>
      <c r="AHF595" s="29"/>
      <c r="AHG595" s="29"/>
      <c r="AHH595" s="29"/>
      <c r="AHI595" s="29"/>
      <c r="AHJ595" s="29"/>
      <c r="AHK595" s="29"/>
      <c r="AHL595" s="29"/>
      <c r="AHM595" s="29"/>
      <c r="AHN595" s="29"/>
      <c r="AHO595" s="29"/>
      <c r="AHP595" s="29"/>
      <c r="AHQ595" s="29"/>
      <c r="AHR595" s="29"/>
      <c r="AHS595" s="29"/>
      <c r="AHT595" s="29"/>
      <c r="AHU595" s="29"/>
      <c r="AHV595" s="29"/>
      <c r="AHW595" s="29"/>
      <c r="AHX595" s="29"/>
      <c r="AHY595" s="29"/>
      <c r="AHZ595" s="29"/>
      <c r="AIA595" s="29"/>
      <c r="AIB595" s="29"/>
      <c r="AIC595" s="29"/>
      <c r="AID595" s="29"/>
      <c r="AIE595" s="29"/>
      <c r="AIF595" s="29"/>
      <c r="AIG595" s="29"/>
      <c r="AIH595" s="29"/>
      <c r="AII595" s="29"/>
      <c r="AIJ595" s="29"/>
      <c r="AIK595" s="29"/>
      <c r="AIL595" s="29"/>
      <c r="AIM595" s="29"/>
      <c r="AIN595" s="29"/>
      <c r="AIO595" s="29"/>
      <c r="AIP595" s="29"/>
      <c r="AIQ595" s="29"/>
      <c r="AIR595" s="29"/>
      <c r="AIS595" s="29"/>
      <c r="AIT595" s="29"/>
      <c r="AIU595" s="29"/>
      <c r="AIV595" s="29"/>
      <c r="AIW595" s="29"/>
      <c r="AIX595" s="29"/>
      <c r="AIY595" s="29"/>
      <c r="AIZ595" s="29"/>
      <c r="AJA595" s="29"/>
      <c r="AJB595" s="29"/>
      <c r="AJC595" s="29"/>
      <c r="AJD595" s="29"/>
      <c r="AJE595" s="29"/>
      <c r="AJF595" s="29"/>
      <c r="AJG595" s="29"/>
      <c r="AJH595" s="29"/>
      <c r="AJI595" s="29"/>
      <c r="AJJ595" s="29"/>
      <c r="AJK595" s="29"/>
      <c r="AJL595" s="29"/>
      <c r="AJM595" s="29"/>
      <c r="AJN595" s="29"/>
      <c r="AJO595" s="29"/>
      <c r="AJP595" s="29"/>
      <c r="AJQ595" s="29"/>
      <c r="AJR595" s="29"/>
      <c r="AJS595" s="29"/>
      <c r="AJT595" s="29"/>
      <c r="AJU595" s="29"/>
      <c r="AJV595" s="29"/>
      <c r="AJW595" s="29"/>
      <c r="AJX595" s="29"/>
      <c r="AJY595" s="29"/>
      <c r="AJZ595" s="29"/>
      <c r="AKA595" s="29"/>
      <c r="AKB595" s="29"/>
      <c r="AKC595" s="29"/>
      <c r="AKD595" s="29"/>
      <c r="AKE595" s="29"/>
      <c r="AKF595" s="29"/>
      <c r="AKG595" s="29"/>
      <c r="AKH595" s="29"/>
      <c r="AKI595" s="29"/>
      <c r="AKJ595" s="29"/>
      <c r="AKK595" s="29"/>
      <c r="AKL595" s="29"/>
      <c r="AKM595" s="29"/>
      <c r="AKN595" s="29"/>
      <c r="AKO595" s="29"/>
      <c r="AKP595" s="29"/>
      <c r="AKQ595" s="29"/>
      <c r="AKR595" s="29"/>
      <c r="AKS595" s="29"/>
      <c r="AKT595" s="29"/>
      <c r="AKU595" s="29"/>
      <c r="AKV595" s="29"/>
      <c r="AKW595" s="29"/>
      <c r="AKX595" s="29"/>
      <c r="AKY595" s="29"/>
      <c r="AKZ595" s="29"/>
      <c r="ALA595" s="29"/>
      <c r="ALB595" s="29"/>
      <c r="ALC595" s="29"/>
      <c r="ALD595" s="29"/>
      <c r="ALE595" s="29"/>
      <c r="ALF595" s="29"/>
      <c r="ALG595" s="29"/>
      <c r="ALH595" s="29"/>
      <c r="ALI595" s="29"/>
      <c r="ALJ595" s="29"/>
      <c r="ALK595" s="29"/>
      <c r="ALL595" s="29"/>
      <c r="ALM595" s="29"/>
      <c r="ALN595" s="29"/>
      <c r="ALO595" s="29"/>
      <c r="ALP595" s="29"/>
      <c r="ALQ595" s="29"/>
      <c r="ALR595" s="29"/>
      <c r="ALS595" s="29"/>
      <c r="ALT595" s="29"/>
      <c r="ALU595" s="29"/>
      <c r="ALV595" s="29"/>
      <c r="ALW595" s="29"/>
      <c r="ALX595" s="29"/>
      <c r="ALY595" s="29"/>
      <c r="ALZ595" s="29"/>
      <c r="AMA595" s="29"/>
      <c r="AMB595" s="29"/>
      <c r="AMC595" s="29"/>
      <c r="AMD595" s="29"/>
      <c r="AME595" s="29"/>
      <c r="AMF595" s="29"/>
      <c r="AMG595" s="29"/>
      <c r="AMH595" s="29"/>
      <c r="AMI595" s="29"/>
      <c r="AMJ595" s="29"/>
      <c r="AMK595" s="29"/>
      <c r="AML595" s="29"/>
      <c r="AMM595" s="29"/>
      <c r="AMN595" s="29"/>
      <c r="AMO595" s="29"/>
      <c r="AMP595" s="29"/>
      <c r="AMQ595" s="29"/>
      <c r="AMR595" s="29"/>
      <c r="AMS595" s="29"/>
      <c r="AMT595" s="29"/>
      <c r="AMU595" s="29"/>
      <c r="AMV595" s="29"/>
      <c r="AMW595" s="29"/>
      <c r="AMX595" s="29"/>
      <c r="AMY595" s="29"/>
      <c r="AMZ595" s="29"/>
      <c r="ANA595" s="29"/>
      <c r="ANB595" s="29"/>
    </row>
    <row r="596" spans="1:1042" s="18" customFormat="1" x14ac:dyDescent="0.25">
      <c r="C596" s="146" t="str">
        <f t="shared" ref="C596:C598" si="460">M596</f>
        <v>(generic)</v>
      </c>
      <c r="D596" s="146" t="str">
        <f t="shared" ref="D596" si="461">P596</f>
        <v>UEF 2.17  (65 gal)</v>
      </c>
      <c r="E596" s="6">
        <f t="shared" ref="E596" si="462">O596</f>
        <v>9900697</v>
      </c>
      <c r="F596" s="55">
        <f t="shared" ref="F596" si="463">S596</f>
        <v>65</v>
      </c>
      <c r="G596" s="6" t="str">
        <f t="shared" ref="G596" si="464">V596</f>
        <v>GenericUEF217</v>
      </c>
      <c r="H596" s="116">
        <f t="shared" si="451"/>
        <v>0</v>
      </c>
      <c r="I596" s="154" t="str">
        <f t="shared" ref="I596" si="465">AC596</f>
        <v>GenericUEF217</v>
      </c>
      <c r="J596" s="91" t="s">
        <v>188</v>
      </c>
      <c r="K596" s="32">
        <v>1</v>
      </c>
      <c r="L596" s="75">
        <f t="shared" si="444"/>
        <v>99</v>
      </c>
      <c r="M596" s="12" t="s">
        <v>210</v>
      </c>
      <c r="N596" s="165">
        <v>6</v>
      </c>
      <c r="O596" s="169">
        <f t="shared" si="454"/>
        <v>9900697</v>
      </c>
      <c r="P596" s="59" t="str">
        <f t="shared" si="437"/>
        <v>UEF 2.17  (65 gal)</v>
      </c>
      <c r="Q596" s="153">
        <f t="shared" si="455"/>
        <v>1</v>
      </c>
      <c r="R596" s="21" t="s">
        <v>890</v>
      </c>
      <c r="S596" s="116">
        <v>65</v>
      </c>
      <c r="T596" s="30" t="s">
        <v>889</v>
      </c>
      <c r="U596" s="80" t="s">
        <v>889</v>
      </c>
      <c r="V596" s="85" t="str">
        <f t="shared" si="456"/>
        <v>GenericUEF217</v>
      </c>
      <c r="W596" s="115">
        <v>0</v>
      </c>
      <c r="X596" s="45">
        <v>0</v>
      </c>
      <c r="Y596" s="47">
        <v>0</v>
      </c>
      <c r="Z596" s="44"/>
      <c r="AA596" s="126" t="str">
        <f t="shared" ref="AA596" si="466">"2,     "&amp;E596&amp;",   """&amp;P596&amp;""""</f>
        <v>2,     9900697,   "UEF 2.17  (65 gal)"</v>
      </c>
      <c r="AB596" s="127" t="str">
        <f>M596</f>
        <v>(generic)</v>
      </c>
      <c r="AC596" s="145" t="s">
        <v>889</v>
      </c>
      <c r="AD596" s="173">
        <f t="shared" si="457"/>
        <v>1</v>
      </c>
      <c r="AE596" s="126" t="str">
        <f t="shared" ref="AE596" si="467">"          case  "&amp;D596&amp;"   :   """&amp;AC596&amp;""""</f>
        <v xml:space="preserve">          case  UEF 2.17  (65 gal)   :   "GenericUEF217"</v>
      </c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 s="29"/>
      <c r="AX596" s="29"/>
      <c r="AY596" s="29"/>
      <c r="AZ596" s="29"/>
      <c r="BA596" s="29"/>
      <c r="BB596" s="29"/>
      <c r="BC596" s="29"/>
      <c r="BD596" s="29"/>
      <c r="BE596" s="29"/>
      <c r="BF596" s="29"/>
      <c r="BG596" s="29"/>
      <c r="BH596" s="29"/>
      <c r="BI596" s="29"/>
      <c r="BJ596" s="29"/>
      <c r="BK596" s="29"/>
      <c r="BL596" s="29"/>
      <c r="BM596" s="29"/>
      <c r="BN596" s="29"/>
      <c r="BO596" s="29"/>
      <c r="BP596" s="29"/>
      <c r="BQ596" s="29"/>
      <c r="BR596" s="29"/>
      <c r="BS596" s="29"/>
      <c r="BT596" s="29"/>
      <c r="BU596" s="29"/>
      <c r="BV596" s="29"/>
      <c r="BW596" s="29"/>
      <c r="BX596" s="29"/>
      <c r="BY596" s="29"/>
      <c r="BZ596" s="29"/>
      <c r="CA596" s="29"/>
      <c r="CB596" s="29"/>
      <c r="CC596" s="29"/>
      <c r="CD596" s="29"/>
      <c r="CE596" s="29"/>
      <c r="CF596" s="29"/>
      <c r="CG596" s="29"/>
      <c r="CH596" s="29"/>
      <c r="CI596" s="29"/>
      <c r="CJ596" s="29"/>
      <c r="CK596" s="29"/>
      <c r="CL596" s="29"/>
      <c r="CM596" s="29"/>
      <c r="CN596" s="29"/>
      <c r="CO596" s="29"/>
      <c r="CP596" s="29"/>
      <c r="CQ596" s="29"/>
      <c r="CR596" s="29"/>
      <c r="CS596" s="29"/>
      <c r="CT596" s="29"/>
      <c r="CU596" s="29"/>
      <c r="CV596" s="29"/>
      <c r="CW596" s="29"/>
      <c r="CX596" s="29"/>
      <c r="CY596" s="29"/>
      <c r="CZ596" s="29"/>
      <c r="DA596" s="29"/>
      <c r="DB596" s="29"/>
      <c r="DC596" s="29"/>
      <c r="DD596" s="29"/>
      <c r="DE596" s="29"/>
      <c r="DF596" s="29"/>
      <c r="DG596" s="29"/>
      <c r="DH596" s="29"/>
      <c r="DI596" s="29"/>
      <c r="DJ596" s="29"/>
      <c r="DK596" s="29"/>
      <c r="DL596" s="29"/>
      <c r="DM596" s="29"/>
      <c r="DN596" s="29"/>
      <c r="DO596" s="29"/>
      <c r="DP596" s="29"/>
      <c r="DQ596" s="29"/>
      <c r="DR596" s="29"/>
      <c r="DS596" s="29"/>
      <c r="DT596" s="29"/>
      <c r="DU596" s="29"/>
      <c r="DV596" s="29"/>
      <c r="DW596" s="29"/>
      <c r="DX596" s="29"/>
      <c r="DY596" s="29"/>
      <c r="DZ596" s="29"/>
      <c r="EA596" s="29"/>
      <c r="EB596" s="29"/>
      <c r="EC596" s="29"/>
      <c r="ED596" s="29"/>
      <c r="EE596" s="29"/>
      <c r="EF596" s="29"/>
      <c r="EG596" s="29"/>
      <c r="EH596" s="29"/>
      <c r="EI596" s="29"/>
      <c r="EJ596" s="29"/>
      <c r="EK596" s="29"/>
      <c r="EL596" s="29"/>
      <c r="EM596" s="29"/>
      <c r="EN596" s="29"/>
      <c r="EO596" s="29"/>
      <c r="EP596" s="29"/>
      <c r="EQ596" s="29"/>
      <c r="ER596" s="29"/>
      <c r="ES596" s="29"/>
      <c r="ET596" s="29"/>
      <c r="EU596" s="29"/>
      <c r="EV596" s="29"/>
      <c r="EW596" s="29"/>
      <c r="EX596" s="29"/>
      <c r="EY596" s="29"/>
      <c r="EZ596" s="29"/>
      <c r="FA596" s="29"/>
      <c r="FB596" s="29"/>
      <c r="FC596" s="29"/>
      <c r="FD596" s="29"/>
      <c r="FE596" s="29"/>
      <c r="FF596" s="29"/>
      <c r="FG596" s="29"/>
      <c r="FH596" s="29"/>
      <c r="FI596" s="29"/>
      <c r="FJ596" s="29"/>
      <c r="FK596" s="29"/>
      <c r="FL596" s="29"/>
      <c r="FM596" s="29"/>
      <c r="FN596" s="29"/>
      <c r="FO596" s="29"/>
      <c r="FP596" s="29"/>
      <c r="FQ596" s="29"/>
      <c r="FR596" s="29"/>
      <c r="FS596" s="29"/>
      <c r="FT596" s="29"/>
      <c r="FU596" s="29"/>
      <c r="FV596" s="29"/>
      <c r="FW596" s="29"/>
      <c r="FX596" s="29"/>
      <c r="FY596" s="29"/>
      <c r="FZ596" s="29"/>
      <c r="GA596" s="29"/>
      <c r="GB596" s="29"/>
      <c r="GC596" s="29"/>
      <c r="GD596" s="29"/>
      <c r="GE596" s="29"/>
      <c r="GF596" s="29"/>
      <c r="GG596" s="29"/>
      <c r="GH596" s="29"/>
      <c r="GI596" s="29"/>
      <c r="GJ596" s="29"/>
      <c r="GK596" s="29"/>
      <c r="GL596" s="29"/>
      <c r="GM596" s="29"/>
      <c r="GN596" s="29"/>
      <c r="GO596" s="29"/>
      <c r="GP596" s="29"/>
      <c r="GQ596" s="29"/>
      <c r="GR596" s="29"/>
      <c r="GS596" s="29"/>
      <c r="GT596" s="29"/>
      <c r="GU596" s="29"/>
      <c r="GV596" s="29"/>
      <c r="GW596" s="29"/>
      <c r="GX596" s="29"/>
      <c r="GY596" s="29"/>
      <c r="GZ596" s="29"/>
      <c r="HA596" s="29"/>
      <c r="HB596" s="29"/>
      <c r="HC596" s="29"/>
      <c r="HD596" s="29"/>
      <c r="HE596" s="29"/>
      <c r="HF596" s="29"/>
      <c r="HG596" s="29"/>
      <c r="HH596" s="29"/>
      <c r="HI596" s="29"/>
      <c r="HJ596" s="29"/>
      <c r="HK596" s="29"/>
      <c r="HL596" s="29"/>
      <c r="HM596" s="29"/>
      <c r="HN596" s="29"/>
      <c r="HO596" s="29"/>
      <c r="HP596" s="29"/>
      <c r="HQ596" s="29"/>
      <c r="HR596" s="29"/>
      <c r="HS596" s="29"/>
      <c r="HT596" s="29"/>
      <c r="HU596" s="29"/>
      <c r="HV596" s="29"/>
      <c r="HW596" s="29"/>
      <c r="HX596" s="29"/>
      <c r="HY596" s="29"/>
      <c r="HZ596" s="29"/>
      <c r="IA596" s="29"/>
      <c r="IB596" s="29"/>
      <c r="IC596" s="29"/>
      <c r="ID596" s="29"/>
      <c r="IE596" s="29"/>
      <c r="IF596" s="29"/>
      <c r="IG596" s="29"/>
      <c r="IH596" s="29"/>
      <c r="II596" s="29"/>
      <c r="IJ596" s="29"/>
      <c r="IK596" s="29"/>
      <c r="IL596" s="29"/>
      <c r="IM596" s="29"/>
      <c r="IN596" s="29"/>
      <c r="IO596" s="29"/>
      <c r="IP596" s="29"/>
      <c r="IQ596" s="29"/>
      <c r="IR596" s="29"/>
      <c r="IS596" s="29"/>
      <c r="IT596" s="29"/>
      <c r="IU596" s="29"/>
      <c r="IV596" s="29"/>
      <c r="IW596" s="29"/>
      <c r="IX596" s="29"/>
      <c r="IY596" s="29"/>
      <c r="IZ596" s="29"/>
      <c r="JA596" s="29"/>
      <c r="JB596" s="29"/>
      <c r="JC596" s="29"/>
      <c r="JD596" s="29"/>
      <c r="JE596" s="29"/>
      <c r="JF596" s="29"/>
      <c r="JG596" s="29"/>
      <c r="JH596" s="29"/>
      <c r="JI596" s="29"/>
      <c r="JJ596" s="29"/>
      <c r="JK596" s="29"/>
      <c r="JL596" s="29"/>
      <c r="JM596" s="29"/>
      <c r="JN596" s="29"/>
      <c r="JO596" s="29"/>
      <c r="JP596" s="29"/>
      <c r="JQ596" s="29"/>
      <c r="JR596" s="29"/>
      <c r="JS596" s="29"/>
      <c r="JT596" s="29"/>
      <c r="JU596" s="29"/>
      <c r="JV596" s="29"/>
      <c r="JW596" s="29"/>
      <c r="JX596" s="29"/>
      <c r="JY596" s="29"/>
      <c r="JZ596" s="29"/>
      <c r="KA596" s="29"/>
      <c r="KB596" s="29"/>
      <c r="KC596" s="29"/>
      <c r="KD596" s="29"/>
      <c r="KE596" s="29"/>
      <c r="KF596" s="29"/>
      <c r="KG596" s="29"/>
      <c r="KH596" s="29"/>
      <c r="KI596" s="29"/>
      <c r="KJ596" s="29"/>
      <c r="KK596" s="29"/>
      <c r="KL596" s="29"/>
      <c r="KM596" s="29"/>
      <c r="KN596" s="29"/>
      <c r="KO596" s="29"/>
      <c r="KP596" s="29"/>
      <c r="KQ596" s="29"/>
      <c r="KR596" s="29"/>
      <c r="KS596" s="29"/>
      <c r="KT596" s="29"/>
      <c r="KU596" s="29"/>
      <c r="KV596" s="29"/>
      <c r="KW596" s="29"/>
      <c r="KX596" s="29"/>
      <c r="KY596" s="29"/>
      <c r="KZ596" s="29"/>
      <c r="LA596" s="29"/>
      <c r="LB596" s="29"/>
      <c r="LC596" s="29"/>
      <c r="LD596" s="29"/>
      <c r="LE596" s="29"/>
      <c r="LF596" s="29"/>
      <c r="LG596" s="29"/>
      <c r="LH596" s="29"/>
      <c r="LI596" s="29"/>
      <c r="LJ596" s="29"/>
      <c r="LK596" s="29"/>
      <c r="LL596" s="29"/>
      <c r="LM596" s="29"/>
      <c r="LN596" s="29"/>
      <c r="LO596" s="29"/>
      <c r="LP596" s="29"/>
      <c r="LQ596" s="29"/>
      <c r="LR596" s="29"/>
      <c r="LS596" s="29"/>
      <c r="LT596" s="29"/>
      <c r="LU596" s="29"/>
      <c r="LV596" s="29"/>
      <c r="LW596" s="29"/>
      <c r="LX596" s="29"/>
      <c r="LY596" s="29"/>
      <c r="LZ596" s="29"/>
      <c r="MA596" s="29"/>
      <c r="MB596" s="29"/>
      <c r="MC596" s="29"/>
      <c r="MD596" s="29"/>
      <c r="ME596" s="29"/>
      <c r="MF596" s="29"/>
      <c r="MG596" s="29"/>
      <c r="MH596" s="29"/>
      <c r="MI596" s="29"/>
      <c r="MJ596" s="29"/>
      <c r="MK596" s="29"/>
      <c r="ML596" s="29"/>
      <c r="MM596" s="29"/>
      <c r="MN596" s="29"/>
      <c r="MO596" s="29"/>
      <c r="MP596" s="29"/>
      <c r="MQ596" s="29"/>
      <c r="MR596" s="29"/>
      <c r="MS596" s="29"/>
      <c r="MT596" s="29"/>
      <c r="MU596" s="29"/>
      <c r="MV596" s="29"/>
      <c r="MW596" s="29"/>
      <c r="MX596" s="29"/>
      <c r="MY596" s="29"/>
      <c r="MZ596" s="29"/>
      <c r="NA596" s="29"/>
      <c r="NB596" s="29"/>
      <c r="NC596" s="29"/>
      <c r="ND596" s="29"/>
      <c r="NE596" s="29"/>
      <c r="NF596" s="29"/>
      <c r="NG596" s="29"/>
      <c r="NH596" s="29"/>
      <c r="NI596" s="29"/>
      <c r="NJ596" s="29"/>
      <c r="NK596" s="29"/>
      <c r="NL596" s="29"/>
      <c r="NM596" s="29"/>
      <c r="NN596" s="29"/>
      <c r="NO596" s="29"/>
      <c r="NP596" s="29"/>
      <c r="NQ596" s="29"/>
      <c r="NR596" s="29"/>
      <c r="NS596" s="29"/>
      <c r="NT596" s="29"/>
      <c r="NU596" s="29"/>
      <c r="NV596" s="29"/>
      <c r="NW596" s="29"/>
      <c r="NX596" s="29"/>
      <c r="NY596" s="29"/>
      <c r="NZ596" s="29"/>
      <c r="OA596" s="29"/>
      <c r="OB596" s="29"/>
      <c r="OC596" s="29"/>
      <c r="OD596" s="29"/>
      <c r="OE596" s="29"/>
      <c r="OF596" s="29"/>
      <c r="OG596" s="29"/>
      <c r="OH596" s="29"/>
      <c r="OI596" s="29"/>
      <c r="OJ596" s="29"/>
      <c r="OK596" s="29"/>
      <c r="OL596" s="29"/>
      <c r="OM596" s="29"/>
      <c r="ON596" s="29"/>
      <c r="OO596" s="29"/>
      <c r="OP596" s="29"/>
      <c r="OQ596" s="29"/>
      <c r="OR596" s="29"/>
      <c r="OS596" s="29"/>
      <c r="OT596" s="29"/>
      <c r="OU596" s="29"/>
      <c r="OV596" s="29"/>
      <c r="OW596" s="29"/>
      <c r="OX596" s="29"/>
      <c r="OY596" s="29"/>
      <c r="OZ596" s="29"/>
      <c r="PA596" s="29"/>
      <c r="PB596" s="29"/>
      <c r="PC596" s="29"/>
      <c r="PD596" s="29"/>
      <c r="PE596" s="29"/>
      <c r="PF596" s="29"/>
      <c r="PG596" s="29"/>
      <c r="PH596" s="29"/>
      <c r="PI596" s="29"/>
      <c r="PJ596" s="29"/>
      <c r="PK596" s="29"/>
      <c r="PL596" s="29"/>
      <c r="PM596" s="29"/>
      <c r="PN596" s="29"/>
      <c r="PO596" s="29"/>
      <c r="PP596" s="29"/>
      <c r="PQ596" s="29"/>
      <c r="PR596" s="29"/>
      <c r="PS596" s="29"/>
      <c r="PT596" s="29"/>
      <c r="PU596" s="29"/>
      <c r="PV596" s="29"/>
      <c r="PW596" s="29"/>
      <c r="PX596" s="29"/>
      <c r="PY596" s="29"/>
      <c r="PZ596" s="29"/>
      <c r="QA596" s="29"/>
      <c r="QB596" s="29"/>
      <c r="QC596" s="29"/>
      <c r="QD596" s="29"/>
      <c r="QE596" s="29"/>
      <c r="QF596" s="29"/>
      <c r="QG596" s="29"/>
      <c r="QH596" s="29"/>
      <c r="QI596" s="29"/>
      <c r="QJ596" s="29"/>
      <c r="QK596" s="29"/>
      <c r="QL596" s="29"/>
      <c r="QM596" s="29"/>
      <c r="QN596" s="29"/>
      <c r="QO596" s="29"/>
      <c r="QP596" s="29"/>
      <c r="QQ596" s="29"/>
      <c r="QR596" s="29"/>
      <c r="QS596" s="29"/>
      <c r="QT596" s="29"/>
      <c r="QU596" s="29"/>
      <c r="QV596" s="29"/>
      <c r="QW596" s="29"/>
      <c r="QX596" s="29"/>
      <c r="QY596" s="29"/>
      <c r="QZ596" s="29"/>
      <c r="RA596" s="29"/>
      <c r="RB596" s="29"/>
      <c r="RC596" s="29"/>
      <c r="RD596" s="29"/>
      <c r="RE596" s="29"/>
      <c r="RF596" s="29"/>
      <c r="RG596" s="29"/>
      <c r="RH596" s="29"/>
      <c r="RI596" s="29"/>
      <c r="RJ596" s="29"/>
      <c r="RK596" s="29"/>
      <c r="RL596" s="29"/>
      <c r="RM596" s="29"/>
      <c r="RN596" s="29"/>
      <c r="RO596" s="29"/>
      <c r="RP596" s="29"/>
      <c r="RQ596" s="29"/>
      <c r="RR596" s="29"/>
      <c r="RS596" s="29"/>
      <c r="RT596" s="29"/>
      <c r="RU596" s="29"/>
      <c r="RV596" s="29"/>
      <c r="RW596" s="29"/>
      <c r="RX596" s="29"/>
      <c r="RY596" s="29"/>
      <c r="RZ596" s="29"/>
      <c r="SA596" s="29"/>
      <c r="SB596" s="29"/>
      <c r="SC596" s="29"/>
      <c r="SD596" s="29"/>
      <c r="SE596" s="29"/>
      <c r="SF596" s="29"/>
      <c r="SG596" s="29"/>
      <c r="SH596" s="29"/>
      <c r="SI596" s="29"/>
      <c r="SJ596" s="29"/>
      <c r="SK596" s="29"/>
      <c r="SL596" s="29"/>
      <c r="SM596" s="29"/>
      <c r="SN596" s="29"/>
      <c r="SO596" s="29"/>
      <c r="SP596" s="29"/>
      <c r="SQ596" s="29"/>
      <c r="SR596" s="29"/>
      <c r="SS596" s="29"/>
      <c r="ST596" s="29"/>
      <c r="SU596" s="29"/>
      <c r="SV596" s="29"/>
      <c r="SW596" s="29"/>
      <c r="SX596" s="29"/>
      <c r="SY596" s="29"/>
      <c r="SZ596" s="29"/>
      <c r="TA596" s="29"/>
      <c r="TB596" s="29"/>
      <c r="TC596" s="29"/>
      <c r="TD596" s="29"/>
      <c r="TE596" s="29"/>
      <c r="TF596" s="29"/>
      <c r="TG596" s="29"/>
      <c r="TH596" s="29"/>
      <c r="TI596" s="29"/>
      <c r="TJ596" s="29"/>
      <c r="TK596" s="29"/>
      <c r="TL596" s="29"/>
      <c r="TM596" s="29"/>
      <c r="TN596" s="29"/>
      <c r="TO596" s="29"/>
      <c r="TP596" s="29"/>
      <c r="TQ596" s="29"/>
      <c r="TR596" s="29"/>
      <c r="TS596" s="29"/>
      <c r="TT596" s="29"/>
      <c r="TU596" s="29"/>
      <c r="TV596" s="29"/>
      <c r="TW596" s="29"/>
      <c r="TX596" s="29"/>
      <c r="TY596" s="29"/>
      <c r="TZ596" s="29"/>
      <c r="UA596" s="29"/>
      <c r="UB596" s="29"/>
      <c r="UC596" s="29"/>
      <c r="UD596" s="29"/>
      <c r="UE596" s="29"/>
      <c r="UF596" s="29"/>
      <c r="UG596" s="29"/>
      <c r="UH596" s="29"/>
      <c r="UI596" s="29"/>
      <c r="UJ596" s="29"/>
      <c r="UK596" s="29"/>
      <c r="UL596" s="29"/>
      <c r="UM596" s="29"/>
      <c r="UN596" s="29"/>
      <c r="UO596" s="29"/>
      <c r="UP596" s="29"/>
      <c r="UQ596" s="29"/>
      <c r="UR596" s="29"/>
      <c r="US596" s="29"/>
      <c r="UT596" s="29"/>
      <c r="UU596" s="29"/>
      <c r="UV596" s="29"/>
      <c r="UW596" s="29"/>
      <c r="UX596" s="29"/>
      <c r="UY596" s="29"/>
      <c r="UZ596" s="29"/>
      <c r="VA596" s="29"/>
      <c r="VB596" s="29"/>
      <c r="VC596" s="29"/>
      <c r="VD596" s="29"/>
      <c r="VE596" s="29"/>
      <c r="VF596" s="29"/>
      <c r="VG596" s="29"/>
      <c r="VH596" s="29"/>
      <c r="VI596" s="29"/>
      <c r="VJ596" s="29"/>
      <c r="VK596" s="29"/>
      <c r="VL596" s="29"/>
      <c r="VM596" s="29"/>
      <c r="VN596" s="29"/>
      <c r="VO596" s="29"/>
      <c r="VP596" s="29"/>
      <c r="VQ596" s="29"/>
      <c r="VR596" s="29"/>
      <c r="VS596" s="29"/>
      <c r="VT596" s="29"/>
      <c r="VU596" s="29"/>
      <c r="VV596" s="29"/>
      <c r="VW596" s="29"/>
      <c r="VX596" s="29"/>
      <c r="VY596" s="29"/>
      <c r="VZ596" s="29"/>
      <c r="WA596" s="29"/>
      <c r="WB596" s="29"/>
      <c r="WC596" s="29"/>
      <c r="WD596" s="29"/>
      <c r="WE596" s="29"/>
      <c r="WF596" s="29"/>
      <c r="WG596" s="29"/>
      <c r="WH596" s="29"/>
      <c r="WI596" s="29"/>
      <c r="WJ596" s="29"/>
      <c r="WK596" s="29"/>
      <c r="WL596" s="29"/>
      <c r="WM596" s="29"/>
      <c r="WN596" s="29"/>
      <c r="WO596" s="29"/>
      <c r="WP596" s="29"/>
      <c r="WQ596" s="29"/>
      <c r="WR596" s="29"/>
      <c r="WS596" s="29"/>
      <c r="WT596" s="29"/>
      <c r="WU596" s="29"/>
      <c r="WV596" s="29"/>
      <c r="WW596" s="29"/>
      <c r="WX596" s="29"/>
      <c r="WY596" s="29"/>
      <c r="WZ596" s="29"/>
      <c r="XA596" s="29"/>
      <c r="XB596" s="29"/>
      <c r="XC596" s="29"/>
      <c r="XD596" s="29"/>
      <c r="XE596" s="29"/>
      <c r="XF596" s="29"/>
      <c r="XG596" s="29"/>
      <c r="XH596" s="29"/>
      <c r="XI596" s="29"/>
      <c r="XJ596" s="29"/>
      <c r="XK596" s="29"/>
      <c r="XL596" s="29"/>
      <c r="XM596" s="29"/>
      <c r="XN596" s="29"/>
      <c r="XO596" s="29"/>
      <c r="XP596" s="29"/>
      <c r="XQ596" s="29"/>
      <c r="XR596" s="29"/>
      <c r="XS596" s="29"/>
      <c r="XT596" s="29"/>
      <c r="XU596" s="29"/>
      <c r="XV596" s="29"/>
      <c r="XW596" s="29"/>
      <c r="XX596" s="29"/>
      <c r="XY596" s="29"/>
      <c r="XZ596" s="29"/>
      <c r="YA596" s="29"/>
      <c r="YB596" s="29"/>
      <c r="YC596" s="29"/>
      <c r="YD596" s="29"/>
      <c r="YE596" s="29"/>
      <c r="YF596" s="29"/>
      <c r="YG596" s="29"/>
      <c r="YH596" s="29"/>
      <c r="YI596" s="29"/>
      <c r="YJ596" s="29"/>
      <c r="YK596" s="29"/>
      <c r="YL596" s="29"/>
      <c r="YM596" s="29"/>
      <c r="YN596" s="29"/>
      <c r="YO596" s="29"/>
      <c r="YP596" s="29"/>
      <c r="YQ596" s="29"/>
      <c r="YR596" s="29"/>
      <c r="YS596" s="29"/>
      <c r="YT596" s="29"/>
      <c r="YU596" s="29"/>
      <c r="YV596" s="29"/>
      <c r="YW596" s="29"/>
      <c r="YX596" s="29"/>
      <c r="YY596" s="29"/>
      <c r="YZ596" s="29"/>
      <c r="ZA596" s="29"/>
      <c r="ZB596" s="29"/>
      <c r="ZC596" s="29"/>
      <c r="ZD596" s="29"/>
      <c r="ZE596" s="29"/>
      <c r="ZF596" s="29"/>
      <c r="ZG596" s="29"/>
      <c r="ZH596" s="29"/>
      <c r="ZI596" s="29"/>
      <c r="ZJ596" s="29"/>
      <c r="ZK596" s="29"/>
      <c r="ZL596" s="29"/>
      <c r="ZM596" s="29"/>
      <c r="ZN596" s="29"/>
      <c r="ZO596" s="29"/>
      <c r="ZP596" s="29"/>
      <c r="ZQ596" s="29"/>
      <c r="ZR596" s="29"/>
      <c r="ZS596" s="29"/>
      <c r="ZT596" s="29"/>
      <c r="ZU596" s="29"/>
      <c r="ZV596" s="29"/>
      <c r="ZW596" s="29"/>
      <c r="ZX596" s="29"/>
      <c r="ZY596" s="29"/>
      <c r="ZZ596" s="29"/>
      <c r="AAA596" s="29"/>
      <c r="AAB596" s="29"/>
      <c r="AAC596" s="29"/>
      <c r="AAD596" s="29"/>
      <c r="AAE596" s="29"/>
      <c r="AAF596" s="29"/>
      <c r="AAG596" s="29"/>
      <c r="AAH596" s="29"/>
      <c r="AAI596" s="29"/>
      <c r="AAJ596" s="29"/>
      <c r="AAK596" s="29"/>
      <c r="AAL596" s="29"/>
      <c r="AAM596" s="29"/>
      <c r="AAN596" s="29"/>
      <c r="AAO596" s="29"/>
      <c r="AAP596" s="29"/>
      <c r="AAQ596" s="29"/>
      <c r="AAR596" s="29"/>
      <c r="AAS596" s="29"/>
      <c r="AAT596" s="29"/>
      <c r="AAU596" s="29"/>
      <c r="AAV596" s="29"/>
      <c r="AAW596" s="29"/>
      <c r="AAX596" s="29"/>
      <c r="AAY596" s="29"/>
      <c r="AAZ596" s="29"/>
      <c r="ABA596" s="29"/>
      <c r="ABB596" s="29"/>
      <c r="ABC596" s="29"/>
      <c r="ABD596" s="29"/>
      <c r="ABE596" s="29"/>
      <c r="ABF596" s="29"/>
      <c r="ABG596" s="29"/>
      <c r="ABH596" s="29"/>
      <c r="ABI596" s="29"/>
      <c r="ABJ596" s="29"/>
      <c r="ABK596" s="29"/>
      <c r="ABL596" s="29"/>
      <c r="ABM596" s="29"/>
      <c r="ABN596" s="29"/>
      <c r="ABO596" s="29"/>
      <c r="ABP596" s="29"/>
      <c r="ABQ596" s="29"/>
      <c r="ABR596" s="29"/>
      <c r="ABS596" s="29"/>
      <c r="ABT596" s="29"/>
      <c r="ABU596" s="29"/>
      <c r="ABV596" s="29"/>
      <c r="ABW596" s="29"/>
      <c r="ABX596" s="29"/>
      <c r="ABY596" s="29"/>
      <c r="ABZ596" s="29"/>
      <c r="ACA596" s="29"/>
      <c r="ACB596" s="29"/>
      <c r="ACC596" s="29"/>
      <c r="ACD596" s="29"/>
      <c r="ACE596" s="29"/>
      <c r="ACF596" s="29"/>
      <c r="ACG596" s="29"/>
      <c r="ACH596" s="29"/>
      <c r="ACI596" s="29"/>
      <c r="ACJ596" s="29"/>
      <c r="ACK596" s="29"/>
      <c r="ACL596" s="29"/>
      <c r="ACM596" s="29"/>
      <c r="ACN596" s="29"/>
      <c r="ACO596" s="29"/>
      <c r="ACP596" s="29"/>
      <c r="ACQ596" s="29"/>
      <c r="ACR596" s="29"/>
      <c r="ACS596" s="29"/>
      <c r="ACT596" s="29"/>
      <c r="ACU596" s="29"/>
      <c r="ACV596" s="29"/>
      <c r="ACW596" s="29"/>
      <c r="ACX596" s="29"/>
      <c r="ACY596" s="29"/>
      <c r="ACZ596" s="29"/>
      <c r="ADA596" s="29"/>
      <c r="ADB596" s="29"/>
      <c r="ADC596" s="29"/>
      <c r="ADD596" s="29"/>
      <c r="ADE596" s="29"/>
      <c r="ADF596" s="29"/>
      <c r="ADG596" s="29"/>
      <c r="ADH596" s="29"/>
      <c r="ADI596" s="29"/>
      <c r="ADJ596" s="29"/>
      <c r="ADK596" s="29"/>
      <c r="ADL596" s="29"/>
      <c r="ADM596" s="29"/>
      <c r="ADN596" s="29"/>
      <c r="ADO596" s="29"/>
      <c r="ADP596" s="29"/>
      <c r="ADQ596" s="29"/>
      <c r="ADR596" s="29"/>
      <c r="ADS596" s="29"/>
      <c r="ADT596" s="29"/>
      <c r="ADU596" s="29"/>
      <c r="ADV596" s="29"/>
      <c r="ADW596" s="29"/>
      <c r="ADX596" s="29"/>
      <c r="ADY596" s="29"/>
      <c r="ADZ596" s="29"/>
      <c r="AEA596" s="29"/>
      <c r="AEB596" s="29"/>
      <c r="AEC596" s="29"/>
      <c r="AED596" s="29"/>
      <c r="AEE596" s="29"/>
      <c r="AEF596" s="29"/>
      <c r="AEG596" s="29"/>
      <c r="AEH596" s="29"/>
      <c r="AEI596" s="29"/>
      <c r="AEJ596" s="29"/>
      <c r="AEK596" s="29"/>
      <c r="AEL596" s="29"/>
      <c r="AEM596" s="29"/>
      <c r="AEN596" s="29"/>
      <c r="AEO596" s="29"/>
      <c r="AEP596" s="29"/>
      <c r="AEQ596" s="29"/>
      <c r="AER596" s="29"/>
      <c r="AES596" s="29"/>
      <c r="AET596" s="29"/>
      <c r="AEU596" s="29"/>
      <c r="AEV596" s="29"/>
      <c r="AEW596" s="29"/>
      <c r="AEX596" s="29"/>
      <c r="AEY596" s="29"/>
      <c r="AEZ596" s="29"/>
      <c r="AFA596" s="29"/>
      <c r="AFB596" s="29"/>
      <c r="AFC596" s="29"/>
      <c r="AFD596" s="29"/>
      <c r="AFE596" s="29"/>
      <c r="AFF596" s="29"/>
      <c r="AFG596" s="29"/>
      <c r="AFH596" s="29"/>
      <c r="AFI596" s="29"/>
      <c r="AFJ596" s="29"/>
      <c r="AFK596" s="29"/>
      <c r="AFL596" s="29"/>
      <c r="AFM596" s="29"/>
      <c r="AFN596" s="29"/>
      <c r="AFO596" s="29"/>
      <c r="AFP596" s="29"/>
      <c r="AFQ596" s="29"/>
      <c r="AFR596" s="29"/>
      <c r="AFS596" s="29"/>
      <c r="AFT596" s="29"/>
      <c r="AFU596" s="29"/>
      <c r="AFV596" s="29"/>
      <c r="AFW596" s="29"/>
      <c r="AFX596" s="29"/>
      <c r="AFY596" s="29"/>
      <c r="AFZ596" s="29"/>
      <c r="AGA596" s="29"/>
      <c r="AGB596" s="29"/>
      <c r="AGC596" s="29"/>
      <c r="AGD596" s="29"/>
      <c r="AGE596" s="29"/>
      <c r="AGF596" s="29"/>
      <c r="AGG596" s="29"/>
      <c r="AGH596" s="29"/>
      <c r="AGI596" s="29"/>
      <c r="AGJ596" s="29"/>
      <c r="AGK596" s="29"/>
      <c r="AGL596" s="29"/>
      <c r="AGM596" s="29"/>
      <c r="AGN596" s="29"/>
      <c r="AGO596" s="29"/>
      <c r="AGP596" s="29"/>
      <c r="AGQ596" s="29"/>
      <c r="AGR596" s="29"/>
      <c r="AGS596" s="29"/>
      <c r="AGT596" s="29"/>
      <c r="AGU596" s="29"/>
      <c r="AGV596" s="29"/>
      <c r="AGW596" s="29"/>
      <c r="AGX596" s="29"/>
      <c r="AGY596" s="29"/>
      <c r="AGZ596" s="29"/>
      <c r="AHA596" s="29"/>
      <c r="AHB596" s="29"/>
      <c r="AHC596" s="29"/>
      <c r="AHD596" s="29"/>
      <c r="AHE596" s="29"/>
      <c r="AHF596" s="29"/>
      <c r="AHG596" s="29"/>
      <c r="AHH596" s="29"/>
      <c r="AHI596" s="29"/>
      <c r="AHJ596" s="29"/>
      <c r="AHK596" s="29"/>
      <c r="AHL596" s="29"/>
      <c r="AHM596" s="29"/>
      <c r="AHN596" s="29"/>
      <c r="AHO596" s="29"/>
      <c r="AHP596" s="29"/>
      <c r="AHQ596" s="29"/>
      <c r="AHR596" s="29"/>
      <c r="AHS596" s="29"/>
      <c r="AHT596" s="29"/>
      <c r="AHU596" s="29"/>
      <c r="AHV596" s="29"/>
      <c r="AHW596" s="29"/>
      <c r="AHX596" s="29"/>
      <c r="AHY596" s="29"/>
      <c r="AHZ596" s="29"/>
      <c r="AIA596" s="29"/>
      <c r="AIB596" s="29"/>
      <c r="AIC596" s="29"/>
      <c r="AID596" s="29"/>
      <c r="AIE596" s="29"/>
      <c r="AIF596" s="29"/>
      <c r="AIG596" s="29"/>
      <c r="AIH596" s="29"/>
      <c r="AII596" s="29"/>
      <c r="AIJ596" s="29"/>
      <c r="AIK596" s="29"/>
      <c r="AIL596" s="29"/>
      <c r="AIM596" s="29"/>
      <c r="AIN596" s="29"/>
      <c r="AIO596" s="29"/>
      <c r="AIP596" s="29"/>
      <c r="AIQ596" s="29"/>
      <c r="AIR596" s="29"/>
      <c r="AIS596" s="29"/>
      <c r="AIT596" s="29"/>
      <c r="AIU596" s="29"/>
      <c r="AIV596" s="29"/>
      <c r="AIW596" s="29"/>
      <c r="AIX596" s="29"/>
      <c r="AIY596" s="29"/>
      <c r="AIZ596" s="29"/>
      <c r="AJA596" s="29"/>
      <c r="AJB596" s="29"/>
      <c r="AJC596" s="29"/>
      <c r="AJD596" s="29"/>
      <c r="AJE596" s="29"/>
      <c r="AJF596" s="29"/>
      <c r="AJG596" s="29"/>
      <c r="AJH596" s="29"/>
      <c r="AJI596" s="29"/>
      <c r="AJJ596" s="29"/>
      <c r="AJK596" s="29"/>
      <c r="AJL596" s="29"/>
      <c r="AJM596" s="29"/>
      <c r="AJN596" s="29"/>
      <c r="AJO596" s="29"/>
      <c r="AJP596" s="29"/>
      <c r="AJQ596" s="29"/>
      <c r="AJR596" s="29"/>
      <c r="AJS596" s="29"/>
      <c r="AJT596" s="29"/>
      <c r="AJU596" s="29"/>
      <c r="AJV596" s="29"/>
      <c r="AJW596" s="29"/>
      <c r="AJX596" s="29"/>
      <c r="AJY596" s="29"/>
      <c r="AJZ596" s="29"/>
      <c r="AKA596" s="29"/>
      <c r="AKB596" s="29"/>
      <c r="AKC596" s="29"/>
      <c r="AKD596" s="29"/>
      <c r="AKE596" s="29"/>
      <c r="AKF596" s="29"/>
      <c r="AKG596" s="29"/>
      <c r="AKH596" s="29"/>
      <c r="AKI596" s="29"/>
      <c r="AKJ596" s="29"/>
      <c r="AKK596" s="29"/>
      <c r="AKL596" s="29"/>
      <c r="AKM596" s="29"/>
      <c r="AKN596" s="29"/>
      <c r="AKO596" s="29"/>
      <c r="AKP596" s="29"/>
      <c r="AKQ596" s="29"/>
      <c r="AKR596" s="29"/>
      <c r="AKS596" s="29"/>
      <c r="AKT596" s="29"/>
      <c r="AKU596" s="29"/>
      <c r="AKV596" s="29"/>
      <c r="AKW596" s="29"/>
      <c r="AKX596" s="29"/>
      <c r="AKY596" s="29"/>
      <c r="AKZ596" s="29"/>
      <c r="ALA596" s="29"/>
      <c r="ALB596" s="29"/>
      <c r="ALC596" s="29"/>
      <c r="ALD596" s="29"/>
      <c r="ALE596" s="29"/>
      <c r="ALF596" s="29"/>
      <c r="ALG596" s="29"/>
      <c r="ALH596" s="29"/>
      <c r="ALI596" s="29"/>
      <c r="ALJ596" s="29"/>
      <c r="ALK596" s="29"/>
      <c r="ALL596" s="29"/>
      <c r="ALM596" s="29"/>
      <c r="ALN596" s="29"/>
      <c r="ALO596" s="29"/>
      <c r="ALP596" s="29"/>
      <c r="ALQ596" s="29"/>
      <c r="ALR596" s="29"/>
      <c r="ALS596" s="29"/>
      <c r="ALT596" s="29"/>
      <c r="ALU596" s="29"/>
      <c r="ALV596" s="29"/>
      <c r="ALW596" s="29"/>
      <c r="ALX596" s="29"/>
      <c r="ALY596" s="29"/>
      <c r="ALZ596" s="29"/>
      <c r="AMA596" s="29"/>
      <c r="AMB596" s="29"/>
      <c r="AMC596" s="29"/>
      <c r="AMD596" s="29"/>
      <c r="AME596" s="29"/>
      <c r="AMF596" s="29"/>
      <c r="AMG596" s="29"/>
      <c r="AMH596" s="29"/>
      <c r="AMI596" s="29"/>
      <c r="AMJ596" s="29"/>
      <c r="AMK596" s="29"/>
      <c r="AML596" s="29"/>
      <c r="AMM596" s="29"/>
      <c r="AMN596" s="29"/>
      <c r="AMO596" s="29"/>
      <c r="AMP596" s="29"/>
      <c r="AMQ596" s="29"/>
      <c r="AMR596" s="29"/>
      <c r="AMS596" s="29"/>
      <c r="AMT596" s="29"/>
      <c r="AMU596" s="29"/>
      <c r="AMV596" s="29"/>
      <c r="AMW596" s="29"/>
      <c r="AMX596" s="29"/>
      <c r="AMY596" s="29"/>
      <c r="AMZ596" s="29"/>
      <c r="ANA596" s="29"/>
      <c r="ANB596" s="29"/>
    </row>
    <row r="597" spans="1:1042" s="18" customFormat="1" x14ac:dyDescent="0.25">
      <c r="C597" s="6" t="str">
        <f t="shared" si="439"/>
        <v>(generic)</v>
      </c>
      <c r="D597" s="6" t="str">
        <f t="shared" si="440"/>
        <v>UEF 2  (50 gal)</v>
      </c>
      <c r="E597" s="6">
        <f t="shared" si="458"/>
        <v>9900138</v>
      </c>
      <c r="F597" s="55">
        <f t="shared" ref="F597:F604" si="468">S597</f>
        <v>50</v>
      </c>
      <c r="G597" s="6" t="str">
        <f t="shared" si="441"/>
        <v>GE2012</v>
      </c>
      <c r="H597" s="116">
        <f t="shared" ref="H597:H604" si="469">W597</f>
        <v>0</v>
      </c>
      <c r="I597" s="154" t="str">
        <f t="shared" si="459"/>
        <v>WhirlpoolHPSE2K50</v>
      </c>
      <c r="J597" s="91" t="s">
        <v>188</v>
      </c>
      <c r="K597" s="32">
        <v>1</v>
      </c>
      <c r="L597" s="75">
        <f t="shared" si="444"/>
        <v>99</v>
      </c>
      <c r="M597" s="12" t="s">
        <v>210</v>
      </c>
      <c r="N597" s="61">
        <v>1</v>
      </c>
      <c r="O597" s="169">
        <f t="shared" si="454"/>
        <v>9900138</v>
      </c>
      <c r="P597" s="59" t="str">
        <f t="shared" si="437"/>
        <v>UEF 2  (50 gal)</v>
      </c>
      <c r="Q597" s="153">
        <f t="shared" si="455"/>
        <v>1</v>
      </c>
      <c r="R597" s="21" t="s">
        <v>214</v>
      </c>
      <c r="S597" s="22">
        <v>50</v>
      </c>
      <c r="T597" s="30" t="s">
        <v>212</v>
      </c>
      <c r="U597" s="80" t="s">
        <v>212</v>
      </c>
      <c r="V597" s="85" t="str">
        <f t="shared" si="456"/>
        <v>GE2012</v>
      </c>
      <c r="W597" s="115">
        <v>0</v>
      </c>
      <c r="X597" s="45">
        <v>0</v>
      </c>
      <c r="Y597" s="47">
        <v>0</v>
      </c>
      <c r="Z597" s="44"/>
      <c r="AA597" s="126" t="str">
        <f t="shared" si="447"/>
        <v>2,     9900138,   "UEF 2  (50 gal)"</v>
      </c>
      <c r="AB597" s="128" t="str">
        <f t="shared" si="345"/>
        <v>(generic)</v>
      </c>
      <c r="AC597" s="129" t="s">
        <v>677</v>
      </c>
      <c r="AD597" s="173">
        <f t="shared" si="457"/>
        <v>2</v>
      </c>
      <c r="AE597" s="126" t="str">
        <f t="shared" si="448"/>
        <v xml:space="preserve">          case  UEF 2  (50 gal)   :   "WhirlpoolHPSE2K50"</v>
      </c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 s="29"/>
      <c r="AX597" s="29"/>
      <c r="AY597" s="29"/>
      <c r="AZ597" s="29"/>
      <c r="BA597" s="29"/>
      <c r="BB597" s="29"/>
      <c r="BC597" s="29"/>
      <c r="BD597" s="29"/>
      <c r="BE597" s="29"/>
      <c r="BF597" s="29"/>
      <c r="BG597" s="29"/>
      <c r="BH597" s="29"/>
      <c r="BI597" s="29"/>
      <c r="BJ597" s="29"/>
      <c r="BK597" s="29"/>
      <c r="BL597" s="29"/>
      <c r="BM597" s="29"/>
      <c r="BN597" s="29"/>
      <c r="BO597" s="29"/>
      <c r="BP597" s="29"/>
      <c r="BQ597" s="29"/>
      <c r="BR597" s="29"/>
      <c r="BS597" s="29"/>
      <c r="BT597" s="29"/>
      <c r="BU597" s="29"/>
      <c r="BV597" s="29"/>
      <c r="BW597" s="29"/>
      <c r="BX597" s="29"/>
      <c r="BY597" s="29"/>
      <c r="BZ597" s="29"/>
      <c r="CA597" s="29"/>
      <c r="CB597" s="29"/>
      <c r="CC597" s="29"/>
      <c r="CD597" s="29"/>
      <c r="CE597" s="29"/>
      <c r="CF597" s="29"/>
      <c r="CG597" s="29"/>
      <c r="CH597" s="29"/>
      <c r="CI597" s="29"/>
      <c r="CJ597" s="29"/>
      <c r="CK597" s="29"/>
      <c r="CL597" s="29"/>
      <c r="CM597" s="29"/>
      <c r="CN597" s="29"/>
      <c r="CO597" s="29"/>
      <c r="CP597" s="29"/>
      <c r="CQ597" s="29"/>
      <c r="CR597" s="29"/>
      <c r="CS597" s="29"/>
      <c r="CT597" s="29"/>
      <c r="CU597" s="29"/>
      <c r="CV597" s="29"/>
      <c r="CW597" s="29"/>
      <c r="CX597" s="29"/>
      <c r="CY597" s="29"/>
      <c r="CZ597" s="29"/>
      <c r="DA597" s="29"/>
      <c r="DB597" s="29"/>
      <c r="DC597" s="29"/>
      <c r="DD597" s="29"/>
      <c r="DE597" s="29"/>
      <c r="DF597" s="29"/>
      <c r="DG597" s="29"/>
      <c r="DH597" s="29"/>
      <c r="DI597" s="29"/>
      <c r="DJ597" s="29"/>
      <c r="DK597" s="29"/>
      <c r="DL597" s="29"/>
      <c r="DM597" s="29"/>
      <c r="DN597" s="29"/>
      <c r="DO597" s="29"/>
      <c r="DP597" s="29"/>
      <c r="DQ597" s="29"/>
      <c r="DR597" s="29"/>
      <c r="DS597" s="29"/>
      <c r="DT597" s="29"/>
      <c r="DU597" s="29"/>
      <c r="DV597" s="29"/>
      <c r="DW597" s="29"/>
      <c r="DX597" s="29"/>
      <c r="DY597" s="29"/>
      <c r="DZ597" s="29"/>
      <c r="EA597" s="29"/>
      <c r="EB597" s="29"/>
      <c r="EC597" s="29"/>
      <c r="ED597" s="29"/>
      <c r="EE597" s="29"/>
      <c r="EF597" s="29"/>
      <c r="EG597" s="29"/>
      <c r="EH597" s="29"/>
      <c r="EI597" s="29"/>
      <c r="EJ597" s="29"/>
      <c r="EK597" s="29"/>
      <c r="EL597" s="29"/>
      <c r="EM597" s="29"/>
      <c r="EN597" s="29"/>
      <c r="EO597" s="29"/>
      <c r="EP597" s="29"/>
      <c r="EQ597" s="29"/>
      <c r="ER597" s="29"/>
      <c r="ES597" s="29"/>
      <c r="ET597" s="29"/>
      <c r="EU597" s="29"/>
      <c r="EV597" s="29"/>
      <c r="EW597" s="29"/>
      <c r="EX597" s="29"/>
      <c r="EY597" s="29"/>
      <c r="EZ597" s="29"/>
      <c r="FA597" s="29"/>
      <c r="FB597" s="29"/>
      <c r="FC597" s="29"/>
      <c r="FD597" s="29"/>
      <c r="FE597" s="29"/>
      <c r="FF597" s="29"/>
      <c r="FG597" s="29"/>
      <c r="FH597" s="29"/>
      <c r="FI597" s="29"/>
      <c r="FJ597" s="29"/>
      <c r="FK597" s="29"/>
      <c r="FL597" s="29"/>
      <c r="FM597" s="29"/>
      <c r="FN597" s="29"/>
      <c r="FO597" s="29"/>
      <c r="FP597" s="29"/>
      <c r="FQ597" s="29"/>
      <c r="FR597" s="29"/>
      <c r="FS597" s="29"/>
      <c r="FT597" s="29"/>
      <c r="FU597" s="29"/>
      <c r="FV597" s="29"/>
      <c r="FW597" s="29"/>
      <c r="FX597" s="29"/>
      <c r="FY597" s="29"/>
      <c r="FZ597" s="29"/>
      <c r="GA597" s="29"/>
      <c r="GB597" s="29"/>
      <c r="GC597" s="29"/>
      <c r="GD597" s="29"/>
      <c r="GE597" s="29"/>
      <c r="GF597" s="29"/>
      <c r="GG597" s="29"/>
      <c r="GH597" s="29"/>
      <c r="GI597" s="29"/>
      <c r="GJ597" s="29"/>
      <c r="GK597" s="29"/>
      <c r="GL597" s="29"/>
      <c r="GM597" s="29"/>
      <c r="GN597" s="29"/>
      <c r="GO597" s="29"/>
      <c r="GP597" s="29"/>
      <c r="GQ597" s="29"/>
      <c r="GR597" s="29"/>
      <c r="GS597" s="29"/>
      <c r="GT597" s="29"/>
      <c r="GU597" s="29"/>
      <c r="GV597" s="29"/>
      <c r="GW597" s="29"/>
      <c r="GX597" s="29"/>
      <c r="GY597" s="29"/>
      <c r="GZ597" s="29"/>
      <c r="HA597" s="29"/>
      <c r="HB597" s="29"/>
      <c r="HC597" s="29"/>
      <c r="HD597" s="29"/>
      <c r="HE597" s="29"/>
      <c r="HF597" s="29"/>
      <c r="HG597" s="29"/>
      <c r="HH597" s="29"/>
      <c r="HI597" s="29"/>
      <c r="HJ597" s="29"/>
      <c r="HK597" s="29"/>
      <c r="HL597" s="29"/>
      <c r="HM597" s="29"/>
      <c r="HN597" s="29"/>
      <c r="HO597" s="29"/>
      <c r="HP597" s="29"/>
      <c r="HQ597" s="29"/>
      <c r="HR597" s="29"/>
      <c r="HS597" s="29"/>
      <c r="HT597" s="29"/>
      <c r="HU597" s="29"/>
      <c r="HV597" s="29"/>
      <c r="HW597" s="29"/>
      <c r="HX597" s="29"/>
      <c r="HY597" s="29"/>
      <c r="HZ597" s="29"/>
      <c r="IA597" s="29"/>
      <c r="IB597" s="29"/>
      <c r="IC597" s="29"/>
      <c r="ID597" s="29"/>
      <c r="IE597" s="29"/>
      <c r="IF597" s="29"/>
      <c r="IG597" s="29"/>
      <c r="IH597" s="29"/>
      <c r="II597" s="29"/>
      <c r="IJ597" s="29"/>
      <c r="IK597" s="29"/>
      <c r="IL597" s="29"/>
      <c r="IM597" s="29"/>
      <c r="IN597" s="29"/>
      <c r="IO597" s="29"/>
      <c r="IP597" s="29"/>
      <c r="IQ597" s="29"/>
      <c r="IR597" s="29"/>
      <c r="IS597" s="29"/>
      <c r="IT597" s="29"/>
      <c r="IU597" s="29"/>
      <c r="IV597" s="29"/>
      <c r="IW597" s="29"/>
      <c r="IX597" s="29"/>
      <c r="IY597" s="29"/>
      <c r="IZ597" s="29"/>
      <c r="JA597" s="29"/>
      <c r="JB597" s="29"/>
      <c r="JC597" s="29"/>
      <c r="JD597" s="29"/>
      <c r="JE597" s="29"/>
      <c r="JF597" s="29"/>
      <c r="JG597" s="29"/>
      <c r="JH597" s="29"/>
      <c r="JI597" s="29"/>
      <c r="JJ597" s="29"/>
      <c r="JK597" s="29"/>
      <c r="JL597" s="29"/>
      <c r="JM597" s="29"/>
      <c r="JN597" s="29"/>
      <c r="JO597" s="29"/>
      <c r="JP597" s="29"/>
      <c r="JQ597" s="29"/>
      <c r="JR597" s="29"/>
      <c r="JS597" s="29"/>
      <c r="JT597" s="29"/>
      <c r="JU597" s="29"/>
      <c r="JV597" s="29"/>
      <c r="JW597" s="29"/>
      <c r="JX597" s="29"/>
      <c r="JY597" s="29"/>
      <c r="JZ597" s="29"/>
      <c r="KA597" s="29"/>
      <c r="KB597" s="29"/>
      <c r="KC597" s="29"/>
      <c r="KD597" s="29"/>
      <c r="KE597" s="29"/>
      <c r="KF597" s="29"/>
      <c r="KG597" s="29"/>
      <c r="KH597" s="29"/>
      <c r="KI597" s="29"/>
      <c r="KJ597" s="29"/>
      <c r="KK597" s="29"/>
      <c r="KL597" s="29"/>
      <c r="KM597" s="29"/>
      <c r="KN597" s="29"/>
      <c r="KO597" s="29"/>
      <c r="KP597" s="29"/>
      <c r="KQ597" s="29"/>
      <c r="KR597" s="29"/>
      <c r="KS597" s="29"/>
      <c r="KT597" s="29"/>
      <c r="KU597" s="29"/>
      <c r="KV597" s="29"/>
      <c r="KW597" s="29"/>
      <c r="KX597" s="29"/>
      <c r="KY597" s="29"/>
      <c r="KZ597" s="29"/>
      <c r="LA597" s="29"/>
      <c r="LB597" s="29"/>
      <c r="LC597" s="29"/>
      <c r="LD597" s="29"/>
      <c r="LE597" s="29"/>
      <c r="LF597" s="29"/>
      <c r="LG597" s="29"/>
      <c r="LH597" s="29"/>
      <c r="LI597" s="29"/>
      <c r="LJ597" s="29"/>
      <c r="LK597" s="29"/>
      <c r="LL597" s="29"/>
      <c r="LM597" s="29"/>
      <c r="LN597" s="29"/>
      <c r="LO597" s="29"/>
      <c r="LP597" s="29"/>
      <c r="LQ597" s="29"/>
      <c r="LR597" s="29"/>
      <c r="LS597" s="29"/>
      <c r="LT597" s="29"/>
      <c r="LU597" s="29"/>
      <c r="LV597" s="29"/>
      <c r="LW597" s="29"/>
      <c r="LX597" s="29"/>
      <c r="LY597" s="29"/>
      <c r="LZ597" s="29"/>
      <c r="MA597" s="29"/>
      <c r="MB597" s="29"/>
      <c r="MC597" s="29"/>
      <c r="MD597" s="29"/>
      <c r="ME597" s="29"/>
      <c r="MF597" s="29"/>
      <c r="MG597" s="29"/>
      <c r="MH597" s="29"/>
      <c r="MI597" s="29"/>
      <c r="MJ597" s="29"/>
      <c r="MK597" s="29"/>
      <c r="ML597" s="29"/>
      <c r="MM597" s="29"/>
      <c r="MN597" s="29"/>
      <c r="MO597" s="29"/>
      <c r="MP597" s="29"/>
      <c r="MQ597" s="29"/>
      <c r="MR597" s="29"/>
      <c r="MS597" s="29"/>
      <c r="MT597" s="29"/>
      <c r="MU597" s="29"/>
      <c r="MV597" s="29"/>
      <c r="MW597" s="29"/>
      <c r="MX597" s="29"/>
      <c r="MY597" s="29"/>
      <c r="MZ597" s="29"/>
      <c r="NA597" s="29"/>
      <c r="NB597" s="29"/>
      <c r="NC597" s="29"/>
      <c r="ND597" s="29"/>
      <c r="NE597" s="29"/>
      <c r="NF597" s="29"/>
      <c r="NG597" s="29"/>
      <c r="NH597" s="29"/>
      <c r="NI597" s="29"/>
      <c r="NJ597" s="29"/>
      <c r="NK597" s="29"/>
      <c r="NL597" s="29"/>
      <c r="NM597" s="29"/>
      <c r="NN597" s="29"/>
      <c r="NO597" s="29"/>
      <c r="NP597" s="29"/>
      <c r="NQ597" s="29"/>
      <c r="NR597" s="29"/>
      <c r="NS597" s="29"/>
      <c r="NT597" s="29"/>
      <c r="NU597" s="29"/>
      <c r="NV597" s="29"/>
      <c r="NW597" s="29"/>
      <c r="NX597" s="29"/>
      <c r="NY597" s="29"/>
      <c r="NZ597" s="29"/>
      <c r="OA597" s="29"/>
      <c r="OB597" s="29"/>
      <c r="OC597" s="29"/>
      <c r="OD597" s="29"/>
      <c r="OE597" s="29"/>
      <c r="OF597" s="29"/>
      <c r="OG597" s="29"/>
      <c r="OH597" s="29"/>
      <c r="OI597" s="29"/>
      <c r="OJ597" s="29"/>
      <c r="OK597" s="29"/>
      <c r="OL597" s="29"/>
      <c r="OM597" s="29"/>
      <c r="ON597" s="29"/>
      <c r="OO597" s="29"/>
      <c r="OP597" s="29"/>
      <c r="OQ597" s="29"/>
      <c r="OR597" s="29"/>
      <c r="OS597" s="29"/>
      <c r="OT597" s="29"/>
      <c r="OU597" s="29"/>
      <c r="OV597" s="29"/>
      <c r="OW597" s="29"/>
      <c r="OX597" s="29"/>
      <c r="OY597" s="29"/>
      <c r="OZ597" s="29"/>
      <c r="PA597" s="29"/>
      <c r="PB597" s="29"/>
      <c r="PC597" s="29"/>
      <c r="PD597" s="29"/>
      <c r="PE597" s="29"/>
      <c r="PF597" s="29"/>
      <c r="PG597" s="29"/>
      <c r="PH597" s="29"/>
      <c r="PI597" s="29"/>
      <c r="PJ597" s="29"/>
      <c r="PK597" s="29"/>
      <c r="PL597" s="29"/>
      <c r="PM597" s="29"/>
      <c r="PN597" s="29"/>
      <c r="PO597" s="29"/>
      <c r="PP597" s="29"/>
      <c r="PQ597" s="29"/>
      <c r="PR597" s="29"/>
      <c r="PS597" s="29"/>
      <c r="PT597" s="29"/>
      <c r="PU597" s="29"/>
      <c r="PV597" s="29"/>
      <c r="PW597" s="29"/>
      <c r="PX597" s="29"/>
      <c r="PY597" s="29"/>
      <c r="PZ597" s="29"/>
      <c r="QA597" s="29"/>
      <c r="QB597" s="29"/>
      <c r="QC597" s="29"/>
      <c r="QD597" s="29"/>
      <c r="QE597" s="29"/>
      <c r="QF597" s="29"/>
      <c r="QG597" s="29"/>
      <c r="QH597" s="29"/>
      <c r="QI597" s="29"/>
      <c r="QJ597" s="29"/>
      <c r="QK597" s="29"/>
      <c r="QL597" s="29"/>
      <c r="QM597" s="29"/>
      <c r="QN597" s="29"/>
      <c r="QO597" s="29"/>
      <c r="QP597" s="29"/>
      <c r="QQ597" s="29"/>
      <c r="QR597" s="29"/>
      <c r="QS597" s="29"/>
      <c r="QT597" s="29"/>
      <c r="QU597" s="29"/>
      <c r="QV597" s="29"/>
      <c r="QW597" s="29"/>
      <c r="QX597" s="29"/>
      <c r="QY597" s="29"/>
      <c r="QZ597" s="29"/>
      <c r="RA597" s="29"/>
      <c r="RB597" s="29"/>
      <c r="RC597" s="29"/>
      <c r="RD597" s="29"/>
      <c r="RE597" s="29"/>
      <c r="RF597" s="29"/>
      <c r="RG597" s="29"/>
      <c r="RH597" s="29"/>
      <c r="RI597" s="29"/>
      <c r="RJ597" s="29"/>
      <c r="RK597" s="29"/>
      <c r="RL597" s="29"/>
      <c r="RM597" s="29"/>
      <c r="RN597" s="29"/>
      <c r="RO597" s="29"/>
      <c r="RP597" s="29"/>
      <c r="RQ597" s="29"/>
      <c r="RR597" s="29"/>
      <c r="RS597" s="29"/>
      <c r="RT597" s="29"/>
      <c r="RU597" s="29"/>
      <c r="RV597" s="29"/>
      <c r="RW597" s="29"/>
      <c r="RX597" s="29"/>
      <c r="RY597" s="29"/>
      <c r="RZ597" s="29"/>
      <c r="SA597" s="29"/>
      <c r="SB597" s="29"/>
      <c r="SC597" s="29"/>
      <c r="SD597" s="29"/>
      <c r="SE597" s="29"/>
      <c r="SF597" s="29"/>
      <c r="SG597" s="29"/>
      <c r="SH597" s="29"/>
      <c r="SI597" s="29"/>
      <c r="SJ597" s="29"/>
      <c r="SK597" s="29"/>
      <c r="SL597" s="29"/>
      <c r="SM597" s="29"/>
      <c r="SN597" s="29"/>
      <c r="SO597" s="29"/>
      <c r="SP597" s="29"/>
      <c r="SQ597" s="29"/>
      <c r="SR597" s="29"/>
      <c r="SS597" s="29"/>
      <c r="ST597" s="29"/>
      <c r="SU597" s="29"/>
      <c r="SV597" s="29"/>
      <c r="SW597" s="29"/>
      <c r="SX597" s="29"/>
      <c r="SY597" s="29"/>
      <c r="SZ597" s="29"/>
      <c r="TA597" s="29"/>
      <c r="TB597" s="29"/>
      <c r="TC597" s="29"/>
      <c r="TD597" s="29"/>
      <c r="TE597" s="29"/>
      <c r="TF597" s="29"/>
      <c r="TG597" s="29"/>
      <c r="TH597" s="29"/>
      <c r="TI597" s="29"/>
      <c r="TJ597" s="29"/>
      <c r="TK597" s="29"/>
      <c r="TL597" s="29"/>
      <c r="TM597" s="29"/>
      <c r="TN597" s="29"/>
      <c r="TO597" s="29"/>
      <c r="TP597" s="29"/>
      <c r="TQ597" s="29"/>
      <c r="TR597" s="29"/>
      <c r="TS597" s="29"/>
      <c r="TT597" s="29"/>
      <c r="TU597" s="29"/>
      <c r="TV597" s="29"/>
      <c r="TW597" s="29"/>
      <c r="TX597" s="29"/>
      <c r="TY597" s="29"/>
      <c r="TZ597" s="29"/>
      <c r="UA597" s="29"/>
      <c r="UB597" s="29"/>
      <c r="UC597" s="29"/>
      <c r="UD597" s="29"/>
      <c r="UE597" s="29"/>
      <c r="UF597" s="29"/>
      <c r="UG597" s="29"/>
      <c r="UH597" s="29"/>
      <c r="UI597" s="29"/>
      <c r="UJ597" s="29"/>
      <c r="UK597" s="29"/>
      <c r="UL597" s="29"/>
      <c r="UM597" s="29"/>
      <c r="UN597" s="29"/>
      <c r="UO597" s="29"/>
      <c r="UP597" s="29"/>
      <c r="UQ597" s="29"/>
      <c r="UR597" s="29"/>
      <c r="US597" s="29"/>
      <c r="UT597" s="29"/>
      <c r="UU597" s="29"/>
      <c r="UV597" s="29"/>
      <c r="UW597" s="29"/>
      <c r="UX597" s="29"/>
      <c r="UY597" s="29"/>
      <c r="UZ597" s="29"/>
      <c r="VA597" s="29"/>
      <c r="VB597" s="29"/>
      <c r="VC597" s="29"/>
      <c r="VD597" s="29"/>
      <c r="VE597" s="29"/>
      <c r="VF597" s="29"/>
      <c r="VG597" s="29"/>
      <c r="VH597" s="29"/>
      <c r="VI597" s="29"/>
      <c r="VJ597" s="29"/>
      <c r="VK597" s="29"/>
      <c r="VL597" s="29"/>
      <c r="VM597" s="29"/>
      <c r="VN597" s="29"/>
      <c r="VO597" s="29"/>
      <c r="VP597" s="29"/>
      <c r="VQ597" s="29"/>
      <c r="VR597" s="29"/>
      <c r="VS597" s="29"/>
      <c r="VT597" s="29"/>
      <c r="VU597" s="29"/>
      <c r="VV597" s="29"/>
      <c r="VW597" s="29"/>
      <c r="VX597" s="29"/>
      <c r="VY597" s="29"/>
      <c r="VZ597" s="29"/>
      <c r="WA597" s="29"/>
      <c r="WB597" s="29"/>
      <c r="WC597" s="29"/>
      <c r="WD597" s="29"/>
      <c r="WE597" s="29"/>
      <c r="WF597" s="29"/>
      <c r="WG597" s="29"/>
      <c r="WH597" s="29"/>
      <c r="WI597" s="29"/>
      <c r="WJ597" s="29"/>
      <c r="WK597" s="29"/>
      <c r="WL597" s="29"/>
      <c r="WM597" s="29"/>
      <c r="WN597" s="29"/>
      <c r="WO597" s="29"/>
      <c r="WP597" s="29"/>
      <c r="WQ597" s="29"/>
      <c r="WR597" s="29"/>
      <c r="WS597" s="29"/>
      <c r="WT597" s="29"/>
      <c r="WU597" s="29"/>
      <c r="WV597" s="29"/>
      <c r="WW597" s="29"/>
      <c r="WX597" s="29"/>
      <c r="WY597" s="29"/>
      <c r="WZ597" s="29"/>
      <c r="XA597" s="29"/>
      <c r="XB597" s="29"/>
      <c r="XC597" s="29"/>
      <c r="XD597" s="29"/>
      <c r="XE597" s="29"/>
      <c r="XF597" s="29"/>
      <c r="XG597" s="29"/>
      <c r="XH597" s="29"/>
      <c r="XI597" s="29"/>
      <c r="XJ597" s="29"/>
      <c r="XK597" s="29"/>
      <c r="XL597" s="29"/>
      <c r="XM597" s="29"/>
      <c r="XN597" s="29"/>
      <c r="XO597" s="29"/>
      <c r="XP597" s="29"/>
      <c r="XQ597" s="29"/>
      <c r="XR597" s="29"/>
      <c r="XS597" s="29"/>
      <c r="XT597" s="29"/>
      <c r="XU597" s="29"/>
      <c r="XV597" s="29"/>
      <c r="XW597" s="29"/>
      <c r="XX597" s="29"/>
      <c r="XY597" s="29"/>
      <c r="XZ597" s="29"/>
      <c r="YA597" s="29"/>
      <c r="YB597" s="29"/>
      <c r="YC597" s="29"/>
      <c r="YD597" s="29"/>
      <c r="YE597" s="29"/>
      <c r="YF597" s="29"/>
      <c r="YG597" s="29"/>
      <c r="YH597" s="29"/>
      <c r="YI597" s="29"/>
      <c r="YJ597" s="29"/>
      <c r="YK597" s="29"/>
      <c r="YL597" s="29"/>
      <c r="YM597" s="29"/>
      <c r="YN597" s="29"/>
      <c r="YO597" s="29"/>
      <c r="YP597" s="29"/>
      <c r="YQ597" s="29"/>
      <c r="YR597" s="29"/>
      <c r="YS597" s="29"/>
      <c r="YT597" s="29"/>
      <c r="YU597" s="29"/>
      <c r="YV597" s="29"/>
      <c r="YW597" s="29"/>
      <c r="YX597" s="29"/>
      <c r="YY597" s="29"/>
      <c r="YZ597" s="29"/>
      <c r="ZA597" s="29"/>
      <c r="ZB597" s="29"/>
      <c r="ZC597" s="29"/>
      <c r="ZD597" s="29"/>
      <c r="ZE597" s="29"/>
      <c r="ZF597" s="29"/>
      <c r="ZG597" s="29"/>
      <c r="ZH597" s="29"/>
      <c r="ZI597" s="29"/>
      <c r="ZJ597" s="29"/>
      <c r="ZK597" s="29"/>
      <c r="ZL597" s="29"/>
      <c r="ZM597" s="29"/>
      <c r="ZN597" s="29"/>
      <c r="ZO597" s="29"/>
      <c r="ZP597" s="29"/>
      <c r="ZQ597" s="29"/>
      <c r="ZR597" s="29"/>
      <c r="ZS597" s="29"/>
      <c r="ZT597" s="29"/>
      <c r="ZU597" s="29"/>
      <c r="ZV597" s="29"/>
      <c r="ZW597" s="29"/>
      <c r="ZX597" s="29"/>
      <c r="ZY597" s="29"/>
      <c r="ZZ597" s="29"/>
      <c r="AAA597" s="29"/>
      <c r="AAB597" s="29"/>
      <c r="AAC597" s="29"/>
      <c r="AAD597" s="29"/>
      <c r="AAE597" s="29"/>
      <c r="AAF597" s="29"/>
      <c r="AAG597" s="29"/>
      <c r="AAH597" s="29"/>
      <c r="AAI597" s="29"/>
      <c r="AAJ597" s="29"/>
      <c r="AAK597" s="29"/>
      <c r="AAL597" s="29"/>
      <c r="AAM597" s="29"/>
      <c r="AAN597" s="29"/>
      <c r="AAO597" s="29"/>
      <c r="AAP597" s="29"/>
      <c r="AAQ597" s="29"/>
      <c r="AAR597" s="29"/>
      <c r="AAS597" s="29"/>
      <c r="AAT597" s="29"/>
      <c r="AAU597" s="29"/>
      <c r="AAV597" s="29"/>
      <c r="AAW597" s="29"/>
      <c r="AAX597" s="29"/>
      <c r="AAY597" s="29"/>
      <c r="AAZ597" s="29"/>
      <c r="ABA597" s="29"/>
      <c r="ABB597" s="29"/>
      <c r="ABC597" s="29"/>
      <c r="ABD597" s="29"/>
      <c r="ABE597" s="29"/>
      <c r="ABF597" s="29"/>
      <c r="ABG597" s="29"/>
      <c r="ABH597" s="29"/>
      <c r="ABI597" s="29"/>
      <c r="ABJ597" s="29"/>
      <c r="ABK597" s="29"/>
      <c r="ABL597" s="29"/>
      <c r="ABM597" s="29"/>
      <c r="ABN597" s="29"/>
      <c r="ABO597" s="29"/>
      <c r="ABP597" s="29"/>
      <c r="ABQ597" s="29"/>
      <c r="ABR597" s="29"/>
      <c r="ABS597" s="29"/>
      <c r="ABT597" s="29"/>
      <c r="ABU597" s="29"/>
      <c r="ABV597" s="29"/>
      <c r="ABW597" s="29"/>
      <c r="ABX597" s="29"/>
      <c r="ABY597" s="29"/>
      <c r="ABZ597" s="29"/>
      <c r="ACA597" s="29"/>
      <c r="ACB597" s="29"/>
      <c r="ACC597" s="29"/>
      <c r="ACD597" s="29"/>
      <c r="ACE597" s="29"/>
      <c r="ACF597" s="29"/>
      <c r="ACG597" s="29"/>
      <c r="ACH597" s="29"/>
      <c r="ACI597" s="29"/>
      <c r="ACJ597" s="29"/>
      <c r="ACK597" s="29"/>
      <c r="ACL597" s="29"/>
      <c r="ACM597" s="29"/>
      <c r="ACN597" s="29"/>
      <c r="ACO597" s="29"/>
      <c r="ACP597" s="29"/>
      <c r="ACQ597" s="29"/>
      <c r="ACR597" s="29"/>
      <c r="ACS597" s="29"/>
      <c r="ACT597" s="29"/>
      <c r="ACU597" s="29"/>
      <c r="ACV597" s="29"/>
      <c r="ACW597" s="29"/>
      <c r="ACX597" s="29"/>
      <c r="ACY597" s="29"/>
      <c r="ACZ597" s="29"/>
      <c r="ADA597" s="29"/>
      <c r="ADB597" s="29"/>
      <c r="ADC597" s="29"/>
      <c r="ADD597" s="29"/>
      <c r="ADE597" s="29"/>
      <c r="ADF597" s="29"/>
      <c r="ADG597" s="29"/>
      <c r="ADH597" s="29"/>
      <c r="ADI597" s="29"/>
      <c r="ADJ597" s="29"/>
      <c r="ADK597" s="29"/>
      <c r="ADL597" s="29"/>
      <c r="ADM597" s="29"/>
      <c r="ADN597" s="29"/>
      <c r="ADO597" s="29"/>
      <c r="ADP597" s="29"/>
      <c r="ADQ597" s="29"/>
      <c r="ADR597" s="29"/>
      <c r="ADS597" s="29"/>
      <c r="ADT597" s="29"/>
      <c r="ADU597" s="29"/>
      <c r="ADV597" s="29"/>
      <c r="ADW597" s="29"/>
      <c r="ADX597" s="29"/>
      <c r="ADY597" s="29"/>
      <c r="ADZ597" s="29"/>
      <c r="AEA597" s="29"/>
      <c r="AEB597" s="29"/>
      <c r="AEC597" s="29"/>
      <c r="AED597" s="29"/>
      <c r="AEE597" s="29"/>
      <c r="AEF597" s="29"/>
      <c r="AEG597" s="29"/>
      <c r="AEH597" s="29"/>
      <c r="AEI597" s="29"/>
      <c r="AEJ597" s="29"/>
      <c r="AEK597" s="29"/>
      <c r="AEL597" s="29"/>
      <c r="AEM597" s="29"/>
      <c r="AEN597" s="29"/>
      <c r="AEO597" s="29"/>
      <c r="AEP597" s="29"/>
      <c r="AEQ597" s="29"/>
      <c r="AER597" s="29"/>
      <c r="AES597" s="29"/>
      <c r="AET597" s="29"/>
      <c r="AEU597" s="29"/>
      <c r="AEV597" s="29"/>
      <c r="AEW597" s="29"/>
      <c r="AEX597" s="29"/>
      <c r="AEY597" s="29"/>
      <c r="AEZ597" s="29"/>
      <c r="AFA597" s="29"/>
      <c r="AFB597" s="29"/>
      <c r="AFC597" s="29"/>
      <c r="AFD597" s="29"/>
      <c r="AFE597" s="29"/>
      <c r="AFF597" s="29"/>
      <c r="AFG597" s="29"/>
      <c r="AFH597" s="29"/>
      <c r="AFI597" s="29"/>
      <c r="AFJ597" s="29"/>
      <c r="AFK597" s="29"/>
      <c r="AFL597" s="29"/>
      <c r="AFM597" s="29"/>
      <c r="AFN597" s="29"/>
      <c r="AFO597" s="29"/>
      <c r="AFP597" s="29"/>
      <c r="AFQ597" s="29"/>
      <c r="AFR597" s="29"/>
      <c r="AFS597" s="29"/>
      <c r="AFT597" s="29"/>
      <c r="AFU597" s="29"/>
      <c r="AFV597" s="29"/>
      <c r="AFW597" s="29"/>
      <c r="AFX597" s="29"/>
      <c r="AFY597" s="29"/>
      <c r="AFZ597" s="29"/>
      <c r="AGA597" s="29"/>
      <c r="AGB597" s="29"/>
      <c r="AGC597" s="29"/>
      <c r="AGD597" s="29"/>
      <c r="AGE597" s="29"/>
      <c r="AGF597" s="29"/>
      <c r="AGG597" s="29"/>
      <c r="AGH597" s="29"/>
      <c r="AGI597" s="29"/>
      <c r="AGJ597" s="29"/>
      <c r="AGK597" s="29"/>
      <c r="AGL597" s="29"/>
      <c r="AGM597" s="29"/>
      <c r="AGN597" s="29"/>
      <c r="AGO597" s="29"/>
      <c r="AGP597" s="29"/>
      <c r="AGQ597" s="29"/>
      <c r="AGR597" s="29"/>
      <c r="AGS597" s="29"/>
      <c r="AGT597" s="29"/>
      <c r="AGU597" s="29"/>
      <c r="AGV597" s="29"/>
      <c r="AGW597" s="29"/>
      <c r="AGX597" s="29"/>
      <c r="AGY597" s="29"/>
      <c r="AGZ597" s="29"/>
      <c r="AHA597" s="29"/>
      <c r="AHB597" s="29"/>
      <c r="AHC597" s="29"/>
      <c r="AHD597" s="29"/>
      <c r="AHE597" s="29"/>
      <c r="AHF597" s="29"/>
      <c r="AHG597" s="29"/>
      <c r="AHH597" s="29"/>
      <c r="AHI597" s="29"/>
      <c r="AHJ597" s="29"/>
      <c r="AHK597" s="29"/>
      <c r="AHL597" s="29"/>
      <c r="AHM597" s="29"/>
      <c r="AHN597" s="29"/>
      <c r="AHO597" s="29"/>
      <c r="AHP597" s="29"/>
      <c r="AHQ597" s="29"/>
      <c r="AHR597" s="29"/>
      <c r="AHS597" s="29"/>
      <c r="AHT597" s="29"/>
      <c r="AHU597" s="29"/>
      <c r="AHV597" s="29"/>
      <c r="AHW597" s="29"/>
      <c r="AHX597" s="29"/>
      <c r="AHY597" s="29"/>
      <c r="AHZ597" s="29"/>
      <c r="AIA597" s="29"/>
      <c r="AIB597" s="29"/>
      <c r="AIC597" s="29"/>
      <c r="AID597" s="29"/>
      <c r="AIE597" s="29"/>
      <c r="AIF597" s="29"/>
      <c r="AIG597" s="29"/>
      <c r="AIH597" s="29"/>
      <c r="AII597" s="29"/>
      <c r="AIJ597" s="29"/>
      <c r="AIK597" s="29"/>
      <c r="AIL597" s="29"/>
      <c r="AIM597" s="29"/>
      <c r="AIN597" s="29"/>
      <c r="AIO597" s="29"/>
      <c r="AIP597" s="29"/>
      <c r="AIQ597" s="29"/>
      <c r="AIR597" s="29"/>
      <c r="AIS597" s="29"/>
      <c r="AIT597" s="29"/>
      <c r="AIU597" s="29"/>
      <c r="AIV597" s="29"/>
      <c r="AIW597" s="29"/>
      <c r="AIX597" s="29"/>
      <c r="AIY597" s="29"/>
      <c r="AIZ597" s="29"/>
      <c r="AJA597" s="29"/>
      <c r="AJB597" s="29"/>
      <c r="AJC597" s="29"/>
      <c r="AJD597" s="29"/>
      <c r="AJE597" s="29"/>
      <c r="AJF597" s="29"/>
      <c r="AJG597" s="29"/>
      <c r="AJH597" s="29"/>
      <c r="AJI597" s="29"/>
      <c r="AJJ597" s="29"/>
      <c r="AJK597" s="29"/>
      <c r="AJL597" s="29"/>
      <c r="AJM597" s="29"/>
      <c r="AJN597" s="29"/>
      <c r="AJO597" s="29"/>
      <c r="AJP597" s="29"/>
      <c r="AJQ597" s="29"/>
      <c r="AJR597" s="29"/>
      <c r="AJS597" s="29"/>
      <c r="AJT597" s="29"/>
      <c r="AJU597" s="29"/>
      <c r="AJV597" s="29"/>
      <c r="AJW597" s="29"/>
      <c r="AJX597" s="29"/>
      <c r="AJY597" s="29"/>
      <c r="AJZ597" s="29"/>
      <c r="AKA597" s="29"/>
      <c r="AKB597" s="29"/>
      <c r="AKC597" s="29"/>
      <c r="AKD597" s="29"/>
      <c r="AKE597" s="29"/>
      <c r="AKF597" s="29"/>
      <c r="AKG597" s="29"/>
      <c r="AKH597" s="29"/>
      <c r="AKI597" s="29"/>
      <c r="AKJ597" s="29"/>
      <c r="AKK597" s="29"/>
      <c r="AKL597" s="29"/>
      <c r="AKM597" s="29"/>
      <c r="AKN597" s="29"/>
      <c r="AKO597" s="29"/>
      <c r="AKP597" s="29"/>
      <c r="AKQ597" s="29"/>
      <c r="AKR597" s="29"/>
      <c r="AKS597" s="29"/>
      <c r="AKT597" s="29"/>
      <c r="AKU597" s="29"/>
      <c r="AKV597" s="29"/>
      <c r="AKW597" s="29"/>
      <c r="AKX597" s="29"/>
      <c r="AKY597" s="29"/>
      <c r="AKZ597" s="29"/>
      <c r="ALA597" s="29"/>
      <c r="ALB597" s="29"/>
      <c r="ALC597" s="29"/>
      <c r="ALD597" s="29"/>
      <c r="ALE597" s="29"/>
      <c r="ALF597" s="29"/>
      <c r="ALG597" s="29"/>
      <c r="ALH597" s="29"/>
      <c r="ALI597" s="29"/>
      <c r="ALJ597" s="29"/>
      <c r="ALK597" s="29"/>
      <c r="ALL597" s="29"/>
      <c r="ALM597" s="29"/>
      <c r="ALN597" s="29"/>
      <c r="ALO597" s="29"/>
      <c r="ALP597" s="29"/>
      <c r="ALQ597" s="29"/>
      <c r="ALR597" s="29"/>
      <c r="ALS597" s="29"/>
      <c r="ALT597" s="29"/>
      <c r="ALU597" s="29"/>
      <c r="ALV597" s="29"/>
      <c r="ALW597" s="29"/>
      <c r="ALX597" s="29"/>
      <c r="ALY597" s="29"/>
      <c r="ALZ597" s="29"/>
      <c r="AMA597" s="29"/>
      <c r="AMB597" s="29"/>
      <c r="AMC597" s="29"/>
      <c r="AMD597" s="29"/>
      <c r="AME597" s="29"/>
      <c r="AMF597" s="29"/>
      <c r="AMG597" s="29"/>
      <c r="AMH597" s="29"/>
      <c r="AMI597" s="29"/>
      <c r="AMJ597" s="29"/>
      <c r="AMK597" s="29"/>
      <c r="AML597" s="29"/>
      <c r="AMM597" s="29"/>
      <c r="AMN597" s="29"/>
      <c r="AMO597" s="29"/>
      <c r="AMP597" s="29"/>
      <c r="AMQ597" s="29"/>
      <c r="AMR597" s="29"/>
      <c r="AMS597" s="29"/>
      <c r="AMT597" s="29"/>
      <c r="AMU597" s="29"/>
      <c r="AMV597" s="29"/>
      <c r="AMW597" s="29"/>
      <c r="AMX597" s="29"/>
      <c r="AMY597" s="29"/>
      <c r="AMZ597" s="29"/>
      <c r="ANA597" s="29"/>
      <c r="ANB597" s="29"/>
    </row>
    <row r="598" spans="1:1042" s="18" customFormat="1" x14ac:dyDescent="0.25">
      <c r="C598" s="146" t="str">
        <f t="shared" si="460"/>
        <v>(generic)</v>
      </c>
      <c r="D598" s="146" t="str">
        <f t="shared" ref="D598:D601" si="470">P598</f>
        <v>tier 4  (40 gal)</v>
      </c>
      <c r="E598" s="6">
        <f t="shared" ref="E598:E601" si="471">O598</f>
        <v>9900787</v>
      </c>
      <c r="F598" s="55">
        <f t="shared" ref="F598:F601" si="472">S598</f>
        <v>40</v>
      </c>
      <c r="G598" s="6" t="str">
        <f t="shared" ref="G598:G601" si="473">V598</f>
        <v>AWHSTier4Generic40</v>
      </c>
      <c r="H598" s="116">
        <f t="shared" ref="H598:H601" si="474">W598</f>
        <v>0</v>
      </c>
      <c r="I598" s="154" t="str">
        <f t="shared" ref="I598:I601" si="475">AC598</f>
        <v>Tier4Generic40</v>
      </c>
      <c r="J598" s="91" t="s">
        <v>188</v>
      </c>
      <c r="K598" s="32">
        <v>4</v>
      </c>
      <c r="L598" s="75">
        <f t="shared" si="444"/>
        <v>99</v>
      </c>
      <c r="M598" s="12" t="s">
        <v>210</v>
      </c>
      <c r="N598" s="122">
        <v>7</v>
      </c>
      <c r="O598" s="169">
        <f t="shared" si="454"/>
        <v>9900787</v>
      </c>
      <c r="P598" s="59" t="str">
        <f t="shared" si="437"/>
        <v>tier 4  (40 gal)</v>
      </c>
      <c r="Q598" s="153">
        <f t="shared" si="455"/>
        <v>1</v>
      </c>
      <c r="R598" s="21" t="s">
        <v>891</v>
      </c>
      <c r="S598" s="116">
        <v>40</v>
      </c>
      <c r="T598" s="30" t="s">
        <v>885</v>
      </c>
      <c r="U598" s="80" t="s">
        <v>885</v>
      </c>
      <c r="V598" s="85" t="str">
        <f t="shared" si="456"/>
        <v>AWHSTier4Generic40</v>
      </c>
      <c r="W598" s="115">
        <v>0</v>
      </c>
      <c r="X598" s="45">
        <v>0</v>
      </c>
      <c r="Y598" s="47">
        <v>0</v>
      </c>
      <c r="Z598" s="44"/>
      <c r="AA598" s="126" t="str">
        <f t="shared" ref="AA598:AA601" si="476">"2,     "&amp;E598&amp;",   """&amp;P598&amp;""""</f>
        <v>2,     9900787,   "tier 4  (40 gal)"</v>
      </c>
      <c r="AB598" s="128" t="str">
        <f>AB597</f>
        <v>(generic)</v>
      </c>
      <c r="AC598" s="145" t="s">
        <v>892</v>
      </c>
      <c r="AD598" s="173">
        <f t="shared" si="457"/>
        <v>1</v>
      </c>
      <c r="AE598" s="126" t="str">
        <f t="shared" ref="AE598:AE601" si="477">"          case  "&amp;D598&amp;"   :   """&amp;AC598&amp;""""</f>
        <v xml:space="preserve">          case  tier 4  (40 gal)   :   "Tier4Generic40"</v>
      </c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 s="29"/>
      <c r="AX598" s="29"/>
      <c r="AY598" s="29"/>
      <c r="AZ598" s="29"/>
      <c r="BA598" s="29"/>
      <c r="BB598" s="29"/>
      <c r="BC598" s="29"/>
      <c r="BD598" s="29"/>
      <c r="BE598" s="29"/>
      <c r="BF598" s="29"/>
      <c r="BG598" s="29"/>
      <c r="BH598" s="29"/>
      <c r="BI598" s="29"/>
      <c r="BJ598" s="29"/>
      <c r="BK598" s="29"/>
      <c r="BL598" s="29"/>
      <c r="BM598" s="29"/>
      <c r="BN598" s="29"/>
      <c r="BO598" s="29"/>
      <c r="BP598" s="29"/>
      <c r="BQ598" s="29"/>
      <c r="BR598" s="29"/>
      <c r="BS598" s="29"/>
      <c r="BT598" s="29"/>
      <c r="BU598" s="29"/>
      <c r="BV598" s="29"/>
      <c r="BW598" s="29"/>
      <c r="BX598" s="29"/>
      <c r="BY598" s="29"/>
      <c r="BZ598" s="29"/>
      <c r="CA598" s="29"/>
      <c r="CB598" s="29"/>
      <c r="CC598" s="29"/>
      <c r="CD598" s="29"/>
      <c r="CE598" s="29"/>
      <c r="CF598" s="29"/>
      <c r="CG598" s="29"/>
      <c r="CH598" s="29"/>
      <c r="CI598" s="29"/>
      <c r="CJ598" s="29"/>
      <c r="CK598" s="29"/>
      <c r="CL598" s="29"/>
      <c r="CM598" s="29"/>
      <c r="CN598" s="29"/>
      <c r="CO598" s="29"/>
      <c r="CP598" s="29"/>
      <c r="CQ598" s="29"/>
      <c r="CR598" s="29"/>
      <c r="CS598" s="29"/>
      <c r="CT598" s="29"/>
      <c r="CU598" s="29"/>
      <c r="CV598" s="29"/>
      <c r="CW598" s="29"/>
      <c r="CX598" s="29"/>
      <c r="CY598" s="29"/>
      <c r="CZ598" s="29"/>
      <c r="DA598" s="29"/>
      <c r="DB598" s="29"/>
      <c r="DC598" s="29"/>
      <c r="DD598" s="29"/>
      <c r="DE598" s="29"/>
      <c r="DF598" s="29"/>
      <c r="DG598" s="29"/>
      <c r="DH598" s="29"/>
      <c r="DI598" s="29"/>
      <c r="DJ598" s="29"/>
      <c r="DK598" s="29"/>
      <c r="DL598" s="29"/>
      <c r="DM598" s="29"/>
      <c r="DN598" s="29"/>
      <c r="DO598" s="29"/>
      <c r="DP598" s="29"/>
      <c r="DQ598" s="29"/>
      <c r="DR598" s="29"/>
      <c r="DS598" s="29"/>
      <c r="DT598" s="29"/>
      <c r="DU598" s="29"/>
      <c r="DV598" s="29"/>
      <c r="DW598" s="29"/>
      <c r="DX598" s="29"/>
      <c r="DY598" s="29"/>
      <c r="DZ598" s="29"/>
      <c r="EA598" s="29"/>
      <c r="EB598" s="29"/>
      <c r="EC598" s="29"/>
      <c r="ED598" s="29"/>
      <c r="EE598" s="29"/>
      <c r="EF598" s="29"/>
      <c r="EG598" s="29"/>
      <c r="EH598" s="29"/>
      <c r="EI598" s="29"/>
      <c r="EJ598" s="29"/>
      <c r="EK598" s="29"/>
      <c r="EL598" s="29"/>
      <c r="EM598" s="29"/>
      <c r="EN598" s="29"/>
      <c r="EO598" s="29"/>
      <c r="EP598" s="29"/>
      <c r="EQ598" s="29"/>
      <c r="ER598" s="29"/>
      <c r="ES598" s="29"/>
      <c r="ET598" s="29"/>
      <c r="EU598" s="29"/>
      <c r="EV598" s="29"/>
      <c r="EW598" s="29"/>
      <c r="EX598" s="29"/>
      <c r="EY598" s="29"/>
      <c r="EZ598" s="29"/>
      <c r="FA598" s="29"/>
      <c r="FB598" s="29"/>
      <c r="FC598" s="29"/>
      <c r="FD598" s="29"/>
      <c r="FE598" s="29"/>
      <c r="FF598" s="29"/>
      <c r="FG598" s="29"/>
      <c r="FH598" s="29"/>
      <c r="FI598" s="29"/>
      <c r="FJ598" s="29"/>
      <c r="FK598" s="29"/>
      <c r="FL598" s="29"/>
      <c r="FM598" s="29"/>
      <c r="FN598" s="29"/>
      <c r="FO598" s="29"/>
      <c r="FP598" s="29"/>
      <c r="FQ598" s="29"/>
      <c r="FR598" s="29"/>
      <c r="FS598" s="29"/>
      <c r="FT598" s="29"/>
      <c r="FU598" s="29"/>
      <c r="FV598" s="29"/>
      <c r="FW598" s="29"/>
      <c r="FX598" s="29"/>
      <c r="FY598" s="29"/>
      <c r="FZ598" s="29"/>
      <c r="GA598" s="29"/>
      <c r="GB598" s="29"/>
      <c r="GC598" s="29"/>
      <c r="GD598" s="29"/>
      <c r="GE598" s="29"/>
      <c r="GF598" s="29"/>
      <c r="GG598" s="29"/>
      <c r="GH598" s="29"/>
      <c r="GI598" s="29"/>
      <c r="GJ598" s="29"/>
      <c r="GK598" s="29"/>
      <c r="GL598" s="29"/>
      <c r="GM598" s="29"/>
      <c r="GN598" s="29"/>
      <c r="GO598" s="29"/>
      <c r="GP598" s="29"/>
      <c r="GQ598" s="29"/>
      <c r="GR598" s="29"/>
      <c r="GS598" s="29"/>
      <c r="GT598" s="29"/>
      <c r="GU598" s="29"/>
      <c r="GV598" s="29"/>
      <c r="GW598" s="29"/>
      <c r="GX598" s="29"/>
      <c r="GY598" s="29"/>
      <c r="GZ598" s="29"/>
      <c r="HA598" s="29"/>
      <c r="HB598" s="29"/>
      <c r="HC598" s="29"/>
      <c r="HD598" s="29"/>
      <c r="HE598" s="29"/>
      <c r="HF598" s="29"/>
      <c r="HG598" s="29"/>
      <c r="HH598" s="29"/>
      <c r="HI598" s="29"/>
      <c r="HJ598" s="29"/>
      <c r="HK598" s="29"/>
      <c r="HL598" s="29"/>
      <c r="HM598" s="29"/>
      <c r="HN598" s="29"/>
      <c r="HO598" s="29"/>
      <c r="HP598" s="29"/>
      <c r="HQ598" s="29"/>
      <c r="HR598" s="29"/>
      <c r="HS598" s="29"/>
      <c r="HT598" s="29"/>
      <c r="HU598" s="29"/>
      <c r="HV598" s="29"/>
      <c r="HW598" s="29"/>
      <c r="HX598" s="29"/>
      <c r="HY598" s="29"/>
      <c r="HZ598" s="29"/>
      <c r="IA598" s="29"/>
      <c r="IB598" s="29"/>
      <c r="IC598" s="29"/>
      <c r="ID598" s="29"/>
      <c r="IE598" s="29"/>
      <c r="IF598" s="29"/>
      <c r="IG598" s="29"/>
      <c r="IH598" s="29"/>
      <c r="II598" s="29"/>
      <c r="IJ598" s="29"/>
      <c r="IK598" s="29"/>
      <c r="IL598" s="29"/>
      <c r="IM598" s="29"/>
      <c r="IN598" s="29"/>
      <c r="IO598" s="29"/>
      <c r="IP598" s="29"/>
      <c r="IQ598" s="29"/>
      <c r="IR598" s="29"/>
      <c r="IS598" s="29"/>
      <c r="IT598" s="29"/>
      <c r="IU598" s="29"/>
      <c r="IV598" s="29"/>
      <c r="IW598" s="29"/>
      <c r="IX598" s="29"/>
      <c r="IY598" s="29"/>
      <c r="IZ598" s="29"/>
      <c r="JA598" s="29"/>
      <c r="JB598" s="29"/>
      <c r="JC598" s="29"/>
      <c r="JD598" s="29"/>
      <c r="JE598" s="29"/>
      <c r="JF598" s="29"/>
      <c r="JG598" s="29"/>
      <c r="JH598" s="29"/>
      <c r="JI598" s="29"/>
      <c r="JJ598" s="29"/>
      <c r="JK598" s="29"/>
      <c r="JL598" s="29"/>
      <c r="JM598" s="29"/>
      <c r="JN598" s="29"/>
      <c r="JO598" s="29"/>
      <c r="JP598" s="29"/>
      <c r="JQ598" s="29"/>
      <c r="JR598" s="29"/>
      <c r="JS598" s="29"/>
      <c r="JT598" s="29"/>
      <c r="JU598" s="29"/>
      <c r="JV598" s="29"/>
      <c r="JW598" s="29"/>
      <c r="JX598" s="29"/>
      <c r="JY598" s="29"/>
      <c r="JZ598" s="29"/>
      <c r="KA598" s="29"/>
      <c r="KB598" s="29"/>
      <c r="KC598" s="29"/>
      <c r="KD598" s="29"/>
      <c r="KE598" s="29"/>
      <c r="KF598" s="29"/>
      <c r="KG598" s="29"/>
      <c r="KH598" s="29"/>
      <c r="KI598" s="29"/>
      <c r="KJ598" s="29"/>
      <c r="KK598" s="29"/>
      <c r="KL598" s="29"/>
      <c r="KM598" s="29"/>
      <c r="KN598" s="29"/>
      <c r="KO598" s="29"/>
      <c r="KP598" s="29"/>
      <c r="KQ598" s="29"/>
      <c r="KR598" s="29"/>
      <c r="KS598" s="29"/>
      <c r="KT598" s="29"/>
      <c r="KU598" s="29"/>
      <c r="KV598" s="29"/>
      <c r="KW598" s="29"/>
      <c r="KX598" s="29"/>
      <c r="KY598" s="29"/>
      <c r="KZ598" s="29"/>
      <c r="LA598" s="29"/>
      <c r="LB598" s="29"/>
      <c r="LC598" s="29"/>
      <c r="LD598" s="29"/>
      <c r="LE598" s="29"/>
      <c r="LF598" s="29"/>
      <c r="LG598" s="29"/>
      <c r="LH598" s="29"/>
      <c r="LI598" s="29"/>
      <c r="LJ598" s="29"/>
      <c r="LK598" s="29"/>
      <c r="LL598" s="29"/>
      <c r="LM598" s="29"/>
      <c r="LN598" s="29"/>
      <c r="LO598" s="29"/>
      <c r="LP598" s="29"/>
      <c r="LQ598" s="29"/>
      <c r="LR598" s="29"/>
      <c r="LS598" s="29"/>
      <c r="LT598" s="29"/>
      <c r="LU598" s="29"/>
      <c r="LV598" s="29"/>
      <c r="LW598" s="29"/>
      <c r="LX598" s="29"/>
      <c r="LY598" s="29"/>
      <c r="LZ598" s="29"/>
      <c r="MA598" s="29"/>
      <c r="MB598" s="29"/>
      <c r="MC598" s="29"/>
      <c r="MD598" s="29"/>
      <c r="ME598" s="29"/>
      <c r="MF598" s="29"/>
      <c r="MG598" s="29"/>
      <c r="MH598" s="29"/>
      <c r="MI598" s="29"/>
      <c r="MJ598" s="29"/>
      <c r="MK598" s="29"/>
      <c r="ML598" s="29"/>
      <c r="MM598" s="29"/>
      <c r="MN598" s="29"/>
      <c r="MO598" s="29"/>
      <c r="MP598" s="29"/>
      <c r="MQ598" s="29"/>
      <c r="MR598" s="29"/>
      <c r="MS598" s="29"/>
      <c r="MT598" s="29"/>
      <c r="MU598" s="29"/>
      <c r="MV598" s="29"/>
      <c r="MW598" s="29"/>
      <c r="MX598" s="29"/>
      <c r="MY598" s="29"/>
      <c r="MZ598" s="29"/>
      <c r="NA598" s="29"/>
      <c r="NB598" s="29"/>
      <c r="NC598" s="29"/>
      <c r="ND598" s="29"/>
      <c r="NE598" s="29"/>
      <c r="NF598" s="29"/>
      <c r="NG598" s="29"/>
      <c r="NH598" s="29"/>
      <c r="NI598" s="29"/>
      <c r="NJ598" s="29"/>
      <c r="NK598" s="29"/>
      <c r="NL598" s="29"/>
      <c r="NM598" s="29"/>
      <c r="NN598" s="29"/>
      <c r="NO598" s="29"/>
      <c r="NP598" s="29"/>
      <c r="NQ598" s="29"/>
      <c r="NR598" s="29"/>
      <c r="NS598" s="29"/>
      <c r="NT598" s="29"/>
      <c r="NU598" s="29"/>
      <c r="NV598" s="29"/>
      <c r="NW598" s="29"/>
      <c r="NX598" s="29"/>
      <c r="NY598" s="29"/>
      <c r="NZ598" s="29"/>
      <c r="OA598" s="29"/>
      <c r="OB598" s="29"/>
      <c r="OC598" s="29"/>
      <c r="OD598" s="29"/>
      <c r="OE598" s="29"/>
      <c r="OF598" s="29"/>
      <c r="OG598" s="29"/>
      <c r="OH598" s="29"/>
      <c r="OI598" s="29"/>
      <c r="OJ598" s="29"/>
      <c r="OK598" s="29"/>
      <c r="OL598" s="29"/>
      <c r="OM598" s="29"/>
      <c r="ON598" s="29"/>
      <c r="OO598" s="29"/>
      <c r="OP598" s="29"/>
      <c r="OQ598" s="29"/>
      <c r="OR598" s="29"/>
      <c r="OS598" s="29"/>
      <c r="OT598" s="29"/>
      <c r="OU598" s="29"/>
      <c r="OV598" s="29"/>
      <c r="OW598" s="29"/>
      <c r="OX598" s="29"/>
      <c r="OY598" s="29"/>
      <c r="OZ598" s="29"/>
      <c r="PA598" s="29"/>
      <c r="PB598" s="29"/>
      <c r="PC598" s="29"/>
      <c r="PD598" s="29"/>
      <c r="PE598" s="29"/>
      <c r="PF598" s="29"/>
      <c r="PG598" s="29"/>
      <c r="PH598" s="29"/>
      <c r="PI598" s="29"/>
      <c r="PJ598" s="29"/>
      <c r="PK598" s="29"/>
      <c r="PL598" s="29"/>
      <c r="PM598" s="29"/>
      <c r="PN598" s="29"/>
      <c r="PO598" s="29"/>
      <c r="PP598" s="29"/>
      <c r="PQ598" s="29"/>
      <c r="PR598" s="29"/>
      <c r="PS598" s="29"/>
      <c r="PT598" s="29"/>
      <c r="PU598" s="29"/>
      <c r="PV598" s="29"/>
      <c r="PW598" s="29"/>
      <c r="PX598" s="29"/>
      <c r="PY598" s="29"/>
      <c r="PZ598" s="29"/>
      <c r="QA598" s="29"/>
      <c r="QB598" s="29"/>
      <c r="QC598" s="29"/>
      <c r="QD598" s="29"/>
      <c r="QE598" s="29"/>
      <c r="QF598" s="29"/>
      <c r="QG598" s="29"/>
      <c r="QH598" s="29"/>
      <c r="QI598" s="29"/>
      <c r="QJ598" s="29"/>
      <c r="QK598" s="29"/>
      <c r="QL598" s="29"/>
      <c r="QM598" s="29"/>
      <c r="QN598" s="29"/>
      <c r="QO598" s="29"/>
      <c r="QP598" s="29"/>
      <c r="QQ598" s="29"/>
      <c r="QR598" s="29"/>
      <c r="QS598" s="29"/>
      <c r="QT598" s="29"/>
      <c r="QU598" s="29"/>
      <c r="QV598" s="29"/>
      <c r="QW598" s="29"/>
      <c r="QX598" s="29"/>
      <c r="QY598" s="29"/>
      <c r="QZ598" s="29"/>
      <c r="RA598" s="29"/>
      <c r="RB598" s="29"/>
      <c r="RC598" s="29"/>
      <c r="RD598" s="29"/>
      <c r="RE598" s="29"/>
      <c r="RF598" s="29"/>
      <c r="RG598" s="29"/>
      <c r="RH598" s="29"/>
      <c r="RI598" s="29"/>
      <c r="RJ598" s="29"/>
      <c r="RK598" s="29"/>
      <c r="RL598" s="29"/>
      <c r="RM598" s="29"/>
      <c r="RN598" s="29"/>
      <c r="RO598" s="29"/>
      <c r="RP598" s="29"/>
      <c r="RQ598" s="29"/>
      <c r="RR598" s="29"/>
      <c r="RS598" s="29"/>
      <c r="RT598" s="29"/>
      <c r="RU598" s="29"/>
      <c r="RV598" s="29"/>
      <c r="RW598" s="29"/>
      <c r="RX598" s="29"/>
      <c r="RY598" s="29"/>
      <c r="RZ598" s="29"/>
      <c r="SA598" s="29"/>
      <c r="SB598" s="29"/>
      <c r="SC598" s="29"/>
      <c r="SD598" s="29"/>
      <c r="SE598" s="29"/>
      <c r="SF598" s="29"/>
      <c r="SG598" s="29"/>
      <c r="SH598" s="29"/>
      <c r="SI598" s="29"/>
      <c r="SJ598" s="29"/>
      <c r="SK598" s="29"/>
      <c r="SL598" s="29"/>
      <c r="SM598" s="29"/>
      <c r="SN598" s="29"/>
      <c r="SO598" s="29"/>
      <c r="SP598" s="29"/>
      <c r="SQ598" s="29"/>
      <c r="SR598" s="29"/>
      <c r="SS598" s="29"/>
      <c r="ST598" s="29"/>
      <c r="SU598" s="29"/>
      <c r="SV598" s="29"/>
      <c r="SW598" s="29"/>
      <c r="SX598" s="29"/>
      <c r="SY598" s="29"/>
      <c r="SZ598" s="29"/>
      <c r="TA598" s="29"/>
      <c r="TB598" s="29"/>
      <c r="TC598" s="29"/>
      <c r="TD598" s="29"/>
      <c r="TE598" s="29"/>
      <c r="TF598" s="29"/>
      <c r="TG598" s="29"/>
      <c r="TH598" s="29"/>
      <c r="TI598" s="29"/>
      <c r="TJ598" s="29"/>
      <c r="TK598" s="29"/>
      <c r="TL598" s="29"/>
      <c r="TM598" s="29"/>
      <c r="TN598" s="29"/>
      <c r="TO598" s="29"/>
      <c r="TP598" s="29"/>
      <c r="TQ598" s="29"/>
      <c r="TR598" s="29"/>
      <c r="TS598" s="29"/>
      <c r="TT598" s="29"/>
      <c r="TU598" s="29"/>
      <c r="TV598" s="29"/>
      <c r="TW598" s="29"/>
      <c r="TX598" s="29"/>
      <c r="TY598" s="29"/>
      <c r="TZ598" s="29"/>
      <c r="UA598" s="29"/>
      <c r="UB598" s="29"/>
      <c r="UC598" s="29"/>
      <c r="UD598" s="29"/>
      <c r="UE598" s="29"/>
      <c r="UF598" s="29"/>
      <c r="UG598" s="29"/>
      <c r="UH598" s="29"/>
      <c r="UI598" s="29"/>
      <c r="UJ598" s="29"/>
      <c r="UK598" s="29"/>
      <c r="UL598" s="29"/>
      <c r="UM598" s="29"/>
      <c r="UN598" s="29"/>
      <c r="UO598" s="29"/>
      <c r="UP598" s="29"/>
      <c r="UQ598" s="29"/>
      <c r="UR598" s="29"/>
      <c r="US598" s="29"/>
      <c r="UT598" s="29"/>
      <c r="UU598" s="29"/>
      <c r="UV598" s="29"/>
      <c r="UW598" s="29"/>
      <c r="UX598" s="29"/>
      <c r="UY598" s="29"/>
      <c r="UZ598" s="29"/>
      <c r="VA598" s="29"/>
      <c r="VB598" s="29"/>
      <c r="VC598" s="29"/>
      <c r="VD598" s="29"/>
      <c r="VE598" s="29"/>
      <c r="VF598" s="29"/>
      <c r="VG598" s="29"/>
      <c r="VH598" s="29"/>
      <c r="VI598" s="29"/>
      <c r="VJ598" s="29"/>
      <c r="VK598" s="29"/>
      <c r="VL598" s="29"/>
      <c r="VM598" s="29"/>
      <c r="VN598" s="29"/>
      <c r="VO598" s="29"/>
      <c r="VP598" s="29"/>
      <c r="VQ598" s="29"/>
      <c r="VR598" s="29"/>
      <c r="VS598" s="29"/>
      <c r="VT598" s="29"/>
      <c r="VU598" s="29"/>
      <c r="VV598" s="29"/>
      <c r="VW598" s="29"/>
      <c r="VX598" s="29"/>
      <c r="VY598" s="29"/>
      <c r="VZ598" s="29"/>
      <c r="WA598" s="29"/>
      <c r="WB598" s="29"/>
      <c r="WC598" s="29"/>
      <c r="WD598" s="29"/>
      <c r="WE598" s="29"/>
      <c r="WF598" s="29"/>
      <c r="WG598" s="29"/>
      <c r="WH598" s="29"/>
      <c r="WI598" s="29"/>
      <c r="WJ598" s="29"/>
      <c r="WK598" s="29"/>
      <c r="WL598" s="29"/>
      <c r="WM598" s="29"/>
      <c r="WN598" s="29"/>
      <c r="WO598" s="29"/>
      <c r="WP598" s="29"/>
      <c r="WQ598" s="29"/>
      <c r="WR598" s="29"/>
      <c r="WS598" s="29"/>
      <c r="WT598" s="29"/>
      <c r="WU598" s="29"/>
      <c r="WV598" s="29"/>
      <c r="WW598" s="29"/>
      <c r="WX598" s="29"/>
      <c r="WY598" s="29"/>
      <c r="WZ598" s="29"/>
      <c r="XA598" s="29"/>
      <c r="XB598" s="29"/>
      <c r="XC598" s="29"/>
      <c r="XD598" s="29"/>
      <c r="XE598" s="29"/>
      <c r="XF598" s="29"/>
      <c r="XG598" s="29"/>
      <c r="XH598" s="29"/>
      <c r="XI598" s="29"/>
      <c r="XJ598" s="29"/>
      <c r="XK598" s="29"/>
      <c r="XL598" s="29"/>
      <c r="XM598" s="29"/>
      <c r="XN598" s="29"/>
      <c r="XO598" s="29"/>
      <c r="XP598" s="29"/>
      <c r="XQ598" s="29"/>
      <c r="XR598" s="29"/>
      <c r="XS598" s="29"/>
      <c r="XT598" s="29"/>
      <c r="XU598" s="29"/>
      <c r="XV598" s="29"/>
      <c r="XW598" s="29"/>
      <c r="XX598" s="29"/>
      <c r="XY598" s="29"/>
      <c r="XZ598" s="29"/>
      <c r="YA598" s="29"/>
      <c r="YB598" s="29"/>
      <c r="YC598" s="29"/>
      <c r="YD598" s="29"/>
      <c r="YE598" s="29"/>
      <c r="YF598" s="29"/>
      <c r="YG598" s="29"/>
      <c r="YH598" s="29"/>
      <c r="YI598" s="29"/>
      <c r="YJ598" s="29"/>
      <c r="YK598" s="29"/>
      <c r="YL598" s="29"/>
      <c r="YM598" s="29"/>
      <c r="YN598" s="29"/>
      <c r="YO598" s="29"/>
      <c r="YP598" s="29"/>
      <c r="YQ598" s="29"/>
      <c r="YR598" s="29"/>
      <c r="YS598" s="29"/>
      <c r="YT598" s="29"/>
      <c r="YU598" s="29"/>
      <c r="YV598" s="29"/>
      <c r="YW598" s="29"/>
      <c r="YX598" s="29"/>
      <c r="YY598" s="29"/>
      <c r="YZ598" s="29"/>
      <c r="ZA598" s="29"/>
      <c r="ZB598" s="29"/>
      <c r="ZC598" s="29"/>
      <c r="ZD598" s="29"/>
      <c r="ZE598" s="29"/>
      <c r="ZF598" s="29"/>
      <c r="ZG598" s="29"/>
      <c r="ZH598" s="29"/>
      <c r="ZI598" s="29"/>
      <c r="ZJ598" s="29"/>
      <c r="ZK598" s="29"/>
      <c r="ZL598" s="29"/>
      <c r="ZM598" s="29"/>
      <c r="ZN598" s="29"/>
      <c r="ZO598" s="29"/>
      <c r="ZP598" s="29"/>
      <c r="ZQ598" s="29"/>
      <c r="ZR598" s="29"/>
      <c r="ZS598" s="29"/>
      <c r="ZT598" s="29"/>
      <c r="ZU598" s="29"/>
      <c r="ZV598" s="29"/>
      <c r="ZW598" s="29"/>
      <c r="ZX598" s="29"/>
      <c r="ZY598" s="29"/>
      <c r="ZZ598" s="29"/>
      <c r="AAA598" s="29"/>
      <c r="AAB598" s="29"/>
      <c r="AAC598" s="29"/>
      <c r="AAD598" s="29"/>
      <c r="AAE598" s="29"/>
      <c r="AAF598" s="29"/>
      <c r="AAG598" s="29"/>
      <c r="AAH598" s="29"/>
      <c r="AAI598" s="29"/>
      <c r="AAJ598" s="29"/>
      <c r="AAK598" s="29"/>
      <c r="AAL598" s="29"/>
      <c r="AAM598" s="29"/>
      <c r="AAN598" s="29"/>
      <c r="AAO598" s="29"/>
      <c r="AAP598" s="29"/>
      <c r="AAQ598" s="29"/>
      <c r="AAR598" s="29"/>
      <c r="AAS598" s="29"/>
      <c r="AAT598" s="29"/>
      <c r="AAU598" s="29"/>
      <c r="AAV598" s="29"/>
      <c r="AAW598" s="29"/>
      <c r="AAX598" s="29"/>
      <c r="AAY598" s="29"/>
      <c r="AAZ598" s="29"/>
      <c r="ABA598" s="29"/>
      <c r="ABB598" s="29"/>
      <c r="ABC598" s="29"/>
      <c r="ABD598" s="29"/>
      <c r="ABE598" s="29"/>
      <c r="ABF598" s="29"/>
      <c r="ABG598" s="29"/>
      <c r="ABH598" s="29"/>
      <c r="ABI598" s="29"/>
      <c r="ABJ598" s="29"/>
      <c r="ABK598" s="29"/>
      <c r="ABL598" s="29"/>
      <c r="ABM598" s="29"/>
      <c r="ABN598" s="29"/>
      <c r="ABO598" s="29"/>
      <c r="ABP598" s="29"/>
      <c r="ABQ598" s="29"/>
      <c r="ABR598" s="29"/>
      <c r="ABS598" s="29"/>
      <c r="ABT598" s="29"/>
      <c r="ABU598" s="29"/>
      <c r="ABV598" s="29"/>
      <c r="ABW598" s="29"/>
      <c r="ABX598" s="29"/>
      <c r="ABY598" s="29"/>
      <c r="ABZ598" s="29"/>
      <c r="ACA598" s="29"/>
      <c r="ACB598" s="29"/>
      <c r="ACC598" s="29"/>
      <c r="ACD598" s="29"/>
      <c r="ACE598" s="29"/>
      <c r="ACF598" s="29"/>
      <c r="ACG598" s="29"/>
      <c r="ACH598" s="29"/>
      <c r="ACI598" s="29"/>
      <c r="ACJ598" s="29"/>
      <c r="ACK598" s="29"/>
      <c r="ACL598" s="29"/>
      <c r="ACM598" s="29"/>
      <c r="ACN598" s="29"/>
      <c r="ACO598" s="29"/>
      <c r="ACP598" s="29"/>
      <c r="ACQ598" s="29"/>
      <c r="ACR598" s="29"/>
      <c r="ACS598" s="29"/>
      <c r="ACT598" s="29"/>
      <c r="ACU598" s="29"/>
      <c r="ACV598" s="29"/>
      <c r="ACW598" s="29"/>
      <c r="ACX598" s="29"/>
      <c r="ACY598" s="29"/>
      <c r="ACZ598" s="29"/>
      <c r="ADA598" s="29"/>
      <c r="ADB598" s="29"/>
      <c r="ADC598" s="29"/>
      <c r="ADD598" s="29"/>
      <c r="ADE598" s="29"/>
      <c r="ADF598" s="29"/>
      <c r="ADG598" s="29"/>
      <c r="ADH598" s="29"/>
      <c r="ADI598" s="29"/>
      <c r="ADJ598" s="29"/>
      <c r="ADK598" s="29"/>
      <c r="ADL598" s="29"/>
      <c r="ADM598" s="29"/>
      <c r="ADN598" s="29"/>
      <c r="ADO598" s="29"/>
      <c r="ADP598" s="29"/>
      <c r="ADQ598" s="29"/>
      <c r="ADR598" s="29"/>
      <c r="ADS598" s="29"/>
      <c r="ADT598" s="29"/>
      <c r="ADU598" s="29"/>
      <c r="ADV598" s="29"/>
      <c r="ADW598" s="29"/>
      <c r="ADX598" s="29"/>
      <c r="ADY598" s="29"/>
      <c r="ADZ598" s="29"/>
      <c r="AEA598" s="29"/>
      <c r="AEB598" s="29"/>
      <c r="AEC598" s="29"/>
      <c r="AED598" s="29"/>
      <c r="AEE598" s="29"/>
      <c r="AEF598" s="29"/>
      <c r="AEG598" s="29"/>
      <c r="AEH598" s="29"/>
      <c r="AEI598" s="29"/>
      <c r="AEJ598" s="29"/>
      <c r="AEK598" s="29"/>
      <c r="AEL598" s="29"/>
      <c r="AEM598" s="29"/>
      <c r="AEN598" s="29"/>
      <c r="AEO598" s="29"/>
      <c r="AEP598" s="29"/>
      <c r="AEQ598" s="29"/>
      <c r="AER598" s="29"/>
      <c r="AES598" s="29"/>
      <c r="AET598" s="29"/>
      <c r="AEU598" s="29"/>
      <c r="AEV598" s="29"/>
      <c r="AEW598" s="29"/>
      <c r="AEX598" s="29"/>
      <c r="AEY598" s="29"/>
      <c r="AEZ598" s="29"/>
      <c r="AFA598" s="29"/>
      <c r="AFB598" s="29"/>
      <c r="AFC598" s="29"/>
      <c r="AFD598" s="29"/>
      <c r="AFE598" s="29"/>
      <c r="AFF598" s="29"/>
      <c r="AFG598" s="29"/>
      <c r="AFH598" s="29"/>
      <c r="AFI598" s="29"/>
      <c r="AFJ598" s="29"/>
      <c r="AFK598" s="29"/>
      <c r="AFL598" s="29"/>
      <c r="AFM598" s="29"/>
      <c r="AFN598" s="29"/>
      <c r="AFO598" s="29"/>
      <c r="AFP598" s="29"/>
      <c r="AFQ598" s="29"/>
      <c r="AFR598" s="29"/>
      <c r="AFS598" s="29"/>
      <c r="AFT598" s="29"/>
      <c r="AFU598" s="29"/>
      <c r="AFV598" s="29"/>
      <c r="AFW598" s="29"/>
      <c r="AFX598" s="29"/>
      <c r="AFY598" s="29"/>
      <c r="AFZ598" s="29"/>
      <c r="AGA598" s="29"/>
      <c r="AGB598" s="29"/>
      <c r="AGC598" s="29"/>
      <c r="AGD598" s="29"/>
      <c r="AGE598" s="29"/>
      <c r="AGF598" s="29"/>
      <c r="AGG598" s="29"/>
      <c r="AGH598" s="29"/>
      <c r="AGI598" s="29"/>
      <c r="AGJ598" s="29"/>
      <c r="AGK598" s="29"/>
      <c r="AGL598" s="29"/>
      <c r="AGM598" s="29"/>
      <c r="AGN598" s="29"/>
      <c r="AGO598" s="29"/>
      <c r="AGP598" s="29"/>
      <c r="AGQ598" s="29"/>
      <c r="AGR598" s="29"/>
      <c r="AGS598" s="29"/>
      <c r="AGT598" s="29"/>
      <c r="AGU598" s="29"/>
      <c r="AGV598" s="29"/>
      <c r="AGW598" s="29"/>
      <c r="AGX598" s="29"/>
      <c r="AGY598" s="29"/>
      <c r="AGZ598" s="29"/>
      <c r="AHA598" s="29"/>
      <c r="AHB598" s="29"/>
      <c r="AHC598" s="29"/>
      <c r="AHD598" s="29"/>
      <c r="AHE598" s="29"/>
      <c r="AHF598" s="29"/>
      <c r="AHG598" s="29"/>
      <c r="AHH598" s="29"/>
      <c r="AHI598" s="29"/>
      <c r="AHJ598" s="29"/>
      <c r="AHK598" s="29"/>
      <c r="AHL598" s="29"/>
      <c r="AHM598" s="29"/>
      <c r="AHN598" s="29"/>
      <c r="AHO598" s="29"/>
      <c r="AHP598" s="29"/>
      <c r="AHQ598" s="29"/>
      <c r="AHR598" s="29"/>
      <c r="AHS598" s="29"/>
      <c r="AHT598" s="29"/>
      <c r="AHU598" s="29"/>
      <c r="AHV598" s="29"/>
      <c r="AHW598" s="29"/>
      <c r="AHX598" s="29"/>
      <c r="AHY598" s="29"/>
      <c r="AHZ598" s="29"/>
      <c r="AIA598" s="29"/>
      <c r="AIB598" s="29"/>
      <c r="AIC598" s="29"/>
      <c r="AID598" s="29"/>
      <c r="AIE598" s="29"/>
      <c r="AIF598" s="29"/>
      <c r="AIG598" s="29"/>
      <c r="AIH598" s="29"/>
      <c r="AII598" s="29"/>
      <c r="AIJ598" s="29"/>
      <c r="AIK598" s="29"/>
      <c r="AIL598" s="29"/>
      <c r="AIM598" s="29"/>
      <c r="AIN598" s="29"/>
      <c r="AIO598" s="29"/>
      <c r="AIP598" s="29"/>
      <c r="AIQ598" s="29"/>
      <c r="AIR598" s="29"/>
      <c r="AIS598" s="29"/>
      <c r="AIT598" s="29"/>
      <c r="AIU598" s="29"/>
      <c r="AIV598" s="29"/>
      <c r="AIW598" s="29"/>
      <c r="AIX598" s="29"/>
      <c r="AIY598" s="29"/>
      <c r="AIZ598" s="29"/>
      <c r="AJA598" s="29"/>
      <c r="AJB598" s="29"/>
      <c r="AJC598" s="29"/>
      <c r="AJD598" s="29"/>
      <c r="AJE598" s="29"/>
      <c r="AJF598" s="29"/>
      <c r="AJG598" s="29"/>
      <c r="AJH598" s="29"/>
      <c r="AJI598" s="29"/>
      <c r="AJJ598" s="29"/>
      <c r="AJK598" s="29"/>
      <c r="AJL598" s="29"/>
      <c r="AJM598" s="29"/>
      <c r="AJN598" s="29"/>
      <c r="AJO598" s="29"/>
      <c r="AJP598" s="29"/>
      <c r="AJQ598" s="29"/>
      <c r="AJR598" s="29"/>
      <c r="AJS598" s="29"/>
      <c r="AJT598" s="29"/>
      <c r="AJU598" s="29"/>
      <c r="AJV598" s="29"/>
      <c r="AJW598" s="29"/>
      <c r="AJX598" s="29"/>
      <c r="AJY598" s="29"/>
      <c r="AJZ598" s="29"/>
      <c r="AKA598" s="29"/>
      <c r="AKB598" s="29"/>
      <c r="AKC598" s="29"/>
      <c r="AKD598" s="29"/>
      <c r="AKE598" s="29"/>
      <c r="AKF598" s="29"/>
      <c r="AKG598" s="29"/>
      <c r="AKH598" s="29"/>
      <c r="AKI598" s="29"/>
      <c r="AKJ598" s="29"/>
      <c r="AKK598" s="29"/>
      <c r="AKL598" s="29"/>
      <c r="AKM598" s="29"/>
      <c r="AKN598" s="29"/>
      <c r="AKO598" s="29"/>
      <c r="AKP598" s="29"/>
      <c r="AKQ598" s="29"/>
      <c r="AKR598" s="29"/>
      <c r="AKS598" s="29"/>
      <c r="AKT598" s="29"/>
      <c r="AKU598" s="29"/>
      <c r="AKV598" s="29"/>
      <c r="AKW598" s="29"/>
      <c r="AKX598" s="29"/>
      <c r="AKY598" s="29"/>
      <c r="AKZ598" s="29"/>
      <c r="ALA598" s="29"/>
      <c r="ALB598" s="29"/>
      <c r="ALC598" s="29"/>
      <c r="ALD598" s="29"/>
      <c r="ALE598" s="29"/>
      <c r="ALF598" s="29"/>
      <c r="ALG598" s="29"/>
      <c r="ALH598" s="29"/>
      <c r="ALI598" s="29"/>
      <c r="ALJ598" s="29"/>
      <c r="ALK598" s="29"/>
      <c r="ALL598" s="29"/>
      <c r="ALM598" s="29"/>
      <c r="ALN598" s="29"/>
      <c r="ALO598" s="29"/>
      <c r="ALP598" s="29"/>
      <c r="ALQ598" s="29"/>
      <c r="ALR598" s="29"/>
      <c r="ALS598" s="29"/>
      <c r="ALT598" s="29"/>
      <c r="ALU598" s="29"/>
      <c r="ALV598" s="29"/>
      <c r="ALW598" s="29"/>
      <c r="ALX598" s="29"/>
      <c r="ALY598" s="29"/>
      <c r="ALZ598" s="29"/>
      <c r="AMA598" s="29"/>
      <c r="AMB598" s="29"/>
      <c r="AMC598" s="29"/>
      <c r="AMD598" s="29"/>
      <c r="AME598" s="29"/>
      <c r="AMF598" s="29"/>
      <c r="AMG598" s="29"/>
      <c r="AMH598" s="29"/>
      <c r="AMI598" s="29"/>
      <c r="AMJ598" s="29"/>
      <c r="AMK598" s="29"/>
      <c r="AML598" s="29"/>
      <c r="AMM598" s="29"/>
      <c r="AMN598" s="29"/>
      <c r="AMO598" s="29"/>
      <c r="AMP598" s="29"/>
      <c r="AMQ598" s="29"/>
      <c r="AMR598" s="29"/>
      <c r="AMS598" s="29"/>
      <c r="AMT598" s="29"/>
      <c r="AMU598" s="29"/>
      <c r="AMV598" s="29"/>
      <c r="AMW598" s="29"/>
      <c r="AMX598" s="29"/>
      <c r="AMY598" s="29"/>
      <c r="AMZ598" s="29"/>
      <c r="ANA598" s="29"/>
      <c r="ANB598" s="29"/>
    </row>
    <row r="599" spans="1:1042" s="18" customFormat="1" x14ac:dyDescent="0.25">
      <c r="C599" s="146" t="str">
        <f t="shared" ref="C599:C601" si="478">M599</f>
        <v>(generic)</v>
      </c>
      <c r="D599" s="146" t="str">
        <f t="shared" si="470"/>
        <v>tier 4  (50 gal)</v>
      </c>
      <c r="E599" s="6">
        <f t="shared" si="471"/>
        <v>9900888</v>
      </c>
      <c r="F599" s="55">
        <f t="shared" si="472"/>
        <v>50</v>
      </c>
      <c r="G599" s="6" t="str">
        <f t="shared" si="473"/>
        <v>AWHSTier4Generic50</v>
      </c>
      <c r="H599" s="116">
        <f t="shared" si="474"/>
        <v>0</v>
      </c>
      <c r="I599" s="154" t="str">
        <f t="shared" si="475"/>
        <v>Tier4Generic50</v>
      </c>
      <c r="J599" s="91" t="s">
        <v>188</v>
      </c>
      <c r="K599" s="32">
        <v>4</v>
      </c>
      <c r="L599" s="75">
        <f t="shared" si="444"/>
        <v>99</v>
      </c>
      <c r="M599" s="12" t="s">
        <v>210</v>
      </c>
      <c r="N599" s="62">
        <f t="shared" si="453"/>
        <v>8</v>
      </c>
      <c r="O599" s="169">
        <f t="shared" si="454"/>
        <v>9900888</v>
      </c>
      <c r="P599" s="59" t="str">
        <f t="shared" si="437"/>
        <v>tier 4  (50 gal)</v>
      </c>
      <c r="Q599" s="153">
        <f t="shared" si="455"/>
        <v>1</v>
      </c>
      <c r="R599" s="21" t="s">
        <v>891</v>
      </c>
      <c r="S599" s="116">
        <v>50</v>
      </c>
      <c r="T599" s="30" t="s">
        <v>886</v>
      </c>
      <c r="U599" s="80" t="s">
        <v>886</v>
      </c>
      <c r="V599" s="85" t="str">
        <f t="shared" si="456"/>
        <v>AWHSTier4Generic50</v>
      </c>
      <c r="W599" s="115">
        <v>0</v>
      </c>
      <c r="X599" s="45">
        <v>0</v>
      </c>
      <c r="Y599" s="47">
        <v>0</v>
      </c>
      <c r="Z599" s="44"/>
      <c r="AA599" s="126" t="str">
        <f t="shared" si="476"/>
        <v>2,     9900888,   "tier 4  (50 gal)"</v>
      </c>
      <c r="AB599" s="128" t="str">
        <f t="shared" si="345"/>
        <v>(generic)</v>
      </c>
      <c r="AC599" s="145" t="s">
        <v>893</v>
      </c>
      <c r="AD599" s="173">
        <f t="shared" si="457"/>
        <v>1</v>
      </c>
      <c r="AE599" s="126" t="str">
        <f t="shared" si="477"/>
        <v xml:space="preserve">          case  tier 4  (50 gal)   :   "Tier4Generic50"</v>
      </c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 s="29"/>
      <c r="AX599" s="29"/>
      <c r="AY599" s="29"/>
      <c r="AZ599" s="29"/>
      <c r="BA599" s="29"/>
      <c r="BB599" s="29"/>
      <c r="BC599" s="29"/>
      <c r="BD599" s="29"/>
      <c r="BE599" s="29"/>
      <c r="BF599" s="29"/>
      <c r="BG599" s="29"/>
      <c r="BH599" s="29"/>
      <c r="BI599" s="29"/>
      <c r="BJ599" s="29"/>
      <c r="BK599" s="29"/>
      <c r="BL599" s="29"/>
      <c r="BM599" s="29"/>
      <c r="BN599" s="29"/>
      <c r="BO599" s="29"/>
      <c r="BP599" s="29"/>
      <c r="BQ599" s="29"/>
      <c r="BR599" s="29"/>
      <c r="BS599" s="29"/>
      <c r="BT599" s="29"/>
      <c r="BU599" s="29"/>
      <c r="BV599" s="29"/>
      <c r="BW599" s="29"/>
      <c r="BX599" s="29"/>
      <c r="BY599" s="29"/>
      <c r="BZ599" s="29"/>
      <c r="CA599" s="29"/>
      <c r="CB599" s="29"/>
      <c r="CC599" s="29"/>
      <c r="CD599" s="29"/>
      <c r="CE599" s="29"/>
      <c r="CF599" s="29"/>
      <c r="CG599" s="29"/>
      <c r="CH599" s="29"/>
      <c r="CI599" s="29"/>
      <c r="CJ599" s="29"/>
      <c r="CK599" s="29"/>
      <c r="CL599" s="29"/>
      <c r="CM599" s="29"/>
      <c r="CN599" s="29"/>
      <c r="CO599" s="29"/>
      <c r="CP599" s="29"/>
      <c r="CQ599" s="29"/>
      <c r="CR599" s="29"/>
      <c r="CS599" s="29"/>
      <c r="CT599" s="29"/>
      <c r="CU599" s="29"/>
      <c r="CV599" s="29"/>
      <c r="CW599" s="29"/>
      <c r="CX599" s="29"/>
      <c r="CY599" s="29"/>
      <c r="CZ599" s="29"/>
      <c r="DA599" s="29"/>
      <c r="DB599" s="29"/>
      <c r="DC599" s="29"/>
      <c r="DD599" s="29"/>
      <c r="DE599" s="29"/>
      <c r="DF599" s="29"/>
      <c r="DG599" s="29"/>
      <c r="DH599" s="29"/>
      <c r="DI599" s="29"/>
      <c r="DJ599" s="29"/>
      <c r="DK599" s="29"/>
      <c r="DL599" s="29"/>
      <c r="DM599" s="29"/>
      <c r="DN599" s="29"/>
      <c r="DO599" s="29"/>
      <c r="DP599" s="29"/>
      <c r="DQ599" s="29"/>
      <c r="DR599" s="29"/>
      <c r="DS599" s="29"/>
      <c r="DT599" s="29"/>
      <c r="DU599" s="29"/>
      <c r="DV599" s="29"/>
      <c r="DW599" s="29"/>
      <c r="DX599" s="29"/>
      <c r="DY599" s="29"/>
      <c r="DZ599" s="29"/>
      <c r="EA599" s="29"/>
      <c r="EB599" s="29"/>
      <c r="EC599" s="29"/>
      <c r="ED599" s="29"/>
      <c r="EE599" s="29"/>
      <c r="EF599" s="29"/>
      <c r="EG599" s="29"/>
      <c r="EH599" s="29"/>
      <c r="EI599" s="29"/>
      <c r="EJ599" s="29"/>
      <c r="EK599" s="29"/>
      <c r="EL599" s="29"/>
      <c r="EM599" s="29"/>
      <c r="EN599" s="29"/>
      <c r="EO599" s="29"/>
      <c r="EP599" s="29"/>
      <c r="EQ599" s="29"/>
      <c r="ER599" s="29"/>
      <c r="ES599" s="29"/>
      <c r="ET599" s="29"/>
      <c r="EU599" s="29"/>
      <c r="EV599" s="29"/>
      <c r="EW599" s="29"/>
      <c r="EX599" s="29"/>
      <c r="EY599" s="29"/>
      <c r="EZ599" s="29"/>
      <c r="FA599" s="29"/>
      <c r="FB599" s="29"/>
      <c r="FC599" s="29"/>
      <c r="FD599" s="29"/>
      <c r="FE599" s="29"/>
      <c r="FF599" s="29"/>
      <c r="FG599" s="29"/>
      <c r="FH599" s="29"/>
      <c r="FI599" s="29"/>
      <c r="FJ599" s="29"/>
      <c r="FK599" s="29"/>
      <c r="FL599" s="29"/>
      <c r="FM599" s="29"/>
      <c r="FN599" s="29"/>
      <c r="FO599" s="29"/>
      <c r="FP599" s="29"/>
      <c r="FQ599" s="29"/>
      <c r="FR599" s="29"/>
      <c r="FS599" s="29"/>
      <c r="FT599" s="29"/>
      <c r="FU599" s="29"/>
      <c r="FV599" s="29"/>
      <c r="FW599" s="29"/>
      <c r="FX599" s="29"/>
      <c r="FY599" s="29"/>
      <c r="FZ599" s="29"/>
      <c r="GA599" s="29"/>
      <c r="GB599" s="29"/>
      <c r="GC599" s="29"/>
      <c r="GD599" s="29"/>
      <c r="GE599" s="29"/>
      <c r="GF599" s="29"/>
      <c r="GG599" s="29"/>
      <c r="GH599" s="29"/>
      <c r="GI599" s="29"/>
      <c r="GJ599" s="29"/>
      <c r="GK599" s="29"/>
      <c r="GL599" s="29"/>
      <c r="GM599" s="29"/>
      <c r="GN599" s="29"/>
      <c r="GO599" s="29"/>
      <c r="GP599" s="29"/>
      <c r="GQ599" s="29"/>
      <c r="GR599" s="29"/>
      <c r="GS599" s="29"/>
      <c r="GT599" s="29"/>
      <c r="GU599" s="29"/>
      <c r="GV599" s="29"/>
      <c r="GW599" s="29"/>
      <c r="GX599" s="29"/>
      <c r="GY599" s="29"/>
      <c r="GZ599" s="29"/>
      <c r="HA599" s="29"/>
      <c r="HB599" s="29"/>
      <c r="HC599" s="29"/>
      <c r="HD599" s="29"/>
      <c r="HE599" s="29"/>
      <c r="HF599" s="29"/>
      <c r="HG599" s="29"/>
      <c r="HH599" s="29"/>
      <c r="HI599" s="29"/>
      <c r="HJ599" s="29"/>
      <c r="HK599" s="29"/>
      <c r="HL599" s="29"/>
      <c r="HM599" s="29"/>
      <c r="HN599" s="29"/>
      <c r="HO599" s="29"/>
      <c r="HP599" s="29"/>
      <c r="HQ599" s="29"/>
      <c r="HR599" s="29"/>
      <c r="HS599" s="29"/>
      <c r="HT599" s="29"/>
      <c r="HU599" s="29"/>
      <c r="HV599" s="29"/>
      <c r="HW599" s="29"/>
      <c r="HX599" s="29"/>
      <c r="HY599" s="29"/>
      <c r="HZ599" s="29"/>
      <c r="IA599" s="29"/>
      <c r="IB599" s="29"/>
      <c r="IC599" s="29"/>
      <c r="ID599" s="29"/>
      <c r="IE599" s="29"/>
      <c r="IF599" s="29"/>
      <c r="IG599" s="29"/>
      <c r="IH599" s="29"/>
      <c r="II599" s="29"/>
      <c r="IJ599" s="29"/>
      <c r="IK599" s="29"/>
      <c r="IL599" s="29"/>
      <c r="IM599" s="29"/>
      <c r="IN599" s="29"/>
      <c r="IO599" s="29"/>
      <c r="IP599" s="29"/>
      <c r="IQ599" s="29"/>
      <c r="IR599" s="29"/>
      <c r="IS599" s="29"/>
      <c r="IT599" s="29"/>
      <c r="IU599" s="29"/>
      <c r="IV599" s="29"/>
      <c r="IW599" s="29"/>
      <c r="IX599" s="29"/>
      <c r="IY599" s="29"/>
      <c r="IZ599" s="29"/>
      <c r="JA599" s="29"/>
      <c r="JB599" s="29"/>
      <c r="JC599" s="29"/>
      <c r="JD599" s="29"/>
      <c r="JE599" s="29"/>
      <c r="JF599" s="29"/>
      <c r="JG599" s="29"/>
      <c r="JH599" s="29"/>
      <c r="JI599" s="29"/>
      <c r="JJ599" s="29"/>
      <c r="JK599" s="29"/>
      <c r="JL599" s="29"/>
      <c r="JM599" s="29"/>
      <c r="JN599" s="29"/>
      <c r="JO599" s="29"/>
      <c r="JP599" s="29"/>
      <c r="JQ599" s="29"/>
      <c r="JR599" s="29"/>
      <c r="JS599" s="29"/>
      <c r="JT599" s="29"/>
      <c r="JU599" s="29"/>
      <c r="JV599" s="29"/>
      <c r="JW599" s="29"/>
      <c r="JX599" s="29"/>
      <c r="JY599" s="29"/>
      <c r="JZ599" s="29"/>
      <c r="KA599" s="29"/>
      <c r="KB599" s="29"/>
      <c r="KC599" s="29"/>
      <c r="KD599" s="29"/>
      <c r="KE599" s="29"/>
      <c r="KF599" s="29"/>
      <c r="KG599" s="29"/>
      <c r="KH599" s="29"/>
      <c r="KI599" s="29"/>
      <c r="KJ599" s="29"/>
      <c r="KK599" s="29"/>
      <c r="KL599" s="29"/>
      <c r="KM599" s="29"/>
      <c r="KN599" s="29"/>
      <c r="KO599" s="29"/>
      <c r="KP599" s="29"/>
      <c r="KQ599" s="29"/>
      <c r="KR599" s="29"/>
      <c r="KS599" s="29"/>
      <c r="KT599" s="29"/>
      <c r="KU599" s="29"/>
      <c r="KV599" s="29"/>
      <c r="KW599" s="29"/>
      <c r="KX599" s="29"/>
      <c r="KY599" s="29"/>
      <c r="KZ599" s="29"/>
      <c r="LA599" s="29"/>
      <c r="LB599" s="29"/>
      <c r="LC599" s="29"/>
      <c r="LD599" s="29"/>
      <c r="LE599" s="29"/>
      <c r="LF599" s="29"/>
      <c r="LG599" s="29"/>
      <c r="LH599" s="29"/>
      <c r="LI599" s="29"/>
      <c r="LJ599" s="29"/>
      <c r="LK599" s="29"/>
      <c r="LL599" s="29"/>
      <c r="LM599" s="29"/>
      <c r="LN599" s="29"/>
      <c r="LO599" s="29"/>
      <c r="LP599" s="29"/>
      <c r="LQ599" s="29"/>
      <c r="LR599" s="29"/>
      <c r="LS599" s="29"/>
      <c r="LT599" s="29"/>
      <c r="LU599" s="29"/>
      <c r="LV599" s="29"/>
      <c r="LW599" s="29"/>
      <c r="LX599" s="29"/>
      <c r="LY599" s="29"/>
      <c r="LZ599" s="29"/>
      <c r="MA599" s="29"/>
      <c r="MB599" s="29"/>
      <c r="MC599" s="29"/>
      <c r="MD599" s="29"/>
      <c r="ME599" s="29"/>
      <c r="MF599" s="29"/>
      <c r="MG599" s="29"/>
      <c r="MH599" s="29"/>
      <c r="MI599" s="29"/>
      <c r="MJ599" s="29"/>
      <c r="MK599" s="29"/>
      <c r="ML599" s="29"/>
      <c r="MM599" s="29"/>
      <c r="MN599" s="29"/>
      <c r="MO599" s="29"/>
      <c r="MP599" s="29"/>
      <c r="MQ599" s="29"/>
      <c r="MR599" s="29"/>
      <c r="MS599" s="29"/>
      <c r="MT599" s="29"/>
      <c r="MU599" s="29"/>
      <c r="MV599" s="29"/>
      <c r="MW599" s="29"/>
      <c r="MX599" s="29"/>
      <c r="MY599" s="29"/>
      <c r="MZ599" s="29"/>
      <c r="NA599" s="29"/>
      <c r="NB599" s="29"/>
      <c r="NC599" s="29"/>
      <c r="ND599" s="29"/>
      <c r="NE599" s="29"/>
      <c r="NF599" s="29"/>
      <c r="NG599" s="29"/>
      <c r="NH599" s="29"/>
      <c r="NI599" s="29"/>
      <c r="NJ599" s="29"/>
      <c r="NK599" s="29"/>
      <c r="NL599" s="29"/>
      <c r="NM599" s="29"/>
      <c r="NN599" s="29"/>
      <c r="NO599" s="29"/>
      <c r="NP599" s="29"/>
      <c r="NQ599" s="29"/>
      <c r="NR599" s="29"/>
      <c r="NS599" s="29"/>
      <c r="NT599" s="29"/>
      <c r="NU599" s="29"/>
      <c r="NV599" s="29"/>
      <c r="NW599" s="29"/>
      <c r="NX599" s="29"/>
      <c r="NY599" s="29"/>
      <c r="NZ599" s="29"/>
      <c r="OA599" s="29"/>
      <c r="OB599" s="29"/>
      <c r="OC599" s="29"/>
      <c r="OD599" s="29"/>
      <c r="OE599" s="29"/>
      <c r="OF599" s="29"/>
      <c r="OG599" s="29"/>
      <c r="OH599" s="29"/>
      <c r="OI599" s="29"/>
      <c r="OJ599" s="29"/>
      <c r="OK599" s="29"/>
      <c r="OL599" s="29"/>
      <c r="OM599" s="29"/>
      <c r="ON599" s="29"/>
      <c r="OO599" s="29"/>
      <c r="OP599" s="29"/>
      <c r="OQ599" s="29"/>
      <c r="OR599" s="29"/>
      <c r="OS599" s="29"/>
      <c r="OT599" s="29"/>
      <c r="OU599" s="29"/>
      <c r="OV599" s="29"/>
      <c r="OW599" s="29"/>
      <c r="OX599" s="29"/>
      <c r="OY599" s="29"/>
      <c r="OZ599" s="29"/>
      <c r="PA599" s="29"/>
      <c r="PB599" s="29"/>
      <c r="PC599" s="29"/>
      <c r="PD599" s="29"/>
      <c r="PE599" s="29"/>
      <c r="PF599" s="29"/>
      <c r="PG599" s="29"/>
      <c r="PH599" s="29"/>
      <c r="PI599" s="29"/>
      <c r="PJ599" s="29"/>
      <c r="PK599" s="29"/>
      <c r="PL599" s="29"/>
      <c r="PM599" s="29"/>
      <c r="PN599" s="29"/>
      <c r="PO599" s="29"/>
      <c r="PP599" s="29"/>
      <c r="PQ599" s="29"/>
      <c r="PR599" s="29"/>
      <c r="PS599" s="29"/>
      <c r="PT599" s="29"/>
      <c r="PU599" s="29"/>
      <c r="PV599" s="29"/>
      <c r="PW599" s="29"/>
      <c r="PX599" s="29"/>
      <c r="PY599" s="29"/>
      <c r="PZ599" s="29"/>
      <c r="QA599" s="29"/>
      <c r="QB599" s="29"/>
      <c r="QC599" s="29"/>
      <c r="QD599" s="29"/>
      <c r="QE599" s="29"/>
      <c r="QF599" s="29"/>
      <c r="QG599" s="29"/>
      <c r="QH599" s="29"/>
      <c r="QI599" s="29"/>
      <c r="QJ599" s="29"/>
      <c r="QK599" s="29"/>
      <c r="QL599" s="29"/>
      <c r="QM599" s="29"/>
      <c r="QN599" s="29"/>
      <c r="QO599" s="29"/>
      <c r="QP599" s="29"/>
      <c r="QQ599" s="29"/>
      <c r="QR599" s="29"/>
      <c r="QS599" s="29"/>
      <c r="QT599" s="29"/>
      <c r="QU599" s="29"/>
      <c r="QV599" s="29"/>
      <c r="QW599" s="29"/>
      <c r="QX599" s="29"/>
      <c r="QY599" s="29"/>
      <c r="QZ599" s="29"/>
      <c r="RA599" s="29"/>
      <c r="RB599" s="29"/>
      <c r="RC599" s="29"/>
      <c r="RD599" s="29"/>
      <c r="RE599" s="29"/>
      <c r="RF599" s="29"/>
      <c r="RG599" s="29"/>
      <c r="RH599" s="29"/>
      <c r="RI599" s="29"/>
      <c r="RJ599" s="29"/>
      <c r="RK599" s="29"/>
      <c r="RL599" s="29"/>
      <c r="RM599" s="29"/>
      <c r="RN599" s="29"/>
      <c r="RO599" s="29"/>
      <c r="RP599" s="29"/>
      <c r="RQ599" s="29"/>
      <c r="RR599" s="29"/>
      <c r="RS599" s="29"/>
      <c r="RT599" s="29"/>
      <c r="RU599" s="29"/>
      <c r="RV599" s="29"/>
      <c r="RW599" s="29"/>
      <c r="RX599" s="29"/>
      <c r="RY599" s="29"/>
      <c r="RZ599" s="29"/>
      <c r="SA599" s="29"/>
      <c r="SB599" s="29"/>
      <c r="SC599" s="29"/>
      <c r="SD599" s="29"/>
      <c r="SE599" s="29"/>
      <c r="SF599" s="29"/>
      <c r="SG599" s="29"/>
      <c r="SH599" s="29"/>
      <c r="SI599" s="29"/>
      <c r="SJ599" s="29"/>
      <c r="SK599" s="29"/>
      <c r="SL599" s="29"/>
      <c r="SM599" s="29"/>
      <c r="SN599" s="29"/>
      <c r="SO599" s="29"/>
      <c r="SP599" s="29"/>
      <c r="SQ599" s="29"/>
      <c r="SR599" s="29"/>
      <c r="SS599" s="29"/>
      <c r="ST599" s="29"/>
      <c r="SU599" s="29"/>
      <c r="SV599" s="29"/>
      <c r="SW599" s="29"/>
      <c r="SX599" s="29"/>
      <c r="SY599" s="29"/>
      <c r="SZ599" s="29"/>
      <c r="TA599" s="29"/>
      <c r="TB599" s="29"/>
      <c r="TC599" s="29"/>
      <c r="TD599" s="29"/>
      <c r="TE599" s="29"/>
      <c r="TF599" s="29"/>
      <c r="TG599" s="29"/>
      <c r="TH599" s="29"/>
      <c r="TI599" s="29"/>
      <c r="TJ599" s="29"/>
      <c r="TK599" s="29"/>
      <c r="TL599" s="29"/>
      <c r="TM599" s="29"/>
      <c r="TN599" s="29"/>
      <c r="TO599" s="29"/>
      <c r="TP599" s="29"/>
      <c r="TQ599" s="29"/>
      <c r="TR599" s="29"/>
      <c r="TS599" s="29"/>
      <c r="TT599" s="29"/>
      <c r="TU599" s="29"/>
      <c r="TV599" s="29"/>
      <c r="TW599" s="29"/>
      <c r="TX599" s="29"/>
      <c r="TY599" s="29"/>
      <c r="TZ599" s="29"/>
      <c r="UA599" s="29"/>
      <c r="UB599" s="29"/>
      <c r="UC599" s="29"/>
      <c r="UD599" s="29"/>
      <c r="UE599" s="29"/>
      <c r="UF599" s="29"/>
      <c r="UG599" s="29"/>
      <c r="UH599" s="29"/>
      <c r="UI599" s="29"/>
      <c r="UJ599" s="29"/>
      <c r="UK599" s="29"/>
      <c r="UL599" s="29"/>
      <c r="UM599" s="29"/>
      <c r="UN599" s="29"/>
      <c r="UO599" s="29"/>
      <c r="UP599" s="29"/>
      <c r="UQ599" s="29"/>
      <c r="UR599" s="29"/>
      <c r="US599" s="29"/>
      <c r="UT599" s="29"/>
      <c r="UU599" s="29"/>
      <c r="UV599" s="29"/>
      <c r="UW599" s="29"/>
      <c r="UX599" s="29"/>
      <c r="UY599" s="29"/>
      <c r="UZ599" s="29"/>
      <c r="VA599" s="29"/>
      <c r="VB599" s="29"/>
      <c r="VC599" s="29"/>
      <c r="VD599" s="29"/>
      <c r="VE599" s="29"/>
      <c r="VF599" s="29"/>
      <c r="VG599" s="29"/>
      <c r="VH599" s="29"/>
      <c r="VI599" s="29"/>
      <c r="VJ599" s="29"/>
      <c r="VK599" s="29"/>
      <c r="VL599" s="29"/>
      <c r="VM599" s="29"/>
      <c r="VN599" s="29"/>
      <c r="VO599" s="29"/>
      <c r="VP599" s="29"/>
      <c r="VQ599" s="29"/>
      <c r="VR599" s="29"/>
      <c r="VS599" s="29"/>
      <c r="VT599" s="29"/>
      <c r="VU599" s="29"/>
      <c r="VV599" s="29"/>
      <c r="VW599" s="29"/>
      <c r="VX599" s="29"/>
      <c r="VY599" s="29"/>
      <c r="VZ599" s="29"/>
      <c r="WA599" s="29"/>
      <c r="WB599" s="29"/>
      <c r="WC599" s="29"/>
      <c r="WD599" s="29"/>
      <c r="WE599" s="29"/>
      <c r="WF599" s="29"/>
      <c r="WG599" s="29"/>
      <c r="WH599" s="29"/>
      <c r="WI599" s="29"/>
      <c r="WJ599" s="29"/>
      <c r="WK599" s="29"/>
      <c r="WL599" s="29"/>
      <c r="WM599" s="29"/>
      <c r="WN599" s="29"/>
      <c r="WO599" s="29"/>
      <c r="WP599" s="29"/>
      <c r="WQ599" s="29"/>
      <c r="WR599" s="29"/>
      <c r="WS599" s="29"/>
      <c r="WT599" s="29"/>
      <c r="WU599" s="29"/>
      <c r="WV599" s="29"/>
      <c r="WW599" s="29"/>
      <c r="WX599" s="29"/>
      <c r="WY599" s="29"/>
      <c r="WZ599" s="29"/>
      <c r="XA599" s="29"/>
      <c r="XB599" s="29"/>
      <c r="XC599" s="29"/>
      <c r="XD599" s="29"/>
      <c r="XE599" s="29"/>
      <c r="XF599" s="29"/>
      <c r="XG599" s="29"/>
      <c r="XH599" s="29"/>
      <c r="XI599" s="29"/>
      <c r="XJ599" s="29"/>
      <c r="XK599" s="29"/>
      <c r="XL599" s="29"/>
      <c r="XM599" s="29"/>
      <c r="XN599" s="29"/>
      <c r="XO599" s="29"/>
      <c r="XP599" s="29"/>
      <c r="XQ599" s="29"/>
      <c r="XR599" s="29"/>
      <c r="XS599" s="29"/>
      <c r="XT599" s="29"/>
      <c r="XU599" s="29"/>
      <c r="XV599" s="29"/>
      <c r="XW599" s="29"/>
      <c r="XX599" s="29"/>
      <c r="XY599" s="29"/>
      <c r="XZ599" s="29"/>
      <c r="YA599" s="29"/>
      <c r="YB599" s="29"/>
      <c r="YC599" s="29"/>
      <c r="YD599" s="29"/>
      <c r="YE599" s="29"/>
      <c r="YF599" s="29"/>
      <c r="YG599" s="29"/>
      <c r="YH599" s="29"/>
      <c r="YI599" s="29"/>
      <c r="YJ599" s="29"/>
      <c r="YK599" s="29"/>
      <c r="YL599" s="29"/>
      <c r="YM599" s="29"/>
      <c r="YN599" s="29"/>
      <c r="YO599" s="29"/>
      <c r="YP599" s="29"/>
      <c r="YQ599" s="29"/>
      <c r="YR599" s="29"/>
      <c r="YS599" s="29"/>
      <c r="YT599" s="29"/>
      <c r="YU599" s="29"/>
      <c r="YV599" s="29"/>
      <c r="YW599" s="29"/>
      <c r="YX599" s="29"/>
      <c r="YY599" s="29"/>
      <c r="YZ599" s="29"/>
      <c r="ZA599" s="29"/>
      <c r="ZB599" s="29"/>
      <c r="ZC599" s="29"/>
      <c r="ZD599" s="29"/>
      <c r="ZE599" s="29"/>
      <c r="ZF599" s="29"/>
      <c r="ZG599" s="29"/>
      <c r="ZH599" s="29"/>
      <c r="ZI599" s="29"/>
      <c r="ZJ599" s="29"/>
      <c r="ZK599" s="29"/>
      <c r="ZL599" s="29"/>
      <c r="ZM599" s="29"/>
      <c r="ZN599" s="29"/>
      <c r="ZO599" s="29"/>
      <c r="ZP599" s="29"/>
      <c r="ZQ599" s="29"/>
      <c r="ZR599" s="29"/>
      <c r="ZS599" s="29"/>
      <c r="ZT599" s="29"/>
      <c r="ZU599" s="29"/>
      <c r="ZV599" s="29"/>
      <c r="ZW599" s="29"/>
      <c r="ZX599" s="29"/>
      <c r="ZY599" s="29"/>
      <c r="ZZ599" s="29"/>
      <c r="AAA599" s="29"/>
      <c r="AAB599" s="29"/>
      <c r="AAC599" s="29"/>
      <c r="AAD599" s="29"/>
      <c r="AAE599" s="29"/>
      <c r="AAF599" s="29"/>
      <c r="AAG599" s="29"/>
      <c r="AAH599" s="29"/>
      <c r="AAI599" s="29"/>
      <c r="AAJ599" s="29"/>
      <c r="AAK599" s="29"/>
      <c r="AAL599" s="29"/>
      <c r="AAM599" s="29"/>
      <c r="AAN599" s="29"/>
      <c r="AAO599" s="29"/>
      <c r="AAP599" s="29"/>
      <c r="AAQ599" s="29"/>
      <c r="AAR599" s="29"/>
      <c r="AAS599" s="29"/>
      <c r="AAT599" s="29"/>
      <c r="AAU599" s="29"/>
      <c r="AAV599" s="29"/>
      <c r="AAW599" s="29"/>
      <c r="AAX599" s="29"/>
      <c r="AAY599" s="29"/>
      <c r="AAZ599" s="29"/>
      <c r="ABA599" s="29"/>
      <c r="ABB599" s="29"/>
      <c r="ABC599" s="29"/>
      <c r="ABD599" s="29"/>
      <c r="ABE599" s="29"/>
      <c r="ABF599" s="29"/>
      <c r="ABG599" s="29"/>
      <c r="ABH599" s="29"/>
      <c r="ABI599" s="29"/>
      <c r="ABJ599" s="29"/>
      <c r="ABK599" s="29"/>
      <c r="ABL599" s="29"/>
      <c r="ABM599" s="29"/>
      <c r="ABN599" s="29"/>
      <c r="ABO599" s="29"/>
      <c r="ABP599" s="29"/>
      <c r="ABQ599" s="29"/>
      <c r="ABR599" s="29"/>
      <c r="ABS599" s="29"/>
      <c r="ABT599" s="29"/>
      <c r="ABU599" s="29"/>
      <c r="ABV599" s="29"/>
      <c r="ABW599" s="29"/>
      <c r="ABX599" s="29"/>
      <c r="ABY599" s="29"/>
      <c r="ABZ599" s="29"/>
      <c r="ACA599" s="29"/>
      <c r="ACB599" s="29"/>
      <c r="ACC599" s="29"/>
      <c r="ACD599" s="29"/>
      <c r="ACE599" s="29"/>
      <c r="ACF599" s="29"/>
      <c r="ACG599" s="29"/>
      <c r="ACH599" s="29"/>
      <c r="ACI599" s="29"/>
      <c r="ACJ599" s="29"/>
      <c r="ACK599" s="29"/>
      <c r="ACL599" s="29"/>
      <c r="ACM599" s="29"/>
      <c r="ACN599" s="29"/>
      <c r="ACO599" s="29"/>
      <c r="ACP599" s="29"/>
      <c r="ACQ599" s="29"/>
      <c r="ACR599" s="29"/>
      <c r="ACS599" s="29"/>
      <c r="ACT599" s="29"/>
      <c r="ACU599" s="29"/>
      <c r="ACV599" s="29"/>
      <c r="ACW599" s="29"/>
      <c r="ACX599" s="29"/>
      <c r="ACY599" s="29"/>
      <c r="ACZ599" s="29"/>
      <c r="ADA599" s="29"/>
      <c r="ADB599" s="29"/>
      <c r="ADC599" s="29"/>
      <c r="ADD599" s="29"/>
      <c r="ADE599" s="29"/>
      <c r="ADF599" s="29"/>
      <c r="ADG599" s="29"/>
      <c r="ADH599" s="29"/>
      <c r="ADI599" s="29"/>
      <c r="ADJ599" s="29"/>
      <c r="ADK599" s="29"/>
      <c r="ADL599" s="29"/>
      <c r="ADM599" s="29"/>
      <c r="ADN599" s="29"/>
      <c r="ADO599" s="29"/>
      <c r="ADP599" s="29"/>
      <c r="ADQ599" s="29"/>
      <c r="ADR599" s="29"/>
      <c r="ADS599" s="29"/>
      <c r="ADT599" s="29"/>
      <c r="ADU599" s="29"/>
      <c r="ADV599" s="29"/>
      <c r="ADW599" s="29"/>
      <c r="ADX599" s="29"/>
      <c r="ADY599" s="29"/>
      <c r="ADZ599" s="29"/>
      <c r="AEA599" s="29"/>
      <c r="AEB599" s="29"/>
      <c r="AEC599" s="29"/>
      <c r="AED599" s="29"/>
      <c r="AEE599" s="29"/>
      <c r="AEF599" s="29"/>
      <c r="AEG599" s="29"/>
      <c r="AEH599" s="29"/>
      <c r="AEI599" s="29"/>
      <c r="AEJ599" s="29"/>
      <c r="AEK599" s="29"/>
      <c r="AEL599" s="29"/>
      <c r="AEM599" s="29"/>
      <c r="AEN599" s="29"/>
      <c r="AEO599" s="29"/>
      <c r="AEP599" s="29"/>
      <c r="AEQ599" s="29"/>
      <c r="AER599" s="29"/>
      <c r="AES599" s="29"/>
      <c r="AET599" s="29"/>
      <c r="AEU599" s="29"/>
      <c r="AEV599" s="29"/>
      <c r="AEW599" s="29"/>
      <c r="AEX599" s="29"/>
      <c r="AEY599" s="29"/>
      <c r="AEZ599" s="29"/>
      <c r="AFA599" s="29"/>
      <c r="AFB599" s="29"/>
      <c r="AFC599" s="29"/>
      <c r="AFD599" s="29"/>
      <c r="AFE599" s="29"/>
      <c r="AFF599" s="29"/>
      <c r="AFG599" s="29"/>
      <c r="AFH599" s="29"/>
      <c r="AFI599" s="29"/>
      <c r="AFJ599" s="29"/>
      <c r="AFK599" s="29"/>
      <c r="AFL599" s="29"/>
      <c r="AFM599" s="29"/>
      <c r="AFN599" s="29"/>
      <c r="AFO599" s="29"/>
      <c r="AFP599" s="29"/>
      <c r="AFQ599" s="29"/>
      <c r="AFR599" s="29"/>
      <c r="AFS599" s="29"/>
      <c r="AFT599" s="29"/>
      <c r="AFU599" s="29"/>
      <c r="AFV599" s="29"/>
      <c r="AFW599" s="29"/>
      <c r="AFX599" s="29"/>
      <c r="AFY599" s="29"/>
      <c r="AFZ599" s="29"/>
      <c r="AGA599" s="29"/>
      <c r="AGB599" s="29"/>
      <c r="AGC599" s="29"/>
      <c r="AGD599" s="29"/>
      <c r="AGE599" s="29"/>
      <c r="AGF599" s="29"/>
      <c r="AGG599" s="29"/>
      <c r="AGH599" s="29"/>
      <c r="AGI599" s="29"/>
      <c r="AGJ599" s="29"/>
      <c r="AGK599" s="29"/>
      <c r="AGL599" s="29"/>
      <c r="AGM599" s="29"/>
      <c r="AGN599" s="29"/>
      <c r="AGO599" s="29"/>
      <c r="AGP599" s="29"/>
      <c r="AGQ599" s="29"/>
      <c r="AGR599" s="29"/>
      <c r="AGS599" s="29"/>
      <c r="AGT599" s="29"/>
      <c r="AGU599" s="29"/>
      <c r="AGV599" s="29"/>
      <c r="AGW599" s="29"/>
      <c r="AGX599" s="29"/>
      <c r="AGY599" s="29"/>
      <c r="AGZ599" s="29"/>
      <c r="AHA599" s="29"/>
      <c r="AHB599" s="29"/>
      <c r="AHC599" s="29"/>
      <c r="AHD599" s="29"/>
      <c r="AHE599" s="29"/>
      <c r="AHF599" s="29"/>
      <c r="AHG599" s="29"/>
      <c r="AHH599" s="29"/>
      <c r="AHI599" s="29"/>
      <c r="AHJ599" s="29"/>
      <c r="AHK599" s="29"/>
      <c r="AHL599" s="29"/>
      <c r="AHM599" s="29"/>
      <c r="AHN599" s="29"/>
      <c r="AHO599" s="29"/>
      <c r="AHP599" s="29"/>
      <c r="AHQ599" s="29"/>
      <c r="AHR599" s="29"/>
      <c r="AHS599" s="29"/>
      <c r="AHT599" s="29"/>
      <c r="AHU599" s="29"/>
      <c r="AHV599" s="29"/>
      <c r="AHW599" s="29"/>
      <c r="AHX599" s="29"/>
      <c r="AHY599" s="29"/>
      <c r="AHZ599" s="29"/>
      <c r="AIA599" s="29"/>
      <c r="AIB599" s="29"/>
      <c r="AIC599" s="29"/>
      <c r="AID599" s="29"/>
      <c r="AIE599" s="29"/>
      <c r="AIF599" s="29"/>
      <c r="AIG599" s="29"/>
      <c r="AIH599" s="29"/>
      <c r="AII599" s="29"/>
      <c r="AIJ599" s="29"/>
      <c r="AIK599" s="29"/>
      <c r="AIL599" s="29"/>
      <c r="AIM599" s="29"/>
      <c r="AIN599" s="29"/>
      <c r="AIO599" s="29"/>
      <c r="AIP599" s="29"/>
      <c r="AIQ599" s="29"/>
      <c r="AIR599" s="29"/>
      <c r="AIS599" s="29"/>
      <c r="AIT599" s="29"/>
      <c r="AIU599" s="29"/>
      <c r="AIV599" s="29"/>
      <c r="AIW599" s="29"/>
      <c r="AIX599" s="29"/>
      <c r="AIY599" s="29"/>
      <c r="AIZ599" s="29"/>
      <c r="AJA599" s="29"/>
      <c r="AJB599" s="29"/>
      <c r="AJC599" s="29"/>
      <c r="AJD599" s="29"/>
      <c r="AJE599" s="29"/>
      <c r="AJF599" s="29"/>
      <c r="AJG599" s="29"/>
      <c r="AJH599" s="29"/>
      <c r="AJI599" s="29"/>
      <c r="AJJ599" s="29"/>
      <c r="AJK599" s="29"/>
      <c r="AJL599" s="29"/>
      <c r="AJM599" s="29"/>
      <c r="AJN599" s="29"/>
      <c r="AJO599" s="29"/>
      <c r="AJP599" s="29"/>
      <c r="AJQ599" s="29"/>
      <c r="AJR599" s="29"/>
      <c r="AJS599" s="29"/>
      <c r="AJT599" s="29"/>
      <c r="AJU599" s="29"/>
      <c r="AJV599" s="29"/>
      <c r="AJW599" s="29"/>
      <c r="AJX599" s="29"/>
      <c r="AJY599" s="29"/>
      <c r="AJZ599" s="29"/>
      <c r="AKA599" s="29"/>
      <c r="AKB599" s="29"/>
      <c r="AKC599" s="29"/>
      <c r="AKD599" s="29"/>
      <c r="AKE599" s="29"/>
      <c r="AKF599" s="29"/>
      <c r="AKG599" s="29"/>
      <c r="AKH599" s="29"/>
      <c r="AKI599" s="29"/>
      <c r="AKJ599" s="29"/>
      <c r="AKK599" s="29"/>
      <c r="AKL599" s="29"/>
      <c r="AKM599" s="29"/>
      <c r="AKN599" s="29"/>
      <c r="AKO599" s="29"/>
      <c r="AKP599" s="29"/>
      <c r="AKQ599" s="29"/>
      <c r="AKR599" s="29"/>
      <c r="AKS599" s="29"/>
      <c r="AKT599" s="29"/>
      <c r="AKU599" s="29"/>
      <c r="AKV599" s="29"/>
      <c r="AKW599" s="29"/>
      <c r="AKX599" s="29"/>
      <c r="AKY599" s="29"/>
      <c r="AKZ599" s="29"/>
      <c r="ALA599" s="29"/>
      <c r="ALB599" s="29"/>
      <c r="ALC599" s="29"/>
      <c r="ALD599" s="29"/>
      <c r="ALE599" s="29"/>
      <c r="ALF599" s="29"/>
      <c r="ALG599" s="29"/>
      <c r="ALH599" s="29"/>
      <c r="ALI599" s="29"/>
      <c r="ALJ599" s="29"/>
      <c r="ALK599" s="29"/>
      <c r="ALL599" s="29"/>
      <c r="ALM599" s="29"/>
      <c r="ALN599" s="29"/>
      <c r="ALO599" s="29"/>
      <c r="ALP599" s="29"/>
      <c r="ALQ599" s="29"/>
      <c r="ALR599" s="29"/>
      <c r="ALS599" s="29"/>
      <c r="ALT599" s="29"/>
      <c r="ALU599" s="29"/>
      <c r="ALV599" s="29"/>
      <c r="ALW599" s="29"/>
      <c r="ALX599" s="29"/>
      <c r="ALY599" s="29"/>
      <c r="ALZ599" s="29"/>
      <c r="AMA599" s="29"/>
      <c r="AMB599" s="29"/>
      <c r="AMC599" s="29"/>
      <c r="AMD599" s="29"/>
      <c r="AME599" s="29"/>
      <c r="AMF599" s="29"/>
      <c r="AMG599" s="29"/>
      <c r="AMH599" s="29"/>
      <c r="AMI599" s="29"/>
      <c r="AMJ599" s="29"/>
      <c r="AMK599" s="29"/>
      <c r="AML599" s="29"/>
      <c r="AMM599" s="29"/>
      <c r="AMN599" s="29"/>
      <c r="AMO599" s="29"/>
      <c r="AMP599" s="29"/>
      <c r="AMQ599" s="29"/>
      <c r="AMR599" s="29"/>
      <c r="AMS599" s="29"/>
      <c r="AMT599" s="29"/>
      <c r="AMU599" s="29"/>
      <c r="AMV599" s="29"/>
      <c r="AMW599" s="29"/>
      <c r="AMX599" s="29"/>
      <c r="AMY599" s="29"/>
      <c r="AMZ599" s="29"/>
      <c r="ANA599" s="29"/>
      <c r="ANB599" s="29"/>
    </row>
    <row r="600" spans="1:1042" s="18" customFormat="1" x14ac:dyDescent="0.25">
      <c r="C600" s="146" t="str">
        <f t="shared" si="478"/>
        <v>(generic)</v>
      </c>
      <c r="D600" s="146" t="str">
        <f t="shared" si="470"/>
        <v>tier 4  (65 gal)</v>
      </c>
      <c r="E600" s="6">
        <f t="shared" si="471"/>
        <v>9900989</v>
      </c>
      <c r="F600" s="55">
        <f t="shared" si="472"/>
        <v>65</v>
      </c>
      <c r="G600" s="6" t="str">
        <f t="shared" si="473"/>
        <v>AWHSTier4Generic65</v>
      </c>
      <c r="H600" s="116">
        <f t="shared" si="474"/>
        <v>0</v>
      </c>
      <c r="I600" s="154" t="str">
        <f t="shared" si="475"/>
        <v>Tier4Generic65</v>
      </c>
      <c r="J600" s="91" t="s">
        <v>188</v>
      </c>
      <c r="K600" s="32">
        <v>4</v>
      </c>
      <c r="L600" s="75">
        <f t="shared" si="444"/>
        <v>99</v>
      </c>
      <c r="M600" s="12" t="s">
        <v>210</v>
      </c>
      <c r="N600" s="62">
        <f t="shared" si="453"/>
        <v>9</v>
      </c>
      <c r="O600" s="169">
        <f t="shared" si="454"/>
        <v>9900989</v>
      </c>
      <c r="P600" s="59" t="str">
        <f t="shared" si="437"/>
        <v>tier 4  (65 gal)</v>
      </c>
      <c r="Q600" s="153">
        <f t="shared" si="455"/>
        <v>1</v>
      </c>
      <c r="R600" s="21" t="s">
        <v>891</v>
      </c>
      <c r="S600" s="116">
        <v>65</v>
      </c>
      <c r="T600" s="30" t="s">
        <v>887</v>
      </c>
      <c r="U600" s="80" t="s">
        <v>887</v>
      </c>
      <c r="V600" s="85" t="str">
        <f t="shared" si="456"/>
        <v>AWHSTier4Generic65</v>
      </c>
      <c r="W600" s="115">
        <v>0</v>
      </c>
      <c r="X600" s="45">
        <v>0</v>
      </c>
      <c r="Y600" s="47">
        <v>0</v>
      </c>
      <c r="Z600" s="44"/>
      <c r="AA600" s="126" t="str">
        <f t="shared" si="476"/>
        <v>2,     9900989,   "tier 4  (65 gal)"</v>
      </c>
      <c r="AB600" s="128" t="str">
        <f t="shared" si="345"/>
        <v>(generic)</v>
      </c>
      <c r="AC600" s="145" t="s">
        <v>894</v>
      </c>
      <c r="AD600" s="173">
        <f t="shared" si="457"/>
        <v>1</v>
      </c>
      <c r="AE600" s="126" t="str">
        <f t="shared" si="477"/>
        <v xml:space="preserve">          case  tier 4  (65 gal)   :   "Tier4Generic65"</v>
      </c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 s="29"/>
      <c r="AX600" s="29"/>
      <c r="AY600" s="29"/>
      <c r="AZ600" s="29"/>
      <c r="BA600" s="29"/>
      <c r="BB600" s="29"/>
      <c r="BC600" s="29"/>
      <c r="BD600" s="29"/>
      <c r="BE600" s="29"/>
      <c r="BF600" s="29"/>
      <c r="BG600" s="29"/>
      <c r="BH600" s="29"/>
      <c r="BI600" s="29"/>
      <c r="BJ600" s="29"/>
      <c r="BK600" s="29"/>
      <c r="BL600" s="29"/>
      <c r="BM600" s="29"/>
      <c r="BN600" s="29"/>
      <c r="BO600" s="29"/>
      <c r="BP600" s="29"/>
      <c r="BQ600" s="29"/>
      <c r="BR600" s="29"/>
      <c r="BS600" s="29"/>
      <c r="BT600" s="29"/>
      <c r="BU600" s="29"/>
      <c r="BV600" s="29"/>
      <c r="BW600" s="29"/>
      <c r="BX600" s="29"/>
      <c r="BY600" s="29"/>
      <c r="BZ600" s="29"/>
      <c r="CA600" s="29"/>
      <c r="CB600" s="29"/>
      <c r="CC600" s="29"/>
      <c r="CD600" s="29"/>
      <c r="CE600" s="29"/>
      <c r="CF600" s="29"/>
      <c r="CG600" s="29"/>
      <c r="CH600" s="29"/>
      <c r="CI600" s="29"/>
      <c r="CJ600" s="29"/>
      <c r="CK600" s="29"/>
      <c r="CL600" s="29"/>
      <c r="CM600" s="29"/>
      <c r="CN600" s="29"/>
      <c r="CO600" s="29"/>
      <c r="CP600" s="29"/>
      <c r="CQ600" s="29"/>
      <c r="CR600" s="29"/>
      <c r="CS600" s="29"/>
      <c r="CT600" s="29"/>
      <c r="CU600" s="29"/>
      <c r="CV600" s="29"/>
      <c r="CW600" s="29"/>
      <c r="CX600" s="29"/>
      <c r="CY600" s="29"/>
      <c r="CZ600" s="29"/>
      <c r="DA600" s="29"/>
      <c r="DB600" s="29"/>
      <c r="DC600" s="29"/>
      <c r="DD600" s="29"/>
      <c r="DE600" s="29"/>
      <c r="DF600" s="29"/>
      <c r="DG600" s="29"/>
      <c r="DH600" s="29"/>
      <c r="DI600" s="29"/>
      <c r="DJ600" s="29"/>
      <c r="DK600" s="29"/>
      <c r="DL600" s="29"/>
      <c r="DM600" s="29"/>
      <c r="DN600" s="29"/>
      <c r="DO600" s="29"/>
      <c r="DP600" s="29"/>
      <c r="DQ600" s="29"/>
      <c r="DR600" s="29"/>
      <c r="DS600" s="29"/>
      <c r="DT600" s="29"/>
      <c r="DU600" s="29"/>
      <c r="DV600" s="29"/>
      <c r="DW600" s="29"/>
      <c r="DX600" s="29"/>
      <c r="DY600" s="29"/>
      <c r="DZ600" s="29"/>
      <c r="EA600" s="29"/>
      <c r="EB600" s="29"/>
      <c r="EC600" s="29"/>
      <c r="ED600" s="29"/>
      <c r="EE600" s="29"/>
      <c r="EF600" s="29"/>
      <c r="EG600" s="29"/>
      <c r="EH600" s="29"/>
      <c r="EI600" s="29"/>
      <c r="EJ600" s="29"/>
      <c r="EK600" s="29"/>
      <c r="EL600" s="29"/>
      <c r="EM600" s="29"/>
      <c r="EN600" s="29"/>
      <c r="EO600" s="29"/>
      <c r="EP600" s="29"/>
      <c r="EQ600" s="29"/>
      <c r="ER600" s="29"/>
      <c r="ES600" s="29"/>
      <c r="ET600" s="29"/>
      <c r="EU600" s="29"/>
      <c r="EV600" s="29"/>
      <c r="EW600" s="29"/>
      <c r="EX600" s="29"/>
      <c r="EY600" s="29"/>
      <c r="EZ600" s="29"/>
      <c r="FA600" s="29"/>
      <c r="FB600" s="29"/>
      <c r="FC600" s="29"/>
      <c r="FD600" s="29"/>
      <c r="FE600" s="29"/>
      <c r="FF600" s="29"/>
      <c r="FG600" s="29"/>
      <c r="FH600" s="29"/>
      <c r="FI600" s="29"/>
      <c r="FJ600" s="29"/>
      <c r="FK600" s="29"/>
      <c r="FL600" s="29"/>
      <c r="FM600" s="29"/>
      <c r="FN600" s="29"/>
      <c r="FO600" s="29"/>
      <c r="FP600" s="29"/>
      <c r="FQ600" s="29"/>
      <c r="FR600" s="29"/>
      <c r="FS600" s="29"/>
      <c r="FT600" s="29"/>
      <c r="FU600" s="29"/>
      <c r="FV600" s="29"/>
      <c r="FW600" s="29"/>
      <c r="FX600" s="29"/>
      <c r="FY600" s="29"/>
      <c r="FZ600" s="29"/>
      <c r="GA600" s="29"/>
      <c r="GB600" s="29"/>
      <c r="GC600" s="29"/>
      <c r="GD600" s="29"/>
      <c r="GE600" s="29"/>
      <c r="GF600" s="29"/>
      <c r="GG600" s="29"/>
      <c r="GH600" s="29"/>
      <c r="GI600" s="29"/>
      <c r="GJ600" s="29"/>
      <c r="GK600" s="29"/>
      <c r="GL600" s="29"/>
      <c r="GM600" s="29"/>
      <c r="GN600" s="29"/>
      <c r="GO600" s="29"/>
      <c r="GP600" s="29"/>
      <c r="GQ600" s="29"/>
      <c r="GR600" s="29"/>
      <c r="GS600" s="29"/>
      <c r="GT600" s="29"/>
      <c r="GU600" s="29"/>
      <c r="GV600" s="29"/>
      <c r="GW600" s="29"/>
      <c r="GX600" s="29"/>
      <c r="GY600" s="29"/>
      <c r="GZ600" s="29"/>
      <c r="HA600" s="29"/>
      <c r="HB600" s="29"/>
      <c r="HC600" s="29"/>
      <c r="HD600" s="29"/>
      <c r="HE600" s="29"/>
      <c r="HF600" s="29"/>
      <c r="HG600" s="29"/>
      <c r="HH600" s="29"/>
      <c r="HI600" s="29"/>
      <c r="HJ600" s="29"/>
      <c r="HK600" s="29"/>
      <c r="HL600" s="29"/>
      <c r="HM600" s="29"/>
      <c r="HN600" s="29"/>
      <c r="HO600" s="29"/>
      <c r="HP600" s="29"/>
      <c r="HQ600" s="29"/>
      <c r="HR600" s="29"/>
      <c r="HS600" s="29"/>
      <c r="HT600" s="29"/>
      <c r="HU600" s="29"/>
      <c r="HV600" s="29"/>
      <c r="HW600" s="29"/>
      <c r="HX600" s="29"/>
      <c r="HY600" s="29"/>
      <c r="HZ600" s="29"/>
      <c r="IA600" s="29"/>
      <c r="IB600" s="29"/>
      <c r="IC600" s="29"/>
      <c r="ID600" s="29"/>
      <c r="IE600" s="29"/>
      <c r="IF600" s="29"/>
      <c r="IG600" s="29"/>
      <c r="IH600" s="29"/>
      <c r="II600" s="29"/>
      <c r="IJ600" s="29"/>
      <c r="IK600" s="29"/>
      <c r="IL600" s="29"/>
      <c r="IM600" s="29"/>
      <c r="IN600" s="29"/>
      <c r="IO600" s="29"/>
      <c r="IP600" s="29"/>
      <c r="IQ600" s="29"/>
      <c r="IR600" s="29"/>
      <c r="IS600" s="29"/>
      <c r="IT600" s="29"/>
      <c r="IU600" s="29"/>
      <c r="IV600" s="29"/>
      <c r="IW600" s="29"/>
      <c r="IX600" s="29"/>
      <c r="IY600" s="29"/>
      <c r="IZ600" s="29"/>
      <c r="JA600" s="29"/>
      <c r="JB600" s="29"/>
      <c r="JC600" s="29"/>
      <c r="JD600" s="29"/>
      <c r="JE600" s="29"/>
      <c r="JF600" s="29"/>
      <c r="JG600" s="29"/>
      <c r="JH600" s="29"/>
      <c r="JI600" s="29"/>
      <c r="JJ600" s="29"/>
      <c r="JK600" s="29"/>
      <c r="JL600" s="29"/>
      <c r="JM600" s="29"/>
      <c r="JN600" s="29"/>
      <c r="JO600" s="29"/>
      <c r="JP600" s="29"/>
      <c r="JQ600" s="29"/>
      <c r="JR600" s="29"/>
      <c r="JS600" s="29"/>
      <c r="JT600" s="29"/>
      <c r="JU600" s="29"/>
      <c r="JV600" s="29"/>
      <c r="JW600" s="29"/>
      <c r="JX600" s="29"/>
      <c r="JY600" s="29"/>
      <c r="JZ600" s="29"/>
      <c r="KA600" s="29"/>
      <c r="KB600" s="29"/>
      <c r="KC600" s="29"/>
      <c r="KD600" s="29"/>
      <c r="KE600" s="29"/>
      <c r="KF600" s="29"/>
      <c r="KG600" s="29"/>
      <c r="KH600" s="29"/>
      <c r="KI600" s="29"/>
      <c r="KJ600" s="29"/>
      <c r="KK600" s="29"/>
      <c r="KL600" s="29"/>
      <c r="KM600" s="29"/>
      <c r="KN600" s="29"/>
      <c r="KO600" s="29"/>
      <c r="KP600" s="29"/>
      <c r="KQ600" s="29"/>
      <c r="KR600" s="29"/>
      <c r="KS600" s="29"/>
      <c r="KT600" s="29"/>
      <c r="KU600" s="29"/>
      <c r="KV600" s="29"/>
      <c r="KW600" s="29"/>
      <c r="KX600" s="29"/>
      <c r="KY600" s="29"/>
      <c r="KZ600" s="29"/>
      <c r="LA600" s="29"/>
      <c r="LB600" s="29"/>
      <c r="LC600" s="29"/>
      <c r="LD600" s="29"/>
      <c r="LE600" s="29"/>
      <c r="LF600" s="29"/>
      <c r="LG600" s="29"/>
      <c r="LH600" s="29"/>
      <c r="LI600" s="29"/>
      <c r="LJ600" s="29"/>
      <c r="LK600" s="29"/>
      <c r="LL600" s="29"/>
      <c r="LM600" s="29"/>
      <c r="LN600" s="29"/>
      <c r="LO600" s="29"/>
      <c r="LP600" s="29"/>
      <c r="LQ600" s="29"/>
      <c r="LR600" s="29"/>
      <c r="LS600" s="29"/>
      <c r="LT600" s="29"/>
      <c r="LU600" s="29"/>
      <c r="LV600" s="29"/>
      <c r="LW600" s="29"/>
      <c r="LX600" s="29"/>
      <c r="LY600" s="29"/>
      <c r="LZ600" s="29"/>
      <c r="MA600" s="29"/>
      <c r="MB600" s="29"/>
      <c r="MC600" s="29"/>
      <c r="MD600" s="29"/>
      <c r="ME600" s="29"/>
      <c r="MF600" s="29"/>
      <c r="MG600" s="29"/>
      <c r="MH600" s="29"/>
      <c r="MI600" s="29"/>
      <c r="MJ600" s="29"/>
      <c r="MK600" s="29"/>
      <c r="ML600" s="29"/>
      <c r="MM600" s="29"/>
      <c r="MN600" s="29"/>
      <c r="MO600" s="29"/>
      <c r="MP600" s="29"/>
      <c r="MQ600" s="29"/>
      <c r="MR600" s="29"/>
      <c r="MS600" s="29"/>
      <c r="MT600" s="29"/>
      <c r="MU600" s="29"/>
      <c r="MV600" s="29"/>
      <c r="MW600" s="29"/>
      <c r="MX600" s="29"/>
      <c r="MY600" s="29"/>
      <c r="MZ600" s="29"/>
      <c r="NA600" s="29"/>
      <c r="NB600" s="29"/>
      <c r="NC600" s="29"/>
      <c r="ND600" s="29"/>
      <c r="NE600" s="29"/>
      <c r="NF600" s="29"/>
      <c r="NG600" s="29"/>
      <c r="NH600" s="29"/>
      <c r="NI600" s="29"/>
      <c r="NJ600" s="29"/>
      <c r="NK600" s="29"/>
      <c r="NL600" s="29"/>
      <c r="NM600" s="29"/>
      <c r="NN600" s="29"/>
      <c r="NO600" s="29"/>
      <c r="NP600" s="29"/>
      <c r="NQ600" s="29"/>
      <c r="NR600" s="29"/>
      <c r="NS600" s="29"/>
      <c r="NT600" s="29"/>
      <c r="NU600" s="29"/>
      <c r="NV600" s="29"/>
      <c r="NW600" s="29"/>
      <c r="NX600" s="29"/>
      <c r="NY600" s="29"/>
      <c r="NZ600" s="29"/>
      <c r="OA600" s="29"/>
      <c r="OB600" s="29"/>
      <c r="OC600" s="29"/>
      <c r="OD600" s="29"/>
      <c r="OE600" s="29"/>
      <c r="OF600" s="29"/>
      <c r="OG600" s="29"/>
      <c r="OH600" s="29"/>
      <c r="OI600" s="29"/>
      <c r="OJ600" s="29"/>
      <c r="OK600" s="29"/>
      <c r="OL600" s="29"/>
      <c r="OM600" s="29"/>
      <c r="ON600" s="29"/>
      <c r="OO600" s="29"/>
      <c r="OP600" s="29"/>
      <c r="OQ600" s="29"/>
      <c r="OR600" s="29"/>
      <c r="OS600" s="29"/>
      <c r="OT600" s="29"/>
      <c r="OU600" s="29"/>
      <c r="OV600" s="29"/>
      <c r="OW600" s="29"/>
      <c r="OX600" s="29"/>
      <c r="OY600" s="29"/>
      <c r="OZ600" s="29"/>
      <c r="PA600" s="29"/>
      <c r="PB600" s="29"/>
      <c r="PC600" s="29"/>
      <c r="PD600" s="29"/>
      <c r="PE600" s="29"/>
      <c r="PF600" s="29"/>
      <c r="PG600" s="29"/>
      <c r="PH600" s="29"/>
      <c r="PI600" s="29"/>
      <c r="PJ600" s="29"/>
      <c r="PK600" s="29"/>
      <c r="PL600" s="29"/>
      <c r="PM600" s="29"/>
      <c r="PN600" s="29"/>
      <c r="PO600" s="29"/>
      <c r="PP600" s="29"/>
      <c r="PQ600" s="29"/>
      <c r="PR600" s="29"/>
      <c r="PS600" s="29"/>
      <c r="PT600" s="29"/>
      <c r="PU600" s="29"/>
      <c r="PV600" s="29"/>
      <c r="PW600" s="29"/>
      <c r="PX600" s="29"/>
      <c r="PY600" s="29"/>
      <c r="PZ600" s="29"/>
      <c r="QA600" s="29"/>
      <c r="QB600" s="29"/>
      <c r="QC600" s="29"/>
      <c r="QD600" s="29"/>
      <c r="QE600" s="29"/>
      <c r="QF600" s="29"/>
      <c r="QG600" s="29"/>
      <c r="QH600" s="29"/>
      <c r="QI600" s="29"/>
      <c r="QJ600" s="29"/>
      <c r="QK600" s="29"/>
      <c r="QL600" s="29"/>
      <c r="QM600" s="29"/>
      <c r="QN600" s="29"/>
      <c r="QO600" s="29"/>
      <c r="QP600" s="29"/>
      <c r="QQ600" s="29"/>
      <c r="QR600" s="29"/>
      <c r="QS600" s="29"/>
      <c r="QT600" s="29"/>
      <c r="QU600" s="29"/>
      <c r="QV600" s="29"/>
      <c r="QW600" s="29"/>
      <c r="QX600" s="29"/>
      <c r="QY600" s="29"/>
      <c r="QZ600" s="29"/>
      <c r="RA600" s="29"/>
      <c r="RB600" s="29"/>
      <c r="RC600" s="29"/>
      <c r="RD600" s="29"/>
      <c r="RE600" s="29"/>
      <c r="RF600" s="29"/>
      <c r="RG600" s="29"/>
      <c r="RH600" s="29"/>
      <c r="RI600" s="29"/>
      <c r="RJ600" s="29"/>
      <c r="RK600" s="29"/>
      <c r="RL600" s="29"/>
      <c r="RM600" s="29"/>
      <c r="RN600" s="29"/>
      <c r="RO600" s="29"/>
      <c r="RP600" s="29"/>
      <c r="RQ600" s="29"/>
      <c r="RR600" s="29"/>
      <c r="RS600" s="29"/>
      <c r="RT600" s="29"/>
      <c r="RU600" s="29"/>
      <c r="RV600" s="29"/>
      <c r="RW600" s="29"/>
      <c r="RX600" s="29"/>
      <c r="RY600" s="29"/>
      <c r="RZ600" s="29"/>
      <c r="SA600" s="29"/>
      <c r="SB600" s="29"/>
      <c r="SC600" s="29"/>
      <c r="SD600" s="29"/>
      <c r="SE600" s="29"/>
      <c r="SF600" s="29"/>
      <c r="SG600" s="29"/>
      <c r="SH600" s="29"/>
      <c r="SI600" s="29"/>
      <c r="SJ600" s="29"/>
      <c r="SK600" s="29"/>
      <c r="SL600" s="29"/>
      <c r="SM600" s="29"/>
      <c r="SN600" s="29"/>
      <c r="SO600" s="29"/>
      <c r="SP600" s="29"/>
      <c r="SQ600" s="29"/>
      <c r="SR600" s="29"/>
      <c r="SS600" s="29"/>
      <c r="ST600" s="29"/>
      <c r="SU600" s="29"/>
      <c r="SV600" s="29"/>
      <c r="SW600" s="29"/>
      <c r="SX600" s="29"/>
      <c r="SY600" s="29"/>
      <c r="SZ600" s="29"/>
      <c r="TA600" s="29"/>
      <c r="TB600" s="29"/>
      <c r="TC600" s="29"/>
      <c r="TD600" s="29"/>
      <c r="TE600" s="29"/>
      <c r="TF600" s="29"/>
      <c r="TG600" s="29"/>
      <c r="TH600" s="29"/>
      <c r="TI600" s="29"/>
      <c r="TJ600" s="29"/>
      <c r="TK600" s="29"/>
      <c r="TL600" s="29"/>
      <c r="TM600" s="29"/>
      <c r="TN600" s="29"/>
      <c r="TO600" s="29"/>
      <c r="TP600" s="29"/>
      <c r="TQ600" s="29"/>
      <c r="TR600" s="29"/>
      <c r="TS600" s="29"/>
      <c r="TT600" s="29"/>
      <c r="TU600" s="29"/>
      <c r="TV600" s="29"/>
      <c r="TW600" s="29"/>
      <c r="TX600" s="29"/>
      <c r="TY600" s="29"/>
      <c r="TZ600" s="29"/>
      <c r="UA600" s="29"/>
      <c r="UB600" s="29"/>
      <c r="UC600" s="29"/>
      <c r="UD600" s="29"/>
      <c r="UE600" s="29"/>
      <c r="UF600" s="29"/>
      <c r="UG600" s="29"/>
      <c r="UH600" s="29"/>
      <c r="UI600" s="29"/>
      <c r="UJ600" s="29"/>
      <c r="UK600" s="29"/>
      <c r="UL600" s="29"/>
      <c r="UM600" s="29"/>
      <c r="UN600" s="29"/>
      <c r="UO600" s="29"/>
      <c r="UP600" s="29"/>
      <c r="UQ600" s="29"/>
      <c r="UR600" s="29"/>
      <c r="US600" s="29"/>
      <c r="UT600" s="29"/>
      <c r="UU600" s="29"/>
      <c r="UV600" s="29"/>
      <c r="UW600" s="29"/>
      <c r="UX600" s="29"/>
      <c r="UY600" s="29"/>
      <c r="UZ600" s="29"/>
      <c r="VA600" s="29"/>
      <c r="VB600" s="29"/>
      <c r="VC600" s="29"/>
      <c r="VD600" s="29"/>
      <c r="VE600" s="29"/>
      <c r="VF600" s="29"/>
      <c r="VG600" s="29"/>
      <c r="VH600" s="29"/>
      <c r="VI600" s="29"/>
      <c r="VJ600" s="29"/>
      <c r="VK600" s="29"/>
      <c r="VL600" s="29"/>
      <c r="VM600" s="29"/>
      <c r="VN600" s="29"/>
      <c r="VO600" s="29"/>
      <c r="VP600" s="29"/>
      <c r="VQ600" s="29"/>
      <c r="VR600" s="29"/>
      <c r="VS600" s="29"/>
      <c r="VT600" s="29"/>
      <c r="VU600" s="29"/>
      <c r="VV600" s="29"/>
      <c r="VW600" s="29"/>
      <c r="VX600" s="29"/>
      <c r="VY600" s="29"/>
      <c r="VZ600" s="29"/>
      <c r="WA600" s="29"/>
      <c r="WB600" s="29"/>
      <c r="WC600" s="29"/>
      <c r="WD600" s="29"/>
      <c r="WE600" s="29"/>
      <c r="WF600" s="29"/>
      <c r="WG600" s="29"/>
      <c r="WH600" s="29"/>
      <c r="WI600" s="29"/>
      <c r="WJ600" s="29"/>
      <c r="WK600" s="29"/>
      <c r="WL600" s="29"/>
      <c r="WM600" s="29"/>
      <c r="WN600" s="29"/>
      <c r="WO600" s="29"/>
      <c r="WP600" s="29"/>
      <c r="WQ600" s="29"/>
      <c r="WR600" s="29"/>
      <c r="WS600" s="29"/>
      <c r="WT600" s="29"/>
      <c r="WU600" s="29"/>
      <c r="WV600" s="29"/>
      <c r="WW600" s="29"/>
      <c r="WX600" s="29"/>
      <c r="WY600" s="29"/>
      <c r="WZ600" s="29"/>
      <c r="XA600" s="29"/>
      <c r="XB600" s="29"/>
      <c r="XC600" s="29"/>
      <c r="XD600" s="29"/>
      <c r="XE600" s="29"/>
      <c r="XF600" s="29"/>
      <c r="XG600" s="29"/>
      <c r="XH600" s="29"/>
      <c r="XI600" s="29"/>
      <c r="XJ600" s="29"/>
      <c r="XK600" s="29"/>
      <c r="XL600" s="29"/>
      <c r="XM600" s="29"/>
      <c r="XN600" s="29"/>
      <c r="XO600" s="29"/>
      <c r="XP600" s="29"/>
      <c r="XQ600" s="29"/>
      <c r="XR600" s="29"/>
      <c r="XS600" s="29"/>
      <c r="XT600" s="29"/>
      <c r="XU600" s="29"/>
      <c r="XV600" s="29"/>
      <c r="XW600" s="29"/>
      <c r="XX600" s="29"/>
      <c r="XY600" s="29"/>
      <c r="XZ600" s="29"/>
      <c r="YA600" s="29"/>
      <c r="YB600" s="29"/>
      <c r="YC600" s="29"/>
      <c r="YD600" s="29"/>
      <c r="YE600" s="29"/>
      <c r="YF600" s="29"/>
      <c r="YG600" s="29"/>
      <c r="YH600" s="29"/>
      <c r="YI600" s="29"/>
      <c r="YJ600" s="29"/>
      <c r="YK600" s="29"/>
      <c r="YL600" s="29"/>
      <c r="YM600" s="29"/>
      <c r="YN600" s="29"/>
      <c r="YO600" s="29"/>
      <c r="YP600" s="29"/>
      <c r="YQ600" s="29"/>
      <c r="YR600" s="29"/>
      <c r="YS600" s="29"/>
      <c r="YT600" s="29"/>
      <c r="YU600" s="29"/>
      <c r="YV600" s="29"/>
      <c r="YW600" s="29"/>
      <c r="YX600" s="29"/>
      <c r="YY600" s="29"/>
      <c r="YZ600" s="29"/>
      <c r="ZA600" s="29"/>
      <c r="ZB600" s="29"/>
      <c r="ZC600" s="29"/>
      <c r="ZD600" s="29"/>
      <c r="ZE600" s="29"/>
      <c r="ZF600" s="29"/>
      <c r="ZG600" s="29"/>
      <c r="ZH600" s="29"/>
      <c r="ZI600" s="29"/>
      <c r="ZJ600" s="29"/>
      <c r="ZK600" s="29"/>
      <c r="ZL600" s="29"/>
      <c r="ZM600" s="29"/>
      <c r="ZN600" s="29"/>
      <c r="ZO600" s="29"/>
      <c r="ZP600" s="29"/>
      <c r="ZQ600" s="29"/>
      <c r="ZR600" s="29"/>
      <c r="ZS600" s="29"/>
      <c r="ZT600" s="29"/>
      <c r="ZU600" s="29"/>
      <c r="ZV600" s="29"/>
      <c r="ZW600" s="29"/>
      <c r="ZX600" s="29"/>
      <c r="ZY600" s="29"/>
      <c r="ZZ600" s="29"/>
      <c r="AAA600" s="29"/>
      <c r="AAB600" s="29"/>
      <c r="AAC600" s="29"/>
      <c r="AAD600" s="29"/>
      <c r="AAE600" s="29"/>
      <c r="AAF600" s="29"/>
      <c r="AAG600" s="29"/>
      <c r="AAH600" s="29"/>
      <c r="AAI600" s="29"/>
      <c r="AAJ600" s="29"/>
      <c r="AAK600" s="29"/>
      <c r="AAL600" s="29"/>
      <c r="AAM600" s="29"/>
      <c r="AAN600" s="29"/>
      <c r="AAO600" s="29"/>
      <c r="AAP600" s="29"/>
      <c r="AAQ600" s="29"/>
      <c r="AAR600" s="29"/>
      <c r="AAS600" s="29"/>
      <c r="AAT600" s="29"/>
      <c r="AAU600" s="29"/>
      <c r="AAV600" s="29"/>
      <c r="AAW600" s="29"/>
      <c r="AAX600" s="29"/>
      <c r="AAY600" s="29"/>
      <c r="AAZ600" s="29"/>
      <c r="ABA600" s="29"/>
      <c r="ABB600" s="29"/>
      <c r="ABC600" s="29"/>
      <c r="ABD600" s="29"/>
      <c r="ABE600" s="29"/>
      <c r="ABF600" s="29"/>
      <c r="ABG600" s="29"/>
      <c r="ABH600" s="29"/>
      <c r="ABI600" s="29"/>
      <c r="ABJ600" s="29"/>
      <c r="ABK600" s="29"/>
      <c r="ABL600" s="29"/>
      <c r="ABM600" s="29"/>
      <c r="ABN600" s="29"/>
      <c r="ABO600" s="29"/>
      <c r="ABP600" s="29"/>
      <c r="ABQ600" s="29"/>
      <c r="ABR600" s="29"/>
      <c r="ABS600" s="29"/>
      <c r="ABT600" s="29"/>
      <c r="ABU600" s="29"/>
      <c r="ABV600" s="29"/>
      <c r="ABW600" s="29"/>
      <c r="ABX600" s="29"/>
      <c r="ABY600" s="29"/>
      <c r="ABZ600" s="29"/>
      <c r="ACA600" s="29"/>
      <c r="ACB600" s="29"/>
      <c r="ACC600" s="29"/>
      <c r="ACD600" s="29"/>
      <c r="ACE600" s="29"/>
      <c r="ACF600" s="29"/>
      <c r="ACG600" s="29"/>
      <c r="ACH600" s="29"/>
      <c r="ACI600" s="29"/>
      <c r="ACJ600" s="29"/>
      <c r="ACK600" s="29"/>
      <c r="ACL600" s="29"/>
      <c r="ACM600" s="29"/>
      <c r="ACN600" s="29"/>
      <c r="ACO600" s="29"/>
      <c r="ACP600" s="29"/>
      <c r="ACQ600" s="29"/>
      <c r="ACR600" s="29"/>
      <c r="ACS600" s="29"/>
      <c r="ACT600" s="29"/>
      <c r="ACU600" s="29"/>
      <c r="ACV600" s="29"/>
      <c r="ACW600" s="29"/>
      <c r="ACX600" s="29"/>
      <c r="ACY600" s="29"/>
      <c r="ACZ600" s="29"/>
      <c r="ADA600" s="29"/>
      <c r="ADB600" s="29"/>
      <c r="ADC600" s="29"/>
      <c r="ADD600" s="29"/>
      <c r="ADE600" s="29"/>
      <c r="ADF600" s="29"/>
      <c r="ADG600" s="29"/>
      <c r="ADH600" s="29"/>
      <c r="ADI600" s="29"/>
      <c r="ADJ600" s="29"/>
      <c r="ADK600" s="29"/>
      <c r="ADL600" s="29"/>
      <c r="ADM600" s="29"/>
      <c r="ADN600" s="29"/>
      <c r="ADO600" s="29"/>
      <c r="ADP600" s="29"/>
      <c r="ADQ600" s="29"/>
      <c r="ADR600" s="29"/>
      <c r="ADS600" s="29"/>
      <c r="ADT600" s="29"/>
      <c r="ADU600" s="29"/>
      <c r="ADV600" s="29"/>
      <c r="ADW600" s="29"/>
      <c r="ADX600" s="29"/>
      <c r="ADY600" s="29"/>
      <c r="ADZ600" s="29"/>
      <c r="AEA600" s="29"/>
      <c r="AEB600" s="29"/>
      <c r="AEC600" s="29"/>
      <c r="AED600" s="29"/>
      <c r="AEE600" s="29"/>
      <c r="AEF600" s="29"/>
      <c r="AEG600" s="29"/>
      <c r="AEH600" s="29"/>
      <c r="AEI600" s="29"/>
      <c r="AEJ600" s="29"/>
      <c r="AEK600" s="29"/>
      <c r="AEL600" s="29"/>
      <c r="AEM600" s="29"/>
      <c r="AEN600" s="29"/>
      <c r="AEO600" s="29"/>
      <c r="AEP600" s="29"/>
      <c r="AEQ600" s="29"/>
      <c r="AER600" s="29"/>
      <c r="AES600" s="29"/>
      <c r="AET600" s="29"/>
      <c r="AEU600" s="29"/>
      <c r="AEV600" s="29"/>
      <c r="AEW600" s="29"/>
      <c r="AEX600" s="29"/>
      <c r="AEY600" s="29"/>
      <c r="AEZ600" s="29"/>
      <c r="AFA600" s="29"/>
      <c r="AFB600" s="29"/>
      <c r="AFC600" s="29"/>
      <c r="AFD600" s="29"/>
      <c r="AFE600" s="29"/>
      <c r="AFF600" s="29"/>
      <c r="AFG600" s="29"/>
      <c r="AFH600" s="29"/>
      <c r="AFI600" s="29"/>
      <c r="AFJ600" s="29"/>
      <c r="AFK600" s="29"/>
      <c r="AFL600" s="29"/>
      <c r="AFM600" s="29"/>
      <c r="AFN600" s="29"/>
      <c r="AFO600" s="29"/>
      <c r="AFP600" s="29"/>
      <c r="AFQ600" s="29"/>
      <c r="AFR600" s="29"/>
      <c r="AFS600" s="29"/>
      <c r="AFT600" s="29"/>
      <c r="AFU600" s="29"/>
      <c r="AFV600" s="29"/>
      <c r="AFW600" s="29"/>
      <c r="AFX600" s="29"/>
      <c r="AFY600" s="29"/>
      <c r="AFZ600" s="29"/>
      <c r="AGA600" s="29"/>
      <c r="AGB600" s="29"/>
      <c r="AGC600" s="29"/>
      <c r="AGD600" s="29"/>
      <c r="AGE600" s="29"/>
      <c r="AGF600" s="29"/>
      <c r="AGG600" s="29"/>
      <c r="AGH600" s="29"/>
      <c r="AGI600" s="29"/>
      <c r="AGJ600" s="29"/>
      <c r="AGK600" s="29"/>
      <c r="AGL600" s="29"/>
      <c r="AGM600" s="29"/>
      <c r="AGN600" s="29"/>
      <c r="AGO600" s="29"/>
      <c r="AGP600" s="29"/>
      <c r="AGQ600" s="29"/>
      <c r="AGR600" s="29"/>
      <c r="AGS600" s="29"/>
      <c r="AGT600" s="29"/>
      <c r="AGU600" s="29"/>
      <c r="AGV600" s="29"/>
      <c r="AGW600" s="29"/>
      <c r="AGX600" s="29"/>
      <c r="AGY600" s="29"/>
      <c r="AGZ600" s="29"/>
      <c r="AHA600" s="29"/>
      <c r="AHB600" s="29"/>
      <c r="AHC600" s="29"/>
      <c r="AHD600" s="29"/>
      <c r="AHE600" s="29"/>
      <c r="AHF600" s="29"/>
      <c r="AHG600" s="29"/>
      <c r="AHH600" s="29"/>
      <c r="AHI600" s="29"/>
      <c r="AHJ600" s="29"/>
      <c r="AHK600" s="29"/>
      <c r="AHL600" s="29"/>
      <c r="AHM600" s="29"/>
      <c r="AHN600" s="29"/>
      <c r="AHO600" s="29"/>
      <c r="AHP600" s="29"/>
      <c r="AHQ600" s="29"/>
      <c r="AHR600" s="29"/>
      <c r="AHS600" s="29"/>
      <c r="AHT600" s="29"/>
      <c r="AHU600" s="29"/>
      <c r="AHV600" s="29"/>
      <c r="AHW600" s="29"/>
      <c r="AHX600" s="29"/>
      <c r="AHY600" s="29"/>
      <c r="AHZ600" s="29"/>
      <c r="AIA600" s="29"/>
      <c r="AIB600" s="29"/>
      <c r="AIC600" s="29"/>
      <c r="AID600" s="29"/>
      <c r="AIE600" s="29"/>
      <c r="AIF600" s="29"/>
      <c r="AIG600" s="29"/>
      <c r="AIH600" s="29"/>
      <c r="AII600" s="29"/>
      <c r="AIJ600" s="29"/>
      <c r="AIK600" s="29"/>
      <c r="AIL600" s="29"/>
      <c r="AIM600" s="29"/>
      <c r="AIN600" s="29"/>
      <c r="AIO600" s="29"/>
      <c r="AIP600" s="29"/>
      <c r="AIQ600" s="29"/>
      <c r="AIR600" s="29"/>
      <c r="AIS600" s="29"/>
      <c r="AIT600" s="29"/>
      <c r="AIU600" s="29"/>
      <c r="AIV600" s="29"/>
      <c r="AIW600" s="29"/>
      <c r="AIX600" s="29"/>
      <c r="AIY600" s="29"/>
      <c r="AIZ600" s="29"/>
      <c r="AJA600" s="29"/>
      <c r="AJB600" s="29"/>
      <c r="AJC600" s="29"/>
      <c r="AJD600" s="29"/>
      <c r="AJE600" s="29"/>
      <c r="AJF600" s="29"/>
      <c r="AJG600" s="29"/>
      <c r="AJH600" s="29"/>
      <c r="AJI600" s="29"/>
      <c r="AJJ600" s="29"/>
      <c r="AJK600" s="29"/>
      <c r="AJL600" s="29"/>
      <c r="AJM600" s="29"/>
      <c r="AJN600" s="29"/>
      <c r="AJO600" s="29"/>
      <c r="AJP600" s="29"/>
      <c r="AJQ600" s="29"/>
      <c r="AJR600" s="29"/>
      <c r="AJS600" s="29"/>
      <c r="AJT600" s="29"/>
      <c r="AJU600" s="29"/>
      <c r="AJV600" s="29"/>
      <c r="AJW600" s="29"/>
      <c r="AJX600" s="29"/>
      <c r="AJY600" s="29"/>
      <c r="AJZ600" s="29"/>
      <c r="AKA600" s="29"/>
      <c r="AKB600" s="29"/>
      <c r="AKC600" s="29"/>
      <c r="AKD600" s="29"/>
      <c r="AKE600" s="29"/>
      <c r="AKF600" s="29"/>
      <c r="AKG600" s="29"/>
      <c r="AKH600" s="29"/>
      <c r="AKI600" s="29"/>
      <c r="AKJ600" s="29"/>
      <c r="AKK600" s="29"/>
      <c r="AKL600" s="29"/>
      <c r="AKM600" s="29"/>
      <c r="AKN600" s="29"/>
      <c r="AKO600" s="29"/>
      <c r="AKP600" s="29"/>
      <c r="AKQ600" s="29"/>
      <c r="AKR600" s="29"/>
      <c r="AKS600" s="29"/>
      <c r="AKT600" s="29"/>
      <c r="AKU600" s="29"/>
      <c r="AKV600" s="29"/>
      <c r="AKW600" s="29"/>
      <c r="AKX600" s="29"/>
      <c r="AKY600" s="29"/>
      <c r="AKZ600" s="29"/>
      <c r="ALA600" s="29"/>
      <c r="ALB600" s="29"/>
      <c r="ALC600" s="29"/>
      <c r="ALD600" s="29"/>
      <c r="ALE600" s="29"/>
      <c r="ALF600" s="29"/>
      <c r="ALG600" s="29"/>
      <c r="ALH600" s="29"/>
      <c r="ALI600" s="29"/>
      <c r="ALJ600" s="29"/>
      <c r="ALK600" s="29"/>
      <c r="ALL600" s="29"/>
      <c r="ALM600" s="29"/>
      <c r="ALN600" s="29"/>
      <c r="ALO600" s="29"/>
      <c r="ALP600" s="29"/>
      <c r="ALQ600" s="29"/>
      <c r="ALR600" s="29"/>
      <c r="ALS600" s="29"/>
      <c r="ALT600" s="29"/>
      <c r="ALU600" s="29"/>
      <c r="ALV600" s="29"/>
      <c r="ALW600" s="29"/>
      <c r="ALX600" s="29"/>
      <c r="ALY600" s="29"/>
      <c r="ALZ600" s="29"/>
      <c r="AMA600" s="29"/>
      <c r="AMB600" s="29"/>
      <c r="AMC600" s="29"/>
      <c r="AMD600" s="29"/>
      <c r="AME600" s="29"/>
      <c r="AMF600" s="29"/>
      <c r="AMG600" s="29"/>
      <c r="AMH600" s="29"/>
      <c r="AMI600" s="29"/>
      <c r="AMJ600" s="29"/>
      <c r="AMK600" s="29"/>
      <c r="AML600" s="29"/>
      <c r="AMM600" s="29"/>
      <c r="AMN600" s="29"/>
      <c r="AMO600" s="29"/>
      <c r="AMP600" s="29"/>
      <c r="AMQ600" s="29"/>
      <c r="AMR600" s="29"/>
      <c r="AMS600" s="29"/>
      <c r="AMT600" s="29"/>
      <c r="AMU600" s="29"/>
      <c r="AMV600" s="29"/>
      <c r="AMW600" s="29"/>
      <c r="AMX600" s="29"/>
      <c r="AMY600" s="29"/>
      <c r="AMZ600" s="29"/>
      <c r="ANA600" s="29"/>
      <c r="ANB600" s="29"/>
    </row>
    <row r="601" spans="1:1042" s="18" customFormat="1" x14ac:dyDescent="0.25">
      <c r="C601" s="146" t="str">
        <f t="shared" si="478"/>
        <v>(generic)</v>
      </c>
      <c r="D601" s="146" t="str">
        <f t="shared" si="470"/>
        <v>tier 4  (80 gal)</v>
      </c>
      <c r="E601" s="6">
        <f t="shared" si="471"/>
        <v>9901090</v>
      </c>
      <c r="F601" s="55">
        <f t="shared" si="472"/>
        <v>80</v>
      </c>
      <c r="G601" s="6" t="str">
        <f t="shared" si="473"/>
        <v>AWHSTier4Generic80</v>
      </c>
      <c r="H601" s="116">
        <f t="shared" si="474"/>
        <v>0</v>
      </c>
      <c r="I601" s="154" t="str">
        <f t="shared" si="475"/>
        <v>Tier4Generic80</v>
      </c>
      <c r="J601" s="91" t="s">
        <v>188</v>
      </c>
      <c r="K601" s="32">
        <v>4</v>
      </c>
      <c r="L601" s="75">
        <f t="shared" si="444"/>
        <v>99</v>
      </c>
      <c r="M601" s="12" t="s">
        <v>210</v>
      </c>
      <c r="N601" s="62">
        <f t="shared" si="453"/>
        <v>10</v>
      </c>
      <c r="O601" s="169">
        <f t="shared" si="454"/>
        <v>9901090</v>
      </c>
      <c r="P601" s="59" t="str">
        <f t="shared" si="437"/>
        <v>tier 4  (80 gal)</v>
      </c>
      <c r="Q601" s="153">
        <f t="shared" si="455"/>
        <v>1</v>
      </c>
      <c r="R601" s="21" t="s">
        <v>891</v>
      </c>
      <c r="S601" s="116">
        <v>80</v>
      </c>
      <c r="T601" s="30" t="s">
        <v>888</v>
      </c>
      <c r="U601" s="80" t="s">
        <v>888</v>
      </c>
      <c r="V601" s="85" t="str">
        <f t="shared" si="456"/>
        <v>AWHSTier4Generic80</v>
      </c>
      <c r="W601" s="115">
        <v>0</v>
      </c>
      <c r="X601" s="45">
        <v>0</v>
      </c>
      <c r="Y601" s="47">
        <v>0</v>
      </c>
      <c r="Z601" s="44"/>
      <c r="AA601" s="126" t="str">
        <f t="shared" si="476"/>
        <v>2,     9901090,   "tier 4  (80 gal)"</v>
      </c>
      <c r="AB601" s="128" t="str">
        <f t="shared" si="345"/>
        <v>(generic)</v>
      </c>
      <c r="AC601" s="145" t="s">
        <v>895</v>
      </c>
      <c r="AD601" s="173">
        <f t="shared" si="457"/>
        <v>1</v>
      </c>
      <c r="AE601" s="126" t="str">
        <f t="shared" si="477"/>
        <v xml:space="preserve">          case  tier 4  (80 gal)   :   "Tier4Generic80"</v>
      </c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 s="29"/>
      <c r="AX601" s="29"/>
      <c r="AY601" s="29"/>
      <c r="AZ601" s="29"/>
      <c r="BA601" s="29"/>
      <c r="BB601" s="29"/>
      <c r="BC601" s="29"/>
      <c r="BD601" s="29"/>
      <c r="BE601" s="29"/>
      <c r="BF601" s="29"/>
      <c r="BG601" s="29"/>
      <c r="BH601" s="29"/>
      <c r="BI601" s="29"/>
      <c r="BJ601" s="29"/>
      <c r="BK601" s="29"/>
      <c r="BL601" s="29"/>
      <c r="BM601" s="29"/>
      <c r="BN601" s="29"/>
      <c r="BO601" s="29"/>
      <c r="BP601" s="29"/>
      <c r="BQ601" s="29"/>
      <c r="BR601" s="29"/>
      <c r="BS601" s="29"/>
      <c r="BT601" s="29"/>
      <c r="BU601" s="29"/>
      <c r="BV601" s="29"/>
      <c r="BW601" s="29"/>
      <c r="BX601" s="29"/>
      <c r="BY601" s="29"/>
      <c r="BZ601" s="29"/>
      <c r="CA601" s="29"/>
      <c r="CB601" s="29"/>
      <c r="CC601" s="29"/>
      <c r="CD601" s="29"/>
      <c r="CE601" s="29"/>
      <c r="CF601" s="29"/>
      <c r="CG601" s="29"/>
      <c r="CH601" s="29"/>
      <c r="CI601" s="29"/>
      <c r="CJ601" s="29"/>
      <c r="CK601" s="29"/>
      <c r="CL601" s="29"/>
      <c r="CM601" s="29"/>
      <c r="CN601" s="29"/>
      <c r="CO601" s="29"/>
      <c r="CP601" s="29"/>
      <c r="CQ601" s="29"/>
      <c r="CR601" s="29"/>
      <c r="CS601" s="29"/>
      <c r="CT601" s="29"/>
      <c r="CU601" s="29"/>
      <c r="CV601" s="29"/>
      <c r="CW601" s="29"/>
      <c r="CX601" s="29"/>
      <c r="CY601" s="29"/>
      <c r="CZ601" s="29"/>
      <c r="DA601" s="29"/>
      <c r="DB601" s="29"/>
      <c r="DC601" s="29"/>
      <c r="DD601" s="29"/>
      <c r="DE601" s="29"/>
      <c r="DF601" s="29"/>
      <c r="DG601" s="29"/>
      <c r="DH601" s="29"/>
      <c r="DI601" s="29"/>
      <c r="DJ601" s="29"/>
      <c r="DK601" s="29"/>
      <c r="DL601" s="29"/>
      <c r="DM601" s="29"/>
      <c r="DN601" s="29"/>
      <c r="DO601" s="29"/>
      <c r="DP601" s="29"/>
      <c r="DQ601" s="29"/>
      <c r="DR601" s="29"/>
      <c r="DS601" s="29"/>
      <c r="DT601" s="29"/>
      <c r="DU601" s="29"/>
      <c r="DV601" s="29"/>
      <c r="DW601" s="29"/>
      <c r="DX601" s="29"/>
      <c r="DY601" s="29"/>
      <c r="DZ601" s="29"/>
      <c r="EA601" s="29"/>
      <c r="EB601" s="29"/>
      <c r="EC601" s="29"/>
      <c r="ED601" s="29"/>
      <c r="EE601" s="29"/>
      <c r="EF601" s="29"/>
      <c r="EG601" s="29"/>
      <c r="EH601" s="29"/>
      <c r="EI601" s="29"/>
      <c r="EJ601" s="29"/>
      <c r="EK601" s="29"/>
      <c r="EL601" s="29"/>
      <c r="EM601" s="29"/>
      <c r="EN601" s="29"/>
      <c r="EO601" s="29"/>
      <c r="EP601" s="29"/>
      <c r="EQ601" s="29"/>
      <c r="ER601" s="29"/>
      <c r="ES601" s="29"/>
      <c r="ET601" s="29"/>
      <c r="EU601" s="29"/>
      <c r="EV601" s="29"/>
      <c r="EW601" s="29"/>
      <c r="EX601" s="29"/>
      <c r="EY601" s="29"/>
      <c r="EZ601" s="29"/>
      <c r="FA601" s="29"/>
      <c r="FB601" s="29"/>
      <c r="FC601" s="29"/>
      <c r="FD601" s="29"/>
      <c r="FE601" s="29"/>
      <c r="FF601" s="29"/>
      <c r="FG601" s="29"/>
      <c r="FH601" s="29"/>
      <c r="FI601" s="29"/>
      <c r="FJ601" s="29"/>
      <c r="FK601" s="29"/>
      <c r="FL601" s="29"/>
      <c r="FM601" s="29"/>
      <c r="FN601" s="29"/>
      <c r="FO601" s="29"/>
      <c r="FP601" s="29"/>
      <c r="FQ601" s="29"/>
      <c r="FR601" s="29"/>
      <c r="FS601" s="29"/>
      <c r="FT601" s="29"/>
      <c r="FU601" s="29"/>
      <c r="FV601" s="29"/>
      <c r="FW601" s="29"/>
      <c r="FX601" s="29"/>
      <c r="FY601" s="29"/>
      <c r="FZ601" s="29"/>
      <c r="GA601" s="29"/>
      <c r="GB601" s="29"/>
      <c r="GC601" s="29"/>
      <c r="GD601" s="29"/>
      <c r="GE601" s="29"/>
      <c r="GF601" s="29"/>
      <c r="GG601" s="29"/>
      <c r="GH601" s="29"/>
      <c r="GI601" s="29"/>
      <c r="GJ601" s="29"/>
      <c r="GK601" s="29"/>
      <c r="GL601" s="29"/>
      <c r="GM601" s="29"/>
      <c r="GN601" s="29"/>
      <c r="GO601" s="29"/>
      <c r="GP601" s="29"/>
      <c r="GQ601" s="29"/>
      <c r="GR601" s="29"/>
      <c r="GS601" s="29"/>
      <c r="GT601" s="29"/>
      <c r="GU601" s="29"/>
      <c r="GV601" s="29"/>
      <c r="GW601" s="29"/>
      <c r="GX601" s="29"/>
      <c r="GY601" s="29"/>
      <c r="GZ601" s="29"/>
      <c r="HA601" s="29"/>
      <c r="HB601" s="29"/>
      <c r="HC601" s="29"/>
      <c r="HD601" s="29"/>
      <c r="HE601" s="29"/>
      <c r="HF601" s="29"/>
      <c r="HG601" s="29"/>
      <c r="HH601" s="29"/>
      <c r="HI601" s="29"/>
      <c r="HJ601" s="29"/>
      <c r="HK601" s="29"/>
      <c r="HL601" s="29"/>
      <c r="HM601" s="29"/>
      <c r="HN601" s="29"/>
      <c r="HO601" s="29"/>
      <c r="HP601" s="29"/>
      <c r="HQ601" s="29"/>
      <c r="HR601" s="29"/>
      <c r="HS601" s="29"/>
      <c r="HT601" s="29"/>
      <c r="HU601" s="29"/>
      <c r="HV601" s="29"/>
      <c r="HW601" s="29"/>
      <c r="HX601" s="29"/>
      <c r="HY601" s="29"/>
      <c r="HZ601" s="29"/>
      <c r="IA601" s="29"/>
      <c r="IB601" s="29"/>
      <c r="IC601" s="29"/>
      <c r="ID601" s="29"/>
      <c r="IE601" s="29"/>
      <c r="IF601" s="29"/>
      <c r="IG601" s="29"/>
      <c r="IH601" s="29"/>
      <c r="II601" s="29"/>
      <c r="IJ601" s="29"/>
      <c r="IK601" s="29"/>
      <c r="IL601" s="29"/>
      <c r="IM601" s="29"/>
      <c r="IN601" s="29"/>
      <c r="IO601" s="29"/>
      <c r="IP601" s="29"/>
      <c r="IQ601" s="29"/>
      <c r="IR601" s="29"/>
      <c r="IS601" s="29"/>
      <c r="IT601" s="29"/>
      <c r="IU601" s="29"/>
      <c r="IV601" s="29"/>
      <c r="IW601" s="29"/>
      <c r="IX601" s="29"/>
      <c r="IY601" s="29"/>
      <c r="IZ601" s="29"/>
      <c r="JA601" s="29"/>
      <c r="JB601" s="29"/>
      <c r="JC601" s="29"/>
      <c r="JD601" s="29"/>
      <c r="JE601" s="29"/>
      <c r="JF601" s="29"/>
      <c r="JG601" s="29"/>
      <c r="JH601" s="29"/>
      <c r="JI601" s="29"/>
      <c r="JJ601" s="29"/>
      <c r="JK601" s="29"/>
      <c r="JL601" s="29"/>
      <c r="JM601" s="29"/>
      <c r="JN601" s="29"/>
      <c r="JO601" s="29"/>
      <c r="JP601" s="29"/>
      <c r="JQ601" s="29"/>
      <c r="JR601" s="29"/>
      <c r="JS601" s="29"/>
      <c r="JT601" s="29"/>
      <c r="JU601" s="29"/>
      <c r="JV601" s="29"/>
      <c r="JW601" s="29"/>
      <c r="JX601" s="29"/>
      <c r="JY601" s="29"/>
      <c r="JZ601" s="29"/>
      <c r="KA601" s="29"/>
      <c r="KB601" s="29"/>
      <c r="KC601" s="29"/>
      <c r="KD601" s="29"/>
      <c r="KE601" s="29"/>
      <c r="KF601" s="29"/>
      <c r="KG601" s="29"/>
      <c r="KH601" s="29"/>
      <c r="KI601" s="29"/>
      <c r="KJ601" s="29"/>
      <c r="KK601" s="29"/>
      <c r="KL601" s="29"/>
      <c r="KM601" s="29"/>
      <c r="KN601" s="29"/>
      <c r="KO601" s="29"/>
      <c r="KP601" s="29"/>
      <c r="KQ601" s="29"/>
      <c r="KR601" s="29"/>
      <c r="KS601" s="29"/>
      <c r="KT601" s="29"/>
      <c r="KU601" s="29"/>
      <c r="KV601" s="29"/>
      <c r="KW601" s="29"/>
      <c r="KX601" s="29"/>
      <c r="KY601" s="29"/>
      <c r="KZ601" s="29"/>
      <c r="LA601" s="29"/>
      <c r="LB601" s="29"/>
      <c r="LC601" s="29"/>
      <c r="LD601" s="29"/>
      <c r="LE601" s="29"/>
      <c r="LF601" s="29"/>
      <c r="LG601" s="29"/>
      <c r="LH601" s="29"/>
      <c r="LI601" s="29"/>
      <c r="LJ601" s="29"/>
      <c r="LK601" s="29"/>
      <c r="LL601" s="29"/>
      <c r="LM601" s="29"/>
      <c r="LN601" s="29"/>
      <c r="LO601" s="29"/>
      <c r="LP601" s="29"/>
      <c r="LQ601" s="29"/>
      <c r="LR601" s="29"/>
      <c r="LS601" s="29"/>
      <c r="LT601" s="29"/>
      <c r="LU601" s="29"/>
      <c r="LV601" s="29"/>
      <c r="LW601" s="29"/>
      <c r="LX601" s="29"/>
      <c r="LY601" s="29"/>
      <c r="LZ601" s="29"/>
      <c r="MA601" s="29"/>
      <c r="MB601" s="29"/>
      <c r="MC601" s="29"/>
      <c r="MD601" s="29"/>
      <c r="ME601" s="29"/>
      <c r="MF601" s="29"/>
      <c r="MG601" s="29"/>
      <c r="MH601" s="29"/>
      <c r="MI601" s="29"/>
      <c r="MJ601" s="29"/>
      <c r="MK601" s="29"/>
      <c r="ML601" s="29"/>
      <c r="MM601" s="29"/>
      <c r="MN601" s="29"/>
      <c r="MO601" s="29"/>
      <c r="MP601" s="29"/>
      <c r="MQ601" s="29"/>
      <c r="MR601" s="29"/>
      <c r="MS601" s="29"/>
      <c r="MT601" s="29"/>
      <c r="MU601" s="29"/>
      <c r="MV601" s="29"/>
      <c r="MW601" s="29"/>
      <c r="MX601" s="29"/>
      <c r="MY601" s="29"/>
      <c r="MZ601" s="29"/>
      <c r="NA601" s="29"/>
      <c r="NB601" s="29"/>
      <c r="NC601" s="29"/>
      <c r="ND601" s="29"/>
      <c r="NE601" s="29"/>
      <c r="NF601" s="29"/>
      <c r="NG601" s="29"/>
      <c r="NH601" s="29"/>
      <c r="NI601" s="29"/>
      <c r="NJ601" s="29"/>
      <c r="NK601" s="29"/>
      <c r="NL601" s="29"/>
      <c r="NM601" s="29"/>
      <c r="NN601" s="29"/>
      <c r="NO601" s="29"/>
      <c r="NP601" s="29"/>
      <c r="NQ601" s="29"/>
      <c r="NR601" s="29"/>
      <c r="NS601" s="29"/>
      <c r="NT601" s="29"/>
      <c r="NU601" s="29"/>
      <c r="NV601" s="29"/>
      <c r="NW601" s="29"/>
      <c r="NX601" s="29"/>
      <c r="NY601" s="29"/>
      <c r="NZ601" s="29"/>
      <c r="OA601" s="29"/>
      <c r="OB601" s="29"/>
      <c r="OC601" s="29"/>
      <c r="OD601" s="29"/>
      <c r="OE601" s="29"/>
      <c r="OF601" s="29"/>
      <c r="OG601" s="29"/>
      <c r="OH601" s="29"/>
      <c r="OI601" s="29"/>
      <c r="OJ601" s="29"/>
      <c r="OK601" s="29"/>
      <c r="OL601" s="29"/>
      <c r="OM601" s="29"/>
      <c r="ON601" s="29"/>
      <c r="OO601" s="29"/>
      <c r="OP601" s="29"/>
      <c r="OQ601" s="29"/>
      <c r="OR601" s="29"/>
      <c r="OS601" s="29"/>
      <c r="OT601" s="29"/>
      <c r="OU601" s="29"/>
      <c r="OV601" s="29"/>
      <c r="OW601" s="29"/>
      <c r="OX601" s="29"/>
      <c r="OY601" s="29"/>
      <c r="OZ601" s="29"/>
      <c r="PA601" s="29"/>
      <c r="PB601" s="29"/>
      <c r="PC601" s="29"/>
      <c r="PD601" s="29"/>
      <c r="PE601" s="29"/>
      <c r="PF601" s="29"/>
      <c r="PG601" s="29"/>
      <c r="PH601" s="29"/>
      <c r="PI601" s="29"/>
      <c r="PJ601" s="29"/>
      <c r="PK601" s="29"/>
      <c r="PL601" s="29"/>
      <c r="PM601" s="29"/>
      <c r="PN601" s="29"/>
      <c r="PO601" s="29"/>
      <c r="PP601" s="29"/>
      <c r="PQ601" s="29"/>
      <c r="PR601" s="29"/>
      <c r="PS601" s="29"/>
      <c r="PT601" s="29"/>
      <c r="PU601" s="29"/>
      <c r="PV601" s="29"/>
      <c r="PW601" s="29"/>
      <c r="PX601" s="29"/>
      <c r="PY601" s="29"/>
      <c r="PZ601" s="29"/>
      <c r="QA601" s="29"/>
      <c r="QB601" s="29"/>
      <c r="QC601" s="29"/>
      <c r="QD601" s="29"/>
      <c r="QE601" s="29"/>
      <c r="QF601" s="29"/>
      <c r="QG601" s="29"/>
      <c r="QH601" s="29"/>
      <c r="QI601" s="29"/>
      <c r="QJ601" s="29"/>
      <c r="QK601" s="29"/>
      <c r="QL601" s="29"/>
      <c r="QM601" s="29"/>
      <c r="QN601" s="29"/>
      <c r="QO601" s="29"/>
      <c r="QP601" s="29"/>
      <c r="QQ601" s="29"/>
      <c r="QR601" s="29"/>
      <c r="QS601" s="29"/>
      <c r="QT601" s="29"/>
      <c r="QU601" s="29"/>
      <c r="QV601" s="29"/>
      <c r="QW601" s="29"/>
      <c r="QX601" s="29"/>
      <c r="QY601" s="29"/>
      <c r="QZ601" s="29"/>
      <c r="RA601" s="29"/>
      <c r="RB601" s="29"/>
      <c r="RC601" s="29"/>
      <c r="RD601" s="29"/>
      <c r="RE601" s="29"/>
      <c r="RF601" s="29"/>
      <c r="RG601" s="29"/>
      <c r="RH601" s="29"/>
      <c r="RI601" s="29"/>
      <c r="RJ601" s="29"/>
      <c r="RK601" s="29"/>
      <c r="RL601" s="29"/>
      <c r="RM601" s="29"/>
      <c r="RN601" s="29"/>
      <c r="RO601" s="29"/>
      <c r="RP601" s="29"/>
      <c r="RQ601" s="29"/>
      <c r="RR601" s="29"/>
      <c r="RS601" s="29"/>
      <c r="RT601" s="29"/>
      <c r="RU601" s="29"/>
      <c r="RV601" s="29"/>
      <c r="RW601" s="29"/>
      <c r="RX601" s="29"/>
      <c r="RY601" s="29"/>
      <c r="RZ601" s="29"/>
      <c r="SA601" s="29"/>
      <c r="SB601" s="29"/>
      <c r="SC601" s="29"/>
      <c r="SD601" s="29"/>
      <c r="SE601" s="29"/>
      <c r="SF601" s="29"/>
      <c r="SG601" s="29"/>
      <c r="SH601" s="29"/>
      <c r="SI601" s="29"/>
      <c r="SJ601" s="29"/>
      <c r="SK601" s="29"/>
      <c r="SL601" s="29"/>
      <c r="SM601" s="29"/>
      <c r="SN601" s="29"/>
      <c r="SO601" s="29"/>
      <c r="SP601" s="29"/>
      <c r="SQ601" s="29"/>
      <c r="SR601" s="29"/>
      <c r="SS601" s="29"/>
      <c r="ST601" s="29"/>
      <c r="SU601" s="29"/>
      <c r="SV601" s="29"/>
      <c r="SW601" s="29"/>
      <c r="SX601" s="29"/>
      <c r="SY601" s="29"/>
      <c r="SZ601" s="29"/>
      <c r="TA601" s="29"/>
      <c r="TB601" s="29"/>
      <c r="TC601" s="29"/>
      <c r="TD601" s="29"/>
      <c r="TE601" s="29"/>
      <c r="TF601" s="29"/>
      <c r="TG601" s="29"/>
      <c r="TH601" s="29"/>
      <c r="TI601" s="29"/>
      <c r="TJ601" s="29"/>
      <c r="TK601" s="29"/>
      <c r="TL601" s="29"/>
      <c r="TM601" s="29"/>
      <c r="TN601" s="29"/>
      <c r="TO601" s="29"/>
      <c r="TP601" s="29"/>
      <c r="TQ601" s="29"/>
      <c r="TR601" s="29"/>
      <c r="TS601" s="29"/>
      <c r="TT601" s="29"/>
      <c r="TU601" s="29"/>
      <c r="TV601" s="29"/>
      <c r="TW601" s="29"/>
      <c r="TX601" s="29"/>
      <c r="TY601" s="29"/>
      <c r="TZ601" s="29"/>
      <c r="UA601" s="29"/>
      <c r="UB601" s="29"/>
      <c r="UC601" s="29"/>
      <c r="UD601" s="29"/>
      <c r="UE601" s="29"/>
      <c r="UF601" s="29"/>
      <c r="UG601" s="29"/>
      <c r="UH601" s="29"/>
      <c r="UI601" s="29"/>
      <c r="UJ601" s="29"/>
      <c r="UK601" s="29"/>
      <c r="UL601" s="29"/>
      <c r="UM601" s="29"/>
      <c r="UN601" s="29"/>
      <c r="UO601" s="29"/>
      <c r="UP601" s="29"/>
      <c r="UQ601" s="29"/>
      <c r="UR601" s="29"/>
      <c r="US601" s="29"/>
      <c r="UT601" s="29"/>
      <c r="UU601" s="29"/>
      <c r="UV601" s="29"/>
      <c r="UW601" s="29"/>
      <c r="UX601" s="29"/>
      <c r="UY601" s="29"/>
      <c r="UZ601" s="29"/>
      <c r="VA601" s="29"/>
      <c r="VB601" s="29"/>
      <c r="VC601" s="29"/>
      <c r="VD601" s="29"/>
      <c r="VE601" s="29"/>
      <c r="VF601" s="29"/>
      <c r="VG601" s="29"/>
      <c r="VH601" s="29"/>
      <c r="VI601" s="29"/>
      <c r="VJ601" s="29"/>
      <c r="VK601" s="29"/>
      <c r="VL601" s="29"/>
      <c r="VM601" s="29"/>
      <c r="VN601" s="29"/>
      <c r="VO601" s="29"/>
      <c r="VP601" s="29"/>
      <c r="VQ601" s="29"/>
      <c r="VR601" s="29"/>
      <c r="VS601" s="29"/>
      <c r="VT601" s="29"/>
      <c r="VU601" s="29"/>
      <c r="VV601" s="29"/>
      <c r="VW601" s="29"/>
      <c r="VX601" s="29"/>
      <c r="VY601" s="29"/>
      <c r="VZ601" s="29"/>
      <c r="WA601" s="29"/>
      <c r="WB601" s="29"/>
      <c r="WC601" s="29"/>
      <c r="WD601" s="29"/>
      <c r="WE601" s="29"/>
      <c r="WF601" s="29"/>
      <c r="WG601" s="29"/>
      <c r="WH601" s="29"/>
      <c r="WI601" s="29"/>
      <c r="WJ601" s="29"/>
      <c r="WK601" s="29"/>
      <c r="WL601" s="29"/>
      <c r="WM601" s="29"/>
      <c r="WN601" s="29"/>
      <c r="WO601" s="29"/>
      <c r="WP601" s="29"/>
      <c r="WQ601" s="29"/>
      <c r="WR601" s="29"/>
      <c r="WS601" s="29"/>
      <c r="WT601" s="29"/>
      <c r="WU601" s="29"/>
      <c r="WV601" s="29"/>
      <c r="WW601" s="29"/>
      <c r="WX601" s="29"/>
      <c r="WY601" s="29"/>
      <c r="WZ601" s="29"/>
      <c r="XA601" s="29"/>
      <c r="XB601" s="29"/>
      <c r="XC601" s="29"/>
      <c r="XD601" s="29"/>
      <c r="XE601" s="29"/>
      <c r="XF601" s="29"/>
      <c r="XG601" s="29"/>
      <c r="XH601" s="29"/>
      <c r="XI601" s="29"/>
      <c r="XJ601" s="29"/>
      <c r="XK601" s="29"/>
      <c r="XL601" s="29"/>
      <c r="XM601" s="29"/>
      <c r="XN601" s="29"/>
      <c r="XO601" s="29"/>
      <c r="XP601" s="29"/>
      <c r="XQ601" s="29"/>
      <c r="XR601" s="29"/>
      <c r="XS601" s="29"/>
      <c r="XT601" s="29"/>
      <c r="XU601" s="29"/>
      <c r="XV601" s="29"/>
      <c r="XW601" s="29"/>
      <c r="XX601" s="29"/>
      <c r="XY601" s="29"/>
      <c r="XZ601" s="29"/>
      <c r="YA601" s="29"/>
      <c r="YB601" s="29"/>
      <c r="YC601" s="29"/>
      <c r="YD601" s="29"/>
      <c r="YE601" s="29"/>
      <c r="YF601" s="29"/>
      <c r="YG601" s="29"/>
      <c r="YH601" s="29"/>
      <c r="YI601" s="29"/>
      <c r="YJ601" s="29"/>
      <c r="YK601" s="29"/>
      <c r="YL601" s="29"/>
      <c r="YM601" s="29"/>
      <c r="YN601" s="29"/>
      <c r="YO601" s="29"/>
      <c r="YP601" s="29"/>
      <c r="YQ601" s="29"/>
      <c r="YR601" s="29"/>
      <c r="YS601" s="29"/>
      <c r="YT601" s="29"/>
      <c r="YU601" s="29"/>
      <c r="YV601" s="29"/>
      <c r="YW601" s="29"/>
      <c r="YX601" s="29"/>
      <c r="YY601" s="29"/>
      <c r="YZ601" s="29"/>
      <c r="ZA601" s="29"/>
      <c r="ZB601" s="29"/>
      <c r="ZC601" s="29"/>
      <c r="ZD601" s="29"/>
      <c r="ZE601" s="29"/>
      <c r="ZF601" s="29"/>
      <c r="ZG601" s="29"/>
      <c r="ZH601" s="29"/>
      <c r="ZI601" s="29"/>
      <c r="ZJ601" s="29"/>
      <c r="ZK601" s="29"/>
      <c r="ZL601" s="29"/>
      <c r="ZM601" s="29"/>
      <c r="ZN601" s="29"/>
      <c r="ZO601" s="29"/>
      <c r="ZP601" s="29"/>
      <c r="ZQ601" s="29"/>
      <c r="ZR601" s="29"/>
      <c r="ZS601" s="29"/>
      <c r="ZT601" s="29"/>
      <c r="ZU601" s="29"/>
      <c r="ZV601" s="29"/>
      <c r="ZW601" s="29"/>
      <c r="ZX601" s="29"/>
      <c r="ZY601" s="29"/>
      <c r="ZZ601" s="29"/>
      <c r="AAA601" s="29"/>
      <c r="AAB601" s="29"/>
      <c r="AAC601" s="29"/>
      <c r="AAD601" s="29"/>
      <c r="AAE601" s="29"/>
      <c r="AAF601" s="29"/>
      <c r="AAG601" s="29"/>
      <c r="AAH601" s="29"/>
      <c r="AAI601" s="29"/>
      <c r="AAJ601" s="29"/>
      <c r="AAK601" s="29"/>
      <c r="AAL601" s="29"/>
      <c r="AAM601" s="29"/>
      <c r="AAN601" s="29"/>
      <c r="AAO601" s="29"/>
      <c r="AAP601" s="29"/>
      <c r="AAQ601" s="29"/>
      <c r="AAR601" s="29"/>
      <c r="AAS601" s="29"/>
      <c r="AAT601" s="29"/>
      <c r="AAU601" s="29"/>
      <c r="AAV601" s="29"/>
      <c r="AAW601" s="29"/>
      <c r="AAX601" s="29"/>
      <c r="AAY601" s="29"/>
      <c r="AAZ601" s="29"/>
      <c r="ABA601" s="29"/>
      <c r="ABB601" s="29"/>
      <c r="ABC601" s="29"/>
      <c r="ABD601" s="29"/>
      <c r="ABE601" s="29"/>
      <c r="ABF601" s="29"/>
      <c r="ABG601" s="29"/>
      <c r="ABH601" s="29"/>
      <c r="ABI601" s="29"/>
      <c r="ABJ601" s="29"/>
      <c r="ABK601" s="29"/>
      <c r="ABL601" s="29"/>
      <c r="ABM601" s="29"/>
      <c r="ABN601" s="29"/>
      <c r="ABO601" s="29"/>
      <c r="ABP601" s="29"/>
      <c r="ABQ601" s="29"/>
      <c r="ABR601" s="29"/>
      <c r="ABS601" s="29"/>
      <c r="ABT601" s="29"/>
      <c r="ABU601" s="29"/>
      <c r="ABV601" s="29"/>
      <c r="ABW601" s="29"/>
      <c r="ABX601" s="29"/>
      <c r="ABY601" s="29"/>
      <c r="ABZ601" s="29"/>
      <c r="ACA601" s="29"/>
      <c r="ACB601" s="29"/>
      <c r="ACC601" s="29"/>
      <c r="ACD601" s="29"/>
      <c r="ACE601" s="29"/>
      <c r="ACF601" s="29"/>
      <c r="ACG601" s="29"/>
      <c r="ACH601" s="29"/>
      <c r="ACI601" s="29"/>
      <c r="ACJ601" s="29"/>
      <c r="ACK601" s="29"/>
      <c r="ACL601" s="29"/>
      <c r="ACM601" s="29"/>
      <c r="ACN601" s="29"/>
      <c r="ACO601" s="29"/>
      <c r="ACP601" s="29"/>
      <c r="ACQ601" s="29"/>
      <c r="ACR601" s="29"/>
      <c r="ACS601" s="29"/>
      <c r="ACT601" s="29"/>
      <c r="ACU601" s="29"/>
      <c r="ACV601" s="29"/>
      <c r="ACW601" s="29"/>
      <c r="ACX601" s="29"/>
      <c r="ACY601" s="29"/>
      <c r="ACZ601" s="29"/>
      <c r="ADA601" s="29"/>
      <c r="ADB601" s="29"/>
      <c r="ADC601" s="29"/>
      <c r="ADD601" s="29"/>
      <c r="ADE601" s="29"/>
      <c r="ADF601" s="29"/>
      <c r="ADG601" s="29"/>
      <c r="ADH601" s="29"/>
      <c r="ADI601" s="29"/>
      <c r="ADJ601" s="29"/>
      <c r="ADK601" s="29"/>
      <c r="ADL601" s="29"/>
      <c r="ADM601" s="29"/>
      <c r="ADN601" s="29"/>
      <c r="ADO601" s="29"/>
      <c r="ADP601" s="29"/>
      <c r="ADQ601" s="29"/>
      <c r="ADR601" s="29"/>
      <c r="ADS601" s="29"/>
      <c r="ADT601" s="29"/>
      <c r="ADU601" s="29"/>
      <c r="ADV601" s="29"/>
      <c r="ADW601" s="29"/>
      <c r="ADX601" s="29"/>
      <c r="ADY601" s="29"/>
      <c r="ADZ601" s="29"/>
      <c r="AEA601" s="29"/>
      <c r="AEB601" s="29"/>
      <c r="AEC601" s="29"/>
      <c r="AED601" s="29"/>
      <c r="AEE601" s="29"/>
      <c r="AEF601" s="29"/>
      <c r="AEG601" s="29"/>
      <c r="AEH601" s="29"/>
      <c r="AEI601" s="29"/>
      <c r="AEJ601" s="29"/>
      <c r="AEK601" s="29"/>
      <c r="AEL601" s="29"/>
      <c r="AEM601" s="29"/>
      <c r="AEN601" s="29"/>
      <c r="AEO601" s="29"/>
      <c r="AEP601" s="29"/>
      <c r="AEQ601" s="29"/>
      <c r="AER601" s="29"/>
      <c r="AES601" s="29"/>
      <c r="AET601" s="29"/>
      <c r="AEU601" s="29"/>
      <c r="AEV601" s="29"/>
      <c r="AEW601" s="29"/>
      <c r="AEX601" s="29"/>
      <c r="AEY601" s="29"/>
      <c r="AEZ601" s="29"/>
      <c r="AFA601" s="29"/>
      <c r="AFB601" s="29"/>
      <c r="AFC601" s="29"/>
      <c r="AFD601" s="29"/>
      <c r="AFE601" s="29"/>
      <c r="AFF601" s="29"/>
      <c r="AFG601" s="29"/>
      <c r="AFH601" s="29"/>
      <c r="AFI601" s="29"/>
      <c r="AFJ601" s="29"/>
      <c r="AFK601" s="29"/>
      <c r="AFL601" s="29"/>
      <c r="AFM601" s="29"/>
      <c r="AFN601" s="29"/>
      <c r="AFO601" s="29"/>
      <c r="AFP601" s="29"/>
      <c r="AFQ601" s="29"/>
      <c r="AFR601" s="29"/>
      <c r="AFS601" s="29"/>
      <c r="AFT601" s="29"/>
      <c r="AFU601" s="29"/>
      <c r="AFV601" s="29"/>
      <c r="AFW601" s="29"/>
      <c r="AFX601" s="29"/>
      <c r="AFY601" s="29"/>
      <c r="AFZ601" s="29"/>
      <c r="AGA601" s="29"/>
      <c r="AGB601" s="29"/>
      <c r="AGC601" s="29"/>
      <c r="AGD601" s="29"/>
      <c r="AGE601" s="29"/>
      <c r="AGF601" s="29"/>
      <c r="AGG601" s="29"/>
      <c r="AGH601" s="29"/>
      <c r="AGI601" s="29"/>
      <c r="AGJ601" s="29"/>
      <c r="AGK601" s="29"/>
      <c r="AGL601" s="29"/>
      <c r="AGM601" s="29"/>
      <c r="AGN601" s="29"/>
      <c r="AGO601" s="29"/>
      <c r="AGP601" s="29"/>
      <c r="AGQ601" s="29"/>
      <c r="AGR601" s="29"/>
      <c r="AGS601" s="29"/>
      <c r="AGT601" s="29"/>
      <c r="AGU601" s="29"/>
      <c r="AGV601" s="29"/>
      <c r="AGW601" s="29"/>
      <c r="AGX601" s="29"/>
      <c r="AGY601" s="29"/>
      <c r="AGZ601" s="29"/>
      <c r="AHA601" s="29"/>
      <c r="AHB601" s="29"/>
      <c r="AHC601" s="29"/>
      <c r="AHD601" s="29"/>
      <c r="AHE601" s="29"/>
      <c r="AHF601" s="29"/>
      <c r="AHG601" s="29"/>
      <c r="AHH601" s="29"/>
      <c r="AHI601" s="29"/>
      <c r="AHJ601" s="29"/>
      <c r="AHK601" s="29"/>
      <c r="AHL601" s="29"/>
      <c r="AHM601" s="29"/>
      <c r="AHN601" s="29"/>
      <c r="AHO601" s="29"/>
      <c r="AHP601" s="29"/>
      <c r="AHQ601" s="29"/>
      <c r="AHR601" s="29"/>
      <c r="AHS601" s="29"/>
      <c r="AHT601" s="29"/>
      <c r="AHU601" s="29"/>
      <c r="AHV601" s="29"/>
      <c r="AHW601" s="29"/>
      <c r="AHX601" s="29"/>
      <c r="AHY601" s="29"/>
      <c r="AHZ601" s="29"/>
      <c r="AIA601" s="29"/>
      <c r="AIB601" s="29"/>
      <c r="AIC601" s="29"/>
      <c r="AID601" s="29"/>
      <c r="AIE601" s="29"/>
      <c r="AIF601" s="29"/>
      <c r="AIG601" s="29"/>
      <c r="AIH601" s="29"/>
      <c r="AII601" s="29"/>
      <c r="AIJ601" s="29"/>
      <c r="AIK601" s="29"/>
      <c r="AIL601" s="29"/>
      <c r="AIM601" s="29"/>
      <c r="AIN601" s="29"/>
      <c r="AIO601" s="29"/>
      <c r="AIP601" s="29"/>
      <c r="AIQ601" s="29"/>
      <c r="AIR601" s="29"/>
      <c r="AIS601" s="29"/>
      <c r="AIT601" s="29"/>
      <c r="AIU601" s="29"/>
      <c r="AIV601" s="29"/>
      <c r="AIW601" s="29"/>
      <c r="AIX601" s="29"/>
      <c r="AIY601" s="29"/>
      <c r="AIZ601" s="29"/>
      <c r="AJA601" s="29"/>
      <c r="AJB601" s="29"/>
      <c r="AJC601" s="29"/>
      <c r="AJD601" s="29"/>
      <c r="AJE601" s="29"/>
      <c r="AJF601" s="29"/>
      <c r="AJG601" s="29"/>
      <c r="AJH601" s="29"/>
      <c r="AJI601" s="29"/>
      <c r="AJJ601" s="29"/>
      <c r="AJK601" s="29"/>
      <c r="AJL601" s="29"/>
      <c r="AJM601" s="29"/>
      <c r="AJN601" s="29"/>
      <c r="AJO601" s="29"/>
      <c r="AJP601" s="29"/>
      <c r="AJQ601" s="29"/>
      <c r="AJR601" s="29"/>
      <c r="AJS601" s="29"/>
      <c r="AJT601" s="29"/>
      <c r="AJU601" s="29"/>
      <c r="AJV601" s="29"/>
      <c r="AJW601" s="29"/>
      <c r="AJX601" s="29"/>
      <c r="AJY601" s="29"/>
      <c r="AJZ601" s="29"/>
      <c r="AKA601" s="29"/>
      <c r="AKB601" s="29"/>
      <c r="AKC601" s="29"/>
      <c r="AKD601" s="29"/>
      <c r="AKE601" s="29"/>
      <c r="AKF601" s="29"/>
      <c r="AKG601" s="29"/>
      <c r="AKH601" s="29"/>
      <c r="AKI601" s="29"/>
      <c r="AKJ601" s="29"/>
      <c r="AKK601" s="29"/>
      <c r="AKL601" s="29"/>
      <c r="AKM601" s="29"/>
      <c r="AKN601" s="29"/>
      <c r="AKO601" s="29"/>
      <c r="AKP601" s="29"/>
      <c r="AKQ601" s="29"/>
      <c r="AKR601" s="29"/>
      <c r="AKS601" s="29"/>
      <c r="AKT601" s="29"/>
      <c r="AKU601" s="29"/>
      <c r="AKV601" s="29"/>
      <c r="AKW601" s="29"/>
      <c r="AKX601" s="29"/>
      <c r="AKY601" s="29"/>
      <c r="AKZ601" s="29"/>
      <c r="ALA601" s="29"/>
      <c r="ALB601" s="29"/>
      <c r="ALC601" s="29"/>
      <c r="ALD601" s="29"/>
      <c r="ALE601" s="29"/>
      <c r="ALF601" s="29"/>
      <c r="ALG601" s="29"/>
      <c r="ALH601" s="29"/>
      <c r="ALI601" s="29"/>
      <c r="ALJ601" s="29"/>
      <c r="ALK601" s="29"/>
      <c r="ALL601" s="29"/>
      <c r="ALM601" s="29"/>
      <c r="ALN601" s="29"/>
      <c r="ALO601" s="29"/>
      <c r="ALP601" s="29"/>
      <c r="ALQ601" s="29"/>
      <c r="ALR601" s="29"/>
      <c r="ALS601" s="29"/>
      <c r="ALT601" s="29"/>
      <c r="ALU601" s="29"/>
      <c r="ALV601" s="29"/>
      <c r="ALW601" s="29"/>
      <c r="ALX601" s="29"/>
      <c r="ALY601" s="29"/>
      <c r="ALZ601" s="29"/>
      <c r="AMA601" s="29"/>
      <c r="AMB601" s="29"/>
      <c r="AMC601" s="29"/>
      <c r="AMD601" s="29"/>
      <c r="AME601" s="29"/>
      <c r="AMF601" s="29"/>
      <c r="AMG601" s="29"/>
      <c r="AMH601" s="29"/>
      <c r="AMI601" s="29"/>
      <c r="AMJ601" s="29"/>
      <c r="AMK601" s="29"/>
      <c r="AML601" s="29"/>
      <c r="AMM601" s="29"/>
      <c r="AMN601" s="29"/>
      <c r="AMO601" s="29"/>
      <c r="AMP601" s="29"/>
      <c r="AMQ601" s="29"/>
      <c r="AMR601" s="29"/>
      <c r="AMS601" s="29"/>
      <c r="AMT601" s="29"/>
      <c r="AMU601" s="29"/>
      <c r="AMV601" s="29"/>
      <c r="AMW601" s="29"/>
      <c r="AMX601" s="29"/>
      <c r="AMY601" s="29"/>
      <c r="AMZ601" s="29"/>
      <c r="ANA601" s="29"/>
      <c r="ANB601" s="29"/>
    </row>
    <row r="602" spans="1:1042" s="18" customFormat="1" x14ac:dyDescent="0.25">
      <c r="C602" s="6" t="str">
        <f t="shared" si="439"/>
        <v>(generic)</v>
      </c>
      <c r="D602" s="6" t="str">
        <f t="shared" si="440"/>
        <v>tier 3  (40 gal)</v>
      </c>
      <c r="E602" s="6">
        <f t="shared" si="458"/>
        <v>9900273</v>
      </c>
      <c r="F602" s="55">
        <f t="shared" si="468"/>
        <v>40</v>
      </c>
      <c r="G602" s="6" t="str">
        <f t="shared" si="441"/>
        <v>AWHSTier3Generic40</v>
      </c>
      <c r="H602" s="116">
        <f t="shared" si="469"/>
        <v>0</v>
      </c>
      <c r="I602" s="154" t="str">
        <f t="shared" si="459"/>
        <v>Tier3Generic40</v>
      </c>
      <c r="J602" s="91" t="s">
        <v>188</v>
      </c>
      <c r="K602" s="32">
        <v>3</v>
      </c>
      <c r="L602" s="75">
        <f t="shared" si="444"/>
        <v>99</v>
      </c>
      <c r="M602" s="12" t="s">
        <v>210</v>
      </c>
      <c r="N602" s="122">
        <v>2</v>
      </c>
      <c r="O602" s="169">
        <f t="shared" si="454"/>
        <v>9900273</v>
      </c>
      <c r="P602" s="59" t="str">
        <f t="shared" si="437"/>
        <v>tier 3  (40 gal)</v>
      </c>
      <c r="Q602" s="153">
        <f t="shared" si="455"/>
        <v>1</v>
      </c>
      <c r="R602" s="21" t="s">
        <v>721</v>
      </c>
      <c r="S602" s="116">
        <v>40</v>
      </c>
      <c r="T602" s="30" t="s">
        <v>715</v>
      </c>
      <c r="U602" s="80" t="s">
        <v>715</v>
      </c>
      <c r="V602" s="85" t="str">
        <f t="shared" si="456"/>
        <v>AWHSTier3Generic40</v>
      </c>
      <c r="W602" s="115">
        <v>0</v>
      </c>
      <c r="X602" s="45">
        <v>0</v>
      </c>
      <c r="Y602" s="47">
        <v>0</v>
      </c>
      <c r="Z602" s="44"/>
      <c r="AA602" s="126" t="str">
        <f t="shared" si="447"/>
        <v>2,     9900273,   "tier 3  (40 gal)"</v>
      </c>
      <c r="AB602" s="128" t="str">
        <f t="shared" si="345"/>
        <v>(generic)</v>
      </c>
      <c r="AC602" s="80" t="s">
        <v>859</v>
      </c>
      <c r="AD602" s="173">
        <f t="shared" si="457"/>
        <v>1</v>
      </c>
      <c r="AE602" s="126" t="str">
        <f t="shared" si="448"/>
        <v xml:space="preserve">          case  tier 3  (40 gal)   :   "Tier3Generic40"</v>
      </c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 s="29"/>
      <c r="AX602" s="29"/>
      <c r="AY602" s="29"/>
      <c r="AZ602" s="29"/>
      <c r="BA602" s="29"/>
      <c r="BB602" s="29"/>
      <c r="BC602" s="29"/>
      <c r="BD602" s="29"/>
      <c r="BE602" s="29"/>
      <c r="BF602" s="29"/>
      <c r="BG602" s="29"/>
      <c r="BH602" s="29"/>
      <c r="BI602" s="29"/>
      <c r="BJ602" s="29"/>
      <c r="BK602" s="29"/>
      <c r="BL602" s="29"/>
      <c r="BM602" s="29"/>
      <c r="BN602" s="29"/>
      <c r="BO602" s="29"/>
      <c r="BP602" s="29"/>
      <c r="BQ602" s="29"/>
      <c r="BR602" s="29"/>
      <c r="BS602" s="29"/>
      <c r="BT602" s="29"/>
      <c r="BU602" s="29"/>
      <c r="BV602" s="29"/>
      <c r="BW602" s="29"/>
      <c r="BX602" s="29"/>
      <c r="BY602" s="29"/>
      <c r="BZ602" s="29"/>
      <c r="CA602" s="29"/>
      <c r="CB602" s="29"/>
      <c r="CC602" s="29"/>
      <c r="CD602" s="29"/>
      <c r="CE602" s="29"/>
      <c r="CF602" s="29"/>
      <c r="CG602" s="29"/>
      <c r="CH602" s="29"/>
      <c r="CI602" s="29"/>
      <c r="CJ602" s="29"/>
      <c r="CK602" s="29"/>
      <c r="CL602" s="29"/>
      <c r="CM602" s="29"/>
      <c r="CN602" s="29"/>
      <c r="CO602" s="29"/>
      <c r="CP602" s="29"/>
      <c r="CQ602" s="29"/>
      <c r="CR602" s="29"/>
      <c r="CS602" s="29"/>
      <c r="CT602" s="29"/>
      <c r="CU602" s="29"/>
      <c r="CV602" s="29"/>
      <c r="CW602" s="29"/>
      <c r="CX602" s="29"/>
      <c r="CY602" s="29"/>
      <c r="CZ602" s="29"/>
      <c r="DA602" s="29"/>
      <c r="DB602" s="29"/>
      <c r="DC602" s="29"/>
      <c r="DD602" s="29"/>
      <c r="DE602" s="29"/>
      <c r="DF602" s="29"/>
      <c r="DG602" s="29"/>
      <c r="DH602" s="29"/>
      <c r="DI602" s="29"/>
      <c r="DJ602" s="29"/>
      <c r="DK602" s="29"/>
      <c r="DL602" s="29"/>
      <c r="DM602" s="29"/>
      <c r="DN602" s="29"/>
      <c r="DO602" s="29"/>
      <c r="DP602" s="29"/>
      <c r="DQ602" s="29"/>
      <c r="DR602" s="29"/>
      <c r="DS602" s="29"/>
      <c r="DT602" s="29"/>
      <c r="DU602" s="29"/>
      <c r="DV602" s="29"/>
      <c r="DW602" s="29"/>
      <c r="DX602" s="29"/>
      <c r="DY602" s="29"/>
      <c r="DZ602" s="29"/>
      <c r="EA602" s="29"/>
      <c r="EB602" s="29"/>
      <c r="EC602" s="29"/>
      <c r="ED602" s="29"/>
      <c r="EE602" s="29"/>
      <c r="EF602" s="29"/>
      <c r="EG602" s="29"/>
      <c r="EH602" s="29"/>
      <c r="EI602" s="29"/>
      <c r="EJ602" s="29"/>
      <c r="EK602" s="29"/>
      <c r="EL602" s="29"/>
      <c r="EM602" s="29"/>
      <c r="EN602" s="29"/>
      <c r="EO602" s="29"/>
      <c r="EP602" s="29"/>
      <c r="EQ602" s="29"/>
      <c r="ER602" s="29"/>
      <c r="ES602" s="29"/>
      <c r="ET602" s="29"/>
      <c r="EU602" s="29"/>
      <c r="EV602" s="29"/>
      <c r="EW602" s="29"/>
      <c r="EX602" s="29"/>
      <c r="EY602" s="29"/>
      <c r="EZ602" s="29"/>
      <c r="FA602" s="29"/>
      <c r="FB602" s="29"/>
      <c r="FC602" s="29"/>
      <c r="FD602" s="29"/>
      <c r="FE602" s="29"/>
      <c r="FF602" s="29"/>
      <c r="FG602" s="29"/>
      <c r="FH602" s="29"/>
      <c r="FI602" s="29"/>
      <c r="FJ602" s="29"/>
      <c r="FK602" s="29"/>
      <c r="FL602" s="29"/>
      <c r="FM602" s="29"/>
      <c r="FN602" s="29"/>
      <c r="FO602" s="29"/>
      <c r="FP602" s="29"/>
      <c r="FQ602" s="29"/>
      <c r="FR602" s="29"/>
      <c r="FS602" s="29"/>
      <c r="FT602" s="29"/>
      <c r="FU602" s="29"/>
      <c r="FV602" s="29"/>
      <c r="FW602" s="29"/>
      <c r="FX602" s="29"/>
      <c r="FY602" s="29"/>
      <c r="FZ602" s="29"/>
      <c r="GA602" s="29"/>
      <c r="GB602" s="29"/>
      <c r="GC602" s="29"/>
      <c r="GD602" s="29"/>
      <c r="GE602" s="29"/>
      <c r="GF602" s="29"/>
      <c r="GG602" s="29"/>
      <c r="GH602" s="29"/>
      <c r="GI602" s="29"/>
      <c r="GJ602" s="29"/>
      <c r="GK602" s="29"/>
      <c r="GL602" s="29"/>
      <c r="GM602" s="29"/>
      <c r="GN602" s="29"/>
      <c r="GO602" s="29"/>
      <c r="GP602" s="29"/>
      <c r="GQ602" s="29"/>
      <c r="GR602" s="29"/>
      <c r="GS602" s="29"/>
      <c r="GT602" s="29"/>
      <c r="GU602" s="29"/>
      <c r="GV602" s="29"/>
      <c r="GW602" s="29"/>
      <c r="GX602" s="29"/>
      <c r="GY602" s="29"/>
      <c r="GZ602" s="29"/>
      <c r="HA602" s="29"/>
      <c r="HB602" s="29"/>
      <c r="HC602" s="29"/>
      <c r="HD602" s="29"/>
      <c r="HE602" s="29"/>
      <c r="HF602" s="29"/>
      <c r="HG602" s="29"/>
      <c r="HH602" s="29"/>
      <c r="HI602" s="29"/>
      <c r="HJ602" s="29"/>
      <c r="HK602" s="29"/>
      <c r="HL602" s="29"/>
      <c r="HM602" s="29"/>
      <c r="HN602" s="29"/>
      <c r="HO602" s="29"/>
      <c r="HP602" s="29"/>
      <c r="HQ602" s="29"/>
      <c r="HR602" s="29"/>
      <c r="HS602" s="29"/>
      <c r="HT602" s="29"/>
      <c r="HU602" s="29"/>
      <c r="HV602" s="29"/>
      <c r="HW602" s="29"/>
      <c r="HX602" s="29"/>
      <c r="HY602" s="29"/>
      <c r="HZ602" s="29"/>
      <c r="IA602" s="29"/>
      <c r="IB602" s="29"/>
      <c r="IC602" s="29"/>
      <c r="ID602" s="29"/>
      <c r="IE602" s="29"/>
      <c r="IF602" s="29"/>
      <c r="IG602" s="29"/>
      <c r="IH602" s="29"/>
      <c r="II602" s="29"/>
      <c r="IJ602" s="29"/>
      <c r="IK602" s="29"/>
      <c r="IL602" s="29"/>
      <c r="IM602" s="29"/>
      <c r="IN602" s="29"/>
      <c r="IO602" s="29"/>
      <c r="IP602" s="29"/>
      <c r="IQ602" s="29"/>
      <c r="IR602" s="29"/>
      <c r="IS602" s="29"/>
      <c r="IT602" s="29"/>
      <c r="IU602" s="29"/>
      <c r="IV602" s="29"/>
      <c r="IW602" s="29"/>
      <c r="IX602" s="29"/>
      <c r="IY602" s="29"/>
      <c r="IZ602" s="29"/>
      <c r="JA602" s="29"/>
      <c r="JB602" s="29"/>
      <c r="JC602" s="29"/>
      <c r="JD602" s="29"/>
      <c r="JE602" s="29"/>
      <c r="JF602" s="29"/>
      <c r="JG602" s="29"/>
      <c r="JH602" s="29"/>
      <c r="JI602" s="29"/>
      <c r="JJ602" s="29"/>
      <c r="JK602" s="29"/>
      <c r="JL602" s="29"/>
      <c r="JM602" s="29"/>
      <c r="JN602" s="29"/>
      <c r="JO602" s="29"/>
      <c r="JP602" s="29"/>
      <c r="JQ602" s="29"/>
      <c r="JR602" s="29"/>
      <c r="JS602" s="29"/>
      <c r="JT602" s="29"/>
      <c r="JU602" s="29"/>
      <c r="JV602" s="29"/>
      <c r="JW602" s="29"/>
      <c r="JX602" s="29"/>
      <c r="JY602" s="29"/>
      <c r="JZ602" s="29"/>
      <c r="KA602" s="29"/>
      <c r="KB602" s="29"/>
      <c r="KC602" s="29"/>
      <c r="KD602" s="29"/>
      <c r="KE602" s="29"/>
      <c r="KF602" s="29"/>
      <c r="KG602" s="29"/>
      <c r="KH602" s="29"/>
      <c r="KI602" s="29"/>
      <c r="KJ602" s="29"/>
      <c r="KK602" s="29"/>
      <c r="KL602" s="29"/>
      <c r="KM602" s="29"/>
      <c r="KN602" s="29"/>
      <c r="KO602" s="29"/>
      <c r="KP602" s="29"/>
      <c r="KQ602" s="29"/>
      <c r="KR602" s="29"/>
      <c r="KS602" s="29"/>
      <c r="KT602" s="29"/>
      <c r="KU602" s="29"/>
      <c r="KV602" s="29"/>
      <c r="KW602" s="29"/>
      <c r="KX602" s="29"/>
      <c r="KY602" s="29"/>
      <c r="KZ602" s="29"/>
      <c r="LA602" s="29"/>
      <c r="LB602" s="29"/>
      <c r="LC602" s="29"/>
      <c r="LD602" s="29"/>
      <c r="LE602" s="29"/>
      <c r="LF602" s="29"/>
      <c r="LG602" s="29"/>
      <c r="LH602" s="29"/>
      <c r="LI602" s="29"/>
      <c r="LJ602" s="29"/>
      <c r="LK602" s="29"/>
      <c r="LL602" s="29"/>
      <c r="LM602" s="29"/>
      <c r="LN602" s="29"/>
      <c r="LO602" s="29"/>
      <c r="LP602" s="29"/>
      <c r="LQ602" s="29"/>
      <c r="LR602" s="29"/>
      <c r="LS602" s="29"/>
      <c r="LT602" s="29"/>
      <c r="LU602" s="29"/>
      <c r="LV602" s="29"/>
      <c r="LW602" s="29"/>
      <c r="LX602" s="29"/>
      <c r="LY602" s="29"/>
      <c r="LZ602" s="29"/>
      <c r="MA602" s="29"/>
      <c r="MB602" s="29"/>
      <c r="MC602" s="29"/>
      <c r="MD602" s="29"/>
      <c r="ME602" s="29"/>
      <c r="MF602" s="29"/>
      <c r="MG602" s="29"/>
      <c r="MH602" s="29"/>
      <c r="MI602" s="29"/>
      <c r="MJ602" s="29"/>
      <c r="MK602" s="29"/>
      <c r="ML602" s="29"/>
      <c r="MM602" s="29"/>
      <c r="MN602" s="29"/>
      <c r="MO602" s="29"/>
      <c r="MP602" s="29"/>
      <c r="MQ602" s="29"/>
      <c r="MR602" s="29"/>
      <c r="MS602" s="29"/>
      <c r="MT602" s="29"/>
      <c r="MU602" s="29"/>
      <c r="MV602" s="29"/>
      <c r="MW602" s="29"/>
      <c r="MX602" s="29"/>
      <c r="MY602" s="29"/>
      <c r="MZ602" s="29"/>
      <c r="NA602" s="29"/>
      <c r="NB602" s="29"/>
      <c r="NC602" s="29"/>
      <c r="ND602" s="29"/>
      <c r="NE602" s="29"/>
      <c r="NF602" s="29"/>
      <c r="NG602" s="29"/>
      <c r="NH602" s="29"/>
      <c r="NI602" s="29"/>
      <c r="NJ602" s="29"/>
      <c r="NK602" s="29"/>
      <c r="NL602" s="29"/>
      <c r="NM602" s="29"/>
      <c r="NN602" s="29"/>
      <c r="NO602" s="29"/>
      <c r="NP602" s="29"/>
      <c r="NQ602" s="29"/>
      <c r="NR602" s="29"/>
      <c r="NS602" s="29"/>
      <c r="NT602" s="29"/>
      <c r="NU602" s="29"/>
      <c r="NV602" s="29"/>
      <c r="NW602" s="29"/>
      <c r="NX602" s="29"/>
      <c r="NY602" s="29"/>
      <c r="NZ602" s="29"/>
      <c r="OA602" s="29"/>
      <c r="OB602" s="29"/>
      <c r="OC602" s="29"/>
      <c r="OD602" s="29"/>
      <c r="OE602" s="29"/>
      <c r="OF602" s="29"/>
      <c r="OG602" s="29"/>
      <c r="OH602" s="29"/>
      <c r="OI602" s="29"/>
      <c r="OJ602" s="29"/>
      <c r="OK602" s="29"/>
      <c r="OL602" s="29"/>
      <c r="OM602" s="29"/>
      <c r="ON602" s="29"/>
      <c r="OO602" s="29"/>
      <c r="OP602" s="29"/>
      <c r="OQ602" s="29"/>
      <c r="OR602" s="29"/>
      <c r="OS602" s="29"/>
      <c r="OT602" s="29"/>
      <c r="OU602" s="29"/>
      <c r="OV602" s="29"/>
      <c r="OW602" s="29"/>
      <c r="OX602" s="29"/>
      <c r="OY602" s="29"/>
      <c r="OZ602" s="29"/>
      <c r="PA602" s="29"/>
      <c r="PB602" s="29"/>
      <c r="PC602" s="29"/>
      <c r="PD602" s="29"/>
      <c r="PE602" s="29"/>
      <c r="PF602" s="29"/>
      <c r="PG602" s="29"/>
      <c r="PH602" s="29"/>
      <c r="PI602" s="29"/>
      <c r="PJ602" s="29"/>
      <c r="PK602" s="29"/>
      <c r="PL602" s="29"/>
      <c r="PM602" s="29"/>
      <c r="PN602" s="29"/>
      <c r="PO602" s="29"/>
      <c r="PP602" s="29"/>
      <c r="PQ602" s="29"/>
      <c r="PR602" s="29"/>
      <c r="PS602" s="29"/>
      <c r="PT602" s="29"/>
      <c r="PU602" s="29"/>
      <c r="PV602" s="29"/>
      <c r="PW602" s="29"/>
      <c r="PX602" s="29"/>
      <c r="PY602" s="29"/>
      <c r="PZ602" s="29"/>
      <c r="QA602" s="29"/>
      <c r="QB602" s="29"/>
      <c r="QC602" s="29"/>
      <c r="QD602" s="29"/>
      <c r="QE602" s="29"/>
      <c r="QF602" s="29"/>
      <c r="QG602" s="29"/>
      <c r="QH602" s="29"/>
      <c r="QI602" s="29"/>
      <c r="QJ602" s="29"/>
      <c r="QK602" s="29"/>
      <c r="QL602" s="29"/>
      <c r="QM602" s="29"/>
      <c r="QN602" s="29"/>
      <c r="QO602" s="29"/>
      <c r="QP602" s="29"/>
      <c r="QQ602" s="29"/>
      <c r="QR602" s="29"/>
      <c r="QS602" s="29"/>
      <c r="QT602" s="29"/>
      <c r="QU602" s="29"/>
      <c r="QV602" s="29"/>
      <c r="QW602" s="29"/>
      <c r="QX602" s="29"/>
      <c r="QY602" s="29"/>
      <c r="QZ602" s="29"/>
      <c r="RA602" s="29"/>
      <c r="RB602" s="29"/>
      <c r="RC602" s="29"/>
      <c r="RD602" s="29"/>
      <c r="RE602" s="29"/>
      <c r="RF602" s="29"/>
      <c r="RG602" s="29"/>
      <c r="RH602" s="29"/>
      <c r="RI602" s="29"/>
      <c r="RJ602" s="29"/>
      <c r="RK602" s="29"/>
      <c r="RL602" s="29"/>
      <c r="RM602" s="29"/>
      <c r="RN602" s="29"/>
      <c r="RO602" s="29"/>
      <c r="RP602" s="29"/>
      <c r="RQ602" s="29"/>
      <c r="RR602" s="29"/>
      <c r="RS602" s="29"/>
      <c r="RT602" s="29"/>
      <c r="RU602" s="29"/>
      <c r="RV602" s="29"/>
      <c r="RW602" s="29"/>
      <c r="RX602" s="29"/>
      <c r="RY602" s="29"/>
      <c r="RZ602" s="29"/>
      <c r="SA602" s="29"/>
      <c r="SB602" s="29"/>
      <c r="SC602" s="29"/>
      <c r="SD602" s="29"/>
      <c r="SE602" s="29"/>
      <c r="SF602" s="29"/>
      <c r="SG602" s="29"/>
      <c r="SH602" s="29"/>
      <c r="SI602" s="29"/>
      <c r="SJ602" s="29"/>
      <c r="SK602" s="29"/>
      <c r="SL602" s="29"/>
      <c r="SM602" s="29"/>
      <c r="SN602" s="29"/>
      <c r="SO602" s="29"/>
      <c r="SP602" s="29"/>
      <c r="SQ602" s="29"/>
      <c r="SR602" s="29"/>
      <c r="SS602" s="29"/>
      <c r="ST602" s="29"/>
      <c r="SU602" s="29"/>
      <c r="SV602" s="29"/>
      <c r="SW602" s="29"/>
      <c r="SX602" s="29"/>
      <c r="SY602" s="29"/>
      <c r="SZ602" s="29"/>
      <c r="TA602" s="29"/>
      <c r="TB602" s="29"/>
      <c r="TC602" s="29"/>
      <c r="TD602" s="29"/>
      <c r="TE602" s="29"/>
      <c r="TF602" s="29"/>
      <c r="TG602" s="29"/>
      <c r="TH602" s="29"/>
      <c r="TI602" s="29"/>
      <c r="TJ602" s="29"/>
      <c r="TK602" s="29"/>
      <c r="TL602" s="29"/>
      <c r="TM602" s="29"/>
      <c r="TN602" s="29"/>
      <c r="TO602" s="29"/>
      <c r="TP602" s="29"/>
      <c r="TQ602" s="29"/>
      <c r="TR602" s="29"/>
      <c r="TS602" s="29"/>
      <c r="TT602" s="29"/>
      <c r="TU602" s="29"/>
      <c r="TV602" s="29"/>
      <c r="TW602" s="29"/>
      <c r="TX602" s="29"/>
      <c r="TY602" s="29"/>
      <c r="TZ602" s="29"/>
      <c r="UA602" s="29"/>
      <c r="UB602" s="29"/>
      <c r="UC602" s="29"/>
      <c r="UD602" s="29"/>
      <c r="UE602" s="29"/>
      <c r="UF602" s="29"/>
      <c r="UG602" s="29"/>
      <c r="UH602" s="29"/>
      <c r="UI602" s="29"/>
      <c r="UJ602" s="29"/>
      <c r="UK602" s="29"/>
      <c r="UL602" s="29"/>
      <c r="UM602" s="29"/>
      <c r="UN602" s="29"/>
      <c r="UO602" s="29"/>
      <c r="UP602" s="29"/>
      <c r="UQ602" s="29"/>
      <c r="UR602" s="29"/>
      <c r="US602" s="29"/>
      <c r="UT602" s="29"/>
      <c r="UU602" s="29"/>
      <c r="UV602" s="29"/>
      <c r="UW602" s="29"/>
      <c r="UX602" s="29"/>
      <c r="UY602" s="29"/>
      <c r="UZ602" s="29"/>
      <c r="VA602" s="29"/>
      <c r="VB602" s="29"/>
      <c r="VC602" s="29"/>
      <c r="VD602" s="29"/>
      <c r="VE602" s="29"/>
      <c r="VF602" s="29"/>
      <c r="VG602" s="29"/>
      <c r="VH602" s="29"/>
      <c r="VI602" s="29"/>
      <c r="VJ602" s="29"/>
      <c r="VK602" s="29"/>
      <c r="VL602" s="29"/>
      <c r="VM602" s="29"/>
      <c r="VN602" s="29"/>
      <c r="VO602" s="29"/>
      <c r="VP602" s="29"/>
      <c r="VQ602" s="29"/>
      <c r="VR602" s="29"/>
      <c r="VS602" s="29"/>
      <c r="VT602" s="29"/>
      <c r="VU602" s="29"/>
      <c r="VV602" s="29"/>
      <c r="VW602" s="29"/>
      <c r="VX602" s="29"/>
      <c r="VY602" s="29"/>
      <c r="VZ602" s="29"/>
      <c r="WA602" s="29"/>
      <c r="WB602" s="29"/>
      <c r="WC602" s="29"/>
      <c r="WD602" s="29"/>
      <c r="WE602" s="29"/>
      <c r="WF602" s="29"/>
      <c r="WG602" s="29"/>
      <c r="WH602" s="29"/>
      <c r="WI602" s="29"/>
      <c r="WJ602" s="29"/>
      <c r="WK602" s="29"/>
      <c r="WL602" s="29"/>
      <c r="WM602" s="29"/>
      <c r="WN602" s="29"/>
      <c r="WO602" s="29"/>
      <c r="WP602" s="29"/>
      <c r="WQ602" s="29"/>
      <c r="WR602" s="29"/>
      <c r="WS602" s="29"/>
      <c r="WT602" s="29"/>
      <c r="WU602" s="29"/>
      <c r="WV602" s="29"/>
      <c r="WW602" s="29"/>
      <c r="WX602" s="29"/>
      <c r="WY602" s="29"/>
      <c r="WZ602" s="29"/>
      <c r="XA602" s="29"/>
      <c r="XB602" s="29"/>
      <c r="XC602" s="29"/>
      <c r="XD602" s="29"/>
      <c r="XE602" s="29"/>
      <c r="XF602" s="29"/>
      <c r="XG602" s="29"/>
      <c r="XH602" s="29"/>
      <c r="XI602" s="29"/>
      <c r="XJ602" s="29"/>
      <c r="XK602" s="29"/>
      <c r="XL602" s="29"/>
      <c r="XM602" s="29"/>
      <c r="XN602" s="29"/>
      <c r="XO602" s="29"/>
      <c r="XP602" s="29"/>
      <c r="XQ602" s="29"/>
      <c r="XR602" s="29"/>
      <c r="XS602" s="29"/>
      <c r="XT602" s="29"/>
      <c r="XU602" s="29"/>
      <c r="XV602" s="29"/>
      <c r="XW602" s="29"/>
      <c r="XX602" s="29"/>
      <c r="XY602" s="29"/>
      <c r="XZ602" s="29"/>
      <c r="YA602" s="29"/>
      <c r="YB602" s="29"/>
      <c r="YC602" s="29"/>
      <c r="YD602" s="29"/>
      <c r="YE602" s="29"/>
      <c r="YF602" s="29"/>
      <c r="YG602" s="29"/>
      <c r="YH602" s="29"/>
      <c r="YI602" s="29"/>
      <c r="YJ602" s="29"/>
      <c r="YK602" s="29"/>
      <c r="YL602" s="29"/>
      <c r="YM602" s="29"/>
      <c r="YN602" s="29"/>
      <c r="YO602" s="29"/>
      <c r="YP602" s="29"/>
      <c r="YQ602" s="29"/>
      <c r="YR602" s="29"/>
      <c r="YS602" s="29"/>
      <c r="YT602" s="29"/>
      <c r="YU602" s="29"/>
      <c r="YV602" s="29"/>
      <c r="YW602" s="29"/>
      <c r="YX602" s="29"/>
      <c r="YY602" s="29"/>
      <c r="YZ602" s="29"/>
      <c r="ZA602" s="29"/>
      <c r="ZB602" s="29"/>
      <c r="ZC602" s="29"/>
      <c r="ZD602" s="29"/>
      <c r="ZE602" s="29"/>
      <c r="ZF602" s="29"/>
      <c r="ZG602" s="29"/>
      <c r="ZH602" s="29"/>
      <c r="ZI602" s="29"/>
      <c r="ZJ602" s="29"/>
      <c r="ZK602" s="29"/>
      <c r="ZL602" s="29"/>
      <c r="ZM602" s="29"/>
      <c r="ZN602" s="29"/>
      <c r="ZO602" s="29"/>
      <c r="ZP602" s="29"/>
      <c r="ZQ602" s="29"/>
      <c r="ZR602" s="29"/>
      <c r="ZS602" s="29"/>
      <c r="ZT602" s="29"/>
      <c r="ZU602" s="29"/>
      <c r="ZV602" s="29"/>
      <c r="ZW602" s="29"/>
      <c r="ZX602" s="29"/>
      <c r="ZY602" s="29"/>
      <c r="ZZ602" s="29"/>
      <c r="AAA602" s="29"/>
      <c r="AAB602" s="29"/>
      <c r="AAC602" s="29"/>
      <c r="AAD602" s="29"/>
      <c r="AAE602" s="29"/>
      <c r="AAF602" s="29"/>
      <c r="AAG602" s="29"/>
      <c r="AAH602" s="29"/>
      <c r="AAI602" s="29"/>
      <c r="AAJ602" s="29"/>
      <c r="AAK602" s="29"/>
      <c r="AAL602" s="29"/>
      <c r="AAM602" s="29"/>
      <c r="AAN602" s="29"/>
      <c r="AAO602" s="29"/>
      <c r="AAP602" s="29"/>
      <c r="AAQ602" s="29"/>
      <c r="AAR602" s="29"/>
      <c r="AAS602" s="29"/>
      <c r="AAT602" s="29"/>
      <c r="AAU602" s="29"/>
      <c r="AAV602" s="29"/>
      <c r="AAW602" s="29"/>
      <c r="AAX602" s="29"/>
      <c r="AAY602" s="29"/>
      <c r="AAZ602" s="29"/>
      <c r="ABA602" s="29"/>
      <c r="ABB602" s="29"/>
      <c r="ABC602" s="29"/>
      <c r="ABD602" s="29"/>
      <c r="ABE602" s="29"/>
      <c r="ABF602" s="29"/>
      <c r="ABG602" s="29"/>
      <c r="ABH602" s="29"/>
      <c r="ABI602" s="29"/>
      <c r="ABJ602" s="29"/>
      <c r="ABK602" s="29"/>
      <c r="ABL602" s="29"/>
      <c r="ABM602" s="29"/>
      <c r="ABN602" s="29"/>
      <c r="ABO602" s="29"/>
      <c r="ABP602" s="29"/>
      <c r="ABQ602" s="29"/>
      <c r="ABR602" s="29"/>
      <c r="ABS602" s="29"/>
      <c r="ABT602" s="29"/>
      <c r="ABU602" s="29"/>
      <c r="ABV602" s="29"/>
      <c r="ABW602" s="29"/>
      <c r="ABX602" s="29"/>
      <c r="ABY602" s="29"/>
      <c r="ABZ602" s="29"/>
      <c r="ACA602" s="29"/>
      <c r="ACB602" s="29"/>
      <c r="ACC602" s="29"/>
      <c r="ACD602" s="29"/>
      <c r="ACE602" s="29"/>
      <c r="ACF602" s="29"/>
      <c r="ACG602" s="29"/>
      <c r="ACH602" s="29"/>
      <c r="ACI602" s="29"/>
      <c r="ACJ602" s="29"/>
      <c r="ACK602" s="29"/>
      <c r="ACL602" s="29"/>
      <c r="ACM602" s="29"/>
      <c r="ACN602" s="29"/>
      <c r="ACO602" s="29"/>
      <c r="ACP602" s="29"/>
      <c r="ACQ602" s="29"/>
      <c r="ACR602" s="29"/>
      <c r="ACS602" s="29"/>
      <c r="ACT602" s="29"/>
      <c r="ACU602" s="29"/>
      <c r="ACV602" s="29"/>
      <c r="ACW602" s="29"/>
      <c r="ACX602" s="29"/>
      <c r="ACY602" s="29"/>
      <c r="ACZ602" s="29"/>
      <c r="ADA602" s="29"/>
      <c r="ADB602" s="29"/>
      <c r="ADC602" s="29"/>
      <c r="ADD602" s="29"/>
      <c r="ADE602" s="29"/>
      <c r="ADF602" s="29"/>
      <c r="ADG602" s="29"/>
      <c r="ADH602" s="29"/>
      <c r="ADI602" s="29"/>
      <c r="ADJ602" s="29"/>
      <c r="ADK602" s="29"/>
      <c r="ADL602" s="29"/>
      <c r="ADM602" s="29"/>
      <c r="ADN602" s="29"/>
      <c r="ADO602" s="29"/>
      <c r="ADP602" s="29"/>
      <c r="ADQ602" s="29"/>
      <c r="ADR602" s="29"/>
      <c r="ADS602" s="29"/>
      <c r="ADT602" s="29"/>
      <c r="ADU602" s="29"/>
      <c r="ADV602" s="29"/>
      <c r="ADW602" s="29"/>
      <c r="ADX602" s="29"/>
      <c r="ADY602" s="29"/>
      <c r="ADZ602" s="29"/>
      <c r="AEA602" s="29"/>
      <c r="AEB602" s="29"/>
      <c r="AEC602" s="29"/>
      <c r="AED602" s="29"/>
      <c r="AEE602" s="29"/>
      <c r="AEF602" s="29"/>
      <c r="AEG602" s="29"/>
      <c r="AEH602" s="29"/>
      <c r="AEI602" s="29"/>
      <c r="AEJ602" s="29"/>
      <c r="AEK602" s="29"/>
      <c r="AEL602" s="29"/>
      <c r="AEM602" s="29"/>
      <c r="AEN602" s="29"/>
      <c r="AEO602" s="29"/>
      <c r="AEP602" s="29"/>
      <c r="AEQ602" s="29"/>
      <c r="AER602" s="29"/>
      <c r="AES602" s="29"/>
      <c r="AET602" s="29"/>
      <c r="AEU602" s="29"/>
      <c r="AEV602" s="29"/>
      <c r="AEW602" s="29"/>
      <c r="AEX602" s="29"/>
      <c r="AEY602" s="29"/>
      <c r="AEZ602" s="29"/>
      <c r="AFA602" s="29"/>
      <c r="AFB602" s="29"/>
      <c r="AFC602" s="29"/>
      <c r="AFD602" s="29"/>
      <c r="AFE602" s="29"/>
      <c r="AFF602" s="29"/>
      <c r="AFG602" s="29"/>
      <c r="AFH602" s="29"/>
      <c r="AFI602" s="29"/>
      <c r="AFJ602" s="29"/>
      <c r="AFK602" s="29"/>
      <c r="AFL602" s="29"/>
      <c r="AFM602" s="29"/>
      <c r="AFN602" s="29"/>
      <c r="AFO602" s="29"/>
      <c r="AFP602" s="29"/>
      <c r="AFQ602" s="29"/>
      <c r="AFR602" s="29"/>
      <c r="AFS602" s="29"/>
      <c r="AFT602" s="29"/>
      <c r="AFU602" s="29"/>
      <c r="AFV602" s="29"/>
      <c r="AFW602" s="29"/>
      <c r="AFX602" s="29"/>
      <c r="AFY602" s="29"/>
      <c r="AFZ602" s="29"/>
      <c r="AGA602" s="29"/>
      <c r="AGB602" s="29"/>
      <c r="AGC602" s="29"/>
      <c r="AGD602" s="29"/>
      <c r="AGE602" s="29"/>
      <c r="AGF602" s="29"/>
      <c r="AGG602" s="29"/>
      <c r="AGH602" s="29"/>
      <c r="AGI602" s="29"/>
      <c r="AGJ602" s="29"/>
      <c r="AGK602" s="29"/>
      <c r="AGL602" s="29"/>
      <c r="AGM602" s="29"/>
      <c r="AGN602" s="29"/>
      <c r="AGO602" s="29"/>
      <c r="AGP602" s="29"/>
      <c r="AGQ602" s="29"/>
      <c r="AGR602" s="29"/>
      <c r="AGS602" s="29"/>
      <c r="AGT602" s="29"/>
      <c r="AGU602" s="29"/>
      <c r="AGV602" s="29"/>
      <c r="AGW602" s="29"/>
      <c r="AGX602" s="29"/>
      <c r="AGY602" s="29"/>
      <c r="AGZ602" s="29"/>
      <c r="AHA602" s="29"/>
      <c r="AHB602" s="29"/>
      <c r="AHC602" s="29"/>
      <c r="AHD602" s="29"/>
      <c r="AHE602" s="29"/>
      <c r="AHF602" s="29"/>
      <c r="AHG602" s="29"/>
      <c r="AHH602" s="29"/>
      <c r="AHI602" s="29"/>
      <c r="AHJ602" s="29"/>
      <c r="AHK602" s="29"/>
      <c r="AHL602" s="29"/>
      <c r="AHM602" s="29"/>
      <c r="AHN602" s="29"/>
      <c r="AHO602" s="29"/>
      <c r="AHP602" s="29"/>
      <c r="AHQ602" s="29"/>
      <c r="AHR602" s="29"/>
      <c r="AHS602" s="29"/>
      <c r="AHT602" s="29"/>
      <c r="AHU602" s="29"/>
      <c r="AHV602" s="29"/>
      <c r="AHW602" s="29"/>
      <c r="AHX602" s="29"/>
      <c r="AHY602" s="29"/>
      <c r="AHZ602" s="29"/>
      <c r="AIA602" s="29"/>
      <c r="AIB602" s="29"/>
      <c r="AIC602" s="29"/>
      <c r="AID602" s="29"/>
      <c r="AIE602" s="29"/>
      <c r="AIF602" s="29"/>
      <c r="AIG602" s="29"/>
      <c r="AIH602" s="29"/>
      <c r="AII602" s="29"/>
      <c r="AIJ602" s="29"/>
      <c r="AIK602" s="29"/>
      <c r="AIL602" s="29"/>
      <c r="AIM602" s="29"/>
      <c r="AIN602" s="29"/>
      <c r="AIO602" s="29"/>
      <c r="AIP602" s="29"/>
      <c r="AIQ602" s="29"/>
      <c r="AIR602" s="29"/>
      <c r="AIS602" s="29"/>
      <c r="AIT602" s="29"/>
      <c r="AIU602" s="29"/>
      <c r="AIV602" s="29"/>
      <c r="AIW602" s="29"/>
      <c r="AIX602" s="29"/>
      <c r="AIY602" s="29"/>
      <c r="AIZ602" s="29"/>
      <c r="AJA602" s="29"/>
      <c r="AJB602" s="29"/>
      <c r="AJC602" s="29"/>
      <c r="AJD602" s="29"/>
      <c r="AJE602" s="29"/>
      <c r="AJF602" s="29"/>
      <c r="AJG602" s="29"/>
      <c r="AJH602" s="29"/>
      <c r="AJI602" s="29"/>
      <c r="AJJ602" s="29"/>
      <c r="AJK602" s="29"/>
      <c r="AJL602" s="29"/>
      <c r="AJM602" s="29"/>
      <c r="AJN602" s="29"/>
      <c r="AJO602" s="29"/>
      <c r="AJP602" s="29"/>
      <c r="AJQ602" s="29"/>
      <c r="AJR602" s="29"/>
      <c r="AJS602" s="29"/>
      <c r="AJT602" s="29"/>
      <c r="AJU602" s="29"/>
      <c r="AJV602" s="29"/>
      <c r="AJW602" s="29"/>
      <c r="AJX602" s="29"/>
      <c r="AJY602" s="29"/>
      <c r="AJZ602" s="29"/>
      <c r="AKA602" s="29"/>
      <c r="AKB602" s="29"/>
      <c r="AKC602" s="29"/>
      <c r="AKD602" s="29"/>
      <c r="AKE602" s="29"/>
      <c r="AKF602" s="29"/>
      <c r="AKG602" s="29"/>
      <c r="AKH602" s="29"/>
      <c r="AKI602" s="29"/>
      <c r="AKJ602" s="29"/>
      <c r="AKK602" s="29"/>
      <c r="AKL602" s="29"/>
      <c r="AKM602" s="29"/>
      <c r="AKN602" s="29"/>
      <c r="AKO602" s="29"/>
      <c r="AKP602" s="29"/>
      <c r="AKQ602" s="29"/>
      <c r="AKR602" s="29"/>
      <c r="AKS602" s="29"/>
      <c r="AKT602" s="29"/>
      <c r="AKU602" s="29"/>
      <c r="AKV602" s="29"/>
      <c r="AKW602" s="29"/>
      <c r="AKX602" s="29"/>
      <c r="AKY602" s="29"/>
      <c r="AKZ602" s="29"/>
      <c r="ALA602" s="29"/>
      <c r="ALB602" s="29"/>
      <c r="ALC602" s="29"/>
      <c r="ALD602" s="29"/>
      <c r="ALE602" s="29"/>
      <c r="ALF602" s="29"/>
      <c r="ALG602" s="29"/>
      <c r="ALH602" s="29"/>
      <c r="ALI602" s="29"/>
      <c r="ALJ602" s="29"/>
      <c r="ALK602" s="29"/>
      <c r="ALL602" s="29"/>
      <c r="ALM602" s="29"/>
      <c r="ALN602" s="29"/>
      <c r="ALO602" s="29"/>
      <c r="ALP602" s="29"/>
      <c r="ALQ602" s="29"/>
      <c r="ALR602" s="29"/>
      <c r="ALS602" s="29"/>
      <c r="ALT602" s="29"/>
      <c r="ALU602" s="29"/>
      <c r="ALV602" s="29"/>
      <c r="ALW602" s="29"/>
      <c r="ALX602" s="29"/>
      <c r="ALY602" s="29"/>
      <c r="ALZ602" s="29"/>
      <c r="AMA602" s="29"/>
      <c r="AMB602" s="29"/>
      <c r="AMC602" s="29"/>
      <c r="AMD602" s="29"/>
      <c r="AME602" s="29"/>
      <c r="AMF602" s="29"/>
      <c r="AMG602" s="29"/>
      <c r="AMH602" s="29"/>
      <c r="AMI602" s="29"/>
      <c r="AMJ602" s="29"/>
      <c r="AMK602" s="29"/>
      <c r="AML602" s="29"/>
      <c r="AMM602" s="29"/>
      <c r="AMN602" s="29"/>
      <c r="AMO602" s="29"/>
      <c r="AMP602" s="29"/>
      <c r="AMQ602" s="29"/>
      <c r="AMR602" s="29"/>
      <c r="AMS602" s="29"/>
      <c r="AMT602" s="29"/>
      <c r="AMU602" s="29"/>
      <c r="AMV602" s="29"/>
      <c r="AMW602" s="29"/>
      <c r="AMX602" s="29"/>
      <c r="AMY602" s="29"/>
      <c r="AMZ602" s="29"/>
      <c r="ANA602" s="29"/>
      <c r="ANB602" s="29"/>
    </row>
    <row r="603" spans="1:1042" s="18" customFormat="1" x14ac:dyDescent="0.25">
      <c r="C603" s="6" t="str">
        <f t="shared" si="439"/>
        <v>(generic)</v>
      </c>
      <c r="D603" s="6" t="str">
        <f t="shared" si="440"/>
        <v>tier 3  (50 gal)</v>
      </c>
      <c r="E603" s="6">
        <f t="shared" si="458"/>
        <v>9900374</v>
      </c>
      <c r="F603" s="55">
        <f t="shared" si="468"/>
        <v>50</v>
      </c>
      <c r="G603" s="6" t="str">
        <f t="shared" si="441"/>
        <v>AWHSTier3Generic50</v>
      </c>
      <c r="H603" s="116">
        <f t="shared" si="469"/>
        <v>0</v>
      </c>
      <c r="I603" s="154" t="str">
        <f t="shared" si="459"/>
        <v>Tier3Generic50</v>
      </c>
      <c r="J603" s="91" t="s">
        <v>188</v>
      </c>
      <c r="K603" s="32">
        <v>3</v>
      </c>
      <c r="L603" s="75">
        <f t="shared" si="444"/>
        <v>99</v>
      </c>
      <c r="M603" s="12" t="s">
        <v>210</v>
      </c>
      <c r="N603" s="62">
        <f t="shared" si="453"/>
        <v>3</v>
      </c>
      <c r="O603" s="169">
        <f t="shared" si="454"/>
        <v>9900374</v>
      </c>
      <c r="P603" s="59" t="str">
        <f t="shared" si="437"/>
        <v>tier 3  (50 gal)</v>
      </c>
      <c r="Q603" s="153">
        <f t="shared" si="455"/>
        <v>1</v>
      </c>
      <c r="R603" s="21" t="s">
        <v>721</v>
      </c>
      <c r="S603" s="116">
        <v>50</v>
      </c>
      <c r="T603" s="30" t="s">
        <v>716</v>
      </c>
      <c r="U603" s="80" t="s">
        <v>716</v>
      </c>
      <c r="V603" s="85" t="str">
        <f t="shared" si="456"/>
        <v>AWHSTier3Generic50</v>
      </c>
      <c r="W603" s="115">
        <v>0</v>
      </c>
      <c r="X603" s="45">
        <v>0</v>
      </c>
      <c r="Y603" s="47">
        <v>0</v>
      </c>
      <c r="Z603" s="44"/>
      <c r="AA603" s="126" t="str">
        <f t="shared" si="447"/>
        <v>2,     9900374,   "tier 3  (50 gal)"</v>
      </c>
      <c r="AB603" s="128" t="str">
        <f t="shared" si="345"/>
        <v>(generic)</v>
      </c>
      <c r="AC603" s="80" t="s">
        <v>860</v>
      </c>
      <c r="AD603" s="173">
        <f t="shared" si="457"/>
        <v>1</v>
      </c>
      <c r="AE603" s="126" t="str">
        <f t="shared" si="448"/>
        <v xml:space="preserve">          case  tier 3  (50 gal)   :   "Tier3Generic50"</v>
      </c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 s="29"/>
      <c r="AX603" s="29"/>
      <c r="AY603" s="29"/>
      <c r="AZ603" s="29"/>
      <c r="BA603" s="29"/>
      <c r="BB603" s="29"/>
      <c r="BC603" s="29"/>
      <c r="BD603" s="29"/>
      <c r="BE603" s="29"/>
      <c r="BF603" s="29"/>
      <c r="BG603" s="29"/>
      <c r="BH603" s="29"/>
      <c r="BI603" s="29"/>
      <c r="BJ603" s="29"/>
      <c r="BK603" s="29"/>
      <c r="BL603" s="29"/>
      <c r="BM603" s="29"/>
      <c r="BN603" s="29"/>
      <c r="BO603" s="29"/>
      <c r="BP603" s="29"/>
      <c r="BQ603" s="29"/>
      <c r="BR603" s="29"/>
      <c r="BS603" s="29"/>
      <c r="BT603" s="29"/>
      <c r="BU603" s="29"/>
      <c r="BV603" s="29"/>
      <c r="BW603" s="29"/>
      <c r="BX603" s="29"/>
      <c r="BY603" s="29"/>
      <c r="BZ603" s="29"/>
      <c r="CA603" s="29"/>
      <c r="CB603" s="29"/>
      <c r="CC603" s="29"/>
      <c r="CD603" s="29"/>
      <c r="CE603" s="29"/>
      <c r="CF603" s="29"/>
      <c r="CG603" s="29"/>
      <c r="CH603" s="29"/>
      <c r="CI603" s="29"/>
      <c r="CJ603" s="29"/>
      <c r="CK603" s="29"/>
      <c r="CL603" s="29"/>
      <c r="CM603" s="29"/>
      <c r="CN603" s="29"/>
      <c r="CO603" s="29"/>
      <c r="CP603" s="29"/>
      <c r="CQ603" s="29"/>
      <c r="CR603" s="29"/>
      <c r="CS603" s="29"/>
      <c r="CT603" s="29"/>
      <c r="CU603" s="29"/>
      <c r="CV603" s="29"/>
      <c r="CW603" s="29"/>
      <c r="CX603" s="29"/>
      <c r="CY603" s="29"/>
      <c r="CZ603" s="29"/>
      <c r="DA603" s="29"/>
      <c r="DB603" s="29"/>
      <c r="DC603" s="29"/>
      <c r="DD603" s="29"/>
      <c r="DE603" s="29"/>
      <c r="DF603" s="29"/>
      <c r="DG603" s="29"/>
      <c r="DH603" s="29"/>
      <c r="DI603" s="29"/>
      <c r="DJ603" s="29"/>
      <c r="DK603" s="29"/>
      <c r="DL603" s="29"/>
      <c r="DM603" s="29"/>
      <c r="DN603" s="29"/>
      <c r="DO603" s="29"/>
      <c r="DP603" s="29"/>
      <c r="DQ603" s="29"/>
      <c r="DR603" s="29"/>
      <c r="DS603" s="29"/>
      <c r="DT603" s="29"/>
      <c r="DU603" s="29"/>
      <c r="DV603" s="29"/>
      <c r="DW603" s="29"/>
      <c r="DX603" s="29"/>
      <c r="DY603" s="29"/>
      <c r="DZ603" s="29"/>
      <c r="EA603" s="29"/>
      <c r="EB603" s="29"/>
      <c r="EC603" s="29"/>
      <c r="ED603" s="29"/>
      <c r="EE603" s="29"/>
      <c r="EF603" s="29"/>
      <c r="EG603" s="29"/>
      <c r="EH603" s="29"/>
      <c r="EI603" s="29"/>
      <c r="EJ603" s="29"/>
      <c r="EK603" s="29"/>
      <c r="EL603" s="29"/>
      <c r="EM603" s="29"/>
      <c r="EN603" s="29"/>
      <c r="EO603" s="29"/>
      <c r="EP603" s="29"/>
      <c r="EQ603" s="29"/>
      <c r="ER603" s="29"/>
      <c r="ES603" s="29"/>
      <c r="ET603" s="29"/>
      <c r="EU603" s="29"/>
      <c r="EV603" s="29"/>
      <c r="EW603" s="29"/>
      <c r="EX603" s="29"/>
      <c r="EY603" s="29"/>
      <c r="EZ603" s="29"/>
      <c r="FA603" s="29"/>
      <c r="FB603" s="29"/>
      <c r="FC603" s="29"/>
      <c r="FD603" s="29"/>
      <c r="FE603" s="29"/>
      <c r="FF603" s="29"/>
      <c r="FG603" s="29"/>
      <c r="FH603" s="29"/>
      <c r="FI603" s="29"/>
      <c r="FJ603" s="29"/>
      <c r="FK603" s="29"/>
      <c r="FL603" s="29"/>
      <c r="FM603" s="29"/>
      <c r="FN603" s="29"/>
      <c r="FO603" s="29"/>
      <c r="FP603" s="29"/>
      <c r="FQ603" s="29"/>
      <c r="FR603" s="29"/>
      <c r="FS603" s="29"/>
      <c r="FT603" s="29"/>
      <c r="FU603" s="29"/>
      <c r="FV603" s="29"/>
      <c r="FW603" s="29"/>
      <c r="FX603" s="29"/>
      <c r="FY603" s="29"/>
      <c r="FZ603" s="29"/>
      <c r="GA603" s="29"/>
      <c r="GB603" s="29"/>
      <c r="GC603" s="29"/>
      <c r="GD603" s="29"/>
      <c r="GE603" s="29"/>
      <c r="GF603" s="29"/>
      <c r="GG603" s="29"/>
      <c r="GH603" s="29"/>
      <c r="GI603" s="29"/>
      <c r="GJ603" s="29"/>
      <c r="GK603" s="29"/>
      <c r="GL603" s="29"/>
      <c r="GM603" s="29"/>
      <c r="GN603" s="29"/>
      <c r="GO603" s="29"/>
      <c r="GP603" s="29"/>
      <c r="GQ603" s="29"/>
      <c r="GR603" s="29"/>
      <c r="GS603" s="29"/>
      <c r="GT603" s="29"/>
      <c r="GU603" s="29"/>
      <c r="GV603" s="29"/>
      <c r="GW603" s="29"/>
      <c r="GX603" s="29"/>
      <c r="GY603" s="29"/>
      <c r="GZ603" s="29"/>
      <c r="HA603" s="29"/>
      <c r="HB603" s="29"/>
      <c r="HC603" s="29"/>
      <c r="HD603" s="29"/>
      <c r="HE603" s="29"/>
      <c r="HF603" s="29"/>
      <c r="HG603" s="29"/>
      <c r="HH603" s="29"/>
      <c r="HI603" s="29"/>
      <c r="HJ603" s="29"/>
      <c r="HK603" s="29"/>
      <c r="HL603" s="29"/>
      <c r="HM603" s="29"/>
      <c r="HN603" s="29"/>
      <c r="HO603" s="29"/>
      <c r="HP603" s="29"/>
      <c r="HQ603" s="29"/>
      <c r="HR603" s="29"/>
      <c r="HS603" s="29"/>
      <c r="HT603" s="29"/>
      <c r="HU603" s="29"/>
      <c r="HV603" s="29"/>
      <c r="HW603" s="29"/>
      <c r="HX603" s="29"/>
      <c r="HY603" s="29"/>
      <c r="HZ603" s="29"/>
      <c r="IA603" s="29"/>
      <c r="IB603" s="29"/>
      <c r="IC603" s="29"/>
      <c r="ID603" s="29"/>
      <c r="IE603" s="29"/>
      <c r="IF603" s="29"/>
      <c r="IG603" s="29"/>
      <c r="IH603" s="29"/>
      <c r="II603" s="29"/>
      <c r="IJ603" s="29"/>
      <c r="IK603" s="29"/>
      <c r="IL603" s="29"/>
      <c r="IM603" s="29"/>
      <c r="IN603" s="29"/>
      <c r="IO603" s="29"/>
      <c r="IP603" s="29"/>
      <c r="IQ603" s="29"/>
      <c r="IR603" s="29"/>
      <c r="IS603" s="29"/>
      <c r="IT603" s="29"/>
      <c r="IU603" s="29"/>
      <c r="IV603" s="29"/>
      <c r="IW603" s="29"/>
      <c r="IX603" s="29"/>
      <c r="IY603" s="29"/>
      <c r="IZ603" s="29"/>
      <c r="JA603" s="29"/>
      <c r="JB603" s="29"/>
      <c r="JC603" s="29"/>
      <c r="JD603" s="29"/>
      <c r="JE603" s="29"/>
      <c r="JF603" s="29"/>
      <c r="JG603" s="29"/>
      <c r="JH603" s="29"/>
      <c r="JI603" s="29"/>
      <c r="JJ603" s="29"/>
      <c r="JK603" s="29"/>
      <c r="JL603" s="29"/>
      <c r="JM603" s="29"/>
      <c r="JN603" s="29"/>
      <c r="JO603" s="29"/>
      <c r="JP603" s="29"/>
      <c r="JQ603" s="29"/>
      <c r="JR603" s="29"/>
      <c r="JS603" s="29"/>
      <c r="JT603" s="29"/>
      <c r="JU603" s="29"/>
      <c r="JV603" s="29"/>
      <c r="JW603" s="29"/>
      <c r="JX603" s="29"/>
      <c r="JY603" s="29"/>
      <c r="JZ603" s="29"/>
      <c r="KA603" s="29"/>
      <c r="KB603" s="29"/>
      <c r="KC603" s="29"/>
      <c r="KD603" s="29"/>
      <c r="KE603" s="29"/>
      <c r="KF603" s="29"/>
      <c r="KG603" s="29"/>
      <c r="KH603" s="29"/>
      <c r="KI603" s="29"/>
      <c r="KJ603" s="29"/>
      <c r="KK603" s="29"/>
      <c r="KL603" s="29"/>
      <c r="KM603" s="29"/>
      <c r="KN603" s="29"/>
      <c r="KO603" s="29"/>
      <c r="KP603" s="29"/>
      <c r="KQ603" s="29"/>
      <c r="KR603" s="29"/>
      <c r="KS603" s="29"/>
      <c r="KT603" s="29"/>
      <c r="KU603" s="29"/>
      <c r="KV603" s="29"/>
      <c r="KW603" s="29"/>
      <c r="KX603" s="29"/>
      <c r="KY603" s="29"/>
      <c r="KZ603" s="29"/>
      <c r="LA603" s="29"/>
      <c r="LB603" s="29"/>
      <c r="LC603" s="29"/>
      <c r="LD603" s="29"/>
      <c r="LE603" s="29"/>
      <c r="LF603" s="29"/>
      <c r="LG603" s="29"/>
      <c r="LH603" s="29"/>
      <c r="LI603" s="29"/>
      <c r="LJ603" s="29"/>
      <c r="LK603" s="29"/>
      <c r="LL603" s="29"/>
      <c r="LM603" s="29"/>
      <c r="LN603" s="29"/>
      <c r="LO603" s="29"/>
      <c r="LP603" s="29"/>
      <c r="LQ603" s="29"/>
      <c r="LR603" s="29"/>
      <c r="LS603" s="29"/>
      <c r="LT603" s="29"/>
      <c r="LU603" s="29"/>
      <c r="LV603" s="29"/>
      <c r="LW603" s="29"/>
      <c r="LX603" s="29"/>
      <c r="LY603" s="29"/>
      <c r="LZ603" s="29"/>
      <c r="MA603" s="29"/>
      <c r="MB603" s="29"/>
      <c r="MC603" s="29"/>
      <c r="MD603" s="29"/>
      <c r="ME603" s="29"/>
      <c r="MF603" s="29"/>
      <c r="MG603" s="29"/>
      <c r="MH603" s="29"/>
      <c r="MI603" s="29"/>
      <c r="MJ603" s="29"/>
      <c r="MK603" s="29"/>
      <c r="ML603" s="29"/>
      <c r="MM603" s="29"/>
      <c r="MN603" s="29"/>
      <c r="MO603" s="29"/>
      <c r="MP603" s="29"/>
      <c r="MQ603" s="29"/>
      <c r="MR603" s="29"/>
      <c r="MS603" s="29"/>
      <c r="MT603" s="29"/>
      <c r="MU603" s="29"/>
      <c r="MV603" s="29"/>
      <c r="MW603" s="29"/>
      <c r="MX603" s="29"/>
      <c r="MY603" s="29"/>
      <c r="MZ603" s="29"/>
      <c r="NA603" s="29"/>
      <c r="NB603" s="29"/>
      <c r="NC603" s="29"/>
      <c r="ND603" s="29"/>
      <c r="NE603" s="29"/>
      <c r="NF603" s="29"/>
      <c r="NG603" s="29"/>
      <c r="NH603" s="29"/>
      <c r="NI603" s="29"/>
      <c r="NJ603" s="29"/>
      <c r="NK603" s="29"/>
      <c r="NL603" s="29"/>
      <c r="NM603" s="29"/>
      <c r="NN603" s="29"/>
      <c r="NO603" s="29"/>
      <c r="NP603" s="29"/>
      <c r="NQ603" s="29"/>
      <c r="NR603" s="29"/>
      <c r="NS603" s="29"/>
      <c r="NT603" s="29"/>
      <c r="NU603" s="29"/>
      <c r="NV603" s="29"/>
      <c r="NW603" s="29"/>
      <c r="NX603" s="29"/>
      <c r="NY603" s="29"/>
      <c r="NZ603" s="29"/>
      <c r="OA603" s="29"/>
      <c r="OB603" s="29"/>
      <c r="OC603" s="29"/>
      <c r="OD603" s="29"/>
      <c r="OE603" s="29"/>
      <c r="OF603" s="29"/>
      <c r="OG603" s="29"/>
      <c r="OH603" s="29"/>
      <c r="OI603" s="29"/>
      <c r="OJ603" s="29"/>
      <c r="OK603" s="29"/>
      <c r="OL603" s="29"/>
      <c r="OM603" s="29"/>
      <c r="ON603" s="29"/>
      <c r="OO603" s="29"/>
      <c r="OP603" s="29"/>
      <c r="OQ603" s="29"/>
      <c r="OR603" s="29"/>
      <c r="OS603" s="29"/>
      <c r="OT603" s="29"/>
      <c r="OU603" s="29"/>
      <c r="OV603" s="29"/>
      <c r="OW603" s="29"/>
      <c r="OX603" s="29"/>
      <c r="OY603" s="29"/>
      <c r="OZ603" s="29"/>
      <c r="PA603" s="29"/>
      <c r="PB603" s="29"/>
      <c r="PC603" s="29"/>
      <c r="PD603" s="29"/>
      <c r="PE603" s="29"/>
      <c r="PF603" s="29"/>
      <c r="PG603" s="29"/>
      <c r="PH603" s="29"/>
      <c r="PI603" s="29"/>
      <c r="PJ603" s="29"/>
      <c r="PK603" s="29"/>
      <c r="PL603" s="29"/>
      <c r="PM603" s="29"/>
      <c r="PN603" s="29"/>
      <c r="PO603" s="29"/>
      <c r="PP603" s="29"/>
      <c r="PQ603" s="29"/>
      <c r="PR603" s="29"/>
      <c r="PS603" s="29"/>
      <c r="PT603" s="29"/>
      <c r="PU603" s="29"/>
      <c r="PV603" s="29"/>
      <c r="PW603" s="29"/>
      <c r="PX603" s="29"/>
      <c r="PY603" s="29"/>
      <c r="PZ603" s="29"/>
      <c r="QA603" s="29"/>
      <c r="QB603" s="29"/>
      <c r="QC603" s="29"/>
      <c r="QD603" s="29"/>
      <c r="QE603" s="29"/>
      <c r="QF603" s="29"/>
      <c r="QG603" s="29"/>
      <c r="QH603" s="29"/>
      <c r="QI603" s="29"/>
      <c r="QJ603" s="29"/>
      <c r="QK603" s="29"/>
      <c r="QL603" s="29"/>
      <c r="QM603" s="29"/>
      <c r="QN603" s="29"/>
      <c r="QO603" s="29"/>
      <c r="QP603" s="29"/>
      <c r="QQ603" s="29"/>
      <c r="QR603" s="29"/>
      <c r="QS603" s="29"/>
      <c r="QT603" s="29"/>
      <c r="QU603" s="29"/>
      <c r="QV603" s="29"/>
      <c r="QW603" s="29"/>
      <c r="QX603" s="29"/>
      <c r="QY603" s="29"/>
      <c r="QZ603" s="29"/>
      <c r="RA603" s="29"/>
      <c r="RB603" s="29"/>
      <c r="RC603" s="29"/>
      <c r="RD603" s="29"/>
      <c r="RE603" s="29"/>
      <c r="RF603" s="29"/>
      <c r="RG603" s="29"/>
      <c r="RH603" s="29"/>
      <c r="RI603" s="29"/>
      <c r="RJ603" s="29"/>
      <c r="RK603" s="29"/>
      <c r="RL603" s="29"/>
      <c r="RM603" s="29"/>
      <c r="RN603" s="29"/>
      <c r="RO603" s="29"/>
      <c r="RP603" s="29"/>
      <c r="RQ603" s="29"/>
      <c r="RR603" s="29"/>
      <c r="RS603" s="29"/>
      <c r="RT603" s="29"/>
      <c r="RU603" s="29"/>
      <c r="RV603" s="29"/>
      <c r="RW603" s="29"/>
      <c r="RX603" s="29"/>
      <c r="RY603" s="29"/>
      <c r="RZ603" s="29"/>
      <c r="SA603" s="29"/>
      <c r="SB603" s="29"/>
      <c r="SC603" s="29"/>
      <c r="SD603" s="29"/>
      <c r="SE603" s="29"/>
      <c r="SF603" s="29"/>
      <c r="SG603" s="29"/>
      <c r="SH603" s="29"/>
      <c r="SI603" s="29"/>
      <c r="SJ603" s="29"/>
      <c r="SK603" s="29"/>
      <c r="SL603" s="29"/>
      <c r="SM603" s="29"/>
      <c r="SN603" s="29"/>
      <c r="SO603" s="29"/>
      <c r="SP603" s="29"/>
      <c r="SQ603" s="29"/>
      <c r="SR603" s="29"/>
      <c r="SS603" s="29"/>
      <c r="ST603" s="29"/>
      <c r="SU603" s="29"/>
      <c r="SV603" s="29"/>
      <c r="SW603" s="29"/>
      <c r="SX603" s="29"/>
      <c r="SY603" s="29"/>
      <c r="SZ603" s="29"/>
      <c r="TA603" s="29"/>
      <c r="TB603" s="29"/>
      <c r="TC603" s="29"/>
      <c r="TD603" s="29"/>
      <c r="TE603" s="29"/>
      <c r="TF603" s="29"/>
      <c r="TG603" s="29"/>
      <c r="TH603" s="29"/>
      <c r="TI603" s="29"/>
      <c r="TJ603" s="29"/>
      <c r="TK603" s="29"/>
      <c r="TL603" s="29"/>
      <c r="TM603" s="29"/>
      <c r="TN603" s="29"/>
      <c r="TO603" s="29"/>
      <c r="TP603" s="29"/>
      <c r="TQ603" s="29"/>
      <c r="TR603" s="29"/>
      <c r="TS603" s="29"/>
      <c r="TT603" s="29"/>
      <c r="TU603" s="29"/>
      <c r="TV603" s="29"/>
      <c r="TW603" s="29"/>
      <c r="TX603" s="29"/>
      <c r="TY603" s="29"/>
      <c r="TZ603" s="29"/>
      <c r="UA603" s="29"/>
      <c r="UB603" s="29"/>
      <c r="UC603" s="29"/>
      <c r="UD603" s="29"/>
      <c r="UE603" s="29"/>
      <c r="UF603" s="29"/>
      <c r="UG603" s="29"/>
      <c r="UH603" s="29"/>
      <c r="UI603" s="29"/>
      <c r="UJ603" s="29"/>
      <c r="UK603" s="29"/>
      <c r="UL603" s="29"/>
      <c r="UM603" s="29"/>
      <c r="UN603" s="29"/>
      <c r="UO603" s="29"/>
      <c r="UP603" s="29"/>
      <c r="UQ603" s="29"/>
      <c r="UR603" s="29"/>
      <c r="US603" s="29"/>
      <c r="UT603" s="29"/>
      <c r="UU603" s="29"/>
      <c r="UV603" s="29"/>
      <c r="UW603" s="29"/>
      <c r="UX603" s="29"/>
      <c r="UY603" s="29"/>
      <c r="UZ603" s="29"/>
      <c r="VA603" s="29"/>
      <c r="VB603" s="29"/>
      <c r="VC603" s="29"/>
      <c r="VD603" s="29"/>
      <c r="VE603" s="29"/>
      <c r="VF603" s="29"/>
      <c r="VG603" s="29"/>
      <c r="VH603" s="29"/>
      <c r="VI603" s="29"/>
      <c r="VJ603" s="29"/>
      <c r="VK603" s="29"/>
      <c r="VL603" s="29"/>
      <c r="VM603" s="29"/>
      <c r="VN603" s="29"/>
      <c r="VO603" s="29"/>
      <c r="VP603" s="29"/>
      <c r="VQ603" s="29"/>
      <c r="VR603" s="29"/>
      <c r="VS603" s="29"/>
      <c r="VT603" s="29"/>
      <c r="VU603" s="29"/>
      <c r="VV603" s="29"/>
      <c r="VW603" s="29"/>
      <c r="VX603" s="29"/>
      <c r="VY603" s="29"/>
      <c r="VZ603" s="29"/>
      <c r="WA603" s="29"/>
      <c r="WB603" s="29"/>
      <c r="WC603" s="29"/>
      <c r="WD603" s="29"/>
      <c r="WE603" s="29"/>
      <c r="WF603" s="29"/>
      <c r="WG603" s="29"/>
      <c r="WH603" s="29"/>
      <c r="WI603" s="29"/>
      <c r="WJ603" s="29"/>
      <c r="WK603" s="29"/>
      <c r="WL603" s="29"/>
      <c r="WM603" s="29"/>
      <c r="WN603" s="29"/>
      <c r="WO603" s="29"/>
      <c r="WP603" s="29"/>
      <c r="WQ603" s="29"/>
      <c r="WR603" s="29"/>
      <c r="WS603" s="29"/>
      <c r="WT603" s="29"/>
      <c r="WU603" s="29"/>
      <c r="WV603" s="29"/>
      <c r="WW603" s="29"/>
      <c r="WX603" s="29"/>
      <c r="WY603" s="29"/>
      <c r="WZ603" s="29"/>
      <c r="XA603" s="29"/>
      <c r="XB603" s="29"/>
      <c r="XC603" s="29"/>
      <c r="XD603" s="29"/>
      <c r="XE603" s="29"/>
      <c r="XF603" s="29"/>
      <c r="XG603" s="29"/>
      <c r="XH603" s="29"/>
      <c r="XI603" s="29"/>
      <c r="XJ603" s="29"/>
      <c r="XK603" s="29"/>
      <c r="XL603" s="29"/>
      <c r="XM603" s="29"/>
      <c r="XN603" s="29"/>
      <c r="XO603" s="29"/>
      <c r="XP603" s="29"/>
      <c r="XQ603" s="29"/>
      <c r="XR603" s="29"/>
      <c r="XS603" s="29"/>
      <c r="XT603" s="29"/>
      <c r="XU603" s="29"/>
      <c r="XV603" s="29"/>
      <c r="XW603" s="29"/>
      <c r="XX603" s="29"/>
      <c r="XY603" s="29"/>
      <c r="XZ603" s="29"/>
      <c r="YA603" s="29"/>
      <c r="YB603" s="29"/>
      <c r="YC603" s="29"/>
      <c r="YD603" s="29"/>
      <c r="YE603" s="29"/>
      <c r="YF603" s="29"/>
      <c r="YG603" s="29"/>
      <c r="YH603" s="29"/>
      <c r="YI603" s="29"/>
      <c r="YJ603" s="29"/>
      <c r="YK603" s="29"/>
      <c r="YL603" s="29"/>
      <c r="YM603" s="29"/>
      <c r="YN603" s="29"/>
      <c r="YO603" s="29"/>
      <c r="YP603" s="29"/>
      <c r="YQ603" s="29"/>
      <c r="YR603" s="29"/>
      <c r="YS603" s="29"/>
      <c r="YT603" s="29"/>
      <c r="YU603" s="29"/>
      <c r="YV603" s="29"/>
      <c r="YW603" s="29"/>
      <c r="YX603" s="29"/>
      <c r="YY603" s="29"/>
      <c r="YZ603" s="29"/>
      <c r="ZA603" s="29"/>
      <c r="ZB603" s="29"/>
      <c r="ZC603" s="29"/>
      <c r="ZD603" s="29"/>
      <c r="ZE603" s="29"/>
      <c r="ZF603" s="29"/>
      <c r="ZG603" s="29"/>
      <c r="ZH603" s="29"/>
      <c r="ZI603" s="29"/>
      <c r="ZJ603" s="29"/>
      <c r="ZK603" s="29"/>
      <c r="ZL603" s="29"/>
      <c r="ZM603" s="29"/>
      <c r="ZN603" s="29"/>
      <c r="ZO603" s="29"/>
      <c r="ZP603" s="29"/>
      <c r="ZQ603" s="29"/>
      <c r="ZR603" s="29"/>
      <c r="ZS603" s="29"/>
      <c r="ZT603" s="29"/>
      <c r="ZU603" s="29"/>
      <c r="ZV603" s="29"/>
      <c r="ZW603" s="29"/>
      <c r="ZX603" s="29"/>
      <c r="ZY603" s="29"/>
      <c r="ZZ603" s="29"/>
      <c r="AAA603" s="29"/>
      <c r="AAB603" s="29"/>
      <c r="AAC603" s="29"/>
      <c r="AAD603" s="29"/>
      <c r="AAE603" s="29"/>
      <c r="AAF603" s="29"/>
      <c r="AAG603" s="29"/>
      <c r="AAH603" s="29"/>
      <c r="AAI603" s="29"/>
      <c r="AAJ603" s="29"/>
      <c r="AAK603" s="29"/>
      <c r="AAL603" s="29"/>
      <c r="AAM603" s="29"/>
      <c r="AAN603" s="29"/>
      <c r="AAO603" s="29"/>
      <c r="AAP603" s="29"/>
      <c r="AAQ603" s="29"/>
      <c r="AAR603" s="29"/>
      <c r="AAS603" s="29"/>
      <c r="AAT603" s="29"/>
      <c r="AAU603" s="29"/>
      <c r="AAV603" s="29"/>
      <c r="AAW603" s="29"/>
      <c r="AAX603" s="29"/>
      <c r="AAY603" s="29"/>
      <c r="AAZ603" s="29"/>
      <c r="ABA603" s="29"/>
      <c r="ABB603" s="29"/>
      <c r="ABC603" s="29"/>
      <c r="ABD603" s="29"/>
      <c r="ABE603" s="29"/>
      <c r="ABF603" s="29"/>
      <c r="ABG603" s="29"/>
      <c r="ABH603" s="29"/>
      <c r="ABI603" s="29"/>
      <c r="ABJ603" s="29"/>
      <c r="ABK603" s="29"/>
      <c r="ABL603" s="29"/>
      <c r="ABM603" s="29"/>
      <c r="ABN603" s="29"/>
      <c r="ABO603" s="29"/>
      <c r="ABP603" s="29"/>
      <c r="ABQ603" s="29"/>
      <c r="ABR603" s="29"/>
      <c r="ABS603" s="29"/>
      <c r="ABT603" s="29"/>
      <c r="ABU603" s="29"/>
      <c r="ABV603" s="29"/>
      <c r="ABW603" s="29"/>
      <c r="ABX603" s="29"/>
      <c r="ABY603" s="29"/>
      <c r="ABZ603" s="29"/>
      <c r="ACA603" s="29"/>
      <c r="ACB603" s="29"/>
      <c r="ACC603" s="29"/>
      <c r="ACD603" s="29"/>
      <c r="ACE603" s="29"/>
      <c r="ACF603" s="29"/>
      <c r="ACG603" s="29"/>
      <c r="ACH603" s="29"/>
      <c r="ACI603" s="29"/>
      <c r="ACJ603" s="29"/>
      <c r="ACK603" s="29"/>
      <c r="ACL603" s="29"/>
      <c r="ACM603" s="29"/>
      <c r="ACN603" s="29"/>
      <c r="ACO603" s="29"/>
      <c r="ACP603" s="29"/>
      <c r="ACQ603" s="29"/>
      <c r="ACR603" s="29"/>
      <c r="ACS603" s="29"/>
      <c r="ACT603" s="29"/>
      <c r="ACU603" s="29"/>
      <c r="ACV603" s="29"/>
      <c r="ACW603" s="29"/>
      <c r="ACX603" s="29"/>
      <c r="ACY603" s="29"/>
      <c r="ACZ603" s="29"/>
      <c r="ADA603" s="29"/>
      <c r="ADB603" s="29"/>
      <c r="ADC603" s="29"/>
      <c r="ADD603" s="29"/>
      <c r="ADE603" s="29"/>
      <c r="ADF603" s="29"/>
      <c r="ADG603" s="29"/>
      <c r="ADH603" s="29"/>
      <c r="ADI603" s="29"/>
      <c r="ADJ603" s="29"/>
      <c r="ADK603" s="29"/>
      <c r="ADL603" s="29"/>
      <c r="ADM603" s="29"/>
      <c r="ADN603" s="29"/>
      <c r="ADO603" s="29"/>
      <c r="ADP603" s="29"/>
      <c r="ADQ603" s="29"/>
      <c r="ADR603" s="29"/>
      <c r="ADS603" s="29"/>
      <c r="ADT603" s="29"/>
      <c r="ADU603" s="29"/>
      <c r="ADV603" s="29"/>
      <c r="ADW603" s="29"/>
      <c r="ADX603" s="29"/>
      <c r="ADY603" s="29"/>
      <c r="ADZ603" s="29"/>
      <c r="AEA603" s="29"/>
      <c r="AEB603" s="29"/>
      <c r="AEC603" s="29"/>
      <c r="AED603" s="29"/>
      <c r="AEE603" s="29"/>
      <c r="AEF603" s="29"/>
      <c r="AEG603" s="29"/>
      <c r="AEH603" s="29"/>
      <c r="AEI603" s="29"/>
      <c r="AEJ603" s="29"/>
      <c r="AEK603" s="29"/>
      <c r="AEL603" s="29"/>
      <c r="AEM603" s="29"/>
      <c r="AEN603" s="29"/>
      <c r="AEO603" s="29"/>
      <c r="AEP603" s="29"/>
      <c r="AEQ603" s="29"/>
      <c r="AER603" s="29"/>
      <c r="AES603" s="29"/>
      <c r="AET603" s="29"/>
      <c r="AEU603" s="29"/>
      <c r="AEV603" s="29"/>
      <c r="AEW603" s="29"/>
      <c r="AEX603" s="29"/>
      <c r="AEY603" s="29"/>
      <c r="AEZ603" s="29"/>
      <c r="AFA603" s="29"/>
      <c r="AFB603" s="29"/>
      <c r="AFC603" s="29"/>
      <c r="AFD603" s="29"/>
      <c r="AFE603" s="29"/>
      <c r="AFF603" s="29"/>
      <c r="AFG603" s="29"/>
      <c r="AFH603" s="29"/>
      <c r="AFI603" s="29"/>
      <c r="AFJ603" s="29"/>
      <c r="AFK603" s="29"/>
      <c r="AFL603" s="29"/>
      <c r="AFM603" s="29"/>
      <c r="AFN603" s="29"/>
      <c r="AFO603" s="29"/>
      <c r="AFP603" s="29"/>
      <c r="AFQ603" s="29"/>
      <c r="AFR603" s="29"/>
      <c r="AFS603" s="29"/>
      <c r="AFT603" s="29"/>
      <c r="AFU603" s="29"/>
      <c r="AFV603" s="29"/>
      <c r="AFW603" s="29"/>
      <c r="AFX603" s="29"/>
      <c r="AFY603" s="29"/>
      <c r="AFZ603" s="29"/>
      <c r="AGA603" s="29"/>
      <c r="AGB603" s="29"/>
      <c r="AGC603" s="29"/>
      <c r="AGD603" s="29"/>
      <c r="AGE603" s="29"/>
      <c r="AGF603" s="29"/>
      <c r="AGG603" s="29"/>
      <c r="AGH603" s="29"/>
      <c r="AGI603" s="29"/>
      <c r="AGJ603" s="29"/>
      <c r="AGK603" s="29"/>
      <c r="AGL603" s="29"/>
      <c r="AGM603" s="29"/>
      <c r="AGN603" s="29"/>
      <c r="AGO603" s="29"/>
      <c r="AGP603" s="29"/>
      <c r="AGQ603" s="29"/>
      <c r="AGR603" s="29"/>
      <c r="AGS603" s="29"/>
      <c r="AGT603" s="29"/>
      <c r="AGU603" s="29"/>
      <c r="AGV603" s="29"/>
      <c r="AGW603" s="29"/>
      <c r="AGX603" s="29"/>
      <c r="AGY603" s="29"/>
      <c r="AGZ603" s="29"/>
      <c r="AHA603" s="29"/>
      <c r="AHB603" s="29"/>
      <c r="AHC603" s="29"/>
      <c r="AHD603" s="29"/>
      <c r="AHE603" s="29"/>
      <c r="AHF603" s="29"/>
      <c r="AHG603" s="29"/>
      <c r="AHH603" s="29"/>
      <c r="AHI603" s="29"/>
      <c r="AHJ603" s="29"/>
      <c r="AHK603" s="29"/>
      <c r="AHL603" s="29"/>
      <c r="AHM603" s="29"/>
      <c r="AHN603" s="29"/>
      <c r="AHO603" s="29"/>
      <c r="AHP603" s="29"/>
      <c r="AHQ603" s="29"/>
      <c r="AHR603" s="29"/>
      <c r="AHS603" s="29"/>
      <c r="AHT603" s="29"/>
      <c r="AHU603" s="29"/>
      <c r="AHV603" s="29"/>
      <c r="AHW603" s="29"/>
      <c r="AHX603" s="29"/>
      <c r="AHY603" s="29"/>
      <c r="AHZ603" s="29"/>
      <c r="AIA603" s="29"/>
      <c r="AIB603" s="29"/>
      <c r="AIC603" s="29"/>
      <c r="AID603" s="29"/>
      <c r="AIE603" s="29"/>
      <c r="AIF603" s="29"/>
      <c r="AIG603" s="29"/>
      <c r="AIH603" s="29"/>
      <c r="AII603" s="29"/>
      <c r="AIJ603" s="29"/>
      <c r="AIK603" s="29"/>
      <c r="AIL603" s="29"/>
      <c r="AIM603" s="29"/>
      <c r="AIN603" s="29"/>
      <c r="AIO603" s="29"/>
      <c r="AIP603" s="29"/>
      <c r="AIQ603" s="29"/>
      <c r="AIR603" s="29"/>
      <c r="AIS603" s="29"/>
      <c r="AIT603" s="29"/>
      <c r="AIU603" s="29"/>
      <c r="AIV603" s="29"/>
      <c r="AIW603" s="29"/>
      <c r="AIX603" s="29"/>
      <c r="AIY603" s="29"/>
      <c r="AIZ603" s="29"/>
      <c r="AJA603" s="29"/>
      <c r="AJB603" s="29"/>
      <c r="AJC603" s="29"/>
      <c r="AJD603" s="29"/>
      <c r="AJE603" s="29"/>
      <c r="AJF603" s="29"/>
      <c r="AJG603" s="29"/>
      <c r="AJH603" s="29"/>
      <c r="AJI603" s="29"/>
      <c r="AJJ603" s="29"/>
      <c r="AJK603" s="29"/>
      <c r="AJL603" s="29"/>
      <c r="AJM603" s="29"/>
      <c r="AJN603" s="29"/>
      <c r="AJO603" s="29"/>
      <c r="AJP603" s="29"/>
      <c r="AJQ603" s="29"/>
      <c r="AJR603" s="29"/>
      <c r="AJS603" s="29"/>
      <c r="AJT603" s="29"/>
      <c r="AJU603" s="29"/>
      <c r="AJV603" s="29"/>
      <c r="AJW603" s="29"/>
      <c r="AJX603" s="29"/>
      <c r="AJY603" s="29"/>
      <c r="AJZ603" s="29"/>
      <c r="AKA603" s="29"/>
      <c r="AKB603" s="29"/>
      <c r="AKC603" s="29"/>
      <c r="AKD603" s="29"/>
      <c r="AKE603" s="29"/>
      <c r="AKF603" s="29"/>
      <c r="AKG603" s="29"/>
      <c r="AKH603" s="29"/>
      <c r="AKI603" s="29"/>
      <c r="AKJ603" s="29"/>
      <c r="AKK603" s="29"/>
      <c r="AKL603" s="29"/>
      <c r="AKM603" s="29"/>
      <c r="AKN603" s="29"/>
      <c r="AKO603" s="29"/>
      <c r="AKP603" s="29"/>
      <c r="AKQ603" s="29"/>
      <c r="AKR603" s="29"/>
      <c r="AKS603" s="29"/>
      <c r="AKT603" s="29"/>
      <c r="AKU603" s="29"/>
      <c r="AKV603" s="29"/>
      <c r="AKW603" s="29"/>
      <c r="AKX603" s="29"/>
      <c r="AKY603" s="29"/>
      <c r="AKZ603" s="29"/>
      <c r="ALA603" s="29"/>
      <c r="ALB603" s="29"/>
      <c r="ALC603" s="29"/>
      <c r="ALD603" s="29"/>
      <c r="ALE603" s="29"/>
      <c r="ALF603" s="29"/>
      <c r="ALG603" s="29"/>
      <c r="ALH603" s="29"/>
      <c r="ALI603" s="29"/>
      <c r="ALJ603" s="29"/>
      <c r="ALK603" s="29"/>
      <c r="ALL603" s="29"/>
      <c r="ALM603" s="29"/>
      <c r="ALN603" s="29"/>
      <c r="ALO603" s="29"/>
      <c r="ALP603" s="29"/>
      <c r="ALQ603" s="29"/>
      <c r="ALR603" s="29"/>
      <c r="ALS603" s="29"/>
      <c r="ALT603" s="29"/>
      <c r="ALU603" s="29"/>
      <c r="ALV603" s="29"/>
      <c r="ALW603" s="29"/>
      <c r="ALX603" s="29"/>
      <c r="ALY603" s="29"/>
      <c r="ALZ603" s="29"/>
      <c r="AMA603" s="29"/>
      <c r="AMB603" s="29"/>
      <c r="AMC603" s="29"/>
      <c r="AMD603" s="29"/>
      <c r="AME603" s="29"/>
      <c r="AMF603" s="29"/>
      <c r="AMG603" s="29"/>
      <c r="AMH603" s="29"/>
      <c r="AMI603" s="29"/>
      <c r="AMJ603" s="29"/>
      <c r="AMK603" s="29"/>
      <c r="AML603" s="29"/>
      <c r="AMM603" s="29"/>
      <c r="AMN603" s="29"/>
      <c r="AMO603" s="29"/>
      <c r="AMP603" s="29"/>
      <c r="AMQ603" s="29"/>
      <c r="AMR603" s="29"/>
      <c r="AMS603" s="29"/>
      <c r="AMT603" s="29"/>
      <c r="AMU603" s="29"/>
      <c r="AMV603" s="29"/>
      <c r="AMW603" s="29"/>
      <c r="AMX603" s="29"/>
      <c r="AMY603" s="29"/>
      <c r="AMZ603" s="29"/>
      <c r="ANA603" s="29"/>
      <c r="ANB603" s="29"/>
    </row>
    <row r="604" spans="1:1042" s="18" customFormat="1" x14ac:dyDescent="0.25">
      <c r="C604" s="6" t="str">
        <f t="shared" si="439"/>
        <v>(generic)</v>
      </c>
      <c r="D604" s="6" t="str">
        <f t="shared" si="440"/>
        <v>tier 3  (65 gal)</v>
      </c>
      <c r="E604" s="6">
        <f t="shared" si="458"/>
        <v>9900475</v>
      </c>
      <c r="F604" s="55">
        <f t="shared" si="468"/>
        <v>65</v>
      </c>
      <c r="G604" s="6" t="str">
        <f t="shared" si="441"/>
        <v>AWHSTier3Generic65</v>
      </c>
      <c r="H604" s="116">
        <f t="shared" si="469"/>
        <v>0</v>
      </c>
      <c r="I604" s="154" t="str">
        <f t="shared" si="459"/>
        <v>Tier3Generic65</v>
      </c>
      <c r="J604" s="91" t="s">
        <v>188</v>
      </c>
      <c r="K604" s="32">
        <v>3</v>
      </c>
      <c r="L604" s="75">
        <f t="shared" si="444"/>
        <v>99</v>
      </c>
      <c r="M604" s="12" t="s">
        <v>210</v>
      </c>
      <c r="N604" s="62">
        <f t="shared" si="453"/>
        <v>4</v>
      </c>
      <c r="O604" s="169">
        <f t="shared" si="454"/>
        <v>9900475</v>
      </c>
      <c r="P604" s="59" t="str">
        <f t="shared" si="437"/>
        <v>tier 3  (65 gal)</v>
      </c>
      <c r="Q604" s="153">
        <f t="shared" si="455"/>
        <v>1</v>
      </c>
      <c r="R604" s="21" t="s">
        <v>721</v>
      </c>
      <c r="S604" s="116">
        <v>65</v>
      </c>
      <c r="T604" s="30" t="s">
        <v>717</v>
      </c>
      <c r="U604" s="80" t="s">
        <v>717</v>
      </c>
      <c r="V604" s="85" t="str">
        <f t="shared" si="456"/>
        <v>AWHSTier3Generic65</v>
      </c>
      <c r="W604" s="115">
        <v>0</v>
      </c>
      <c r="X604" s="45">
        <v>0</v>
      </c>
      <c r="Y604" s="47">
        <v>0</v>
      </c>
      <c r="Z604" s="44"/>
      <c r="AA604" s="126" t="str">
        <f t="shared" si="447"/>
        <v>2,     9900475,   "tier 3  (65 gal)"</v>
      </c>
      <c r="AB604" s="128" t="str">
        <f t="shared" ref="AB604:AB605" si="479">AB603</f>
        <v>(generic)</v>
      </c>
      <c r="AC604" s="80" t="s">
        <v>861</v>
      </c>
      <c r="AD604" s="173">
        <f t="shared" si="457"/>
        <v>1</v>
      </c>
      <c r="AE604" s="126" t="str">
        <f t="shared" si="448"/>
        <v xml:space="preserve">          case  tier 3  (65 gal)   :   "Tier3Generic65"</v>
      </c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 s="29"/>
      <c r="AX604" s="29"/>
      <c r="AY604" s="29"/>
      <c r="AZ604" s="29"/>
      <c r="BA604" s="29"/>
      <c r="BB604" s="29"/>
      <c r="BC604" s="29"/>
      <c r="BD604" s="29"/>
      <c r="BE604" s="29"/>
      <c r="BF604" s="29"/>
      <c r="BG604" s="29"/>
      <c r="BH604" s="29"/>
      <c r="BI604" s="29"/>
      <c r="BJ604" s="29"/>
      <c r="BK604" s="29"/>
      <c r="BL604" s="29"/>
      <c r="BM604" s="29"/>
      <c r="BN604" s="29"/>
      <c r="BO604" s="29"/>
      <c r="BP604" s="29"/>
      <c r="BQ604" s="29"/>
      <c r="BR604" s="29"/>
      <c r="BS604" s="29"/>
      <c r="BT604" s="29"/>
      <c r="BU604" s="29"/>
      <c r="BV604" s="29"/>
      <c r="BW604" s="29"/>
      <c r="BX604" s="29"/>
      <c r="BY604" s="29"/>
      <c r="BZ604" s="29"/>
      <c r="CA604" s="29"/>
      <c r="CB604" s="29"/>
      <c r="CC604" s="29"/>
      <c r="CD604" s="29"/>
      <c r="CE604" s="29"/>
      <c r="CF604" s="29"/>
      <c r="CG604" s="29"/>
      <c r="CH604" s="29"/>
      <c r="CI604" s="29"/>
      <c r="CJ604" s="29"/>
      <c r="CK604" s="29"/>
      <c r="CL604" s="29"/>
      <c r="CM604" s="29"/>
      <c r="CN604" s="29"/>
      <c r="CO604" s="29"/>
      <c r="CP604" s="29"/>
      <c r="CQ604" s="29"/>
      <c r="CR604" s="29"/>
      <c r="CS604" s="29"/>
      <c r="CT604" s="29"/>
      <c r="CU604" s="29"/>
      <c r="CV604" s="29"/>
      <c r="CW604" s="29"/>
      <c r="CX604" s="29"/>
      <c r="CY604" s="29"/>
      <c r="CZ604" s="29"/>
      <c r="DA604" s="29"/>
      <c r="DB604" s="29"/>
      <c r="DC604" s="29"/>
      <c r="DD604" s="29"/>
      <c r="DE604" s="29"/>
      <c r="DF604" s="29"/>
      <c r="DG604" s="29"/>
      <c r="DH604" s="29"/>
      <c r="DI604" s="29"/>
      <c r="DJ604" s="29"/>
      <c r="DK604" s="29"/>
      <c r="DL604" s="29"/>
      <c r="DM604" s="29"/>
      <c r="DN604" s="29"/>
      <c r="DO604" s="29"/>
      <c r="DP604" s="29"/>
      <c r="DQ604" s="29"/>
      <c r="DR604" s="29"/>
      <c r="DS604" s="29"/>
      <c r="DT604" s="29"/>
      <c r="DU604" s="29"/>
      <c r="DV604" s="29"/>
      <c r="DW604" s="29"/>
      <c r="DX604" s="29"/>
      <c r="DY604" s="29"/>
      <c r="DZ604" s="29"/>
      <c r="EA604" s="29"/>
      <c r="EB604" s="29"/>
      <c r="EC604" s="29"/>
      <c r="ED604" s="29"/>
      <c r="EE604" s="29"/>
      <c r="EF604" s="29"/>
      <c r="EG604" s="29"/>
      <c r="EH604" s="29"/>
      <c r="EI604" s="29"/>
      <c r="EJ604" s="29"/>
      <c r="EK604" s="29"/>
      <c r="EL604" s="29"/>
      <c r="EM604" s="29"/>
      <c r="EN604" s="29"/>
      <c r="EO604" s="29"/>
      <c r="EP604" s="29"/>
      <c r="EQ604" s="29"/>
      <c r="ER604" s="29"/>
      <c r="ES604" s="29"/>
      <c r="ET604" s="29"/>
      <c r="EU604" s="29"/>
      <c r="EV604" s="29"/>
      <c r="EW604" s="29"/>
      <c r="EX604" s="29"/>
      <c r="EY604" s="29"/>
      <c r="EZ604" s="29"/>
      <c r="FA604" s="29"/>
      <c r="FB604" s="29"/>
      <c r="FC604" s="29"/>
      <c r="FD604" s="29"/>
      <c r="FE604" s="29"/>
      <c r="FF604" s="29"/>
      <c r="FG604" s="29"/>
      <c r="FH604" s="29"/>
      <c r="FI604" s="29"/>
      <c r="FJ604" s="29"/>
      <c r="FK604" s="29"/>
      <c r="FL604" s="29"/>
      <c r="FM604" s="29"/>
      <c r="FN604" s="29"/>
      <c r="FO604" s="29"/>
      <c r="FP604" s="29"/>
      <c r="FQ604" s="29"/>
      <c r="FR604" s="29"/>
      <c r="FS604" s="29"/>
      <c r="FT604" s="29"/>
      <c r="FU604" s="29"/>
      <c r="FV604" s="29"/>
      <c r="FW604" s="29"/>
      <c r="FX604" s="29"/>
      <c r="FY604" s="29"/>
      <c r="FZ604" s="29"/>
      <c r="GA604" s="29"/>
      <c r="GB604" s="29"/>
      <c r="GC604" s="29"/>
      <c r="GD604" s="29"/>
      <c r="GE604" s="29"/>
      <c r="GF604" s="29"/>
      <c r="GG604" s="29"/>
      <c r="GH604" s="29"/>
      <c r="GI604" s="29"/>
      <c r="GJ604" s="29"/>
      <c r="GK604" s="29"/>
      <c r="GL604" s="29"/>
      <c r="GM604" s="29"/>
      <c r="GN604" s="29"/>
      <c r="GO604" s="29"/>
      <c r="GP604" s="29"/>
      <c r="GQ604" s="29"/>
      <c r="GR604" s="29"/>
      <c r="GS604" s="29"/>
      <c r="GT604" s="29"/>
      <c r="GU604" s="29"/>
      <c r="GV604" s="29"/>
      <c r="GW604" s="29"/>
      <c r="GX604" s="29"/>
      <c r="GY604" s="29"/>
      <c r="GZ604" s="29"/>
      <c r="HA604" s="29"/>
      <c r="HB604" s="29"/>
      <c r="HC604" s="29"/>
      <c r="HD604" s="29"/>
      <c r="HE604" s="29"/>
      <c r="HF604" s="29"/>
      <c r="HG604" s="29"/>
      <c r="HH604" s="29"/>
      <c r="HI604" s="29"/>
      <c r="HJ604" s="29"/>
      <c r="HK604" s="29"/>
      <c r="HL604" s="29"/>
      <c r="HM604" s="29"/>
      <c r="HN604" s="29"/>
      <c r="HO604" s="29"/>
      <c r="HP604" s="29"/>
      <c r="HQ604" s="29"/>
      <c r="HR604" s="29"/>
      <c r="HS604" s="29"/>
      <c r="HT604" s="29"/>
      <c r="HU604" s="29"/>
      <c r="HV604" s="29"/>
      <c r="HW604" s="29"/>
      <c r="HX604" s="29"/>
      <c r="HY604" s="29"/>
      <c r="HZ604" s="29"/>
      <c r="IA604" s="29"/>
      <c r="IB604" s="29"/>
      <c r="IC604" s="29"/>
      <c r="ID604" s="29"/>
      <c r="IE604" s="29"/>
      <c r="IF604" s="29"/>
      <c r="IG604" s="29"/>
      <c r="IH604" s="29"/>
      <c r="II604" s="29"/>
      <c r="IJ604" s="29"/>
      <c r="IK604" s="29"/>
      <c r="IL604" s="29"/>
      <c r="IM604" s="29"/>
      <c r="IN604" s="29"/>
      <c r="IO604" s="29"/>
      <c r="IP604" s="29"/>
      <c r="IQ604" s="29"/>
      <c r="IR604" s="29"/>
      <c r="IS604" s="29"/>
      <c r="IT604" s="29"/>
      <c r="IU604" s="29"/>
      <c r="IV604" s="29"/>
      <c r="IW604" s="29"/>
      <c r="IX604" s="29"/>
      <c r="IY604" s="29"/>
      <c r="IZ604" s="29"/>
      <c r="JA604" s="29"/>
      <c r="JB604" s="29"/>
      <c r="JC604" s="29"/>
      <c r="JD604" s="29"/>
      <c r="JE604" s="29"/>
      <c r="JF604" s="29"/>
      <c r="JG604" s="29"/>
      <c r="JH604" s="29"/>
      <c r="JI604" s="29"/>
      <c r="JJ604" s="29"/>
      <c r="JK604" s="29"/>
      <c r="JL604" s="29"/>
      <c r="JM604" s="29"/>
      <c r="JN604" s="29"/>
      <c r="JO604" s="29"/>
      <c r="JP604" s="29"/>
      <c r="JQ604" s="29"/>
      <c r="JR604" s="29"/>
      <c r="JS604" s="29"/>
      <c r="JT604" s="29"/>
      <c r="JU604" s="29"/>
      <c r="JV604" s="29"/>
      <c r="JW604" s="29"/>
      <c r="JX604" s="29"/>
      <c r="JY604" s="29"/>
      <c r="JZ604" s="29"/>
      <c r="KA604" s="29"/>
      <c r="KB604" s="29"/>
      <c r="KC604" s="29"/>
      <c r="KD604" s="29"/>
      <c r="KE604" s="29"/>
      <c r="KF604" s="29"/>
      <c r="KG604" s="29"/>
      <c r="KH604" s="29"/>
      <c r="KI604" s="29"/>
      <c r="KJ604" s="29"/>
      <c r="KK604" s="29"/>
      <c r="KL604" s="29"/>
      <c r="KM604" s="29"/>
      <c r="KN604" s="29"/>
      <c r="KO604" s="29"/>
      <c r="KP604" s="29"/>
      <c r="KQ604" s="29"/>
      <c r="KR604" s="29"/>
      <c r="KS604" s="29"/>
      <c r="KT604" s="29"/>
      <c r="KU604" s="29"/>
      <c r="KV604" s="29"/>
      <c r="KW604" s="29"/>
      <c r="KX604" s="29"/>
      <c r="KY604" s="29"/>
      <c r="KZ604" s="29"/>
      <c r="LA604" s="29"/>
      <c r="LB604" s="29"/>
      <c r="LC604" s="29"/>
      <c r="LD604" s="29"/>
      <c r="LE604" s="29"/>
      <c r="LF604" s="29"/>
      <c r="LG604" s="29"/>
      <c r="LH604" s="29"/>
      <c r="LI604" s="29"/>
      <c r="LJ604" s="29"/>
      <c r="LK604" s="29"/>
      <c r="LL604" s="29"/>
      <c r="LM604" s="29"/>
      <c r="LN604" s="29"/>
      <c r="LO604" s="29"/>
      <c r="LP604" s="29"/>
      <c r="LQ604" s="29"/>
      <c r="LR604" s="29"/>
      <c r="LS604" s="29"/>
      <c r="LT604" s="29"/>
      <c r="LU604" s="29"/>
      <c r="LV604" s="29"/>
      <c r="LW604" s="29"/>
      <c r="LX604" s="29"/>
      <c r="LY604" s="29"/>
      <c r="LZ604" s="29"/>
      <c r="MA604" s="29"/>
      <c r="MB604" s="29"/>
      <c r="MC604" s="29"/>
      <c r="MD604" s="29"/>
      <c r="ME604" s="29"/>
      <c r="MF604" s="29"/>
      <c r="MG604" s="29"/>
      <c r="MH604" s="29"/>
      <c r="MI604" s="29"/>
      <c r="MJ604" s="29"/>
      <c r="MK604" s="29"/>
      <c r="ML604" s="29"/>
      <c r="MM604" s="29"/>
      <c r="MN604" s="29"/>
      <c r="MO604" s="29"/>
      <c r="MP604" s="29"/>
      <c r="MQ604" s="29"/>
      <c r="MR604" s="29"/>
      <c r="MS604" s="29"/>
      <c r="MT604" s="29"/>
      <c r="MU604" s="29"/>
      <c r="MV604" s="29"/>
      <c r="MW604" s="29"/>
      <c r="MX604" s="29"/>
      <c r="MY604" s="29"/>
      <c r="MZ604" s="29"/>
      <c r="NA604" s="29"/>
      <c r="NB604" s="29"/>
      <c r="NC604" s="29"/>
      <c r="ND604" s="29"/>
      <c r="NE604" s="29"/>
      <c r="NF604" s="29"/>
      <c r="NG604" s="29"/>
      <c r="NH604" s="29"/>
      <c r="NI604" s="29"/>
      <c r="NJ604" s="29"/>
      <c r="NK604" s="29"/>
      <c r="NL604" s="29"/>
      <c r="NM604" s="29"/>
      <c r="NN604" s="29"/>
      <c r="NO604" s="29"/>
      <c r="NP604" s="29"/>
      <c r="NQ604" s="29"/>
      <c r="NR604" s="29"/>
      <c r="NS604" s="29"/>
      <c r="NT604" s="29"/>
      <c r="NU604" s="29"/>
      <c r="NV604" s="29"/>
      <c r="NW604" s="29"/>
      <c r="NX604" s="29"/>
      <c r="NY604" s="29"/>
      <c r="NZ604" s="29"/>
      <c r="OA604" s="29"/>
      <c r="OB604" s="29"/>
      <c r="OC604" s="29"/>
      <c r="OD604" s="29"/>
      <c r="OE604" s="29"/>
      <c r="OF604" s="29"/>
      <c r="OG604" s="29"/>
      <c r="OH604" s="29"/>
      <c r="OI604" s="29"/>
      <c r="OJ604" s="29"/>
      <c r="OK604" s="29"/>
      <c r="OL604" s="29"/>
      <c r="OM604" s="29"/>
      <c r="ON604" s="29"/>
      <c r="OO604" s="29"/>
      <c r="OP604" s="29"/>
      <c r="OQ604" s="29"/>
      <c r="OR604" s="29"/>
      <c r="OS604" s="29"/>
      <c r="OT604" s="29"/>
      <c r="OU604" s="29"/>
      <c r="OV604" s="29"/>
      <c r="OW604" s="29"/>
      <c r="OX604" s="29"/>
      <c r="OY604" s="29"/>
      <c r="OZ604" s="29"/>
      <c r="PA604" s="29"/>
      <c r="PB604" s="29"/>
      <c r="PC604" s="29"/>
      <c r="PD604" s="29"/>
      <c r="PE604" s="29"/>
      <c r="PF604" s="29"/>
      <c r="PG604" s="29"/>
      <c r="PH604" s="29"/>
      <c r="PI604" s="29"/>
      <c r="PJ604" s="29"/>
      <c r="PK604" s="29"/>
      <c r="PL604" s="29"/>
      <c r="PM604" s="29"/>
      <c r="PN604" s="29"/>
      <c r="PO604" s="29"/>
      <c r="PP604" s="29"/>
      <c r="PQ604" s="29"/>
      <c r="PR604" s="29"/>
      <c r="PS604" s="29"/>
      <c r="PT604" s="29"/>
      <c r="PU604" s="29"/>
      <c r="PV604" s="29"/>
      <c r="PW604" s="29"/>
      <c r="PX604" s="29"/>
      <c r="PY604" s="29"/>
      <c r="PZ604" s="29"/>
      <c r="QA604" s="29"/>
      <c r="QB604" s="29"/>
      <c r="QC604" s="29"/>
      <c r="QD604" s="29"/>
      <c r="QE604" s="29"/>
      <c r="QF604" s="29"/>
      <c r="QG604" s="29"/>
      <c r="QH604" s="29"/>
      <c r="QI604" s="29"/>
      <c r="QJ604" s="29"/>
      <c r="QK604" s="29"/>
      <c r="QL604" s="29"/>
      <c r="QM604" s="29"/>
      <c r="QN604" s="29"/>
      <c r="QO604" s="29"/>
      <c r="QP604" s="29"/>
      <c r="QQ604" s="29"/>
      <c r="QR604" s="29"/>
      <c r="QS604" s="29"/>
      <c r="QT604" s="29"/>
      <c r="QU604" s="29"/>
      <c r="QV604" s="29"/>
      <c r="QW604" s="29"/>
      <c r="QX604" s="29"/>
      <c r="QY604" s="29"/>
      <c r="QZ604" s="29"/>
      <c r="RA604" s="29"/>
      <c r="RB604" s="29"/>
      <c r="RC604" s="29"/>
      <c r="RD604" s="29"/>
      <c r="RE604" s="29"/>
      <c r="RF604" s="29"/>
      <c r="RG604" s="29"/>
      <c r="RH604" s="29"/>
      <c r="RI604" s="29"/>
      <c r="RJ604" s="29"/>
      <c r="RK604" s="29"/>
      <c r="RL604" s="29"/>
      <c r="RM604" s="29"/>
      <c r="RN604" s="29"/>
      <c r="RO604" s="29"/>
      <c r="RP604" s="29"/>
      <c r="RQ604" s="29"/>
      <c r="RR604" s="29"/>
      <c r="RS604" s="29"/>
      <c r="RT604" s="29"/>
      <c r="RU604" s="29"/>
      <c r="RV604" s="29"/>
      <c r="RW604" s="29"/>
      <c r="RX604" s="29"/>
      <c r="RY604" s="29"/>
      <c r="RZ604" s="29"/>
      <c r="SA604" s="29"/>
      <c r="SB604" s="29"/>
      <c r="SC604" s="29"/>
      <c r="SD604" s="29"/>
      <c r="SE604" s="29"/>
      <c r="SF604" s="29"/>
      <c r="SG604" s="29"/>
      <c r="SH604" s="29"/>
      <c r="SI604" s="29"/>
      <c r="SJ604" s="29"/>
      <c r="SK604" s="29"/>
      <c r="SL604" s="29"/>
      <c r="SM604" s="29"/>
      <c r="SN604" s="29"/>
      <c r="SO604" s="29"/>
      <c r="SP604" s="29"/>
      <c r="SQ604" s="29"/>
      <c r="SR604" s="29"/>
      <c r="SS604" s="29"/>
      <c r="ST604" s="29"/>
      <c r="SU604" s="29"/>
      <c r="SV604" s="29"/>
      <c r="SW604" s="29"/>
      <c r="SX604" s="29"/>
      <c r="SY604" s="29"/>
      <c r="SZ604" s="29"/>
      <c r="TA604" s="29"/>
      <c r="TB604" s="29"/>
      <c r="TC604" s="29"/>
      <c r="TD604" s="29"/>
      <c r="TE604" s="29"/>
      <c r="TF604" s="29"/>
      <c r="TG604" s="29"/>
      <c r="TH604" s="29"/>
      <c r="TI604" s="29"/>
      <c r="TJ604" s="29"/>
      <c r="TK604" s="29"/>
      <c r="TL604" s="29"/>
      <c r="TM604" s="29"/>
      <c r="TN604" s="29"/>
      <c r="TO604" s="29"/>
      <c r="TP604" s="29"/>
      <c r="TQ604" s="29"/>
      <c r="TR604" s="29"/>
      <c r="TS604" s="29"/>
      <c r="TT604" s="29"/>
      <c r="TU604" s="29"/>
      <c r="TV604" s="29"/>
      <c r="TW604" s="29"/>
      <c r="TX604" s="29"/>
      <c r="TY604" s="29"/>
      <c r="TZ604" s="29"/>
      <c r="UA604" s="29"/>
      <c r="UB604" s="29"/>
      <c r="UC604" s="29"/>
      <c r="UD604" s="29"/>
      <c r="UE604" s="29"/>
      <c r="UF604" s="29"/>
      <c r="UG604" s="29"/>
      <c r="UH604" s="29"/>
      <c r="UI604" s="29"/>
      <c r="UJ604" s="29"/>
      <c r="UK604" s="29"/>
      <c r="UL604" s="29"/>
      <c r="UM604" s="29"/>
      <c r="UN604" s="29"/>
      <c r="UO604" s="29"/>
      <c r="UP604" s="29"/>
      <c r="UQ604" s="29"/>
      <c r="UR604" s="29"/>
      <c r="US604" s="29"/>
      <c r="UT604" s="29"/>
      <c r="UU604" s="29"/>
      <c r="UV604" s="29"/>
      <c r="UW604" s="29"/>
      <c r="UX604" s="29"/>
      <c r="UY604" s="29"/>
      <c r="UZ604" s="29"/>
      <c r="VA604" s="29"/>
      <c r="VB604" s="29"/>
      <c r="VC604" s="29"/>
      <c r="VD604" s="29"/>
      <c r="VE604" s="29"/>
      <c r="VF604" s="29"/>
      <c r="VG604" s="29"/>
      <c r="VH604" s="29"/>
      <c r="VI604" s="29"/>
      <c r="VJ604" s="29"/>
      <c r="VK604" s="29"/>
      <c r="VL604" s="29"/>
      <c r="VM604" s="29"/>
      <c r="VN604" s="29"/>
      <c r="VO604" s="29"/>
      <c r="VP604" s="29"/>
      <c r="VQ604" s="29"/>
      <c r="VR604" s="29"/>
      <c r="VS604" s="29"/>
      <c r="VT604" s="29"/>
      <c r="VU604" s="29"/>
      <c r="VV604" s="29"/>
      <c r="VW604" s="29"/>
      <c r="VX604" s="29"/>
      <c r="VY604" s="29"/>
      <c r="VZ604" s="29"/>
      <c r="WA604" s="29"/>
      <c r="WB604" s="29"/>
      <c r="WC604" s="29"/>
      <c r="WD604" s="29"/>
      <c r="WE604" s="29"/>
      <c r="WF604" s="29"/>
      <c r="WG604" s="29"/>
      <c r="WH604" s="29"/>
      <c r="WI604" s="29"/>
      <c r="WJ604" s="29"/>
      <c r="WK604" s="29"/>
      <c r="WL604" s="29"/>
      <c r="WM604" s="29"/>
      <c r="WN604" s="29"/>
      <c r="WO604" s="29"/>
      <c r="WP604" s="29"/>
      <c r="WQ604" s="29"/>
      <c r="WR604" s="29"/>
      <c r="WS604" s="29"/>
      <c r="WT604" s="29"/>
      <c r="WU604" s="29"/>
      <c r="WV604" s="29"/>
      <c r="WW604" s="29"/>
      <c r="WX604" s="29"/>
      <c r="WY604" s="29"/>
      <c r="WZ604" s="29"/>
      <c r="XA604" s="29"/>
      <c r="XB604" s="29"/>
      <c r="XC604" s="29"/>
      <c r="XD604" s="29"/>
      <c r="XE604" s="29"/>
      <c r="XF604" s="29"/>
      <c r="XG604" s="29"/>
      <c r="XH604" s="29"/>
      <c r="XI604" s="29"/>
      <c r="XJ604" s="29"/>
      <c r="XK604" s="29"/>
      <c r="XL604" s="29"/>
      <c r="XM604" s="29"/>
      <c r="XN604" s="29"/>
      <c r="XO604" s="29"/>
      <c r="XP604" s="29"/>
      <c r="XQ604" s="29"/>
      <c r="XR604" s="29"/>
      <c r="XS604" s="29"/>
      <c r="XT604" s="29"/>
      <c r="XU604" s="29"/>
      <c r="XV604" s="29"/>
      <c r="XW604" s="29"/>
      <c r="XX604" s="29"/>
      <c r="XY604" s="29"/>
      <c r="XZ604" s="29"/>
      <c r="YA604" s="29"/>
      <c r="YB604" s="29"/>
      <c r="YC604" s="29"/>
      <c r="YD604" s="29"/>
      <c r="YE604" s="29"/>
      <c r="YF604" s="29"/>
      <c r="YG604" s="29"/>
      <c r="YH604" s="29"/>
      <c r="YI604" s="29"/>
      <c r="YJ604" s="29"/>
      <c r="YK604" s="29"/>
      <c r="YL604" s="29"/>
      <c r="YM604" s="29"/>
      <c r="YN604" s="29"/>
      <c r="YO604" s="29"/>
      <c r="YP604" s="29"/>
      <c r="YQ604" s="29"/>
      <c r="YR604" s="29"/>
      <c r="YS604" s="29"/>
      <c r="YT604" s="29"/>
      <c r="YU604" s="29"/>
      <c r="YV604" s="29"/>
      <c r="YW604" s="29"/>
      <c r="YX604" s="29"/>
      <c r="YY604" s="29"/>
      <c r="YZ604" s="29"/>
      <c r="ZA604" s="29"/>
      <c r="ZB604" s="29"/>
      <c r="ZC604" s="29"/>
      <c r="ZD604" s="29"/>
      <c r="ZE604" s="29"/>
      <c r="ZF604" s="29"/>
      <c r="ZG604" s="29"/>
      <c r="ZH604" s="29"/>
      <c r="ZI604" s="29"/>
      <c r="ZJ604" s="29"/>
      <c r="ZK604" s="29"/>
      <c r="ZL604" s="29"/>
      <c r="ZM604" s="29"/>
      <c r="ZN604" s="29"/>
      <c r="ZO604" s="29"/>
      <c r="ZP604" s="29"/>
      <c r="ZQ604" s="29"/>
      <c r="ZR604" s="29"/>
      <c r="ZS604" s="29"/>
      <c r="ZT604" s="29"/>
      <c r="ZU604" s="29"/>
      <c r="ZV604" s="29"/>
      <c r="ZW604" s="29"/>
      <c r="ZX604" s="29"/>
      <c r="ZY604" s="29"/>
      <c r="ZZ604" s="29"/>
      <c r="AAA604" s="29"/>
      <c r="AAB604" s="29"/>
      <c r="AAC604" s="29"/>
      <c r="AAD604" s="29"/>
      <c r="AAE604" s="29"/>
      <c r="AAF604" s="29"/>
      <c r="AAG604" s="29"/>
      <c r="AAH604" s="29"/>
      <c r="AAI604" s="29"/>
      <c r="AAJ604" s="29"/>
      <c r="AAK604" s="29"/>
      <c r="AAL604" s="29"/>
      <c r="AAM604" s="29"/>
      <c r="AAN604" s="29"/>
      <c r="AAO604" s="29"/>
      <c r="AAP604" s="29"/>
      <c r="AAQ604" s="29"/>
      <c r="AAR604" s="29"/>
      <c r="AAS604" s="29"/>
      <c r="AAT604" s="29"/>
      <c r="AAU604" s="29"/>
      <c r="AAV604" s="29"/>
      <c r="AAW604" s="29"/>
      <c r="AAX604" s="29"/>
      <c r="AAY604" s="29"/>
      <c r="AAZ604" s="29"/>
      <c r="ABA604" s="29"/>
      <c r="ABB604" s="29"/>
      <c r="ABC604" s="29"/>
      <c r="ABD604" s="29"/>
      <c r="ABE604" s="29"/>
      <c r="ABF604" s="29"/>
      <c r="ABG604" s="29"/>
      <c r="ABH604" s="29"/>
      <c r="ABI604" s="29"/>
      <c r="ABJ604" s="29"/>
      <c r="ABK604" s="29"/>
      <c r="ABL604" s="29"/>
      <c r="ABM604" s="29"/>
      <c r="ABN604" s="29"/>
      <c r="ABO604" s="29"/>
      <c r="ABP604" s="29"/>
      <c r="ABQ604" s="29"/>
      <c r="ABR604" s="29"/>
      <c r="ABS604" s="29"/>
      <c r="ABT604" s="29"/>
      <c r="ABU604" s="29"/>
      <c r="ABV604" s="29"/>
      <c r="ABW604" s="29"/>
      <c r="ABX604" s="29"/>
      <c r="ABY604" s="29"/>
      <c r="ABZ604" s="29"/>
      <c r="ACA604" s="29"/>
      <c r="ACB604" s="29"/>
      <c r="ACC604" s="29"/>
      <c r="ACD604" s="29"/>
      <c r="ACE604" s="29"/>
      <c r="ACF604" s="29"/>
      <c r="ACG604" s="29"/>
      <c r="ACH604" s="29"/>
      <c r="ACI604" s="29"/>
      <c r="ACJ604" s="29"/>
      <c r="ACK604" s="29"/>
      <c r="ACL604" s="29"/>
      <c r="ACM604" s="29"/>
      <c r="ACN604" s="29"/>
      <c r="ACO604" s="29"/>
      <c r="ACP604" s="29"/>
      <c r="ACQ604" s="29"/>
      <c r="ACR604" s="29"/>
      <c r="ACS604" s="29"/>
      <c r="ACT604" s="29"/>
      <c r="ACU604" s="29"/>
      <c r="ACV604" s="29"/>
      <c r="ACW604" s="29"/>
      <c r="ACX604" s="29"/>
      <c r="ACY604" s="29"/>
      <c r="ACZ604" s="29"/>
      <c r="ADA604" s="29"/>
      <c r="ADB604" s="29"/>
      <c r="ADC604" s="29"/>
      <c r="ADD604" s="29"/>
      <c r="ADE604" s="29"/>
      <c r="ADF604" s="29"/>
      <c r="ADG604" s="29"/>
      <c r="ADH604" s="29"/>
      <c r="ADI604" s="29"/>
      <c r="ADJ604" s="29"/>
      <c r="ADK604" s="29"/>
      <c r="ADL604" s="29"/>
      <c r="ADM604" s="29"/>
      <c r="ADN604" s="29"/>
      <c r="ADO604" s="29"/>
      <c r="ADP604" s="29"/>
      <c r="ADQ604" s="29"/>
      <c r="ADR604" s="29"/>
      <c r="ADS604" s="29"/>
      <c r="ADT604" s="29"/>
      <c r="ADU604" s="29"/>
      <c r="ADV604" s="29"/>
      <c r="ADW604" s="29"/>
      <c r="ADX604" s="29"/>
      <c r="ADY604" s="29"/>
      <c r="ADZ604" s="29"/>
      <c r="AEA604" s="29"/>
      <c r="AEB604" s="29"/>
      <c r="AEC604" s="29"/>
      <c r="AED604" s="29"/>
      <c r="AEE604" s="29"/>
      <c r="AEF604" s="29"/>
      <c r="AEG604" s="29"/>
      <c r="AEH604" s="29"/>
      <c r="AEI604" s="29"/>
      <c r="AEJ604" s="29"/>
      <c r="AEK604" s="29"/>
      <c r="AEL604" s="29"/>
      <c r="AEM604" s="29"/>
      <c r="AEN604" s="29"/>
      <c r="AEO604" s="29"/>
      <c r="AEP604" s="29"/>
      <c r="AEQ604" s="29"/>
      <c r="AER604" s="29"/>
      <c r="AES604" s="29"/>
      <c r="AET604" s="29"/>
      <c r="AEU604" s="29"/>
      <c r="AEV604" s="29"/>
      <c r="AEW604" s="29"/>
      <c r="AEX604" s="29"/>
      <c r="AEY604" s="29"/>
      <c r="AEZ604" s="29"/>
      <c r="AFA604" s="29"/>
      <c r="AFB604" s="29"/>
      <c r="AFC604" s="29"/>
      <c r="AFD604" s="29"/>
      <c r="AFE604" s="29"/>
      <c r="AFF604" s="29"/>
      <c r="AFG604" s="29"/>
      <c r="AFH604" s="29"/>
      <c r="AFI604" s="29"/>
      <c r="AFJ604" s="29"/>
      <c r="AFK604" s="29"/>
      <c r="AFL604" s="29"/>
      <c r="AFM604" s="29"/>
      <c r="AFN604" s="29"/>
      <c r="AFO604" s="29"/>
      <c r="AFP604" s="29"/>
      <c r="AFQ604" s="29"/>
      <c r="AFR604" s="29"/>
      <c r="AFS604" s="29"/>
      <c r="AFT604" s="29"/>
      <c r="AFU604" s="29"/>
      <c r="AFV604" s="29"/>
      <c r="AFW604" s="29"/>
      <c r="AFX604" s="29"/>
      <c r="AFY604" s="29"/>
      <c r="AFZ604" s="29"/>
      <c r="AGA604" s="29"/>
      <c r="AGB604" s="29"/>
      <c r="AGC604" s="29"/>
      <c r="AGD604" s="29"/>
      <c r="AGE604" s="29"/>
      <c r="AGF604" s="29"/>
      <c r="AGG604" s="29"/>
      <c r="AGH604" s="29"/>
      <c r="AGI604" s="29"/>
      <c r="AGJ604" s="29"/>
      <c r="AGK604" s="29"/>
      <c r="AGL604" s="29"/>
      <c r="AGM604" s="29"/>
      <c r="AGN604" s="29"/>
      <c r="AGO604" s="29"/>
      <c r="AGP604" s="29"/>
      <c r="AGQ604" s="29"/>
      <c r="AGR604" s="29"/>
      <c r="AGS604" s="29"/>
      <c r="AGT604" s="29"/>
      <c r="AGU604" s="29"/>
      <c r="AGV604" s="29"/>
      <c r="AGW604" s="29"/>
      <c r="AGX604" s="29"/>
      <c r="AGY604" s="29"/>
      <c r="AGZ604" s="29"/>
      <c r="AHA604" s="29"/>
      <c r="AHB604" s="29"/>
      <c r="AHC604" s="29"/>
      <c r="AHD604" s="29"/>
      <c r="AHE604" s="29"/>
      <c r="AHF604" s="29"/>
      <c r="AHG604" s="29"/>
      <c r="AHH604" s="29"/>
      <c r="AHI604" s="29"/>
      <c r="AHJ604" s="29"/>
      <c r="AHK604" s="29"/>
      <c r="AHL604" s="29"/>
      <c r="AHM604" s="29"/>
      <c r="AHN604" s="29"/>
      <c r="AHO604" s="29"/>
      <c r="AHP604" s="29"/>
      <c r="AHQ604" s="29"/>
      <c r="AHR604" s="29"/>
      <c r="AHS604" s="29"/>
      <c r="AHT604" s="29"/>
      <c r="AHU604" s="29"/>
      <c r="AHV604" s="29"/>
      <c r="AHW604" s="29"/>
      <c r="AHX604" s="29"/>
      <c r="AHY604" s="29"/>
      <c r="AHZ604" s="29"/>
      <c r="AIA604" s="29"/>
      <c r="AIB604" s="29"/>
      <c r="AIC604" s="29"/>
      <c r="AID604" s="29"/>
      <c r="AIE604" s="29"/>
      <c r="AIF604" s="29"/>
      <c r="AIG604" s="29"/>
      <c r="AIH604" s="29"/>
      <c r="AII604" s="29"/>
      <c r="AIJ604" s="29"/>
      <c r="AIK604" s="29"/>
      <c r="AIL604" s="29"/>
      <c r="AIM604" s="29"/>
      <c r="AIN604" s="29"/>
      <c r="AIO604" s="29"/>
      <c r="AIP604" s="29"/>
      <c r="AIQ604" s="29"/>
      <c r="AIR604" s="29"/>
      <c r="AIS604" s="29"/>
      <c r="AIT604" s="29"/>
      <c r="AIU604" s="29"/>
      <c r="AIV604" s="29"/>
      <c r="AIW604" s="29"/>
      <c r="AIX604" s="29"/>
      <c r="AIY604" s="29"/>
      <c r="AIZ604" s="29"/>
      <c r="AJA604" s="29"/>
      <c r="AJB604" s="29"/>
      <c r="AJC604" s="29"/>
      <c r="AJD604" s="29"/>
      <c r="AJE604" s="29"/>
      <c r="AJF604" s="29"/>
      <c r="AJG604" s="29"/>
      <c r="AJH604" s="29"/>
      <c r="AJI604" s="29"/>
      <c r="AJJ604" s="29"/>
      <c r="AJK604" s="29"/>
      <c r="AJL604" s="29"/>
      <c r="AJM604" s="29"/>
      <c r="AJN604" s="29"/>
      <c r="AJO604" s="29"/>
      <c r="AJP604" s="29"/>
      <c r="AJQ604" s="29"/>
      <c r="AJR604" s="29"/>
      <c r="AJS604" s="29"/>
      <c r="AJT604" s="29"/>
      <c r="AJU604" s="29"/>
      <c r="AJV604" s="29"/>
      <c r="AJW604" s="29"/>
      <c r="AJX604" s="29"/>
      <c r="AJY604" s="29"/>
      <c r="AJZ604" s="29"/>
      <c r="AKA604" s="29"/>
      <c r="AKB604" s="29"/>
      <c r="AKC604" s="29"/>
      <c r="AKD604" s="29"/>
      <c r="AKE604" s="29"/>
      <c r="AKF604" s="29"/>
      <c r="AKG604" s="29"/>
      <c r="AKH604" s="29"/>
      <c r="AKI604" s="29"/>
      <c r="AKJ604" s="29"/>
      <c r="AKK604" s="29"/>
      <c r="AKL604" s="29"/>
      <c r="AKM604" s="29"/>
      <c r="AKN604" s="29"/>
      <c r="AKO604" s="29"/>
      <c r="AKP604" s="29"/>
      <c r="AKQ604" s="29"/>
      <c r="AKR604" s="29"/>
      <c r="AKS604" s="29"/>
      <c r="AKT604" s="29"/>
      <c r="AKU604" s="29"/>
      <c r="AKV604" s="29"/>
      <c r="AKW604" s="29"/>
      <c r="AKX604" s="29"/>
      <c r="AKY604" s="29"/>
      <c r="AKZ604" s="29"/>
      <c r="ALA604" s="29"/>
      <c r="ALB604" s="29"/>
      <c r="ALC604" s="29"/>
      <c r="ALD604" s="29"/>
      <c r="ALE604" s="29"/>
      <c r="ALF604" s="29"/>
      <c r="ALG604" s="29"/>
      <c r="ALH604" s="29"/>
      <c r="ALI604" s="29"/>
      <c r="ALJ604" s="29"/>
      <c r="ALK604" s="29"/>
      <c r="ALL604" s="29"/>
      <c r="ALM604" s="29"/>
      <c r="ALN604" s="29"/>
      <c r="ALO604" s="29"/>
      <c r="ALP604" s="29"/>
      <c r="ALQ604" s="29"/>
      <c r="ALR604" s="29"/>
      <c r="ALS604" s="29"/>
      <c r="ALT604" s="29"/>
      <c r="ALU604" s="29"/>
      <c r="ALV604" s="29"/>
      <c r="ALW604" s="29"/>
      <c r="ALX604" s="29"/>
      <c r="ALY604" s="29"/>
      <c r="ALZ604" s="29"/>
      <c r="AMA604" s="29"/>
      <c r="AMB604" s="29"/>
      <c r="AMC604" s="29"/>
      <c r="AMD604" s="29"/>
      <c r="AME604" s="29"/>
      <c r="AMF604" s="29"/>
      <c r="AMG604" s="29"/>
      <c r="AMH604" s="29"/>
      <c r="AMI604" s="29"/>
      <c r="AMJ604" s="29"/>
      <c r="AMK604" s="29"/>
      <c r="AML604" s="29"/>
      <c r="AMM604" s="29"/>
      <c r="AMN604" s="29"/>
      <c r="AMO604" s="29"/>
      <c r="AMP604" s="29"/>
      <c r="AMQ604" s="29"/>
      <c r="AMR604" s="29"/>
      <c r="AMS604" s="29"/>
      <c r="AMT604" s="29"/>
      <c r="AMU604" s="29"/>
      <c r="AMV604" s="29"/>
      <c r="AMW604" s="29"/>
      <c r="AMX604" s="29"/>
      <c r="AMY604" s="29"/>
      <c r="AMZ604" s="29"/>
      <c r="ANA604" s="29"/>
      <c r="ANB604" s="29"/>
    </row>
    <row r="605" spans="1:1042" s="18" customFormat="1" x14ac:dyDescent="0.25">
      <c r="C605" s="6" t="str">
        <f t="shared" si="439"/>
        <v>(generic)</v>
      </c>
      <c r="D605" s="6" t="str">
        <f t="shared" si="440"/>
        <v>tier 3  (80 gal)</v>
      </c>
      <c r="E605" s="6">
        <f t="shared" si="458"/>
        <v>9900576</v>
      </c>
      <c r="F605" s="55">
        <f t="shared" ref="F605" si="480">S605</f>
        <v>80</v>
      </c>
      <c r="G605" s="6" t="str">
        <f t="shared" si="441"/>
        <v>AWHSTier3Generic80</v>
      </c>
      <c r="H605" s="116">
        <f t="shared" si="451"/>
        <v>0</v>
      </c>
      <c r="I605" s="154" t="str">
        <f t="shared" si="459"/>
        <v>Tier3Generic80</v>
      </c>
      <c r="J605" s="91" t="s">
        <v>188</v>
      </c>
      <c r="K605" s="32">
        <v>3</v>
      </c>
      <c r="L605" s="75">
        <f t="shared" si="444"/>
        <v>99</v>
      </c>
      <c r="M605" s="12" t="s">
        <v>210</v>
      </c>
      <c r="N605" s="62">
        <f t="shared" si="453"/>
        <v>5</v>
      </c>
      <c r="O605" s="169">
        <f t="shared" si="454"/>
        <v>9900576</v>
      </c>
      <c r="P605" s="59" t="str">
        <f t="shared" si="437"/>
        <v>tier 3  (80 gal)</v>
      </c>
      <c r="Q605" s="153">
        <f t="shared" si="455"/>
        <v>1</v>
      </c>
      <c r="R605" s="21" t="s">
        <v>721</v>
      </c>
      <c r="S605" s="116">
        <v>80</v>
      </c>
      <c r="T605" s="30" t="s">
        <v>718</v>
      </c>
      <c r="U605" s="80" t="s">
        <v>718</v>
      </c>
      <c r="V605" s="85" t="str">
        <f t="shared" si="456"/>
        <v>AWHSTier3Generic80</v>
      </c>
      <c r="W605" s="115">
        <v>0</v>
      </c>
      <c r="X605" s="45">
        <v>0</v>
      </c>
      <c r="Y605" s="47">
        <v>0</v>
      </c>
      <c r="Z605" s="44"/>
      <c r="AA605" s="126" t="str">
        <f t="shared" si="447"/>
        <v>2,     9900576,   "tier 3  (80 gal)"</v>
      </c>
      <c r="AB605" s="128" t="str">
        <f t="shared" si="479"/>
        <v>(generic)</v>
      </c>
      <c r="AC605" s="80" t="s">
        <v>862</v>
      </c>
      <c r="AD605" s="173">
        <f t="shared" si="457"/>
        <v>1</v>
      </c>
      <c r="AE605" s="126" t="str">
        <f t="shared" si="448"/>
        <v xml:space="preserve">          case  tier 3  (80 gal)   :   "Tier3Generic80"</v>
      </c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 s="29"/>
      <c r="AX605" s="29"/>
      <c r="AY605" s="29"/>
      <c r="AZ605" s="29"/>
      <c r="BA605" s="29"/>
      <c r="BB605" s="29"/>
      <c r="BC605" s="29"/>
      <c r="BD605" s="29"/>
      <c r="BE605" s="29"/>
      <c r="BF605" s="29"/>
      <c r="BG605" s="29"/>
      <c r="BH605" s="29"/>
      <c r="BI605" s="29"/>
      <c r="BJ605" s="29"/>
      <c r="BK605" s="29"/>
      <c r="BL605" s="29"/>
      <c r="BM605" s="29"/>
      <c r="BN605" s="29"/>
      <c r="BO605" s="29"/>
      <c r="BP605" s="29"/>
      <c r="BQ605" s="29"/>
      <c r="BR605" s="29"/>
      <c r="BS605" s="29"/>
      <c r="BT605" s="29"/>
      <c r="BU605" s="29"/>
      <c r="BV605" s="29"/>
      <c r="BW605" s="29"/>
      <c r="BX605" s="29"/>
      <c r="BY605" s="29"/>
      <c r="BZ605" s="29"/>
      <c r="CA605" s="29"/>
      <c r="CB605" s="29"/>
      <c r="CC605" s="29"/>
      <c r="CD605" s="29"/>
      <c r="CE605" s="29"/>
      <c r="CF605" s="29"/>
      <c r="CG605" s="29"/>
      <c r="CH605" s="29"/>
      <c r="CI605" s="29"/>
      <c r="CJ605" s="29"/>
      <c r="CK605" s="29"/>
      <c r="CL605" s="29"/>
      <c r="CM605" s="29"/>
      <c r="CN605" s="29"/>
      <c r="CO605" s="29"/>
      <c r="CP605" s="29"/>
      <c r="CQ605" s="29"/>
      <c r="CR605" s="29"/>
      <c r="CS605" s="29"/>
      <c r="CT605" s="29"/>
      <c r="CU605" s="29"/>
      <c r="CV605" s="29"/>
      <c r="CW605" s="29"/>
      <c r="CX605" s="29"/>
      <c r="CY605" s="29"/>
      <c r="CZ605" s="29"/>
      <c r="DA605" s="29"/>
      <c r="DB605" s="29"/>
      <c r="DC605" s="29"/>
      <c r="DD605" s="29"/>
      <c r="DE605" s="29"/>
      <c r="DF605" s="29"/>
      <c r="DG605" s="29"/>
      <c r="DH605" s="29"/>
      <c r="DI605" s="29"/>
      <c r="DJ605" s="29"/>
      <c r="DK605" s="29"/>
      <c r="DL605" s="29"/>
      <c r="DM605" s="29"/>
      <c r="DN605" s="29"/>
      <c r="DO605" s="29"/>
      <c r="DP605" s="29"/>
      <c r="DQ605" s="29"/>
      <c r="DR605" s="29"/>
      <c r="DS605" s="29"/>
      <c r="DT605" s="29"/>
      <c r="DU605" s="29"/>
      <c r="DV605" s="29"/>
      <c r="DW605" s="29"/>
      <c r="DX605" s="29"/>
      <c r="DY605" s="29"/>
      <c r="DZ605" s="29"/>
      <c r="EA605" s="29"/>
      <c r="EB605" s="29"/>
      <c r="EC605" s="29"/>
      <c r="ED605" s="29"/>
      <c r="EE605" s="29"/>
      <c r="EF605" s="29"/>
      <c r="EG605" s="29"/>
      <c r="EH605" s="29"/>
      <c r="EI605" s="29"/>
      <c r="EJ605" s="29"/>
      <c r="EK605" s="29"/>
      <c r="EL605" s="29"/>
      <c r="EM605" s="29"/>
      <c r="EN605" s="29"/>
      <c r="EO605" s="29"/>
      <c r="EP605" s="29"/>
      <c r="EQ605" s="29"/>
      <c r="ER605" s="29"/>
      <c r="ES605" s="29"/>
      <c r="ET605" s="29"/>
      <c r="EU605" s="29"/>
      <c r="EV605" s="29"/>
      <c r="EW605" s="29"/>
      <c r="EX605" s="29"/>
      <c r="EY605" s="29"/>
      <c r="EZ605" s="29"/>
      <c r="FA605" s="29"/>
      <c r="FB605" s="29"/>
      <c r="FC605" s="29"/>
      <c r="FD605" s="29"/>
      <c r="FE605" s="29"/>
      <c r="FF605" s="29"/>
      <c r="FG605" s="29"/>
      <c r="FH605" s="29"/>
      <c r="FI605" s="29"/>
      <c r="FJ605" s="29"/>
      <c r="FK605" s="29"/>
      <c r="FL605" s="29"/>
      <c r="FM605" s="29"/>
      <c r="FN605" s="29"/>
      <c r="FO605" s="29"/>
      <c r="FP605" s="29"/>
      <c r="FQ605" s="29"/>
      <c r="FR605" s="29"/>
      <c r="FS605" s="29"/>
      <c r="FT605" s="29"/>
      <c r="FU605" s="29"/>
      <c r="FV605" s="29"/>
      <c r="FW605" s="29"/>
      <c r="FX605" s="29"/>
      <c r="FY605" s="29"/>
      <c r="FZ605" s="29"/>
      <c r="GA605" s="29"/>
      <c r="GB605" s="29"/>
      <c r="GC605" s="29"/>
      <c r="GD605" s="29"/>
      <c r="GE605" s="29"/>
      <c r="GF605" s="29"/>
      <c r="GG605" s="29"/>
      <c r="GH605" s="29"/>
      <c r="GI605" s="29"/>
      <c r="GJ605" s="29"/>
      <c r="GK605" s="29"/>
      <c r="GL605" s="29"/>
      <c r="GM605" s="29"/>
      <c r="GN605" s="29"/>
      <c r="GO605" s="29"/>
      <c r="GP605" s="29"/>
      <c r="GQ605" s="29"/>
      <c r="GR605" s="29"/>
      <c r="GS605" s="29"/>
      <c r="GT605" s="29"/>
      <c r="GU605" s="29"/>
      <c r="GV605" s="29"/>
      <c r="GW605" s="29"/>
      <c r="GX605" s="29"/>
      <c r="GY605" s="29"/>
      <c r="GZ605" s="29"/>
      <c r="HA605" s="29"/>
      <c r="HB605" s="29"/>
      <c r="HC605" s="29"/>
      <c r="HD605" s="29"/>
      <c r="HE605" s="29"/>
      <c r="HF605" s="29"/>
      <c r="HG605" s="29"/>
      <c r="HH605" s="29"/>
      <c r="HI605" s="29"/>
      <c r="HJ605" s="29"/>
      <c r="HK605" s="29"/>
      <c r="HL605" s="29"/>
      <c r="HM605" s="29"/>
      <c r="HN605" s="29"/>
      <c r="HO605" s="29"/>
      <c r="HP605" s="29"/>
      <c r="HQ605" s="29"/>
      <c r="HR605" s="29"/>
      <c r="HS605" s="29"/>
      <c r="HT605" s="29"/>
      <c r="HU605" s="29"/>
      <c r="HV605" s="29"/>
      <c r="HW605" s="29"/>
      <c r="HX605" s="29"/>
      <c r="HY605" s="29"/>
      <c r="HZ605" s="29"/>
      <c r="IA605" s="29"/>
      <c r="IB605" s="29"/>
      <c r="IC605" s="29"/>
      <c r="ID605" s="29"/>
      <c r="IE605" s="29"/>
      <c r="IF605" s="29"/>
      <c r="IG605" s="29"/>
      <c r="IH605" s="29"/>
      <c r="II605" s="29"/>
      <c r="IJ605" s="29"/>
      <c r="IK605" s="29"/>
      <c r="IL605" s="29"/>
      <c r="IM605" s="29"/>
      <c r="IN605" s="29"/>
      <c r="IO605" s="29"/>
      <c r="IP605" s="29"/>
      <c r="IQ605" s="29"/>
      <c r="IR605" s="29"/>
      <c r="IS605" s="29"/>
      <c r="IT605" s="29"/>
      <c r="IU605" s="29"/>
      <c r="IV605" s="29"/>
      <c r="IW605" s="29"/>
      <c r="IX605" s="29"/>
      <c r="IY605" s="29"/>
      <c r="IZ605" s="29"/>
      <c r="JA605" s="29"/>
      <c r="JB605" s="29"/>
      <c r="JC605" s="29"/>
      <c r="JD605" s="29"/>
      <c r="JE605" s="29"/>
      <c r="JF605" s="29"/>
      <c r="JG605" s="29"/>
      <c r="JH605" s="29"/>
      <c r="JI605" s="29"/>
      <c r="JJ605" s="29"/>
      <c r="JK605" s="29"/>
      <c r="JL605" s="29"/>
      <c r="JM605" s="29"/>
      <c r="JN605" s="29"/>
      <c r="JO605" s="29"/>
      <c r="JP605" s="29"/>
      <c r="JQ605" s="29"/>
      <c r="JR605" s="29"/>
      <c r="JS605" s="29"/>
      <c r="JT605" s="29"/>
      <c r="JU605" s="29"/>
      <c r="JV605" s="29"/>
      <c r="JW605" s="29"/>
      <c r="JX605" s="29"/>
      <c r="JY605" s="29"/>
      <c r="JZ605" s="29"/>
      <c r="KA605" s="29"/>
      <c r="KB605" s="29"/>
      <c r="KC605" s="29"/>
      <c r="KD605" s="29"/>
      <c r="KE605" s="29"/>
      <c r="KF605" s="29"/>
      <c r="KG605" s="29"/>
      <c r="KH605" s="29"/>
      <c r="KI605" s="29"/>
      <c r="KJ605" s="29"/>
      <c r="KK605" s="29"/>
      <c r="KL605" s="29"/>
      <c r="KM605" s="29"/>
      <c r="KN605" s="29"/>
      <c r="KO605" s="29"/>
      <c r="KP605" s="29"/>
      <c r="KQ605" s="29"/>
      <c r="KR605" s="29"/>
      <c r="KS605" s="29"/>
      <c r="KT605" s="29"/>
      <c r="KU605" s="29"/>
      <c r="KV605" s="29"/>
      <c r="KW605" s="29"/>
      <c r="KX605" s="29"/>
      <c r="KY605" s="29"/>
      <c r="KZ605" s="29"/>
      <c r="LA605" s="29"/>
      <c r="LB605" s="29"/>
      <c r="LC605" s="29"/>
      <c r="LD605" s="29"/>
      <c r="LE605" s="29"/>
      <c r="LF605" s="29"/>
      <c r="LG605" s="29"/>
      <c r="LH605" s="29"/>
      <c r="LI605" s="29"/>
      <c r="LJ605" s="29"/>
      <c r="LK605" s="29"/>
      <c r="LL605" s="29"/>
      <c r="LM605" s="29"/>
      <c r="LN605" s="29"/>
      <c r="LO605" s="29"/>
      <c r="LP605" s="29"/>
      <c r="LQ605" s="29"/>
      <c r="LR605" s="29"/>
      <c r="LS605" s="29"/>
      <c r="LT605" s="29"/>
      <c r="LU605" s="29"/>
      <c r="LV605" s="29"/>
      <c r="LW605" s="29"/>
      <c r="LX605" s="29"/>
      <c r="LY605" s="29"/>
      <c r="LZ605" s="29"/>
      <c r="MA605" s="29"/>
      <c r="MB605" s="29"/>
      <c r="MC605" s="29"/>
      <c r="MD605" s="29"/>
      <c r="ME605" s="29"/>
      <c r="MF605" s="29"/>
      <c r="MG605" s="29"/>
      <c r="MH605" s="29"/>
      <c r="MI605" s="29"/>
      <c r="MJ605" s="29"/>
      <c r="MK605" s="29"/>
      <c r="ML605" s="29"/>
      <c r="MM605" s="29"/>
      <c r="MN605" s="29"/>
      <c r="MO605" s="29"/>
      <c r="MP605" s="29"/>
      <c r="MQ605" s="29"/>
      <c r="MR605" s="29"/>
      <c r="MS605" s="29"/>
      <c r="MT605" s="29"/>
      <c r="MU605" s="29"/>
      <c r="MV605" s="29"/>
      <c r="MW605" s="29"/>
      <c r="MX605" s="29"/>
      <c r="MY605" s="29"/>
      <c r="MZ605" s="29"/>
      <c r="NA605" s="29"/>
      <c r="NB605" s="29"/>
      <c r="NC605" s="29"/>
      <c r="ND605" s="29"/>
      <c r="NE605" s="29"/>
      <c r="NF605" s="29"/>
      <c r="NG605" s="29"/>
      <c r="NH605" s="29"/>
      <c r="NI605" s="29"/>
      <c r="NJ605" s="29"/>
      <c r="NK605" s="29"/>
      <c r="NL605" s="29"/>
      <c r="NM605" s="29"/>
      <c r="NN605" s="29"/>
      <c r="NO605" s="29"/>
      <c r="NP605" s="29"/>
      <c r="NQ605" s="29"/>
      <c r="NR605" s="29"/>
      <c r="NS605" s="29"/>
      <c r="NT605" s="29"/>
      <c r="NU605" s="29"/>
      <c r="NV605" s="29"/>
      <c r="NW605" s="29"/>
      <c r="NX605" s="29"/>
      <c r="NY605" s="29"/>
      <c r="NZ605" s="29"/>
      <c r="OA605" s="29"/>
      <c r="OB605" s="29"/>
      <c r="OC605" s="29"/>
      <c r="OD605" s="29"/>
      <c r="OE605" s="29"/>
      <c r="OF605" s="29"/>
      <c r="OG605" s="29"/>
      <c r="OH605" s="29"/>
      <c r="OI605" s="29"/>
      <c r="OJ605" s="29"/>
      <c r="OK605" s="29"/>
      <c r="OL605" s="29"/>
      <c r="OM605" s="29"/>
      <c r="ON605" s="29"/>
      <c r="OO605" s="29"/>
      <c r="OP605" s="29"/>
      <c r="OQ605" s="29"/>
      <c r="OR605" s="29"/>
      <c r="OS605" s="29"/>
      <c r="OT605" s="29"/>
      <c r="OU605" s="29"/>
      <c r="OV605" s="29"/>
      <c r="OW605" s="29"/>
      <c r="OX605" s="29"/>
      <c r="OY605" s="29"/>
      <c r="OZ605" s="29"/>
      <c r="PA605" s="29"/>
      <c r="PB605" s="29"/>
      <c r="PC605" s="29"/>
      <c r="PD605" s="29"/>
      <c r="PE605" s="29"/>
      <c r="PF605" s="29"/>
      <c r="PG605" s="29"/>
      <c r="PH605" s="29"/>
      <c r="PI605" s="29"/>
      <c r="PJ605" s="29"/>
      <c r="PK605" s="29"/>
      <c r="PL605" s="29"/>
      <c r="PM605" s="29"/>
      <c r="PN605" s="29"/>
      <c r="PO605" s="29"/>
      <c r="PP605" s="29"/>
      <c r="PQ605" s="29"/>
      <c r="PR605" s="29"/>
      <c r="PS605" s="29"/>
      <c r="PT605" s="29"/>
      <c r="PU605" s="29"/>
      <c r="PV605" s="29"/>
      <c r="PW605" s="29"/>
      <c r="PX605" s="29"/>
      <c r="PY605" s="29"/>
      <c r="PZ605" s="29"/>
      <c r="QA605" s="29"/>
      <c r="QB605" s="29"/>
      <c r="QC605" s="29"/>
      <c r="QD605" s="29"/>
      <c r="QE605" s="29"/>
      <c r="QF605" s="29"/>
      <c r="QG605" s="29"/>
      <c r="QH605" s="29"/>
      <c r="QI605" s="29"/>
      <c r="QJ605" s="29"/>
      <c r="QK605" s="29"/>
      <c r="QL605" s="29"/>
      <c r="QM605" s="29"/>
      <c r="QN605" s="29"/>
      <c r="QO605" s="29"/>
      <c r="QP605" s="29"/>
      <c r="QQ605" s="29"/>
      <c r="QR605" s="29"/>
      <c r="QS605" s="29"/>
      <c r="QT605" s="29"/>
      <c r="QU605" s="29"/>
      <c r="QV605" s="29"/>
      <c r="QW605" s="29"/>
      <c r="QX605" s="29"/>
      <c r="QY605" s="29"/>
      <c r="QZ605" s="29"/>
      <c r="RA605" s="29"/>
      <c r="RB605" s="29"/>
      <c r="RC605" s="29"/>
      <c r="RD605" s="29"/>
      <c r="RE605" s="29"/>
      <c r="RF605" s="29"/>
      <c r="RG605" s="29"/>
      <c r="RH605" s="29"/>
      <c r="RI605" s="29"/>
      <c r="RJ605" s="29"/>
      <c r="RK605" s="29"/>
      <c r="RL605" s="29"/>
      <c r="RM605" s="29"/>
      <c r="RN605" s="29"/>
      <c r="RO605" s="29"/>
      <c r="RP605" s="29"/>
      <c r="RQ605" s="29"/>
      <c r="RR605" s="29"/>
      <c r="RS605" s="29"/>
      <c r="RT605" s="29"/>
      <c r="RU605" s="29"/>
      <c r="RV605" s="29"/>
      <c r="RW605" s="29"/>
      <c r="RX605" s="29"/>
      <c r="RY605" s="29"/>
      <c r="RZ605" s="29"/>
      <c r="SA605" s="29"/>
      <c r="SB605" s="29"/>
      <c r="SC605" s="29"/>
      <c r="SD605" s="29"/>
      <c r="SE605" s="29"/>
      <c r="SF605" s="29"/>
      <c r="SG605" s="29"/>
      <c r="SH605" s="29"/>
      <c r="SI605" s="29"/>
      <c r="SJ605" s="29"/>
      <c r="SK605" s="29"/>
      <c r="SL605" s="29"/>
      <c r="SM605" s="29"/>
      <c r="SN605" s="29"/>
      <c r="SO605" s="29"/>
      <c r="SP605" s="29"/>
      <c r="SQ605" s="29"/>
      <c r="SR605" s="29"/>
      <c r="SS605" s="29"/>
      <c r="ST605" s="29"/>
      <c r="SU605" s="29"/>
      <c r="SV605" s="29"/>
      <c r="SW605" s="29"/>
      <c r="SX605" s="29"/>
      <c r="SY605" s="29"/>
      <c r="SZ605" s="29"/>
      <c r="TA605" s="29"/>
      <c r="TB605" s="29"/>
      <c r="TC605" s="29"/>
      <c r="TD605" s="29"/>
      <c r="TE605" s="29"/>
      <c r="TF605" s="29"/>
      <c r="TG605" s="29"/>
      <c r="TH605" s="29"/>
      <c r="TI605" s="29"/>
      <c r="TJ605" s="29"/>
      <c r="TK605" s="29"/>
      <c r="TL605" s="29"/>
      <c r="TM605" s="29"/>
      <c r="TN605" s="29"/>
      <c r="TO605" s="29"/>
      <c r="TP605" s="29"/>
      <c r="TQ605" s="29"/>
      <c r="TR605" s="29"/>
      <c r="TS605" s="29"/>
      <c r="TT605" s="29"/>
      <c r="TU605" s="29"/>
      <c r="TV605" s="29"/>
      <c r="TW605" s="29"/>
      <c r="TX605" s="29"/>
      <c r="TY605" s="29"/>
      <c r="TZ605" s="29"/>
      <c r="UA605" s="29"/>
      <c r="UB605" s="29"/>
      <c r="UC605" s="29"/>
      <c r="UD605" s="29"/>
      <c r="UE605" s="29"/>
      <c r="UF605" s="29"/>
      <c r="UG605" s="29"/>
      <c r="UH605" s="29"/>
      <c r="UI605" s="29"/>
      <c r="UJ605" s="29"/>
      <c r="UK605" s="29"/>
      <c r="UL605" s="29"/>
      <c r="UM605" s="29"/>
      <c r="UN605" s="29"/>
      <c r="UO605" s="29"/>
      <c r="UP605" s="29"/>
      <c r="UQ605" s="29"/>
      <c r="UR605" s="29"/>
      <c r="US605" s="29"/>
      <c r="UT605" s="29"/>
      <c r="UU605" s="29"/>
      <c r="UV605" s="29"/>
      <c r="UW605" s="29"/>
      <c r="UX605" s="29"/>
      <c r="UY605" s="29"/>
      <c r="UZ605" s="29"/>
      <c r="VA605" s="29"/>
      <c r="VB605" s="29"/>
      <c r="VC605" s="29"/>
      <c r="VD605" s="29"/>
      <c r="VE605" s="29"/>
      <c r="VF605" s="29"/>
      <c r="VG605" s="29"/>
      <c r="VH605" s="29"/>
      <c r="VI605" s="29"/>
      <c r="VJ605" s="29"/>
      <c r="VK605" s="29"/>
      <c r="VL605" s="29"/>
      <c r="VM605" s="29"/>
      <c r="VN605" s="29"/>
      <c r="VO605" s="29"/>
      <c r="VP605" s="29"/>
      <c r="VQ605" s="29"/>
      <c r="VR605" s="29"/>
      <c r="VS605" s="29"/>
      <c r="VT605" s="29"/>
      <c r="VU605" s="29"/>
      <c r="VV605" s="29"/>
      <c r="VW605" s="29"/>
      <c r="VX605" s="29"/>
      <c r="VY605" s="29"/>
      <c r="VZ605" s="29"/>
      <c r="WA605" s="29"/>
      <c r="WB605" s="29"/>
      <c r="WC605" s="29"/>
      <c r="WD605" s="29"/>
      <c r="WE605" s="29"/>
      <c r="WF605" s="29"/>
      <c r="WG605" s="29"/>
      <c r="WH605" s="29"/>
      <c r="WI605" s="29"/>
      <c r="WJ605" s="29"/>
      <c r="WK605" s="29"/>
      <c r="WL605" s="29"/>
      <c r="WM605" s="29"/>
      <c r="WN605" s="29"/>
      <c r="WO605" s="29"/>
      <c r="WP605" s="29"/>
      <c r="WQ605" s="29"/>
      <c r="WR605" s="29"/>
      <c r="WS605" s="29"/>
      <c r="WT605" s="29"/>
      <c r="WU605" s="29"/>
      <c r="WV605" s="29"/>
      <c r="WW605" s="29"/>
      <c r="WX605" s="29"/>
      <c r="WY605" s="29"/>
      <c r="WZ605" s="29"/>
      <c r="XA605" s="29"/>
      <c r="XB605" s="29"/>
      <c r="XC605" s="29"/>
      <c r="XD605" s="29"/>
      <c r="XE605" s="29"/>
      <c r="XF605" s="29"/>
      <c r="XG605" s="29"/>
      <c r="XH605" s="29"/>
      <c r="XI605" s="29"/>
      <c r="XJ605" s="29"/>
      <c r="XK605" s="29"/>
      <c r="XL605" s="29"/>
      <c r="XM605" s="29"/>
      <c r="XN605" s="29"/>
      <c r="XO605" s="29"/>
      <c r="XP605" s="29"/>
      <c r="XQ605" s="29"/>
      <c r="XR605" s="29"/>
      <c r="XS605" s="29"/>
      <c r="XT605" s="29"/>
      <c r="XU605" s="29"/>
      <c r="XV605" s="29"/>
      <c r="XW605" s="29"/>
      <c r="XX605" s="29"/>
      <c r="XY605" s="29"/>
      <c r="XZ605" s="29"/>
      <c r="YA605" s="29"/>
      <c r="YB605" s="29"/>
      <c r="YC605" s="29"/>
      <c r="YD605" s="29"/>
      <c r="YE605" s="29"/>
      <c r="YF605" s="29"/>
      <c r="YG605" s="29"/>
      <c r="YH605" s="29"/>
      <c r="YI605" s="29"/>
      <c r="YJ605" s="29"/>
      <c r="YK605" s="29"/>
      <c r="YL605" s="29"/>
      <c r="YM605" s="29"/>
      <c r="YN605" s="29"/>
      <c r="YO605" s="29"/>
      <c r="YP605" s="29"/>
      <c r="YQ605" s="29"/>
      <c r="YR605" s="29"/>
      <c r="YS605" s="29"/>
      <c r="YT605" s="29"/>
      <c r="YU605" s="29"/>
      <c r="YV605" s="29"/>
      <c r="YW605" s="29"/>
      <c r="YX605" s="29"/>
      <c r="YY605" s="29"/>
      <c r="YZ605" s="29"/>
      <c r="ZA605" s="29"/>
      <c r="ZB605" s="29"/>
      <c r="ZC605" s="29"/>
      <c r="ZD605" s="29"/>
      <c r="ZE605" s="29"/>
      <c r="ZF605" s="29"/>
      <c r="ZG605" s="29"/>
      <c r="ZH605" s="29"/>
      <c r="ZI605" s="29"/>
      <c r="ZJ605" s="29"/>
      <c r="ZK605" s="29"/>
      <c r="ZL605" s="29"/>
      <c r="ZM605" s="29"/>
      <c r="ZN605" s="29"/>
      <c r="ZO605" s="29"/>
      <c r="ZP605" s="29"/>
      <c r="ZQ605" s="29"/>
      <c r="ZR605" s="29"/>
      <c r="ZS605" s="29"/>
      <c r="ZT605" s="29"/>
      <c r="ZU605" s="29"/>
      <c r="ZV605" s="29"/>
      <c r="ZW605" s="29"/>
      <c r="ZX605" s="29"/>
      <c r="ZY605" s="29"/>
      <c r="ZZ605" s="29"/>
      <c r="AAA605" s="29"/>
      <c r="AAB605" s="29"/>
      <c r="AAC605" s="29"/>
      <c r="AAD605" s="29"/>
      <c r="AAE605" s="29"/>
      <c r="AAF605" s="29"/>
      <c r="AAG605" s="29"/>
      <c r="AAH605" s="29"/>
      <c r="AAI605" s="29"/>
      <c r="AAJ605" s="29"/>
      <c r="AAK605" s="29"/>
      <c r="AAL605" s="29"/>
      <c r="AAM605" s="29"/>
      <c r="AAN605" s="29"/>
      <c r="AAO605" s="29"/>
      <c r="AAP605" s="29"/>
      <c r="AAQ605" s="29"/>
      <c r="AAR605" s="29"/>
      <c r="AAS605" s="29"/>
      <c r="AAT605" s="29"/>
      <c r="AAU605" s="29"/>
      <c r="AAV605" s="29"/>
      <c r="AAW605" s="29"/>
      <c r="AAX605" s="29"/>
      <c r="AAY605" s="29"/>
      <c r="AAZ605" s="29"/>
      <c r="ABA605" s="29"/>
      <c r="ABB605" s="29"/>
      <c r="ABC605" s="29"/>
      <c r="ABD605" s="29"/>
      <c r="ABE605" s="29"/>
      <c r="ABF605" s="29"/>
      <c r="ABG605" s="29"/>
      <c r="ABH605" s="29"/>
      <c r="ABI605" s="29"/>
      <c r="ABJ605" s="29"/>
      <c r="ABK605" s="29"/>
      <c r="ABL605" s="29"/>
      <c r="ABM605" s="29"/>
      <c r="ABN605" s="29"/>
      <c r="ABO605" s="29"/>
      <c r="ABP605" s="29"/>
      <c r="ABQ605" s="29"/>
      <c r="ABR605" s="29"/>
      <c r="ABS605" s="29"/>
      <c r="ABT605" s="29"/>
      <c r="ABU605" s="29"/>
      <c r="ABV605" s="29"/>
      <c r="ABW605" s="29"/>
      <c r="ABX605" s="29"/>
      <c r="ABY605" s="29"/>
      <c r="ABZ605" s="29"/>
      <c r="ACA605" s="29"/>
      <c r="ACB605" s="29"/>
      <c r="ACC605" s="29"/>
      <c r="ACD605" s="29"/>
      <c r="ACE605" s="29"/>
      <c r="ACF605" s="29"/>
      <c r="ACG605" s="29"/>
      <c r="ACH605" s="29"/>
      <c r="ACI605" s="29"/>
      <c r="ACJ605" s="29"/>
      <c r="ACK605" s="29"/>
      <c r="ACL605" s="29"/>
      <c r="ACM605" s="29"/>
      <c r="ACN605" s="29"/>
      <c r="ACO605" s="29"/>
      <c r="ACP605" s="29"/>
      <c r="ACQ605" s="29"/>
      <c r="ACR605" s="29"/>
      <c r="ACS605" s="29"/>
      <c r="ACT605" s="29"/>
      <c r="ACU605" s="29"/>
      <c r="ACV605" s="29"/>
      <c r="ACW605" s="29"/>
      <c r="ACX605" s="29"/>
      <c r="ACY605" s="29"/>
      <c r="ACZ605" s="29"/>
      <c r="ADA605" s="29"/>
      <c r="ADB605" s="29"/>
      <c r="ADC605" s="29"/>
      <c r="ADD605" s="29"/>
      <c r="ADE605" s="29"/>
      <c r="ADF605" s="29"/>
      <c r="ADG605" s="29"/>
      <c r="ADH605" s="29"/>
      <c r="ADI605" s="29"/>
      <c r="ADJ605" s="29"/>
      <c r="ADK605" s="29"/>
      <c r="ADL605" s="29"/>
      <c r="ADM605" s="29"/>
      <c r="ADN605" s="29"/>
      <c r="ADO605" s="29"/>
      <c r="ADP605" s="29"/>
      <c r="ADQ605" s="29"/>
      <c r="ADR605" s="29"/>
      <c r="ADS605" s="29"/>
      <c r="ADT605" s="29"/>
      <c r="ADU605" s="29"/>
      <c r="ADV605" s="29"/>
      <c r="ADW605" s="29"/>
      <c r="ADX605" s="29"/>
      <c r="ADY605" s="29"/>
      <c r="ADZ605" s="29"/>
      <c r="AEA605" s="29"/>
      <c r="AEB605" s="29"/>
      <c r="AEC605" s="29"/>
      <c r="AED605" s="29"/>
      <c r="AEE605" s="29"/>
      <c r="AEF605" s="29"/>
      <c r="AEG605" s="29"/>
      <c r="AEH605" s="29"/>
      <c r="AEI605" s="29"/>
      <c r="AEJ605" s="29"/>
      <c r="AEK605" s="29"/>
      <c r="AEL605" s="29"/>
      <c r="AEM605" s="29"/>
      <c r="AEN605" s="29"/>
      <c r="AEO605" s="29"/>
      <c r="AEP605" s="29"/>
      <c r="AEQ605" s="29"/>
      <c r="AER605" s="29"/>
      <c r="AES605" s="29"/>
      <c r="AET605" s="29"/>
      <c r="AEU605" s="29"/>
      <c r="AEV605" s="29"/>
      <c r="AEW605" s="29"/>
      <c r="AEX605" s="29"/>
      <c r="AEY605" s="29"/>
      <c r="AEZ605" s="29"/>
      <c r="AFA605" s="29"/>
      <c r="AFB605" s="29"/>
      <c r="AFC605" s="29"/>
      <c r="AFD605" s="29"/>
      <c r="AFE605" s="29"/>
      <c r="AFF605" s="29"/>
      <c r="AFG605" s="29"/>
      <c r="AFH605" s="29"/>
      <c r="AFI605" s="29"/>
      <c r="AFJ605" s="29"/>
      <c r="AFK605" s="29"/>
      <c r="AFL605" s="29"/>
      <c r="AFM605" s="29"/>
      <c r="AFN605" s="29"/>
      <c r="AFO605" s="29"/>
      <c r="AFP605" s="29"/>
      <c r="AFQ605" s="29"/>
      <c r="AFR605" s="29"/>
      <c r="AFS605" s="29"/>
      <c r="AFT605" s="29"/>
      <c r="AFU605" s="29"/>
      <c r="AFV605" s="29"/>
      <c r="AFW605" s="29"/>
      <c r="AFX605" s="29"/>
      <c r="AFY605" s="29"/>
      <c r="AFZ605" s="29"/>
      <c r="AGA605" s="29"/>
      <c r="AGB605" s="29"/>
      <c r="AGC605" s="29"/>
      <c r="AGD605" s="29"/>
      <c r="AGE605" s="29"/>
      <c r="AGF605" s="29"/>
      <c r="AGG605" s="29"/>
      <c r="AGH605" s="29"/>
      <c r="AGI605" s="29"/>
      <c r="AGJ605" s="29"/>
      <c r="AGK605" s="29"/>
      <c r="AGL605" s="29"/>
      <c r="AGM605" s="29"/>
      <c r="AGN605" s="29"/>
      <c r="AGO605" s="29"/>
      <c r="AGP605" s="29"/>
      <c r="AGQ605" s="29"/>
      <c r="AGR605" s="29"/>
      <c r="AGS605" s="29"/>
      <c r="AGT605" s="29"/>
      <c r="AGU605" s="29"/>
      <c r="AGV605" s="29"/>
      <c r="AGW605" s="29"/>
      <c r="AGX605" s="29"/>
      <c r="AGY605" s="29"/>
      <c r="AGZ605" s="29"/>
      <c r="AHA605" s="29"/>
      <c r="AHB605" s="29"/>
      <c r="AHC605" s="29"/>
      <c r="AHD605" s="29"/>
      <c r="AHE605" s="29"/>
      <c r="AHF605" s="29"/>
      <c r="AHG605" s="29"/>
      <c r="AHH605" s="29"/>
      <c r="AHI605" s="29"/>
      <c r="AHJ605" s="29"/>
      <c r="AHK605" s="29"/>
      <c r="AHL605" s="29"/>
      <c r="AHM605" s="29"/>
      <c r="AHN605" s="29"/>
      <c r="AHO605" s="29"/>
      <c r="AHP605" s="29"/>
      <c r="AHQ605" s="29"/>
      <c r="AHR605" s="29"/>
      <c r="AHS605" s="29"/>
      <c r="AHT605" s="29"/>
      <c r="AHU605" s="29"/>
      <c r="AHV605" s="29"/>
      <c r="AHW605" s="29"/>
      <c r="AHX605" s="29"/>
      <c r="AHY605" s="29"/>
      <c r="AHZ605" s="29"/>
      <c r="AIA605" s="29"/>
      <c r="AIB605" s="29"/>
      <c r="AIC605" s="29"/>
      <c r="AID605" s="29"/>
      <c r="AIE605" s="29"/>
      <c r="AIF605" s="29"/>
      <c r="AIG605" s="29"/>
      <c r="AIH605" s="29"/>
      <c r="AII605" s="29"/>
      <c r="AIJ605" s="29"/>
      <c r="AIK605" s="29"/>
      <c r="AIL605" s="29"/>
      <c r="AIM605" s="29"/>
      <c r="AIN605" s="29"/>
      <c r="AIO605" s="29"/>
      <c r="AIP605" s="29"/>
      <c r="AIQ605" s="29"/>
      <c r="AIR605" s="29"/>
      <c r="AIS605" s="29"/>
      <c r="AIT605" s="29"/>
      <c r="AIU605" s="29"/>
      <c r="AIV605" s="29"/>
      <c r="AIW605" s="29"/>
      <c r="AIX605" s="29"/>
      <c r="AIY605" s="29"/>
      <c r="AIZ605" s="29"/>
      <c r="AJA605" s="29"/>
      <c r="AJB605" s="29"/>
      <c r="AJC605" s="29"/>
      <c r="AJD605" s="29"/>
      <c r="AJE605" s="29"/>
      <c r="AJF605" s="29"/>
      <c r="AJG605" s="29"/>
      <c r="AJH605" s="29"/>
      <c r="AJI605" s="29"/>
      <c r="AJJ605" s="29"/>
      <c r="AJK605" s="29"/>
      <c r="AJL605" s="29"/>
      <c r="AJM605" s="29"/>
      <c r="AJN605" s="29"/>
      <c r="AJO605" s="29"/>
      <c r="AJP605" s="29"/>
      <c r="AJQ605" s="29"/>
      <c r="AJR605" s="29"/>
      <c r="AJS605" s="29"/>
      <c r="AJT605" s="29"/>
      <c r="AJU605" s="29"/>
      <c r="AJV605" s="29"/>
      <c r="AJW605" s="29"/>
      <c r="AJX605" s="29"/>
      <c r="AJY605" s="29"/>
      <c r="AJZ605" s="29"/>
      <c r="AKA605" s="29"/>
      <c r="AKB605" s="29"/>
      <c r="AKC605" s="29"/>
      <c r="AKD605" s="29"/>
      <c r="AKE605" s="29"/>
      <c r="AKF605" s="29"/>
      <c r="AKG605" s="29"/>
      <c r="AKH605" s="29"/>
      <c r="AKI605" s="29"/>
      <c r="AKJ605" s="29"/>
      <c r="AKK605" s="29"/>
      <c r="AKL605" s="29"/>
      <c r="AKM605" s="29"/>
      <c r="AKN605" s="29"/>
      <c r="AKO605" s="29"/>
      <c r="AKP605" s="29"/>
      <c r="AKQ605" s="29"/>
      <c r="AKR605" s="29"/>
      <c r="AKS605" s="29"/>
      <c r="AKT605" s="29"/>
      <c r="AKU605" s="29"/>
      <c r="AKV605" s="29"/>
      <c r="AKW605" s="29"/>
      <c r="AKX605" s="29"/>
      <c r="AKY605" s="29"/>
      <c r="AKZ605" s="29"/>
      <c r="ALA605" s="29"/>
      <c r="ALB605" s="29"/>
      <c r="ALC605" s="29"/>
      <c r="ALD605" s="29"/>
      <c r="ALE605" s="29"/>
      <c r="ALF605" s="29"/>
      <c r="ALG605" s="29"/>
      <c r="ALH605" s="29"/>
      <c r="ALI605" s="29"/>
      <c r="ALJ605" s="29"/>
      <c r="ALK605" s="29"/>
      <c r="ALL605" s="29"/>
      <c r="ALM605" s="29"/>
      <c r="ALN605" s="29"/>
      <c r="ALO605" s="29"/>
      <c r="ALP605" s="29"/>
      <c r="ALQ605" s="29"/>
      <c r="ALR605" s="29"/>
      <c r="ALS605" s="29"/>
      <c r="ALT605" s="29"/>
      <c r="ALU605" s="29"/>
      <c r="ALV605" s="29"/>
      <c r="ALW605" s="29"/>
      <c r="ALX605" s="29"/>
      <c r="ALY605" s="29"/>
      <c r="ALZ605" s="29"/>
      <c r="AMA605" s="29"/>
      <c r="AMB605" s="29"/>
      <c r="AMC605" s="29"/>
      <c r="AMD605" s="29"/>
      <c r="AME605" s="29"/>
      <c r="AMF605" s="29"/>
      <c r="AMG605" s="29"/>
      <c r="AMH605" s="29"/>
      <c r="AMI605" s="29"/>
      <c r="AMJ605" s="29"/>
      <c r="AMK605" s="29"/>
      <c r="AML605" s="29"/>
      <c r="AMM605" s="29"/>
      <c r="AMN605" s="29"/>
      <c r="AMO605" s="29"/>
      <c r="AMP605" s="29"/>
      <c r="AMQ605" s="29"/>
      <c r="AMR605" s="29"/>
      <c r="AMS605" s="29"/>
      <c r="AMT605" s="29"/>
      <c r="AMU605" s="29"/>
      <c r="AMV605" s="29"/>
      <c r="AMW605" s="29"/>
      <c r="AMX605" s="29"/>
      <c r="AMY605" s="29"/>
      <c r="AMZ605" s="29"/>
      <c r="ANA605" s="29"/>
      <c r="ANB605" s="29"/>
    </row>
    <row r="606" spans="1:1042" s="18" customFormat="1" x14ac:dyDescent="0.25">
      <c r="C606" t="s">
        <v>724</v>
      </c>
      <c r="D606" t="s">
        <v>724</v>
      </c>
      <c r="E606">
        <v>0</v>
      </c>
      <c r="F606" s="140">
        <v>0</v>
      </c>
      <c r="G606" t="str">
        <f t="shared" si="441"/>
        <v>GE2012</v>
      </c>
      <c r="H606" s="140">
        <v>0</v>
      </c>
      <c r="I606" t="s">
        <v>815</v>
      </c>
      <c r="J606" s="91" t="s">
        <v>188</v>
      </c>
      <c r="K606" s="32"/>
      <c r="L606" s="75"/>
      <c r="M606" s="12"/>
      <c r="N606" s="62"/>
      <c r="O606" s="62"/>
      <c r="P606" s="137"/>
      <c r="Q606" s="137"/>
      <c r="R606" s="21"/>
      <c r="S606" s="116"/>
      <c r="T606" s="30"/>
      <c r="U606" s="80"/>
      <c r="V606" s="85" t="s">
        <v>213</v>
      </c>
      <c r="W606" s="115"/>
      <c r="X606" s="45"/>
      <c r="Y606" s="47"/>
      <c r="Z606" s="44"/>
      <c r="AA606" s="126"/>
      <c r="AB606" s="128"/>
      <c r="AC606" s="80"/>
      <c r="AD606" s="129"/>
      <c r="AE606" s="12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 s="29"/>
      <c r="AX606" s="29"/>
      <c r="AY606" s="29"/>
      <c r="AZ606" s="29"/>
      <c r="BA606" s="29"/>
      <c r="BB606" s="29"/>
      <c r="BC606" s="29"/>
      <c r="BD606" s="29"/>
      <c r="BE606" s="29"/>
      <c r="BF606" s="29"/>
      <c r="BG606" s="29"/>
      <c r="BH606" s="29"/>
      <c r="BI606" s="29"/>
      <c r="BJ606" s="29"/>
      <c r="BK606" s="29"/>
      <c r="BL606" s="29"/>
      <c r="BM606" s="29"/>
      <c r="BN606" s="29"/>
      <c r="BO606" s="29"/>
      <c r="BP606" s="29"/>
      <c r="BQ606" s="29"/>
      <c r="BR606" s="29"/>
      <c r="BS606" s="29"/>
      <c r="BT606" s="29"/>
      <c r="BU606" s="29"/>
      <c r="BV606" s="29"/>
      <c r="BW606" s="29"/>
      <c r="BX606" s="29"/>
      <c r="BY606" s="29"/>
      <c r="BZ606" s="29"/>
      <c r="CA606" s="29"/>
      <c r="CB606" s="29"/>
      <c r="CC606" s="29"/>
      <c r="CD606" s="29"/>
      <c r="CE606" s="29"/>
      <c r="CF606" s="29"/>
      <c r="CG606" s="29"/>
      <c r="CH606" s="29"/>
      <c r="CI606" s="29"/>
      <c r="CJ606" s="29"/>
      <c r="CK606" s="29"/>
      <c r="CL606" s="29"/>
      <c r="CM606" s="29"/>
      <c r="CN606" s="29"/>
      <c r="CO606" s="29"/>
      <c r="CP606" s="29"/>
      <c r="CQ606" s="29"/>
      <c r="CR606" s="29"/>
      <c r="CS606" s="29"/>
      <c r="CT606" s="29"/>
      <c r="CU606" s="29"/>
      <c r="CV606" s="29"/>
      <c r="CW606" s="29"/>
      <c r="CX606" s="29"/>
      <c r="CY606" s="29"/>
      <c r="CZ606" s="29"/>
      <c r="DA606" s="29"/>
      <c r="DB606" s="29"/>
      <c r="DC606" s="29"/>
      <c r="DD606" s="29"/>
      <c r="DE606" s="29"/>
      <c r="DF606" s="29"/>
      <c r="DG606" s="29"/>
      <c r="DH606" s="29"/>
      <c r="DI606" s="29"/>
      <c r="DJ606" s="29"/>
      <c r="DK606" s="29"/>
      <c r="DL606" s="29"/>
      <c r="DM606" s="29"/>
      <c r="DN606" s="29"/>
      <c r="DO606" s="29"/>
      <c r="DP606" s="29"/>
      <c r="DQ606" s="29"/>
      <c r="DR606" s="29"/>
      <c r="DS606" s="29"/>
      <c r="DT606" s="29"/>
      <c r="DU606" s="29"/>
      <c r="DV606" s="29"/>
      <c r="DW606" s="29"/>
      <c r="DX606" s="29"/>
      <c r="DY606" s="29"/>
      <c r="DZ606" s="29"/>
      <c r="EA606" s="29"/>
      <c r="EB606" s="29"/>
      <c r="EC606" s="29"/>
      <c r="ED606" s="29"/>
      <c r="EE606" s="29"/>
      <c r="EF606" s="29"/>
      <c r="EG606" s="29"/>
      <c r="EH606" s="29"/>
      <c r="EI606" s="29"/>
      <c r="EJ606" s="29"/>
      <c r="EK606" s="29"/>
      <c r="EL606" s="29"/>
      <c r="EM606" s="29"/>
      <c r="EN606" s="29"/>
      <c r="EO606" s="29"/>
      <c r="EP606" s="29"/>
      <c r="EQ606" s="29"/>
      <c r="ER606" s="29"/>
      <c r="ES606" s="29"/>
      <c r="ET606" s="29"/>
      <c r="EU606" s="29"/>
      <c r="EV606" s="29"/>
      <c r="EW606" s="29"/>
      <c r="EX606" s="29"/>
      <c r="EY606" s="29"/>
      <c r="EZ606" s="29"/>
      <c r="FA606" s="29"/>
      <c r="FB606" s="29"/>
      <c r="FC606" s="29"/>
      <c r="FD606" s="29"/>
      <c r="FE606" s="29"/>
      <c r="FF606" s="29"/>
      <c r="FG606" s="29"/>
      <c r="FH606" s="29"/>
      <c r="FI606" s="29"/>
      <c r="FJ606" s="29"/>
      <c r="FK606" s="29"/>
      <c r="FL606" s="29"/>
      <c r="FM606" s="29"/>
      <c r="FN606" s="29"/>
      <c r="FO606" s="29"/>
      <c r="FP606" s="29"/>
      <c r="FQ606" s="29"/>
      <c r="FR606" s="29"/>
      <c r="FS606" s="29"/>
      <c r="FT606" s="29"/>
      <c r="FU606" s="29"/>
      <c r="FV606" s="29"/>
      <c r="FW606" s="29"/>
      <c r="FX606" s="29"/>
      <c r="FY606" s="29"/>
      <c r="FZ606" s="29"/>
      <c r="GA606" s="29"/>
      <c r="GB606" s="29"/>
      <c r="GC606" s="29"/>
      <c r="GD606" s="29"/>
      <c r="GE606" s="29"/>
      <c r="GF606" s="29"/>
      <c r="GG606" s="29"/>
      <c r="GH606" s="29"/>
      <c r="GI606" s="29"/>
      <c r="GJ606" s="29"/>
      <c r="GK606" s="29"/>
      <c r="GL606" s="29"/>
      <c r="GM606" s="29"/>
      <c r="GN606" s="29"/>
      <c r="GO606" s="29"/>
      <c r="GP606" s="29"/>
      <c r="GQ606" s="29"/>
      <c r="GR606" s="29"/>
      <c r="GS606" s="29"/>
      <c r="GT606" s="29"/>
      <c r="GU606" s="29"/>
      <c r="GV606" s="29"/>
      <c r="GW606" s="29"/>
      <c r="GX606" s="29"/>
      <c r="GY606" s="29"/>
      <c r="GZ606" s="29"/>
      <c r="HA606" s="29"/>
      <c r="HB606" s="29"/>
      <c r="HC606" s="29"/>
      <c r="HD606" s="29"/>
      <c r="HE606" s="29"/>
      <c r="HF606" s="29"/>
      <c r="HG606" s="29"/>
      <c r="HH606" s="29"/>
      <c r="HI606" s="29"/>
      <c r="HJ606" s="29"/>
      <c r="HK606" s="29"/>
      <c r="HL606" s="29"/>
      <c r="HM606" s="29"/>
      <c r="HN606" s="29"/>
      <c r="HO606" s="29"/>
      <c r="HP606" s="29"/>
      <c r="HQ606" s="29"/>
      <c r="HR606" s="29"/>
      <c r="HS606" s="29"/>
      <c r="HT606" s="29"/>
      <c r="HU606" s="29"/>
      <c r="HV606" s="29"/>
      <c r="HW606" s="29"/>
      <c r="HX606" s="29"/>
      <c r="HY606" s="29"/>
      <c r="HZ606" s="29"/>
      <c r="IA606" s="29"/>
      <c r="IB606" s="29"/>
      <c r="IC606" s="29"/>
      <c r="ID606" s="29"/>
      <c r="IE606" s="29"/>
      <c r="IF606" s="29"/>
      <c r="IG606" s="29"/>
      <c r="IH606" s="29"/>
      <c r="II606" s="29"/>
      <c r="IJ606" s="29"/>
      <c r="IK606" s="29"/>
      <c r="IL606" s="29"/>
      <c r="IM606" s="29"/>
      <c r="IN606" s="29"/>
      <c r="IO606" s="29"/>
      <c r="IP606" s="29"/>
      <c r="IQ606" s="29"/>
      <c r="IR606" s="29"/>
      <c r="IS606" s="29"/>
      <c r="IT606" s="29"/>
      <c r="IU606" s="29"/>
      <c r="IV606" s="29"/>
      <c r="IW606" s="29"/>
      <c r="IX606" s="29"/>
      <c r="IY606" s="29"/>
      <c r="IZ606" s="29"/>
      <c r="JA606" s="29"/>
      <c r="JB606" s="29"/>
      <c r="JC606" s="29"/>
      <c r="JD606" s="29"/>
      <c r="JE606" s="29"/>
      <c r="JF606" s="29"/>
      <c r="JG606" s="29"/>
      <c r="JH606" s="29"/>
      <c r="JI606" s="29"/>
      <c r="JJ606" s="29"/>
      <c r="JK606" s="29"/>
      <c r="JL606" s="29"/>
      <c r="JM606" s="29"/>
      <c r="JN606" s="29"/>
      <c r="JO606" s="29"/>
      <c r="JP606" s="29"/>
      <c r="JQ606" s="29"/>
      <c r="JR606" s="29"/>
      <c r="JS606" s="29"/>
      <c r="JT606" s="29"/>
      <c r="JU606" s="29"/>
      <c r="JV606" s="29"/>
      <c r="JW606" s="29"/>
      <c r="JX606" s="29"/>
      <c r="JY606" s="29"/>
      <c r="JZ606" s="29"/>
      <c r="KA606" s="29"/>
      <c r="KB606" s="29"/>
      <c r="KC606" s="29"/>
      <c r="KD606" s="29"/>
      <c r="KE606" s="29"/>
      <c r="KF606" s="29"/>
      <c r="KG606" s="29"/>
      <c r="KH606" s="29"/>
      <c r="KI606" s="29"/>
      <c r="KJ606" s="29"/>
      <c r="KK606" s="29"/>
      <c r="KL606" s="29"/>
      <c r="KM606" s="29"/>
      <c r="KN606" s="29"/>
      <c r="KO606" s="29"/>
      <c r="KP606" s="29"/>
      <c r="KQ606" s="29"/>
      <c r="KR606" s="29"/>
      <c r="KS606" s="29"/>
      <c r="KT606" s="29"/>
      <c r="KU606" s="29"/>
      <c r="KV606" s="29"/>
      <c r="KW606" s="29"/>
      <c r="KX606" s="29"/>
      <c r="KY606" s="29"/>
      <c r="KZ606" s="29"/>
      <c r="LA606" s="29"/>
      <c r="LB606" s="29"/>
      <c r="LC606" s="29"/>
      <c r="LD606" s="29"/>
      <c r="LE606" s="29"/>
      <c r="LF606" s="29"/>
      <c r="LG606" s="29"/>
      <c r="LH606" s="29"/>
      <c r="LI606" s="29"/>
      <c r="LJ606" s="29"/>
      <c r="LK606" s="29"/>
      <c r="LL606" s="29"/>
      <c r="LM606" s="29"/>
      <c r="LN606" s="29"/>
      <c r="LO606" s="29"/>
      <c r="LP606" s="29"/>
      <c r="LQ606" s="29"/>
      <c r="LR606" s="29"/>
      <c r="LS606" s="29"/>
      <c r="LT606" s="29"/>
      <c r="LU606" s="29"/>
      <c r="LV606" s="29"/>
      <c r="LW606" s="29"/>
      <c r="LX606" s="29"/>
      <c r="LY606" s="29"/>
      <c r="LZ606" s="29"/>
      <c r="MA606" s="29"/>
      <c r="MB606" s="29"/>
      <c r="MC606" s="29"/>
      <c r="MD606" s="29"/>
      <c r="ME606" s="29"/>
      <c r="MF606" s="29"/>
      <c r="MG606" s="29"/>
      <c r="MH606" s="29"/>
      <c r="MI606" s="29"/>
      <c r="MJ606" s="29"/>
      <c r="MK606" s="29"/>
      <c r="ML606" s="29"/>
      <c r="MM606" s="29"/>
      <c r="MN606" s="29"/>
      <c r="MO606" s="29"/>
      <c r="MP606" s="29"/>
      <c r="MQ606" s="29"/>
      <c r="MR606" s="29"/>
      <c r="MS606" s="29"/>
      <c r="MT606" s="29"/>
      <c r="MU606" s="29"/>
      <c r="MV606" s="29"/>
      <c r="MW606" s="29"/>
      <c r="MX606" s="29"/>
      <c r="MY606" s="29"/>
      <c r="MZ606" s="29"/>
      <c r="NA606" s="29"/>
      <c r="NB606" s="29"/>
      <c r="NC606" s="29"/>
      <c r="ND606" s="29"/>
      <c r="NE606" s="29"/>
      <c r="NF606" s="29"/>
      <c r="NG606" s="29"/>
      <c r="NH606" s="29"/>
      <c r="NI606" s="29"/>
      <c r="NJ606" s="29"/>
      <c r="NK606" s="29"/>
      <c r="NL606" s="29"/>
      <c r="NM606" s="29"/>
      <c r="NN606" s="29"/>
      <c r="NO606" s="29"/>
      <c r="NP606" s="29"/>
      <c r="NQ606" s="29"/>
      <c r="NR606" s="29"/>
      <c r="NS606" s="29"/>
      <c r="NT606" s="29"/>
      <c r="NU606" s="29"/>
      <c r="NV606" s="29"/>
      <c r="NW606" s="29"/>
      <c r="NX606" s="29"/>
      <c r="NY606" s="29"/>
      <c r="NZ606" s="29"/>
      <c r="OA606" s="29"/>
      <c r="OB606" s="29"/>
      <c r="OC606" s="29"/>
      <c r="OD606" s="29"/>
      <c r="OE606" s="29"/>
      <c r="OF606" s="29"/>
      <c r="OG606" s="29"/>
      <c r="OH606" s="29"/>
      <c r="OI606" s="29"/>
      <c r="OJ606" s="29"/>
      <c r="OK606" s="29"/>
      <c r="OL606" s="29"/>
      <c r="OM606" s="29"/>
      <c r="ON606" s="29"/>
      <c r="OO606" s="29"/>
      <c r="OP606" s="29"/>
      <c r="OQ606" s="29"/>
      <c r="OR606" s="29"/>
      <c r="OS606" s="29"/>
      <c r="OT606" s="29"/>
      <c r="OU606" s="29"/>
      <c r="OV606" s="29"/>
      <c r="OW606" s="29"/>
      <c r="OX606" s="29"/>
      <c r="OY606" s="29"/>
      <c r="OZ606" s="29"/>
      <c r="PA606" s="29"/>
      <c r="PB606" s="29"/>
      <c r="PC606" s="29"/>
      <c r="PD606" s="29"/>
      <c r="PE606" s="29"/>
      <c r="PF606" s="29"/>
      <c r="PG606" s="29"/>
      <c r="PH606" s="29"/>
      <c r="PI606" s="29"/>
      <c r="PJ606" s="29"/>
      <c r="PK606" s="29"/>
      <c r="PL606" s="29"/>
      <c r="PM606" s="29"/>
      <c r="PN606" s="29"/>
      <c r="PO606" s="29"/>
      <c r="PP606" s="29"/>
      <c r="PQ606" s="29"/>
      <c r="PR606" s="29"/>
      <c r="PS606" s="29"/>
      <c r="PT606" s="29"/>
      <c r="PU606" s="29"/>
      <c r="PV606" s="29"/>
      <c r="PW606" s="29"/>
      <c r="PX606" s="29"/>
      <c r="PY606" s="29"/>
      <c r="PZ606" s="29"/>
      <c r="QA606" s="29"/>
      <c r="QB606" s="29"/>
      <c r="QC606" s="29"/>
      <c r="QD606" s="29"/>
      <c r="QE606" s="29"/>
      <c r="QF606" s="29"/>
      <c r="QG606" s="29"/>
      <c r="QH606" s="29"/>
      <c r="QI606" s="29"/>
      <c r="QJ606" s="29"/>
      <c r="QK606" s="29"/>
      <c r="QL606" s="29"/>
      <c r="QM606" s="29"/>
      <c r="QN606" s="29"/>
      <c r="QO606" s="29"/>
      <c r="QP606" s="29"/>
      <c r="QQ606" s="29"/>
      <c r="QR606" s="29"/>
      <c r="QS606" s="29"/>
      <c r="QT606" s="29"/>
      <c r="QU606" s="29"/>
      <c r="QV606" s="29"/>
      <c r="QW606" s="29"/>
      <c r="QX606" s="29"/>
      <c r="QY606" s="29"/>
      <c r="QZ606" s="29"/>
      <c r="RA606" s="29"/>
      <c r="RB606" s="29"/>
      <c r="RC606" s="29"/>
      <c r="RD606" s="29"/>
      <c r="RE606" s="29"/>
      <c r="RF606" s="29"/>
      <c r="RG606" s="29"/>
      <c r="RH606" s="29"/>
      <c r="RI606" s="29"/>
      <c r="RJ606" s="29"/>
      <c r="RK606" s="29"/>
      <c r="RL606" s="29"/>
      <c r="RM606" s="29"/>
      <c r="RN606" s="29"/>
      <c r="RO606" s="29"/>
      <c r="RP606" s="29"/>
      <c r="RQ606" s="29"/>
      <c r="RR606" s="29"/>
      <c r="RS606" s="29"/>
      <c r="RT606" s="29"/>
      <c r="RU606" s="29"/>
      <c r="RV606" s="29"/>
      <c r="RW606" s="29"/>
      <c r="RX606" s="29"/>
      <c r="RY606" s="29"/>
      <c r="RZ606" s="29"/>
      <c r="SA606" s="29"/>
      <c r="SB606" s="29"/>
      <c r="SC606" s="29"/>
      <c r="SD606" s="29"/>
      <c r="SE606" s="29"/>
      <c r="SF606" s="29"/>
      <c r="SG606" s="29"/>
      <c r="SH606" s="29"/>
      <c r="SI606" s="29"/>
      <c r="SJ606" s="29"/>
      <c r="SK606" s="29"/>
      <c r="SL606" s="29"/>
      <c r="SM606" s="29"/>
      <c r="SN606" s="29"/>
      <c r="SO606" s="29"/>
      <c r="SP606" s="29"/>
      <c r="SQ606" s="29"/>
      <c r="SR606" s="29"/>
      <c r="SS606" s="29"/>
      <c r="ST606" s="29"/>
      <c r="SU606" s="29"/>
      <c r="SV606" s="29"/>
      <c r="SW606" s="29"/>
      <c r="SX606" s="29"/>
      <c r="SY606" s="29"/>
      <c r="SZ606" s="29"/>
      <c r="TA606" s="29"/>
      <c r="TB606" s="29"/>
      <c r="TC606" s="29"/>
      <c r="TD606" s="29"/>
      <c r="TE606" s="29"/>
      <c r="TF606" s="29"/>
      <c r="TG606" s="29"/>
      <c r="TH606" s="29"/>
      <c r="TI606" s="29"/>
      <c r="TJ606" s="29"/>
      <c r="TK606" s="29"/>
      <c r="TL606" s="29"/>
      <c r="TM606" s="29"/>
      <c r="TN606" s="29"/>
      <c r="TO606" s="29"/>
      <c r="TP606" s="29"/>
      <c r="TQ606" s="29"/>
      <c r="TR606" s="29"/>
      <c r="TS606" s="29"/>
      <c r="TT606" s="29"/>
      <c r="TU606" s="29"/>
      <c r="TV606" s="29"/>
      <c r="TW606" s="29"/>
      <c r="TX606" s="29"/>
      <c r="TY606" s="29"/>
      <c r="TZ606" s="29"/>
      <c r="UA606" s="29"/>
      <c r="UB606" s="29"/>
      <c r="UC606" s="29"/>
      <c r="UD606" s="29"/>
      <c r="UE606" s="29"/>
      <c r="UF606" s="29"/>
      <c r="UG606" s="29"/>
      <c r="UH606" s="29"/>
      <c r="UI606" s="29"/>
      <c r="UJ606" s="29"/>
      <c r="UK606" s="29"/>
      <c r="UL606" s="29"/>
      <c r="UM606" s="29"/>
      <c r="UN606" s="29"/>
      <c r="UO606" s="29"/>
      <c r="UP606" s="29"/>
      <c r="UQ606" s="29"/>
      <c r="UR606" s="29"/>
      <c r="US606" s="29"/>
      <c r="UT606" s="29"/>
      <c r="UU606" s="29"/>
      <c r="UV606" s="29"/>
      <c r="UW606" s="29"/>
      <c r="UX606" s="29"/>
      <c r="UY606" s="29"/>
      <c r="UZ606" s="29"/>
      <c r="VA606" s="29"/>
      <c r="VB606" s="29"/>
      <c r="VC606" s="29"/>
      <c r="VD606" s="29"/>
      <c r="VE606" s="29"/>
      <c r="VF606" s="29"/>
      <c r="VG606" s="29"/>
      <c r="VH606" s="29"/>
      <c r="VI606" s="29"/>
      <c r="VJ606" s="29"/>
      <c r="VK606" s="29"/>
      <c r="VL606" s="29"/>
      <c r="VM606" s="29"/>
      <c r="VN606" s="29"/>
      <c r="VO606" s="29"/>
      <c r="VP606" s="29"/>
      <c r="VQ606" s="29"/>
      <c r="VR606" s="29"/>
      <c r="VS606" s="29"/>
      <c r="VT606" s="29"/>
      <c r="VU606" s="29"/>
      <c r="VV606" s="29"/>
      <c r="VW606" s="29"/>
      <c r="VX606" s="29"/>
      <c r="VY606" s="29"/>
      <c r="VZ606" s="29"/>
      <c r="WA606" s="29"/>
      <c r="WB606" s="29"/>
      <c r="WC606" s="29"/>
      <c r="WD606" s="29"/>
      <c r="WE606" s="29"/>
      <c r="WF606" s="29"/>
      <c r="WG606" s="29"/>
      <c r="WH606" s="29"/>
      <c r="WI606" s="29"/>
      <c r="WJ606" s="29"/>
      <c r="WK606" s="29"/>
      <c r="WL606" s="29"/>
      <c r="WM606" s="29"/>
      <c r="WN606" s="29"/>
      <c r="WO606" s="29"/>
      <c r="WP606" s="29"/>
      <c r="WQ606" s="29"/>
      <c r="WR606" s="29"/>
      <c r="WS606" s="29"/>
      <c r="WT606" s="29"/>
      <c r="WU606" s="29"/>
      <c r="WV606" s="29"/>
      <c r="WW606" s="29"/>
      <c r="WX606" s="29"/>
      <c r="WY606" s="29"/>
      <c r="WZ606" s="29"/>
      <c r="XA606" s="29"/>
      <c r="XB606" s="29"/>
      <c r="XC606" s="29"/>
      <c r="XD606" s="29"/>
      <c r="XE606" s="29"/>
      <c r="XF606" s="29"/>
      <c r="XG606" s="29"/>
      <c r="XH606" s="29"/>
      <c r="XI606" s="29"/>
      <c r="XJ606" s="29"/>
      <c r="XK606" s="29"/>
      <c r="XL606" s="29"/>
      <c r="XM606" s="29"/>
      <c r="XN606" s="29"/>
      <c r="XO606" s="29"/>
      <c r="XP606" s="29"/>
      <c r="XQ606" s="29"/>
      <c r="XR606" s="29"/>
      <c r="XS606" s="29"/>
      <c r="XT606" s="29"/>
      <c r="XU606" s="29"/>
      <c r="XV606" s="29"/>
      <c r="XW606" s="29"/>
      <c r="XX606" s="29"/>
      <c r="XY606" s="29"/>
      <c r="XZ606" s="29"/>
      <c r="YA606" s="29"/>
      <c r="YB606" s="29"/>
      <c r="YC606" s="29"/>
      <c r="YD606" s="29"/>
      <c r="YE606" s="29"/>
      <c r="YF606" s="29"/>
      <c r="YG606" s="29"/>
      <c r="YH606" s="29"/>
      <c r="YI606" s="29"/>
      <c r="YJ606" s="29"/>
      <c r="YK606" s="29"/>
      <c r="YL606" s="29"/>
      <c r="YM606" s="29"/>
      <c r="YN606" s="29"/>
      <c r="YO606" s="29"/>
      <c r="YP606" s="29"/>
      <c r="YQ606" s="29"/>
      <c r="YR606" s="29"/>
      <c r="YS606" s="29"/>
      <c r="YT606" s="29"/>
      <c r="YU606" s="29"/>
      <c r="YV606" s="29"/>
      <c r="YW606" s="29"/>
      <c r="YX606" s="29"/>
      <c r="YY606" s="29"/>
      <c r="YZ606" s="29"/>
      <c r="ZA606" s="29"/>
      <c r="ZB606" s="29"/>
      <c r="ZC606" s="29"/>
      <c r="ZD606" s="29"/>
      <c r="ZE606" s="29"/>
      <c r="ZF606" s="29"/>
      <c r="ZG606" s="29"/>
      <c r="ZH606" s="29"/>
      <c r="ZI606" s="29"/>
      <c r="ZJ606" s="29"/>
      <c r="ZK606" s="29"/>
      <c r="ZL606" s="29"/>
      <c r="ZM606" s="29"/>
      <c r="ZN606" s="29"/>
      <c r="ZO606" s="29"/>
      <c r="ZP606" s="29"/>
      <c r="ZQ606" s="29"/>
      <c r="ZR606" s="29"/>
      <c r="ZS606" s="29"/>
      <c r="ZT606" s="29"/>
      <c r="ZU606" s="29"/>
      <c r="ZV606" s="29"/>
      <c r="ZW606" s="29"/>
      <c r="ZX606" s="29"/>
      <c r="ZY606" s="29"/>
      <c r="ZZ606" s="29"/>
      <c r="AAA606" s="29"/>
      <c r="AAB606" s="29"/>
      <c r="AAC606" s="29"/>
      <c r="AAD606" s="29"/>
      <c r="AAE606" s="29"/>
      <c r="AAF606" s="29"/>
      <c r="AAG606" s="29"/>
      <c r="AAH606" s="29"/>
      <c r="AAI606" s="29"/>
      <c r="AAJ606" s="29"/>
      <c r="AAK606" s="29"/>
      <c r="AAL606" s="29"/>
      <c r="AAM606" s="29"/>
      <c r="AAN606" s="29"/>
      <c r="AAO606" s="29"/>
      <c r="AAP606" s="29"/>
      <c r="AAQ606" s="29"/>
      <c r="AAR606" s="29"/>
      <c r="AAS606" s="29"/>
      <c r="AAT606" s="29"/>
      <c r="AAU606" s="29"/>
      <c r="AAV606" s="29"/>
      <c r="AAW606" s="29"/>
      <c r="AAX606" s="29"/>
      <c r="AAY606" s="29"/>
      <c r="AAZ606" s="29"/>
      <c r="ABA606" s="29"/>
      <c r="ABB606" s="29"/>
      <c r="ABC606" s="29"/>
      <c r="ABD606" s="29"/>
      <c r="ABE606" s="29"/>
      <c r="ABF606" s="29"/>
      <c r="ABG606" s="29"/>
      <c r="ABH606" s="29"/>
      <c r="ABI606" s="29"/>
      <c r="ABJ606" s="29"/>
      <c r="ABK606" s="29"/>
      <c r="ABL606" s="29"/>
      <c r="ABM606" s="29"/>
      <c r="ABN606" s="29"/>
      <c r="ABO606" s="29"/>
      <c r="ABP606" s="29"/>
      <c r="ABQ606" s="29"/>
      <c r="ABR606" s="29"/>
      <c r="ABS606" s="29"/>
      <c r="ABT606" s="29"/>
      <c r="ABU606" s="29"/>
      <c r="ABV606" s="29"/>
      <c r="ABW606" s="29"/>
      <c r="ABX606" s="29"/>
      <c r="ABY606" s="29"/>
      <c r="ABZ606" s="29"/>
      <c r="ACA606" s="29"/>
      <c r="ACB606" s="29"/>
      <c r="ACC606" s="29"/>
      <c r="ACD606" s="29"/>
      <c r="ACE606" s="29"/>
      <c r="ACF606" s="29"/>
      <c r="ACG606" s="29"/>
      <c r="ACH606" s="29"/>
      <c r="ACI606" s="29"/>
      <c r="ACJ606" s="29"/>
      <c r="ACK606" s="29"/>
      <c r="ACL606" s="29"/>
      <c r="ACM606" s="29"/>
      <c r="ACN606" s="29"/>
      <c r="ACO606" s="29"/>
      <c r="ACP606" s="29"/>
      <c r="ACQ606" s="29"/>
      <c r="ACR606" s="29"/>
      <c r="ACS606" s="29"/>
      <c r="ACT606" s="29"/>
      <c r="ACU606" s="29"/>
      <c r="ACV606" s="29"/>
      <c r="ACW606" s="29"/>
      <c r="ACX606" s="29"/>
      <c r="ACY606" s="29"/>
      <c r="ACZ606" s="29"/>
      <c r="ADA606" s="29"/>
      <c r="ADB606" s="29"/>
      <c r="ADC606" s="29"/>
      <c r="ADD606" s="29"/>
      <c r="ADE606" s="29"/>
      <c r="ADF606" s="29"/>
      <c r="ADG606" s="29"/>
      <c r="ADH606" s="29"/>
      <c r="ADI606" s="29"/>
      <c r="ADJ606" s="29"/>
      <c r="ADK606" s="29"/>
      <c r="ADL606" s="29"/>
      <c r="ADM606" s="29"/>
      <c r="ADN606" s="29"/>
      <c r="ADO606" s="29"/>
      <c r="ADP606" s="29"/>
      <c r="ADQ606" s="29"/>
      <c r="ADR606" s="29"/>
      <c r="ADS606" s="29"/>
      <c r="ADT606" s="29"/>
      <c r="ADU606" s="29"/>
      <c r="ADV606" s="29"/>
      <c r="ADW606" s="29"/>
      <c r="ADX606" s="29"/>
      <c r="ADY606" s="29"/>
      <c r="ADZ606" s="29"/>
      <c r="AEA606" s="29"/>
      <c r="AEB606" s="29"/>
      <c r="AEC606" s="29"/>
      <c r="AED606" s="29"/>
      <c r="AEE606" s="29"/>
      <c r="AEF606" s="29"/>
      <c r="AEG606" s="29"/>
      <c r="AEH606" s="29"/>
      <c r="AEI606" s="29"/>
      <c r="AEJ606" s="29"/>
      <c r="AEK606" s="29"/>
      <c r="AEL606" s="29"/>
      <c r="AEM606" s="29"/>
      <c r="AEN606" s="29"/>
      <c r="AEO606" s="29"/>
      <c r="AEP606" s="29"/>
      <c r="AEQ606" s="29"/>
      <c r="AER606" s="29"/>
      <c r="AES606" s="29"/>
      <c r="AET606" s="29"/>
      <c r="AEU606" s="29"/>
      <c r="AEV606" s="29"/>
      <c r="AEW606" s="29"/>
      <c r="AEX606" s="29"/>
      <c r="AEY606" s="29"/>
      <c r="AEZ606" s="29"/>
      <c r="AFA606" s="29"/>
      <c r="AFB606" s="29"/>
      <c r="AFC606" s="29"/>
      <c r="AFD606" s="29"/>
      <c r="AFE606" s="29"/>
      <c r="AFF606" s="29"/>
      <c r="AFG606" s="29"/>
      <c r="AFH606" s="29"/>
      <c r="AFI606" s="29"/>
      <c r="AFJ606" s="29"/>
      <c r="AFK606" s="29"/>
      <c r="AFL606" s="29"/>
      <c r="AFM606" s="29"/>
      <c r="AFN606" s="29"/>
      <c r="AFO606" s="29"/>
      <c r="AFP606" s="29"/>
      <c r="AFQ606" s="29"/>
      <c r="AFR606" s="29"/>
      <c r="AFS606" s="29"/>
      <c r="AFT606" s="29"/>
      <c r="AFU606" s="29"/>
      <c r="AFV606" s="29"/>
      <c r="AFW606" s="29"/>
      <c r="AFX606" s="29"/>
      <c r="AFY606" s="29"/>
      <c r="AFZ606" s="29"/>
      <c r="AGA606" s="29"/>
      <c r="AGB606" s="29"/>
      <c r="AGC606" s="29"/>
      <c r="AGD606" s="29"/>
      <c r="AGE606" s="29"/>
      <c r="AGF606" s="29"/>
      <c r="AGG606" s="29"/>
      <c r="AGH606" s="29"/>
      <c r="AGI606" s="29"/>
      <c r="AGJ606" s="29"/>
      <c r="AGK606" s="29"/>
      <c r="AGL606" s="29"/>
      <c r="AGM606" s="29"/>
      <c r="AGN606" s="29"/>
      <c r="AGO606" s="29"/>
      <c r="AGP606" s="29"/>
      <c r="AGQ606" s="29"/>
      <c r="AGR606" s="29"/>
      <c r="AGS606" s="29"/>
      <c r="AGT606" s="29"/>
      <c r="AGU606" s="29"/>
      <c r="AGV606" s="29"/>
      <c r="AGW606" s="29"/>
      <c r="AGX606" s="29"/>
      <c r="AGY606" s="29"/>
      <c r="AGZ606" s="29"/>
      <c r="AHA606" s="29"/>
      <c r="AHB606" s="29"/>
      <c r="AHC606" s="29"/>
      <c r="AHD606" s="29"/>
      <c r="AHE606" s="29"/>
      <c r="AHF606" s="29"/>
      <c r="AHG606" s="29"/>
      <c r="AHH606" s="29"/>
      <c r="AHI606" s="29"/>
      <c r="AHJ606" s="29"/>
      <c r="AHK606" s="29"/>
      <c r="AHL606" s="29"/>
      <c r="AHM606" s="29"/>
      <c r="AHN606" s="29"/>
      <c r="AHO606" s="29"/>
      <c r="AHP606" s="29"/>
      <c r="AHQ606" s="29"/>
      <c r="AHR606" s="29"/>
      <c r="AHS606" s="29"/>
      <c r="AHT606" s="29"/>
      <c r="AHU606" s="29"/>
      <c r="AHV606" s="29"/>
      <c r="AHW606" s="29"/>
      <c r="AHX606" s="29"/>
      <c r="AHY606" s="29"/>
      <c r="AHZ606" s="29"/>
      <c r="AIA606" s="29"/>
      <c r="AIB606" s="29"/>
      <c r="AIC606" s="29"/>
      <c r="AID606" s="29"/>
      <c r="AIE606" s="29"/>
      <c r="AIF606" s="29"/>
      <c r="AIG606" s="29"/>
      <c r="AIH606" s="29"/>
      <c r="AII606" s="29"/>
      <c r="AIJ606" s="29"/>
      <c r="AIK606" s="29"/>
      <c r="AIL606" s="29"/>
      <c r="AIM606" s="29"/>
      <c r="AIN606" s="29"/>
      <c r="AIO606" s="29"/>
      <c r="AIP606" s="29"/>
      <c r="AIQ606" s="29"/>
      <c r="AIR606" s="29"/>
      <c r="AIS606" s="29"/>
      <c r="AIT606" s="29"/>
      <c r="AIU606" s="29"/>
      <c r="AIV606" s="29"/>
      <c r="AIW606" s="29"/>
      <c r="AIX606" s="29"/>
      <c r="AIY606" s="29"/>
      <c r="AIZ606" s="29"/>
      <c r="AJA606" s="29"/>
      <c r="AJB606" s="29"/>
      <c r="AJC606" s="29"/>
      <c r="AJD606" s="29"/>
      <c r="AJE606" s="29"/>
      <c r="AJF606" s="29"/>
      <c r="AJG606" s="29"/>
      <c r="AJH606" s="29"/>
      <c r="AJI606" s="29"/>
      <c r="AJJ606" s="29"/>
      <c r="AJK606" s="29"/>
      <c r="AJL606" s="29"/>
      <c r="AJM606" s="29"/>
      <c r="AJN606" s="29"/>
      <c r="AJO606" s="29"/>
      <c r="AJP606" s="29"/>
      <c r="AJQ606" s="29"/>
      <c r="AJR606" s="29"/>
      <c r="AJS606" s="29"/>
      <c r="AJT606" s="29"/>
      <c r="AJU606" s="29"/>
      <c r="AJV606" s="29"/>
      <c r="AJW606" s="29"/>
      <c r="AJX606" s="29"/>
      <c r="AJY606" s="29"/>
      <c r="AJZ606" s="29"/>
      <c r="AKA606" s="29"/>
      <c r="AKB606" s="29"/>
      <c r="AKC606" s="29"/>
      <c r="AKD606" s="29"/>
      <c r="AKE606" s="29"/>
      <c r="AKF606" s="29"/>
      <c r="AKG606" s="29"/>
      <c r="AKH606" s="29"/>
      <c r="AKI606" s="29"/>
      <c r="AKJ606" s="29"/>
      <c r="AKK606" s="29"/>
      <c r="AKL606" s="29"/>
      <c r="AKM606" s="29"/>
      <c r="AKN606" s="29"/>
      <c r="AKO606" s="29"/>
      <c r="AKP606" s="29"/>
      <c r="AKQ606" s="29"/>
      <c r="AKR606" s="29"/>
      <c r="AKS606" s="29"/>
      <c r="AKT606" s="29"/>
      <c r="AKU606" s="29"/>
      <c r="AKV606" s="29"/>
      <c r="AKW606" s="29"/>
      <c r="AKX606" s="29"/>
      <c r="AKY606" s="29"/>
      <c r="AKZ606" s="29"/>
      <c r="ALA606" s="29"/>
      <c r="ALB606" s="29"/>
      <c r="ALC606" s="29"/>
      <c r="ALD606" s="29"/>
      <c r="ALE606" s="29"/>
      <c r="ALF606" s="29"/>
      <c r="ALG606" s="29"/>
      <c r="ALH606" s="29"/>
      <c r="ALI606" s="29"/>
      <c r="ALJ606" s="29"/>
      <c r="ALK606" s="29"/>
      <c r="ALL606" s="29"/>
      <c r="ALM606" s="29"/>
      <c r="ALN606" s="29"/>
      <c r="ALO606" s="29"/>
      <c r="ALP606" s="29"/>
      <c r="ALQ606" s="29"/>
      <c r="ALR606" s="29"/>
      <c r="ALS606" s="29"/>
      <c r="ALT606" s="29"/>
      <c r="ALU606" s="29"/>
      <c r="ALV606" s="29"/>
      <c r="ALW606" s="29"/>
      <c r="ALX606" s="29"/>
      <c r="ALY606" s="29"/>
      <c r="ALZ606" s="29"/>
      <c r="AMA606" s="29"/>
      <c r="AMB606" s="29"/>
      <c r="AMC606" s="29"/>
      <c r="AMD606" s="29"/>
      <c r="AME606" s="29"/>
      <c r="AMF606" s="29"/>
      <c r="AMG606" s="29"/>
      <c r="AMH606" s="29"/>
      <c r="AMI606" s="29"/>
      <c r="AMJ606" s="29"/>
      <c r="AMK606" s="29"/>
      <c r="AML606" s="29"/>
      <c r="AMM606" s="29"/>
      <c r="AMN606" s="29"/>
      <c r="AMO606" s="29"/>
      <c r="AMP606" s="29"/>
      <c r="AMQ606" s="29"/>
      <c r="AMR606" s="29"/>
      <c r="AMS606" s="29"/>
      <c r="AMT606" s="29"/>
      <c r="AMU606" s="29"/>
      <c r="AMV606" s="29"/>
      <c r="AMW606" s="29"/>
      <c r="AMX606" s="29"/>
      <c r="AMY606" s="29"/>
      <c r="AMZ606" s="29"/>
      <c r="ANA606" s="29"/>
      <c r="ANB606" s="29"/>
    </row>
    <row r="607" spans="1:1042" s="18" customFormat="1" x14ac:dyDescent="0.25">
      <c r="B607" t="s">
        <v>195</v>
      </c>
      <c r="K607" s="32"/>
      <c r="L607" s="52"/>
      <c r="M607"/>
      <c r="N607" s="53"/>
      <c r="O607" s="60"/>
      <c r="P607" s="60"/>
      <c r="Q607" s="60"/>
      <c r="R607" s="21"/>
      <c r="S607" s="22"/>
      <c r="T607" s="30"/>
      <c r="U607" s="80"/>
      <c r="V607" s="80"/>
      <c r="W607" s="80"/>
      <c r="X607" s="45"/>
      <c r="Y607" s="47"/>
      <c r="Z607" s="44"/>
      <c r="AA607"/>
      <c r="AB607"/>
      <c r="AC607" s="129"/>
      <c r="AD607" s="129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 s="29"/>
      <c r="AX607" s="29"/>
      <c r="AY607" s="29"/>
      <c r="AZ607" s="29"/>
      <c r="BA607" s="29"/>
      <c r="BB607" s="29"/>
      <c r="BC607" s="29"/>
      <c r="BD607" s="29"/>
      <c r="BE607" s="29"/>
      <c r="BF607" s="29"/>
      <c r="BG607" s="29"/>
      <c r="BH607" s="29"/>
      <c r="BI607" s="29"/>
      <c r="BJ607" s="29"/>
      <c r="BK607" s="29"/>
      <c r="BL607" s="29"/>
      <c r="BM607" s="29"/>
      <c r="BN607" s="29"/>
      <c r="BO607" s="29"/>
      <c r="BP607" s="29"/>
      <c r="BQ607" s="29"/>
      <c r="BR607" s="29"/>
      <c r="BS607" s="29"/>
      <c r="BT607" s="29"/>
      <c r="BU607" s="29"/>
      <c r="BV607" s="29"/>
      <c r="BW607" s="29"/>
      <c r="BX607" s="29"/>
      <c r="BY607" s="29"/>
      <c r="BZ607" s="29"/>
      <c r="CA607" s="29"/>
      <c r="CB607" s="29"/>
      <c r="CC607" s="29"/>
      <c r="CD607" s="29"/>
      <c r="CE607" s="29"/>
      <c r="CF607" s="29"/>
      <c r="CG607" s="29"/>
      <c r="CH607" s="29"/>
      <c r="CI607" s="29"/>
      <c r="CJ607" s="29"/>
      <c r="CK607" s="29"/>
      <c r="CL607" s="29"/>
      <c r="CM607" s="29"/>
      <c r="CN607" s="29"/>
      <c r="CO607" s="29"/>
      <c r="CP607" s="29"/>
      <c r="CQ607" s="29"/>
      <c r="CR607" s="29"/>
      <c r="CS607" s="29"/>
      <c r="CT607" s="29"/>
      <c r="CU607" s="29"/>
      <c r="CV607" s="29"/>
      <c r="CW607" s="29"/>
      <c r="CX607" s="29"/>
      <c r="CY607" s="29"/>
      <c r="CZ607" s="29"/>
      <c r="DA607" s="29"/>
      <c r="DB607" s="29"/>
      <c r="DC607" s="29"/>
      <c r="DD607" s="29"/>
      <c r="DE607" s="29"/>
      <c r="DF607" s="29"/>
      <c r="DG607" s="29"/>
      <c r="DH607" s="29"/>
      <c r="DI607" s="29"/>
      <c r="DJ607" s="29"/>
      <c r="DK607" s="29"/>
      <c r="DL607" s="29"/>
      <c r="DM607" s="29"/>
      <c r="DN607" s="29"/>
      <c r="DO607" s="29"/>
      <c r="DP607" s="29"/>
      <c r="DQ607" s="29"/>
      <c r="DR607" s="29"/>
      <c r="DS607" s="29"/>
      <c r="DT607" s="29"/>
      <c r="DU607" s="29"/>
      <c r="DV607" s="29"/>
      <c r="DW607" s="29"/>
      <c r="DX607" s="29"/>
      <c r="DY607" s="29"/>
      <c r="DZ607" s="29"/>
      <c r="EA607" s="29"/>
      <c r="EB607" s="29"/>
      <c r="EC607" s="29"/>
      <c r="ED607" s="29"/>
      <c r="EE607" s="29"/>
      <c r="EF607" s="29"/>
      <c r="EG607" s="29"/>
      <c r="EH607" s="29"/>
      <c r="EI607" s="29"/>
      <c r="EJ607" s="29"/>
      <c r="EK607" s="29"/>
      <c r="EL607" s="29"/>
      <c r="EM607" s="29"/>
      <c r="EN607" s="29"/>
      <c r="EO607" s="29"/>
      <c r="EP607" s="29"/>
      <c r="EQ607" s="29"/>
      <c r="ER607" s="29"/>
      <c r="ES607" s="29"/>
      <c r="ET607" s="29"/>
      <c r="EU607" s="29"/>
      <c r="EV607" s="29"/>
      <c r="EW607" s="29"/>
      <c r="EX607" s="29"/>
      <c r="EY607" s="29"/>
      <c r="EZ607" s="29"/>
      <c r="FA607" s="29"/>
      <c r="FB607" s="29"/>
      <c r="FC607" s="29"/>
      <c r="FD607" s="29"/>
      <c r="FE607" s="29"/>
      <c r="FF607" s="29"/>
      <c r="FG607" s="29"/>
      <c r="FH607" s="29"/>
      <c r="FI607" s="29"/>
      <c r="FJ607" s="29"/>
      <c r="FK607" s="29"/>
      <c r="FL607" s="29"/>
      <c r="FM607" s="29"/>
      <c r="FN607" s="29"/>
      <c r="FO607" s="29"/>
      <c r="FP607" s="29"/>
      <c r="FQ607" s="29"/>
      <c r="FR607" s="29"/>
      <c r="FS607" s="29"/>
      <c r="FT607" s="29"/>
      <c r="FU607" s="29"/>
      <c r="FV607" s="29"/>
      <c r="FW607" s="29"/>
      <c r="FX607" s="29"/>
      <c r="FY607" s="29"/>
      <c r="FZ607" s="29"/>
      <c r="GA607" s="29"/>
      <c r="GB607" s="29"/>
      <c r="GC607" s="29"/>
      <c r="GD607" s="29"/>
      <c r="GE607" s="29"/>
      <c r="GF607" s="29"/>
      <c r="GG607" s="29"/>
      <c r="GH607" s="29"/>
      <c r="GI607" s="29"/>
      <c r="GJ607" s="29"/>
      <c r="GK607" s="29"/>
      <c r="GL607" s="29"/>
      <c r="GM607" s="29"/>
      <c r="GN607" s="29"/>
      <c r="GO607" s="29"/>
      <c r="GP607" s="29"/>
      <c r="GQ607" s="29"/>
      <c r="GR607" s="29"/>
      <c r="GS607" s="29"/>
      <c r="GT607" s="29"/>
      <c r="GU607" s="29"/>
      <c r="GV607" s="29"/>
      <c r="GW607" s="29"/>
      <c r="GX607" s="29"/>
      <c r="GY607" s="29"/>
      <c r="GZ607" s="29"/>
      <c r="HA607" s="29"/>
      <c r="HB607" s="29"/>
      <c r="HC607" s="29"/>
      <c r="HD607" s="29"/>
      <c r="HE607" s="29"/>
      <c r="HF607" s="29"/>
      <c r="HG607" s="29"/>
      <c r="HH607" s="29"/>
      <c r="HI607" s="29"/>
      <c r="HJ607" s="29"/>
      <c r="HK607" s="29"/>
      <c r="HL607" s="29"/>
      <c r="HM607" s="29"/>
      <c r="HN607" s="29"/>
      <c r="HO607" s="29"/>
      <c r="HP607" s="29"/>
      <c r="HQ607" s="29"/>
      <c r="HR607" s="29"/>
      <c r="HS607" s="29"/>
      <c r="HT607" s="29"/>
      <c r="HU607" s="29"/>
      <c r="HV607" s="29"/>
      <c r="HW607" s="29"/>
      <c r="HX607" s="29"/>
      <c r="HY607" s="29"/>
      <c r="HZ607" s="29"/>
      <c r="IA607" s="29"/>
      <c r="IB607" s="29"/>
      <c r="IC607" s="29"/>
      <c r="ID607" s="29"/>
      <c r="IE607" s="29"/>
      <c r="IF607" s="29"/>
      <c r="IG607" s="29"/>
      <c r="IH607" s="29"/>
      <c r="II607" s="29"/>
      <c r="IJ607" s="29"/>
      <c r="IK607" s="29"/>
      <c r="IL607" s="29"/>
      <c r="IM607" s="29"/>
      <c r="IN607" s="29"/>
      <c r="IO607" s="29"/>
      <c r="IP607" s="29"/>
      <c r="IQ607" s="29"/>
      <c r="IR607" s="29"/>
      <c r="IS607" s="29"/>
      <c r="IT607" s="29"/>
      <c r="IU607" s="29"/>
      <c r="IV607" s="29"/>
      <c r="IW607" s="29"/>
      <c r="IX607" s="29"/>
      <c r="IY607" s="29"/>
      <c r="IZ607" s="29"/>
      <c r="JA607" s="29"/>
      <c r="JB607" s="29"/>
      <c r="JC607" s="29"/>
      <c r="JD607" s="29"/>
      <c r="JE607" s="29"/>
      <c r="JF607" s="29"/>
      <c r="JG607" s="29"/>
      <c r="JH607" s="29"/>
      <c r="JI607" s="29"/>
      <c r="JJ607" s="29"/>
      <c r="JK607" s="29"/>
      <c r="JL607" s="29"/>
      <c r="JM607" s="29"/>
      <c r="JN607" s="29"/>
      <c r="JO607" s="29"/>
      <c r="JP607" s="29"/>
      <c r="JQ607" s="29"/>
      <c r="JR607" s="29"/>
      <c r="JS607" s="29"/>
      <c r="JT607" s="29"/>
      <c r="JU607" s="29"/>
      <c r="JV607" s="29"/>
      <c r="JW607" s="29"/>
      <c r="JX607" s="29"/>
      <c r="JY607" s="29"/>
      <c r="JZ607" s="29"/>
      <c r="KA607" s="29"/>
      <c r="KB607" s="29"/>
      <c r="KC607" s="29"/>
      <c r="KD607" s="29"/>
      <c r="KE607" s="29"/>
      <c r="KF607" s="29"/>
      <c r="KG607" s="29"/>
      <c r="KH607" s="29"/>
      <c r="KI607" s="29"/>
      <c r="KJ607" s="29"/>
      <c r="KK607" s="29"/>
      <c r="KL607" s="29"/>
      <c r="KM607" s="29"/>
      <c r="KN607" s="29"/>
      <c r="KO607" s="29"/>
      <c r="KP607" s="29"/>
      <c r="KQ607" s="29"/>
      <c r="KR607" s="29"/>
      <c r="KS607" s="29"/>
      <c r="KT607" s="29"/>
      <c r="KU607" s="29"/>
      <c r="KV607" s="29"/>
      <c r="KW607" s="29"/>
      <c r="KX607" s="29"/>
      <c r="KY607" s="29"/>
      <c r="KZ607" s="29"/>
      <c r="LA607" s="29"/>
      <c r="LB607" s="29"/>
      <c r="LC607" s="29"/>
      <c r="LD607" s="29"/>
      <c r="LE607" s="29"/>
      <c r="LF607" s="29"/>
      <c r="LG607" s="29"/>
      <c r="LH607" s="29"/>
      <c r="LI607" s="29"/>
      <c r="LJ607" s="29"/>
      <c r="LK607" s="29"/>
      <c r="LL607" s="29"/>
      <c r="LM607" s="29"/>
      <c r="LN607" s="29"/>
      <c r="LO607" s="29"/>
      <c r="LP607" s="29"/>
      <c r="LQ607" s="29"/>
      <c r="LR607" s="29"/>
      <c r="LS607" s="29"/>
      <c r="LT607" s="29"/>
      <c r="LU607" s="29"/>
      <c r="LV607" s="29"/>
      <c r="LW607" s="29"/>
      <c r="LX607" s="29"/>
      <c r="LY607" s="29"/>
      <c r="LZ607" s="29"/>
      <c r="MA607" s="29"/>
      <c r="MB607" s="29"/>
      <c r="MC607" s="29"/>
      <c r="MD607" s="29"/>
      <c r="ME607" s="29"/>
      <c r="MF607" s="29"/>
      <c r="MG607" s="29"/>
      <c r="MH607" s="29"/>
      <c r="MI607" s="29"/>
      <c r="MJ607" s="29"/>
      <c r="MK607" s="29"/>
      <c r="ML607" s="29"/>
      <c r="MM607" s="29"/>
      <c r="MN607" s="29"/>
      <c r="MO607" s="29"/>
      <c r="MP607" s="29"/>
      <c r="MQ607" s="29"/>
      <c r="MR607" s="29"/>
      <c r="MS607" s="29"/>
      <c r="MT607" s="29"/>
      <c r="MU607" s="29"/>
      <c r="MV607" s="29"/>
      <c r="MW607" s="29"/>
      <c r="MX607" s="29"/>
      <c r="MY607" s="29"/>
      <c r="MZ607" s="29"/>
      <c r="NA607" s="29"/>
      <c r="NB607" s="29"/>
      <c r="NC607" s="29"/>
      <c r="ND607" s="29"/>
      <c r="NE607" s="29"/>
      <c r="NF607" s="29"/>
      <c r="NG607" s="29"/>
      <c r="NH607" s="29"/>
      <c r="NI607" s="29"/>
      <c r="NJ607" s="29"/>
      <c r="NK607" s="29"/>
      <c r="NL607" s="29"/>
      <c r="NM607" s="29"/>
      <c r="NN607" s="29"/>
      <c r="NO607" s="29"/>
      <c r="NP607" s="29"/>
      <c r="NQ607" s="29"/>
      <c r="NR607" s="29"/>
      <c r="NS607" s="29"/>
      <c r="NT607" s="29"/>
      <c r="NU607" s="29"/>
      <c r="NV607" s="29"/>
      <c r="NW607" s="29"/>
      <c r="NX607" s="29"/>
      <c r="NY607" s="29"/>
      <c r="NZ607" s="29"/>
      <c r="OA607" s="29"/>
      <c r="OB607" s="29"/>
      <c r="OC607" s="29"/>
      <c r="OD607" s="29"/>
      <c r="OE607" s="29"/>
      <c r="OF607" s="29"/>
      <c r="OG607" s="29"/>
      <c r="OH607" s="29"/>
      <c r="OI607" s="29"/>
      <c r="OJ607" s="29"/>
      <c r="OK607" s="29"/>
      <c r="OL607" s="29"/>
      <c r="OM607" s="29"/>
      <c r="ON607" s="29"/>
      <c r="OO607" s="29"/>
      <c r="OP607" s="29"/>
      <c r="OQ607" s="29"/>
      <c r="OR607" s="29"/>
      <c r="OS607" s="29"/>
      <c r="OT607" s="29"/>
      <c r="OU607" s="29"/>
      <c r="OV607" s="29"/>
      <c r="OW607" s="29"/>
      <c r="OX607" s="29"/>
      <c r="OY607" s="29"/>
      <c r="OZ607" s="29"/>
      <c r="PA607" s="29"/>
      <c r="PB607" s="29"/>
      <c r="PC607" s="29"/>
      <c r="PD607" s="29"/>
      <c r="PE607" s="29"/>
      <c r="PF607" s="29"/>
      <c r="PG607" s="29"/>
      <c r="PH607" s="29"/>
      <c r="PI607" s="29"/>
      <c r="PJ607" s="29"/>
      <c r="PK607" s="29"/>
      <c r="PL607" s="29"/>
      <c r="PM607" s="29"/>
      <c r="PN607" s="29"/>
      <c r="PO607" s="29"/>
      <c r="PP607" s="29"/>
      <c r="PQ607" s="29"/>
      <c r="PR607" s="29"/>
      <c r="PS607" s="29"/>
      <c r="PT607" s="29"/>
      <c r="PU607" s="29"/>
      <c r="PV607" s="29"/>
      <c r="PW607" s="29"/>
      <c r="PX607" s="29"/>
      <c r="PY607" s="29"/>
      <c r="PZ607" s="29"/>
      <c r="QA607" s="29"/>
      <c r="QB607" s="29"/>
      <c r="QC607" s="29"/>
      <c r="QD607" s="29"/>
      <c r="QE607" s="29"/>
      <c r="QF607" s="29"/>
      <c r="QG607" s="29"/>
      <c r="QH607" s="29"/>
      <c r="QI607" s="29"/>
      <c r="QJ607" s="29"/>
      <c r="QK607" s="29"/>
      <c r="QL607" s="29"/>
      <c r="QM607" s="29"/>
      <c r="QN607" s="29"/>
      <c r="QO607" s="29"/>
      <c r="QP607" s="29"/>
      <c r="QQ607" s="29"/>
      <c r="QR607" s="29"/>
      <c r="QS607" s="29"/>
      <c r="QT607" s="29"/>
      <c r="QU607" s="29"/>
      <c r="QV607" s="29"/>
      <c r="QW607" s="29"/>
      <c r="QX607" s="29"/>
      <c r="QY607" s="29"/>
      <c r="QZ607" s="29"/>
      <c r="RA607" s="29"/>
      <c r="RB607" s="29"/>
      <c r="RC607" s="29"/>
      <c r="RD607" s="29"/>
      <c r="RE607" s="29"/>
      <c r="RF607" s="29"/>
      <c r="RG607" s="29"/>
      <c r="RH607" s="29"/>
      <c r="RI607" s="29"/>
      <c r="RJ607" s="29"/>
      <c r="RK607" s="29"/>
      <c r="RL607" s="29"/>
      <c r="RM607" s="29"/>
      <c r="RN607" s="29"/>
      <c r="RO607" s="29"/>
      <c r="RP607" s="29"/>
      <c r="RQ607" s="29"/>
      <c r="RR607" s="29"/>
      <c r="RS607" s="29"/>
      <c r="RT607" s="29"/>
      <c r="RU607" s="29"/>
      <c r="RV607" s="29"/>
      <c r="RW607" s="29"/>
      <c r="RX607" s="29"/>
      <c r="RY607" s="29"/>
      <c r="RZ607" s="29"/>
      <c r="SA607" s="29"/>
      <c r="SB607" s="29"/>
      <c r="SC607" s="29"/>
      <c r="SD607" s="29"/>
      <c r="SE607" s="29"/>
      <c r="SF607" s="29"/>
      <c r="SG607" s="29"/>
      <c r="SH607" s="29"/>
      <c r="SI607" s="29"/>
      <c r="SJ607" s="29"/>
      <c r="SK607" s="29"/>
      <c r="SL607" s="29"/>
      <c r="SM607" s="29"/>
      <c r="SN607" s="29"/>
      <c r="SO607" s="29"/>
      <c r="SP607" s="29"/>
      <c r="SQ607" s="29"/>
      <c r="SR607" s="29"/>
      <c r="SS607" s="29"/>
      <c r="ST607" s="29"/>
      <c r="SU607" s="29"/>
      <c r="SV607" s="29"/>
      <c r="SW607" s="29"/>
      <c r="SX607" s="29"/>
      <c r="SY607" s="29"/>
      <c r="SZ607" s="29"/>
      <c r="TA607" s="29"/>
      <c r="TB607" s="29"/>
      <c r="TC607" s="29"/>
      <c r="TD607" s="29"/>
      <c r="TE607" s="29"/>
      <c r="TF607" s="29"/>
      <c r="TG607" s="29"/>
      <c r="TH607" s="29"/>
      <c r="TI607" s="29"/>
      <c r="TJ607" s="29"/>
      <c r="TK607" s="29"/>
      <c r="TL607" s="29"/>
      <c r="TM607" s="29"/>
      <c r="TN607" s="29"/>
      <c r="TO607" s="29"/>
      <c r="TP607" s="29"/>
      <c r="TQ607" s="29"/>
      <c r="TR607" s="29"/>
      <c r="TS607" s="29"/>
      <c r="TT607" s="29"/>
      <c r="TU607" s="29"/>
      <c r="TV607" s="29"/>
      <c r="TW607" s="29"/>
      <c r="TX607" s="29"/>
      <c r="TY607" s="29"/>
      <c r="TZ607" s="29"/>
      <c r="UA607" s="29"/>
      <c r="UB607" s="29"/>
      <c r="UC607" s="29"/>
      <c r="UD607" s="29"/>
      <c r="UE607" s="29"/>
      <c r="UF607" s="29"/>
      <c r="UG607" s="29"/>
      <c r="UH607" s="29"/>
      <c r="UI607" s="29"/>
      <c r="UJ607" s="29"/>
      <c r="UK607" s="29"/>
      <c r="UL607" s="29"/>
      <c r="UM607" s="29"/>
      <c r="UN607" s="29"/>
      <c r="UO607" s="29"/>
      <c r="UP607" s="29"/>
      <c r="UQ607" s="29"/>
      <c r="UR607" s="29"/>
      <c r="US607" s="29"/>
      <c r="UT607" s="29"/>
      <c r="UU607" s="29"/>
      <c r="UV607" s="29"/>
      <c r="UW607" s="29"/>
      <c r="UX607" s="29"/>
      <c r="UY607" s="29"/>
      <c r="UZ607" s="29"/>
      <c r="VA607" s="29"/>
      <c r="VB607" s="29"/>
      <c r="VC607" s="29"/>
      <c r="VD607" s="29"/>
      <c r="VE607" s="29"/>
      <c r="VF607" s="29"/>
      <c r="VG607" s="29"/>
      <c r="VH607" s="29"/>
      <c r="VI607" s="29"/>
      <c r="VJ607" s="29"/>
      <c r="VK607" s="29"/>
      <c r="VL607" s="29"/>
      <c r="VM607" s="29"/>
      <c r="VN607" s="29"/>
      <c r="VO607" s="29"/>
      <c r="VP607" s="29"/>
      <c r="VQ607" s="29"/>
      <c r="VR607" s="29"/>
      <c r="VS607" s="29"/>
      <c r="VT607" s="29"/>
      <c r="VU607" s="29"/>
      <c r="VV607" s="29"/>
      <c r="VW607" s="29"/>
      <c r="VX607" s="29"/>
      <c r="VY607" s="29"/>
      <c r="VZ607" s="29"/>
      <c r="WA607" s="29"/>
      <c r="WB607" s="29"/>
      <c r="WC607" s="29"/>
      <c r="WD607" s="29"/>
      <c r="WE607" s="29"/>
      <c r="WF607" s="29"/>
      <c r="WG607" s="29"/>
      <c r="WH607" s="29"/>
      <c r="WI607" s="29"/>
      <c r="WJ607" s="29"/>
      <c r="WK607" s="29"/>
      <c r="WL607" s="29"/>
      <c r="WM607" s="29"/>
      <c r="WN607" s="29"/>
      <c r="WO607" s="29"/>
      <c r="WP607" s="29"/>
      <c r="WQ607" s="29"/>
      <c r="WR607" s="29"/>
      <c r="WS607" s="29"/>
      <c r="WT607" s="29"/>
      <c r="WU607" s="29"/>
      <c r="WV607" s="29"/>
      <c r="WW607" s="29"/>
      <c r="WX607" s="29"/>
      <c r="WY607" s="29"/>
      <c r="WZ607" s="29"/>
      <c r="XA607" s="29"/>
      <c r="XB607" s="29"/>
      <c r="XC607" s="29"/>
      <c r="XD607" s="29"/>
      <c r="XE607" s="29"/>
      <c r="XF607" s="29"/>
      <c r="XG607" s="29"/>
      <c r="XH607" s="29"/>
      <c r="XI607" s="29"/>
      <c r="XJ607" s="29"/>
      <c r="XK607" s="29"/>
      <c r="XL607" s="29"/>
      <c r="XM607" s="29"/>
      <c r="XN607" s="29"/>
      <c r="XO607" s="29"/>
      <c r="XP607" s="29"/>
      <c r="XQ607" s="29"/>
      <c r="XR607" s="29"/>
      <c r="XS607" s="29"/>
      <c r="XT607" s="29"/>
      <c r="XU607" s="29"/>
      <c r="XV607" s="29"/>
      <c r="XW607" s="29"/>
      <c r="XX607" s="29"/>
      <c r="XY607" s="29"/>
      <c r="XZ607" s="29"/>
      <c r="YA607" s="29"/>
      <c r="YB607" s="29"/>
      <c r="YC607" s="29"/>
      <c r="YD607" s="29"/>
      <c r="YE607" s="29"/>
      <c r="YF607" s="29"/>
      <c r="YG607" s="29"/>
      <c r="YH607" s="29"/>
      <c r="YI607" s="29"/>
      <c r="YJ607" s="29"/>
      <c r="YK607" s="29"/>
      <c r="YL607" s="29"/>
      <c r="YM607" s="29"/>
      <c r="YN607" s="29"/>
      <c r="YO607" s="29"/>
      <c r="YP607" s="29"/>
      <c r="YQ607" s="29"/>
      <c r="YR607" s="29"/>
      <c r="YS607" s="29"/>
      <c r="YT607" s="29"/>
      <c r="YU607" s="29"/>
      <c r="YV607" s="29"/>
      <c r="YW607" s="29"/>
      <c r="YX607" s="29"/>
      <c r="YY607" s="29"/>
      <c r="YZ607" s="29"/>
      <c r="ZA607" s="29"/>
      <c r="ZB607" s="29"/>
      <c r="ZC607" s="29"/>
      <c r="ZD607" s="29"/>
      <c r="ZE607" s="29"/>
      <c r="ZF607" s="29"/>
      <c r="ZG607" s="29"/>
      <c r="ZH607" s="29"/>
      <c r="ZI607" s="29"/>
      <c r="ZJ607" s="29"/>
      <c r="ZK607" s="29"/>
      <c r="ZL607" s="29"/>
      <c r="ZM607" s="29"/>
      <c r="ZN607" s="29"/>
      <c r="ZO607" s="29"/>
      <c r="ZP607" s="29"/>
      <c r="ZQ607" s="29"/>
      <c r="ZR607" s="29"/>
      <c r="ZS607" s="29"/>
      <c r="ZT607" s="29"/>
      <c r="ZU607" s="29"/>
      <c r="ZV607" s="29"/>
      <c r="ZW607" s="29"/>
      <c r="ZX607" s="29"/>
      <c r="ZY607" s="29"/>
      <c r="ZZ607" s="29"/>
      <c r="AAA607" s="29"/>
      <c r="AAB607" s="29"/>
      <c r="AAC607" s="29"/>
      <c r="AAD607" s="29"/>
      <c r="AAE607" s="29"/>
      <c r="AAF607" s="29"/>
      <c r="AAG607" s="29"/>
      <c r="AAH607" s="29"/>
      <c r="AAI607" s="29"/>
      <c r="AAJ607" s="29"/>
      <c r="AAK607" s="29"/>
      <c r="AAL607" s="29"/>
      <c r="AAM607" s="29"/>
      <c r="AAN607" s="29"/>
      <c r="AAO607" s="29"/>
      <c r="AAP607" s="29"/>
      <c r="AAQ607" s="29"/>
      <c r="AAR607" s="29"/>
      <c r="AAS607" s="29"/>
      <c r="AAT607" s="29"/>
      <c r="AAU607" s="29"/>
      <c r="AAV607" s="29"/>
      <c r="AAW607" s="29"/>
      <c r="AAX607" s="29"/>
      <c r="AAY607" s="29"/>
      <c r="AAZ607" s="29"/>
      <c r="ABA607" s="29"/>
      <c r="ABB607" s="29"/>
      <c r="ABC607" s="29"/>
      <c r="ABD607" s="29"/>
      <c r="ABE607" s="29"/>
      <c r="ABF607" s="29"/>
      <c r="ABG607" s="29"/>
      <c r="ABH607" s="29"/>
      <c r="ABI607" s="29"/>
      <c r="ABJ607" s="29"/>
      <c r="ABK607" s="29"/>
      <c r="ABL607" s="29"/>
      <c r="ABM607" s="29"/>
      <c r="ABN607" s="29"/>
      <c r="ABO607" s="29"/>
      <c r="ABP607" s="29"/>
      <c r="ABQ607" s="29"/>
      <c r="ABR607" s="29"/>
      <c r="ABS607" s="29"/>
      <c r="ABT607" s="29"/>
      <c r="ABU607" s="29"/>
      <c r="ABV607" s="29"/>
      <c r="ABW607" s="29"/>
      <c r="ABX607" s="29"/>
      <c r="ABY607" s="29"/>
      <c r="ABZ607" s="29"/>
      <c r="ACA607" s="29"/>
      <c r="ACB607" s="29"/>
      <c r="ACC607" s="29"/>
      <c r="ACD607" s="29"/>
      <c r="ACE607" s="29"/>
      <c r="ACF607" s="29"/>
      <c r="ACG607" s="29"/>
      <c r="ACH607" s="29"/>
      <c r="ACI607" s="29"/>
      <c r="ACJ607" s="29"/>
      <c r="ACK607" s="29"/>
      <c r="ACL607" s="29"/>
      <c r="ACM607" s="29"/>
      <c r="ACN607" s="29"/>
      <c r="ACO607" s="29"/>
      <c r="ACP607" s="29"/>
      <c r="ACQ607" s="29"/>
      <c r="ACR607" s="29"/>
      <c r="ACS607" s="29"/>
      <c r="ACT607" s="29"/>
      <c r="ACU607" s="29"/>
      <c r="ACV607" s="29"/>
      <c r="ACW607" s="29"/>
      <c r="ACX607" s="29"/>
      <c r="ACY607" s="29"/>
      <c r="ACZ607" s="29"/>
      <c r="ADA607" s="29"/>
      <c r="ADB607" s="29"/>
      <c r="ADC607" s="29"/>
      <c r="ADD607" s="29"/>
      <c r="ADE607" s="29"/>
      <c r="ADF607" s="29"/>
      <c r="ADG607" s="29"/>
      <c r="ADH607" s="29"/>
      <c r="ADI607" s="29"/>
      <c r="ADJ607" s="29"/>
      <c r="ADK607" s="29"/>
      <c r="ADL607" s="29"/>
      <c r="ADM607" s="29"/>
      <c r="ADN607" s="29"/>
      <c r="ADO607" s="29"/>
      <c r="ADP607" s="29"/>
      <c r="ADQ607" s="29"/>
      <c r="ADR607" s="29"/>
      <c r="ADS607" s="29"/>
      <c r="ADT607" s="29"/>
      <c r="ADU607" s="29"/>
      <c r="ADV607" s="29"/>
      <c r="ADW607" s="29"/>
      <c r="ADX607" s="29"/>
      <c r="ADY607" s="29"/>
      <c r="ADZ607" s="29"/>
      <c r="AEA607" s="29"/>
      <c r="AEB607" s="29"/>
      <c r="AEC607" s="29"/>
      <c r="AED607" s="29"/>
      <c r="AEE607" s="29"/>
      <c r="AEF607" s="29"/>
      <c r="AEG607" s="29"/>
      <c r="AEH607" s="29"/>
      <c r="AEI607" s="29"/>
      <c r="AEJ607" s="29"/>
      <c r="AEK607" s="29"/>
      <c r="AEL607" s="29"/>
      <c r="AEM607" s="29"/>
      <c r="AEN607" s="29"/>
      <c r="AEO607" s="29"/>
      <c r="AEP607" s="29"/>
      <c r="AEQ607" s="29"/>
      <c r="AER607" s="29"/>
      <c r="AES607" s="29"/>
      <c r="AET607" s="29"/>
      <c r="AEU607" s="29"/>
      <c r="AEV607" s="29"/>
      <c r="AEW607" s="29"/>
      <c r="AEX607" s="29"/>
      <c r="AEY607" s="29"/>
      <c r="AEZ607" s="29"/>
      <c r="AFA607" s="29"/>
      <c r="AFB607" s="29"/>
      <c r="AFC607" s="29"/>
      <c r="AFD607" s="29"/>
      <c r="AFE607" s="29"/>
      <c r="AFF607" s="29"/>
      <c r="AFG607" s="29"/>
      <c r="AFH607" s="29"/>
      <c r="AFI607" s="29"/>
      <c r="AFJ607" s="29"/>
      <c r="AFK607" s="29"/>
      <c r="AFL607" s="29"/>
      <c r="AFM607" s="29"/>
      <c r="AFN607" s="29"/>
      <c r="AFO607" s="29"/>
      <c r="AFP607" s="29"/>
      <c r="AFQ607" s="29"/>
      <c r="AFR607" s="29"/>
      <c r="AFS607" s="29"/>
      <c r="AFT607" s="29"/>
      <c r="AFU607" s="29"/>
      <c r="AFV607" s="29"/>
      <c r="AFW607" s="29"/>
      <c r="AFX607" s="29"/>
      <c r="AFY607" s="29"/>
      <c r="AFZ607" s="29"/>
      <c r="AGA607" s="29"/>
      <c r="AGB607" s="29"/>
      <c r="AGC607" s="29"/>
      <c r="AGD607" s="29"/>
      <c r="AGE607" s="29"/>
      <c r="AGF607" s="29"/>
      <c r="AGG607" s="29"/>
      <c r="AGH607" s="29"/>
      <c r="AGI607" s="29"/>
      <c r="AGJ607" s="29"/>
      <c r="AGK607" s="29"/>
      <c r="AGL607" s="29"/>
      <c r="AGM607" s="29"/>
      <c r="AGN607" s="29"/>
      <c r="AGO607" s="29"/>
      <c r="AGP607" s="29"/>
      <c r="AGQ607" s="29"/>
      <c r="AGR607" s="29"/>
      <c r="AGS607" s="29"/>
      <c r="AGT607" s="29"/>
      <c r="AGU607" s="29"/>
      <c r="AGV607" s="29"/>
      <c r="AGW607" s="29"/>
      <c r="AGX607" s="29"/>
      <c r="AGY607" s="29"/>
      <c r="AGZ607" s="29"/>
      <c r="AHA607" s="29"/>
      <c r="AHB607" s="29"/>
      <c r="AHC607" s="29"/>
      <c r="AHD607" s="29"/>
      <c r="AHE607" s="29"/>
      <c r="AHF607" s="29"/>
      <c r="AHG607" s="29"/>
      <c r="AHH607" s="29"/>
      <c r="AHI607" s="29"/>
      <c r="AHJ607" s="29"/>
      <c r="AHK607" s="29"/>
      <c r="AHL607" s="29"/>
      <c r="AHM607" s="29"/>
      <c r="AHN607" s="29"/>
      <c r="AHO607" s="29"/>
      <c r="AHP607" s="29"/>
      <c r="AHQ607" s="29"/>
      <c r="AHR607" s="29"/>
      <c r="AHS607" s="29"/>
      <c r="AHT607" s="29"/>
      <c r="AHU607" s="29"/>
      <c r="AHV607" s="29"/>
      <c r="AHW607" s="29"/>
      <c r="AHX607" s="29"/>
      <c r="AHY607" s="29"/>
      <c r="AHZ607" s="29"/>
      <c r="AIA607" s="29"/>
      <c r="AIB607" s="29"/>
      <c r="AIC607" s="29"/>
      <c r="AID607" s="29"/>
      <c r="AIE607" s="29"/>
      <c r="AIF607" s="29"/>
      <c r="AIG607" s="29"/>
      <c r="AIH607" s="29"/>
      <c r="AII607" s="29"/>
      <c r="AIJ607" s="29"/>
      <c r="AIK607" s="29"/>
      <c r="AIL607" s="29"/>
      <c r="AIM607" s="29"/>
      <c r="AIN607" s="29"/>
      <c r="AIO607" s="29"/>
      <c r="AIP607" s="29"/>
      <c r="AIQ607" s="29"/>
      <c r="AIR607" s="29"/>
      <c r="AIS607" s="29"/>
      <c r="AIT607" s="29"/>
      <c r="AIU607" s="29"/>
      <c r="AIV607" s="29"/>
      <c r="AIW607" s="29"/>
      <c r="AIX607" s="29"/>
      <c r="AIY607" s="29"/>
      <c r="AIZ607" s="29"/>
      <c r="AJA607" s="29"/>
      <c r="AJB607" s="29"/>
      <c r="AJC607" s="29"/>
      <c r="AJD607" s="29"/>
      <c r="AJE607" s="29"/>
      <c r="AJF607" s="29"/>
      <c r="AJG607" s="29"/>
      <c r="AJH607" s="29"/>
      <c r="AJI607" s="29"/>
      <c r="AJJ607" s="29"/>
      <c r="AJK607" s="29"/>
      <c r="AJL607" s="29"/>
      <c r="AJM607" s="29"/>
      <c r="AJN607" s="29"/>
      <c r="AJO607" s="29"/>
      <c r="AJP607" s="29"/>
      <c r="AJQ607" s="29"/>
      <c r="AJR607" s="29"/>
      <c r="AJS607" s="29"/>
      <c r="AJT607" s="29"/>
      <c r="AJU607" s="29"/>
      <c r="AJV607" s="29"/>
      <c r="AJW607" s="29"/>
      <c r="AJX607" s="29"/>
      <c r="AJY607" s="29"/>
      <c r="AJZ607" s="29"/>
      <c r="AKA607" s="29"/>
      <c r="AKB607" s="29"/>
      <c r="AKC607" s="29"/>
      <c r="AKD607" s="29"/>
      <c r="AKE607" s="29"/>
      <c r="AKF607" s="29"/>
      <c r="AKG607" s="29"/>
      <c r="AKH607" s="29"/>
      <c r="AKI607" s="29"/>
      <c r="AKJ607" s="29"/>
      <c r="AKK607" s="29"/>
      <c r="AKL607" s="29"/>
      <c r="AKM607" s="29"/>
      <c r="AKN607" s="29"/>
      <c r="AKO607" s="29"/>
      <c r="AKP607" s="29"/>
      <c r="AKQ607" s="29"/>
      <c r="AKR607" s="29"/>
      <c r="AKS607" s="29"/>
      <c r="AKT607" s="29"/>
      <c r="AKU607" s="29"/>
      <c r="AKV607" s="29"/>
      <c r="AKW607" s="29"/>
      <c r="AKX607" s="29"/>
      <c r="AKY607" s="29"/>
      <c r="AKZ607" s="29"/>
      <c r="ALA607" s="29"/>
      <c r="ALB607" s="29"/>
      <c r="ALC607" s="29"/>
      <c r="ALD607" s="29"/>
      <c r="ALE607" s="29"/>
      <c r="ALF607" s="29"/>
      <c r="ALG607" s="29"/>
      <c r="ALH607" s="29"/>
      <c r="ALI607" s="29"/>
      <c r="ALJ607" s="29"/>
      <c r="ALK607" s="29"/>
      <c r="ALL607" s="29"/>
      <c r="ALM607" s="29"/>
      <c r="ALN607" s="29"/>
      <c r="ALO607" s="29"/>
      <c r="ALP607" s="29"/>
      <c r="ALQ607" s="29"/>
      <c r="ALR607" s="29"/>
      <c r="ALS607" s="29"/>
      <c r="ALT607" s="29"/>
      <c r="ALU607" s="29"/>
      <c r="ALV607" s="29"/>
      <c r="ALW607" s="29"/>
      <c r="ALX607" s="29"/>
      <c r="ALY607" s="29"/>
      <c r="ALZ607" s="29"/>
      <c r="AMA607" s="29"/>
      <c r="AMB607" s="29"/>
      <c r="AMC607" s="29"/>
      <c r="AMD607" s="29"/>
      <c r="AME607" s="29"/>
      <c r="AMF607" s="29"/>
      <c r="AMG607" s="29"/>
      <c r="AMH607" s="29"/>
      <c r="AMI607" s="29"/>
      <c r="AMJ607" s="29"/>
      <c r="AMK607" s="29"/>
      <c r="AML607" s="29"/>
      <c r="AMM607" s="29"/>
      <c r="AMN607" s="29"/>
      <c r="AMO607" s="29"/>
      <c r="AMP607" s="29"/>
      <c r="AMQ607" s="29"/>
      <c r="AMR607" s="29"/>
      <c r="AMS607" s="29"/>
      <c r="AMT607" s="29"/>
      <c r="AMU607" s="29"/>
      <c r="AMV607" s="29"/>
      <c r="AMW607" s="29"/>
      <c r="AMX607" s="29"/>
      <c r="AMY607" s="29"/>
      <c r="AMZ607" s="29"/>
      <c r="ANA607" s="29"/>
      <c r="ANB607" s="29"/>
    </row>
    <row r="608" spans="1:1042" x14ac:dyDescent="0.25">
      <c r="A608" t="s">
        <v>188</v>
      </c>
      <c r="K608" s="35"/>
      <c r="L608" s="53"/>
      <c r="M608"/>
      <c r="N608" s="53"/>
      <c r="O608" s="60"/>
      <c r="P608" s="60"/>
      <c r="Q608" s="60"/>
      <c r="R608" s="21"/>
      <c r="S608" s="23"/>
      <c r="T608" s="30"/>
      <c r="U608" s="80"/>
      <c r="V608" s="80"/>
      <c r="W608" s="80"/>
      <c r="X608" s="45"/>
      <c r="Y608" s="45"/>
      <c r="Z608" s="44"/>
      <c r="AW608"/>
      <c r="AX608"/>
      <c r="AY608"/>
      <c r="AZ608"/>
      <c r="BA608"/>
      <c r="BB608"/>
      <c r="BC608"/>
      <c r="BD608"/>
      <c r="BE608"/>
      <c r="BF608"/>
      <c r="BG608"/>
      <c r="BH608"/>
      <c r="BI608"/>
      <c r="BJ608"/>
      <c r="BK608"/>
      <c r="BL608"/>
      <c r="BM608"/>
      <c r="BN608"/>
      <c r="BO608"/>
      <c r="BP608"/>
      <c r="BQ608"/>
      <c r="BR608"/>
      <c r="BS608"/>
      <c r="BT608"/>
      <c r="BU608"/>
      <c r="BV608"/>
      <c r="BW608"/>
      <c r="BX608"/>
      <c r="BY608"/>
      <c r="BZ608"/>
      <c r="CA608"/>
      <c r="CB608"/>
      <c r="CC608"/>
      <c r="CD608"/>
      <c r="CE608"/>
      <c r="CF608"/>
      <c r="CG608"/>
      <c r="CH608"/>
      <c r="CI608"/>
      <c r="CJ608"/>
      <c r="CK608"/>
      <c r="CL608"/>
      <c r="CM608"/>
      <c r="CN608"/>
      <c r="CO608"/>
      <c r="CP608"/>
      <c r="CQ608"/>
      <c r="CR608"/>
      <c r="CS608"/>
      <c r="CT608"/>
      <c r="CU608"/>
      <c r="CV608"/>
      <c r="CW608"/>
      <c r="CX608"/>
      <c r="CY608"/>
      <c r="CZ608"/>
      <c r="DA608"/>
      <c r="DB608"/>
      <c r="DC608"/>
      <c r="DD608"/>
      <c r="DE608"/>
      <c r="DF608"/>
      <c r="DG608"/>
      <c r="DH608"/>
      <c r="DI608"/>
      <c r="DJ608"/>
      <c r="DK608"/>
      <c r="DL608"/>
      <c r="DM608"/>
      <c r="DN608"/>
      <c r="DO608"/>
      <c r="DP608"/>
      <c r="DQ608"/>
      <c r="DR608"/>
      <c r="DS608"/>
      <c r="DT608"/>
      <c r="DU608"/>
      <c r="DV608"/>
      <c r="DW608"/>
      <c r="DX608"/>
      <c r="DY608"/>
      <c r="DZ608"/>
      <c r="EA608"/>
      <c r="EB608"/>
      <c r="EC608"/>
      <c r="ED608"/>
      <c r="EE608"/>
      <c r="EF608"/>
      <c r="EG608"/>
      <c r="EH608"/>
      <c r="EI608"/>
      <c r="EJ608"/>
      <c r="EK608"/>
      <c r="EL608"/>
      <c r="EM608"/>
      <c r="EN608"/>
      <c r="EO608"/>
      <c r="EP608"/>
      <c r="EQ608"/>
      <c r="ER608"/>
      <c r="ES608"/>
      <c r="ET608"/>
      <c r="EU608"/>
      <c r="EV608"/>
      <c r="EW608"/>
      <c r="EX608"/>
      <c r="EY608"/>
      <c r="EZ608"/>
      <c r="FA608"/>
      <c r="FB608"/>
      <c r="FC608"/>
      <c r="FD608"/>
      <c r="FE608"/>
      <c r="FF608"/>
      <c r="FG608"/>
      <c r="FH608"/>
      <c r="FI608"/>
      <c r="FJ608"/>
      <c r="FK608"/>
      <c r="FL608"/>
      <c r="FM608"/>
      <c r="FN608"/>
      <c r="FO608"/>
      <c r="FP608"/>
      <c r="FQ608"/>
      <c r="FR608"/>
      <c r="FS608"/>
      <c r="FT608"/>
      <c r="FU608"/>
      <c r="FV608"/>
      <c r="FW608"/>
      <c r="FX608"/>
      <c r="FY608"/>
      <c r="FZ608"/>
      <c r="GA608"/>
      <c r="GB608"/>
      <c r="GC608"/>
      <c r="GD608"/>
      <c r="GE608"/>
      <c r="GF608"/>
      <c r="GG608"/>
      <c r="GH608"/>
      <c r="GI608"/>
      <c r="GJ608"/>
      <c r="GK608"/>
      <c r="GL608"/>
      <c r="GM608"/>
      <c r="GN608"/>
      <c r="GO608"/>
      <c r="GP608"/>
      <c r="GQ608"/>
      <c r="GR608"/>
      <c r="GS608"/>
      <c r="GT608"/>
      <c r="GU608"/>
      <c r="GV608"/>
      <c r="GW608"/>
      <c r="GX608"/>
      <c r="GY608"/>
      <c r="GZ608"/>
      <c r="HA608"/>
      <c r="HB608"/>
      <c r="HC608"/>
      <c r="HD608"/>
      <c r="HE608"/>
      <c r="HF608"/>
      <c r="HG608"/>
      <c r="HH608"/>
      <c r="HI608"/>
      <c r="HJ608"/>
      <c r="HK608"/>
      <c r="HL608"/>
      <c r="HM608"/>
      <c r="HN608"/>
      <c r="HO608"/>
      <c r="HP608"/>
      <c r="HQ608"/>
      <c r="HR608"/>
      <c r="HS608"/>
      <c r="HT608"/>
      <c r="HU608"/>
      <c r="HV608"/>
      <c r="HW608"/>
      <c r="HX608"/>
      <c r="HY608"/>
      <c r="HZ608"/>
      <c r="IA608"/>
      <c r="IB608"/>
      <c r="IC608"/>
      <c r="ID608"/>
      <c r="IE608"/>
      <c r="IF608"/>
      <c r="IG608"/>
      <c r="IH608"/>
      <c r="II608"/>
      <c r="IJ608"/>
      <c r="IK608"/>
      <c r="IL608"/>
      <c r="IM608"/>
      <c r="IN608"/>
      <c r="IO608"/>
      <c r="IP608"/>
      <c r="IQ608"/>
      <c r="IR608"/>
      <c r="IS608"/>
      <c r="IT608"/>
      <c r="IU608"/>
      <c r="IV608"/>
      <c r="IW608"/>
      <c r="IX608"/>
      <c r="IY608"/>
      <c r="IZ608"/>
      <c r="JA608"/>
      <c r="JB608"/>
      <c r="JC608"/>
      <c r="JD608"/>
      <c r="JE608"/>
      <c r="JF608"/>
      <c r="JG608"/>
      <c r="JH608"/>
      <c r="JI608"/>
      <c r="JJ608"/>
      <c r="JK608"/>
      <c r="JL608"/>
      <c r="JM608"/>
      <c r="JN608"/>
      <c r="JO608"/>
      <c r="JP608"/>
      <c r="JQ608"/>
      <c r="JR608"/>
      <c r="JS608"/>
      <c r="JT608"/>
      <c r="JU608"/>
      <c r="JV608"/>
      <c r="JW608"/>
      <c r="JX608"/>
      <c r="JY608"/>
      <c r="JZ608"/>
      <c r="KA608"/>
      <c r="KB608"/>
      <c r="KC608"/>
      <c r="KD608"/>
      <c r="KE608"/>
      <c r="KF608"/>
      <c r="KG608"/>
      <c r="KH608"/>
      <c r="KI608"/>
      <c r="KJ608"/>
      <c r="KK608"/>
      <c r="KL608"/>
      <c r="KM608"/>
      <c r="KN608"/>
      <c r="KO608"/>
      <c r="KP608"/>
      <c r="KQ608"/>
      <c r="KR608"/>
      <c r="KS608"/>
      <c r="KT608"/>
      <c r="KU608"/>
      <c r="KV608"/>
      <c r="KW608"/>
      <c r="KX608"/>
      <c r="KY608"/>
      <c r="KZ608"/>
      <c r="LA608"/>
      <c r="LB608"/>
      <c r="LC608"/>
      <c r="LD608"/>
      <c r="LE608"/>
      <c r="LF608"/>
      <c r="LG608"/>
      <c r="LH608"/>
      <c r="LI608"/>
      <c r="LJ608"/>
      <c r="LK608"/>
      <c r="LL608"/>
      <c r="LM608"/>
      <c r="LN608"/>
      <c r="LO608"/>
      <c r="LP608"/>
      <c r="LQ608"/>
      <c r="LR608"/>
      <c r="LS608"/>
      <c r="LT608"/>
      <c r="LU608"/>
      <c r="LV608"/>
      <c r="LW608"/>
      <c r="LX608"/>
      <c r="LY608"/>
      <c r="LZ608"/>
      <c r="MA608"/>
      <c r="MB608"/>
      <c r="MC608"/>
      <c r="MD608"/>
      <c r="ME608"/>
      <c r="MF608"/>
      <c r="MG608"/>
      <c r="MH608"/>
      <c r="MI608"/>
      <c r="MJ608"/>
      <c r="MK608"/>
      <c r="ML608"/>
      <c r="MM608"/>
      <c r="MN608"/>
      <c r="MO608"/>
      <c r="MP608"/>
      <c r="MQ608"/>
      <c r="MR608"/>
      <c r="MS608"/>
      <c r="MT608"/>
      <c r="MU608"/>
      <c r="MV608"/>
      <c r="MW608"/>
      <c r="MX608"/>
      <c r="MY608"/>
      <c r="MZ608"/>
      <c r="NA608"/>
      <c r="NB608"/>
      <c r="NC608"/>
      <c r="ND608"/>
      <c r="NE608"/>
      <c r="NF608"/>
      <c r="NG608"/>
      <c r="NH608"/>
      <c r="NI608"/>
      <c r="NJ608"/>
      <c r="NK608"/>
      <c r="NL608"/>
      <c r="NM608"/>
      <c r="NN608"/>
      <c r="NO608"/>
      <c r="NP608"/>
      <c r="NQ608"/>
      <c r="NR608"/>
      <c r="NS608"/>
      <c r="NT608"/>
      <c r="NU608"/>
      <c r="NV608"/>
      <c r="NW608"/>
      <c r="NX608"/>
      <c r="NY608"/>
      <c r="NZ608"/>
      <c r="OA608"/>
      <c r="OB608"/>
      <c r="OC608"/>
      <c r="OD608"/>
      <c r="OE608"/>
      <c r="OF608"/>
      <c r="OG608"/>
      <c r="OH608"/>
      <c r="OI608"/>
      <c r="OJ608"/>
      <c r="OK608"/>
      <c r="OL608"/>
      <c r="OM608"/>
      <c r="ON608"/>
      <c r="OO608"/>
      <c r="OP608"/>
      <c r="OQ608"/>
      <c r="OR608"/>
      <c r="OS608"/>
      <c r="OT608"/>
      <c r="OU608"/>
      <c r="OV608"/>
      <c r="OW608"/>
      <c r="OX608"/>
      <c r="OY608"/>
      <c r="OZ608"/>
      <c r="PA608"/>
      <c r="PB608"/>
      <c r="PC608"/>
      <c r="PD608"/>
      <c r="PE608"/>
      <c r="PF608"/>
      <c r="PG608"/>
      <c r="PH608"/>
      <c r="PI608"/>
      <c r="PJ608"/>
      <c r="PK608"/>
      <c r="PL608"/>
      <c r="PM608"/>
      <c r="PN608"/>
      <c r="PO608"/>
      <c r="PP608"/>
      <c r="PQ608"/>
      <c r="PR608"/>
      <c r="PS608"/>
      <c r="PT608"/>
      <c r="PU608"/>
      <c r="PV608"/>
      <c r="PW608"/>
      <c r="PX608"/>
      <c r="PY608"/>
      <c r="PZ608"/>
      <c r="QA608"/>
      <c r="QB608"/>
      <c r="QC608"/>
      <c r="QD608"/>
      <c r="QE608"/>
      <c r="QF608"/>
      <c r="QG608"/>
      <c r="QH608"/>
      <c r="QI608"/>
      <c r="QJ608"/>
      <c r="QK608"/>
      <c r="QL608"/>
      <c r="QM608"/>
      <c r="QN608"/>
      <c r="QO608"/>
      <c r="QP608"/>
      <c r="QQ608"/>
      <c r="QR608"/>
      <c r="QS608"/>
      <c r="QT608"/>
      <c r="QU608"/>
      <c r="QV608"/>
      <c r="QW608"/>
      <c r="QX608"/>
      <c r="QY608"/>
      <c r="QZ608"/>
      <c r="RA608"/>
      <c r="RB608"/>
      <c r="RC608"/>
      <c r="RD608"/>
      <c r="RE608"/>
      <c r="RF608"/>
      <c r="RG608"/>
      <c r="RH608"/>
      <c r="RI608"/>
      <c r="RJ608"/>
      <c r="RK608"/>
      <c r="RL608"/>
      <c r="RM608"/>
      <c r="RN608"/>
      <c r="RO608"/>
      <c r="RP608"/>
      <c r="RQ608"/>
      <c r="RR608"/>
      <c r="RS608"/>
      <c r="RT608"/>
      <c r="RU608"/>
      <c r="RV608"/>
      <c r="RW608"/>
      <c r="RX608"/>
      <c r="RY608"/>
      <c r="RZ608"/>
      <c r="SA608"/>
      <c r="SB608"/>
      <c r="SC608"/>
      <c r="SD608"/>
      <c r="SE608"/>
      <c r="SF608"/>
      <c r="SG608"/>
      <c r="SH608"/>
      <c r="SI608"/>
      <c r="SJ608"/>
      <c r="SK608"/>
      <c r="SL608"/>
      <c r="SM608"/>
      <c r="SN608"/>
      <c r="SO608"/>
      <c r="SP608"/>
      <c r="SQ608"/>
      <c r="SR608"/>
      <c r="SS608"/>
      <c r="ST608"/>
      <c r="SU608"/>
      <c r="SV608"/>
      <c r="SW608"/>
      <c r="SX608"/>
      <c r="SY608"/>
      <c r="SZ608"/>
      <c r="TA608"/>
      <c r="TB608"/>
      <c r="TC608"/>
      <c r="TD608"/>
      <c r="TE608"/>
      <c r="TF608"/>
      <c r="TG608"/>
      <c r="TH608"/>
      <c r="TI608"/>
      <c r="TJ608"/>
      <c r="TK608"/>
      <c r="TL608"/>
      <c r="TM608"/>
      <c r="TN608"/>
      <c r="TO608"/>
      <c r="TP608"/>
      <c r="TQ608"/>
      <c r="TR608"/>
      <c r="TS608"/>
      <c r="TT608"/>
      <c r="TU608"/>
      <c r="TV608"/>
      <c r="TW608"/>
      <c r="TX608"/>
      <c r="TY608"/>
      <c r="TZ608"/>
      <c r="UA608"/>
      <c r="UB608"/>
      <c r="UC608"/>
      <c r="UD608"/>
      <c r="UE608"/>
      <c r="UF608"/>
      <c r="UG608"/>
      <c r="UH608"/>
      <c r="UI608"/>
      <c r="UJ608"/>
      <c r="UK608"/>
      <c r="UL608"/>
      <c r="UM608"/>
      <c r="UN608"/>
      <c r="UO608"/>
      <c r="UP608"/>
      <c r="UQ608"/>
      <c r="UR608"/>
      <c r="US608"/>
      <c r="UT608"/>
      <c r="UU608"/>
      <c r="UV608"/>
      <c r="UW608"/>
      <c r="UX608"/>
      <c r="UY608"/>
      <c r="UZ608"/>
      <c r="VA608"/>
      <c r="VB608"/>
      <c r="VC608"/>
      <c r="VD608"/>
      <c r="VE608"/>
      <c r="VF608"/>
      <c r="VG608"/>
      <c r="VH608"/>
      <c r="VI608"/>
      <c r="VJ608"/>
      <c r="VK608"/>
      <c r="VL608"/>
      <c r="VM608"/>
      <c r="VN608"/>
      <c r="VO608"/>
      <c r="VP608"/>
      <c r="VQ608"/>
      <c r="VR608"/>
      <c r="VS608"/>
      <c r="VT608"/>
      <c r="VU608"/>
      <c r="VV608"/>
      <c r="VW608"/>
      <c r="VX608"/>
      <c r="VY608"/>
      <c r="VZ608"/>
      <c r="WA608"/>
      <c r="WB608"/>
      <c r="WC608"/>
      <c r="WD608"/>
      <c r="WE608"/>
      <c r="WF608"/>
      <c r="WG608"/>
      <c r="WH608"/>
      <c r="WI608"/>
      <c r="WJ608"/>
      <c r="WK608"/>
      <c r="WL608"/>
      <c r="WM608"/>
      <c r="WN608"/>
      <c r="WO608"/>
      <c r="WP608"/>
      <c r="WQ608"/>
      <c r="WR608"/>
      <c r="WS608"/>
      <c r="WT608"/>
      <c r="WU608"/>
      <c r="WV608"/>
      <c r="WW608"/>
      <c r="WX608"/>
      <c r="WY608"/>
      <c r="WZ608"/>
      <c r="XA608"/>
      <c r="XB608"/>
      <c r="XC608"/>
      <c r="XD608"/>
      <c r="XE608"/>
      <c r="XF608"/>
      <c r="XG608"/>
      <c r="XH608"/>
      <c r="XI608"/>
      <c r="XJ608"/>
      <c r="XK608"/>
      <c r="XL608"/>
      <c r="XM608"/>
      <c r="XN608"/>
      <c r="XO608"/>
      <c r="XP608"/>
      <c r="XQ608"/>
      <c r="XR608"/>
      <c r="XS608"/>
      <c r="XT608"/>
      <c r="XU608"/>
      <c r="XV608"/>
      <c r="XW608"/>
      <c r="XX608"/>
      <c r="XY608"/>
      <c r="XZ608"/>
      <c r="YA608"/>
      <c r="YB608"/>
      <c r="YC608"/>
      <c r="YD608"/>
      <c r="YE608"/>
      <c r="YF608"/>
      <c r="YG608"/>
      <c r="YH608"/>
      <c r="YI608"/>
      <c r="YJ608"/>
      <c r="YK608"/>
      <c r="YL608"/>
      <c r="YM608"/>
      <c r="YN608"/>
      <c r="YO608"/>
      <c r="YP608"/>
      <c r="YQ608"/>
      <c r="YR608"/>
      <c r="YS608"/>
      <c r="YT608"/>
      <c r="YU608"/>
      <c r="YV608"/>
      <c r="YW608"/>
      <c r="YX608"/>
      <c r="YY608"/>
      <c r="YZ608"/>
      <c r="ZA608"/>
      <c r="ZB608"/>
      <c r="ZC608"/>
      <c r="ZD608"/>
      <c r="ZE608"/>
      <c r="ZF608"/>
      <c r="ZG608"/>
      <c r="ZH608"/>
      <c r="ZI608"/>
      <c r="ZJ608"/>
      <c r="ZK608"/>
      <c r="ZL608"/>
      <c r="ZM608"/>
      <c r="ZN608"/>
      <c r="ZO608"/>
      <c r="ZP608"/>
      <c r="ZQ608"/>
      <c r="ZR608"/>
      <c r="ZS608"/>
      <c r="ZT608"/>
      <c r="ZU608"/>
      <c r="ZV608"/>
      <c r="ZW608"/>
      <c r="ZX608"/>
      <c r="ZY608"/>
      <c r="ZZ608"/>
      <c r="AAA608"/>
      <c r="AAB608"/>
      <c r="AAC608"/>
      <c r="AAD608"/>
      <c r="AAE608"/>
      <c r="AAF608"/>
      <c r="AAG608"/>
      <c r="AAH608"/>
      <c r="AAI608"/>
      <c r="AAJ608"/>
      <c r="AAK608"/>
      <c r="AAL608"/>
      <c r="AAM608"/>
      <c r="AAN608"/>
      <c r="AAO608"/>
      <c r="AAP608"/>
      <c r="AAQ608"/>
      <c r="AAR608"/>
      <c r="AAS608"/>
      <c r="AAT608"/>
      <c r="AAU608"/>
      <c r="AAV608"/>
      <c r="AAW608"/>
      <c r="AAX608"/>
      <c r="AAY608"/>
      <c r="AAZ608"/>
      <c r="ABA608"/>
      <c r="ABB608"/>
      <c r="ABC608"/>
      <c r="ABD608"/>
      <c r="ABE608"/>
      <c r="ABF608"/>
      <c r="ABG608"/>
      <c r="ABH608"/>
      <c r="ABI608"/>
      <c r="ABJ608"/>
      <c r="ABK608"/>
      <c r="ABL608"/>
      <c r="ABM608"/>
      <c r="ABN608"/>
      <c r="ABO608"/>
      <c r="ABP608"/>
      <c r="ABQ608"/>
      <c r="ABR608"/>
      <c r="ABS608"/>
      <c r="ABT608"/>
      <c r="ABU608"/>
      <c r="ABV608"/>
      <c r="ABW608"/>
      <c r="ABX608"/>
      <c r="ABY608"/>
      <c r="ABZ608"/>
      <c r="ACA608"/>
      <c r="ACB608"/>
      <c r="ACC608"/>
      <c r="ACD608"/>
      <c r="ACE608"/>
      <c r="ACF608"/>
      <c r="ACG608"/>
      <c r="ACH608"/>
      <c r="ACI608"/>
      <c r="ACJ608"/>
      <c r="ACK608"/>
      <c r="ACL608"/>
      <c r="ACM608"/>
      <c r="ACN608"/>
      <c r="ACO608"/>
      <c r="ACP608"/>
      <c r="ACQ608"/>
      <c r="ACR608"/>
      <c r="ACS608"/>
      <c r="ACT608"/>
      <c r="ACU608"/>
      <c r="ACV608"/>
      <c r="ACW608"/>
      <c r="ACX608"/>
      <c r="ACY608"/>
      <c r="ACZ608"/>
      <c r="ADA608"/>
      <c r="ADB608"/>
      <c r="ADC608"/>
      <c r="ADD608"/>
      <c r="ADE608"/>
      <c r="ADF608"/>
      <c r="ADG608"/>
      <c r="ADH608"/>
      <c r="ADI608"/>
      <c r="ADJ608"/>
      <c r="ADK608"/>
      <c r="ADL608"/>
      <c r="ADM608"/>
      <c r="ADN608"/>
      <c r="ADO608"/>
      <c r="ADP608"/>
      <c r="ADQ608"/>
      <c r="ADR608"/>
      <c r="ADS608"/>
      <c r="ADT608"/>
      <c r="ADU608"/>
      <c r="ADV608"/>
      <c r="ADW608"/>
      <c r="ADX608"/>
      <c r="ADY608"/>
      <c r="ADZ608"/>
      <c r="AEA608"/>
      <c r="AEB608"/>
      <c r="AEC608"/>
      <c r="AED608"/>
      <c r="AEE608"/>
      <c r="AEF608"/>
      <c r="AEG608"/>
      <c r="AEH608"/>
      <c r="AEI608"/>
      <c r="AEJ608"/>
      <c r="AEK608"/>
      <c r="AEL608"/>
      <c r="AEM608"/>
      <c r="AEN608"/>
      <c r="AEO608"/>
      <c r="AEP608"/>
      <c r="AEQ608"/>
      <c r="AER608"/>
      <c r="AES608"/>
      <c r="AET608"/>
      <c r="AEU608"/>
      <c r="AEV608"/>
      <c r="AEW608"/>
      <c r="AEX608"/>
      <c r="AEY608"/>
      <c r="AEZ608"/>
      <c r="AFA608"/>
      <c r="AFB608"/>
      <c r="AFC608"/>
      <c r="AFD608"/>
      <c r="AFE608"/>
      <c r="AFF608"/>
      <c r="AFG608"/>
      <c r="AFH608"/>
      <c r="AFI608"/>
      <c r="AFJ608"/>
      <c r="AFK608"/>
      <c r="AFL608"/>
      <c r="AFM608"/>
      <c r="AFN608"/>
      <c r="AFO608"/>
      <c r="AFP608"/>
      <c r="AFQ608"/>
      <c r="AFR608"/>
      <c r="AFS608"/>
      <c r="AFT608"/>
      <c r="AFU608"/>
      <c r="AFV608"/>
      <c r="AFW608"/>
      <c r="AFX608"/>
      <c r="AFY608"/>
      <c r="AFZ608"/>
      <c r="AGA608"/>
      <c r="AGB608"/>
      <c r="AGC608"/>
      <c r="AGD608"/>
      <c r="AGE608"/>
      <c r="AGF608"/>
      <c r="AGG608"/>
      <c r="AGH608"/>
      <c r="AGI608"/>
      <c r="AGJ608"/>
      <c r="AGK608"/>
      <c r="AGL608"/>
      <c r="AGM608"/>
      <c r="AGN608"/>
      <c r="AGO608"/>
      <c r="AGP608"/>
      <c r="AGQ608"/>
      <c r="AGR608"/>
      <c r="AGS608"/>
      <c r="AGT608"/>
      <c r="AGU608"/>
      <c r="AGV608"/>
      <c r="AGW608"/>
      <c r="AGX608"/>
      <c r="AGY608"/>
      <c r="AGZ608"/>
      <c r="AHA608"/>
      <c r="AHB608"/>
      <c r="AHC608"/>
      <c r="AHD608"/>
      <c r="AHE608"/>
      <c r="AHF608"/>
      <c r="AHG608"/>
      <c r="AHH608"/>
      <c r="AHI608"/>
      <c r="AHJ608"/>
      <c r="AHK608"/>
      <c r="AHL608"/>
      <c r="AHM608"/>
      <c r="AHN608"/>
      <c r="AHO608"/>
      <c r="AHP608"/>
      <c r="AHQ608"/>
      <c r="AHR608"/>
      <c r="AHS608"/>
      <c r="AHT608"/>
      <c r="AHU608"/>
      <c r="AHV608"/>
      <c r="AHW608"/>
      <c r="AHX608"/>
      <c r="AHY608"/>
      <c r="AHZ608"/>
      <c r="AIA608"/>
      <c r="AIB608"/>
      <c r="AIC608"/>
      <c r="AID608"/>
      <c r="AIE608"/>
      <c r="AIF608"/>
      <c r="AIG608"/>
      <c r="AIH608"/>
      <c r="AII608"/>
      <c r="AIJ608"/>
      <c r="AIK608"/>
      <c r="AIL608"/>
      <c r="AIM608"/>
      <c r="AIN608"/>
      <c r="AIO608"/>
      <c r="AIP608"/>
      <c r="AIQ608"/>
      <c r="AIR608"/>
      <c r="AIS608"/>
      <c r="AIT608"/>
      <c r="AIU608"/>
      <c r="AIV608"/>
      <c r="AIW608"/>
      <c r="AIX608"/>
      <c r="AIY608"/>
      <c r="AIZ608"/>
      <c r="AJA608"/>
      <c r="AJB608"/>
      <c r="AJC608"/>
      <c r="AJD608"/>
      <c r="AJE608"/>
      <c r="AJF608"/>
      <c r="AJG608"/>
      <c r="AJH608"/>
      <c r="AJI608"/>
      <c r="AJJ608"/>
      <c r="AJK608"/>
      <c r="AJL608"/>
      <c r="AJM608"/>
      <c r="AJN608"/>
      <c r="AJO608"/>
      <c r="AJP608"/>
      <c r="AJQ608"/>
      <c r="AJR608"/>
      <c r="AJS608"/>
      <c r="AJT608"/>
      <c r="AJU608"/>
      <c r="AJV608"/>
      <c r="AJW608"/>
      <c r="AJX608"/>
      <c r="AJY608"/>
      <c r="AJZ608"/>
      <c r="AKA608"/>
      <c r="AKB608"/>
      <c r="AKC608"/>
      <c r="AKD608"/>
      <c r="AKE608"/>
      <c r="AKF608"/>
      <c r="AKG608"/>
      <c r="AKH608"/>
      <c r="AKI608"/>
      <c r="AKJ608"/>
      <c r="AKK608"/>
      <c r="AKL608"/>
      <c r="AKM608"/>
      <c r="AKN608"/>
      <c r="AKO608"/>
      <c r="AKP608"/>
      <c r="AKQ608"/>
      <c r="AKR608"/>
      <c r="AKS608"/>
      <c r="AKT608"/>
      <c r="AKU608"/>
      <c r="AKV608"/>
      <c r="AKW608"/>
      <c r="AKX608"/>
      <c r="AKY608"/>
      <c r="AKZ608"/>
      <c r="ALA608"/>
      <c r="ALB608"/>
      <c r="ALC608"/>
      <c r="ALD608"/>
      <c r="ALE608"/>
      <c r="ALF608"/>
      <c r="ALG608"/>
      <c r="ALH608"/>
      <c r="ALI608"/>
      <c r="ALJ608"/>
      <c r="ALK608"/>
      <c r="ALL608"/>
      <c r="ALM608"/>
      <c r="ALN608"/>
      <c r="ALO608"/>
      <c r="ALP608"/>
      <c r="ALQ608"/>
      <c r="ALR608"/>
      <c r="ALS608"/>
      <c r="ALT608"/>
      <c r="ALU608"/>
      <c r="ALV608"/>
      <c r="ALW608"/>
      <c r="ALX608"/>
      <c r="ALY608"/>
      <c r="ALZ608"/>
      <c r="AMA608"/>
      <c r="AMB608"/>
      <c r="AMC608"/>
      <c r="AMD608"/>
      <c r="AME608"/>
      <c r="AMF608"/>
      <c r="AMG608"/>
      <c r="AMH608"/>
      <c r="AMI608"/>
      <c r="AMJ608"/>
      <c r="AMK608"/>
      <c r="AML608"/>
      <c r="AMM608"/>
      <c r="AMN608"/>
      <c r="AMO608"/>
      <c r="AMP608"/>
      <c r="AMQ608"/>
      <c r="AMR608"/>
      <c r="AMS608"/>
      <c r="AMT608"/>
      <c r="AMU608"/>
      <c r="AMV608"/>
      <c r="AMW608"/>
      <c r="AMX608"/>
      <c r="AMY608"/>
      <c r="AMZ608"/>
      <c r="ANA608"/>
      <c r="ANB608"/>
    </row>
    <row r="609" spans="1:30" customFormat="1" x14ac:dyDescent="0.25">
      <c r="A609" t="s">
        <v>188</v>
      </c>
      <c r="K609" s="35"/>
      <c r="L609" s="53"/>
      <c r="N609" s="53"/>
      <c r="O609" s="60"/>
      <c r="P609" s="60"/>
      <c r="Q609" s="60"/>
      <c r="R609" s="21"/>
      <c r="S609" s="23"/>
      <c r="T609" s="30"/>
      <c r="U609" s="80"/>
      <c r="V609" s="80"/>
      <c r="W609" s="80"/>
      <c r="X609" s="45"/>
      <c r="Y609" s="45"/>
      <c r="Z609" s="44"/>
      <c r="AC609" s="129"/>
      <c r="AD609" s="129"/>
    </row>
    <row r="610" spans="1:30" customFormat="1" x14ac:dyDescent="0.25">
      <c r="K610" s="35"/>
      <c r="L610" s="53"/>
      <c r="N610" s="53"/>
      <c r="O610" s="60"/>
      <c r="P610" s="60"/>
      <c r="Q610" s="60"/>
      <c r="R610" s="21"/>
      <c r="S610" s="23"/>
      <c r="T610" s="30"/>
      <c r="U610" s="80"/>
      <c r="V610" s="80"/>
      <c r="W610" s="80"/>
      <c r="X610" s="45"/>
      <c r="Y610" s="45"/>
      <c r="Z610" s="44"/>
      <c r="AC610" s="129"/>
      <c r="AD610" s="129"/>
    </row>
    <row r="611" spans="1:30" customFormat="1" x14ac:dyDescent="0.25">
      <c r="K611" s="35"/>
      <c r="L611" s="53"/>
      <c r="N611" s="53"/>
      <c r="O611" s="60"/>
      <c r="P611" s="60"/>
      <c r="Q611" s="60"/>
      <c r="R611" s="21"/>
      <c r="S611" s="23"/>
      <c r="T611" s="30"/>
      <c r="U611" s="80"/>
      <c r="V611" s="80"/>
      <c r="W611" s="80"/>
      <c r="X611" s="45"/>
      <c r="Y611" s="45"/>
      <c r="Z611" s="44"/>
      <c r="AC611" s="129"/>
      <c r="AD611" s="129"/>
    </row>
    <row r="612" spans="1:30" customFormat="1" x14ac:dyDescent="0.25">
      <c r="K612" s="35"/>
      <c r="L612" s="53"/>
      <c r="N612" s="53"/>
      <c r="O612" s="60"/>
      <c r="P612" s="60"/>
      <c r="Q612" s="60"/>
      <c r="R612" s="21"/>
      <c r="S612" s="23"/>
      <c r="T612" s="30"/>
      <c r="U612" s="80"/>
      <c r="V612" s="80"/>
      <c r="W612" s="80"/>
      <c r="X612" s="45"/>
      <c r="Y612" s="45"/>
      <c r="Z612" s="44"/>
      <c r="AC612" s="129"/>
      <c r="AD612" s="129"/>
    </row>
    <row r="613" spans="1:30" customFormat="1" x14ac:dyDescent="0.25">
      <c r="K613" s="35"/>
      <c r="L613" s="53"/>
      <c r="N613" s="53"/>
      <c r="O613" s="60"/>
      <c r="P613" s="60"/>
      <c r="Q613" s="60"/>
      <c r="R613" s="21"/>
      <c r="S613" s="23"/>
      <c r="T613" s="30"/>
      <c r="U613" s="80"/>
      <c r="V613" s="80"/>
      <c r="W613" s="80"/>
      <c r="X613" s="45"/>
      <c r="Y613" s="45"/>
      <c r="Z613" s="44"/>
      <c r="AC613" s="129"/>
      <c r="AD613" s="129"/>
    </row>
    <row r="614" spans="1:30" customFormat="1" x14ac:dyDescent="0.25">
      <c r="K614" s="35"/>
      <c r="L614" s="53"/>
      <c r="N614" s="53"/>
      <c r="O614" s="60"/>
      <c r="P614" s="60"/>
      <c r="Q614" s="60"/>
      <c r="R614" s="21"/>
      <c r="S614" s="23"/>
      <c r="T614" s="30"/>
      <c r="U614" s="80"/>
      <c r="V614" s="80"/>
      <c r="W614" s="80"/>
      <c r="X614" s="45"/>
      <c r="Y614" s="45"/>
      <c r="Z614" s="44"/>
      <c r="AC614" s="129"/>
      <c r="AD614" s="129"/>
    </row>
  </sheetData>
  <sortState xmlns:xlrd2="http://schemas.microsoft.com/office/spreadsheetml/2017/richdata2" ref="K3:AMZ465">
    <sortCondition ref="M3:M465"/>
    <sortCondition ref="R3:R465"/>
  </sortState>
  <dataValidations count="4">
    <dataValidation type="list" allowBlank="1" showErrorMessage="1" sqref="M580" xr:uid="{00000000-0002-0000-0000-000000000000}">
      <formula1>Brand</formula1>
    </dataValidation>
    <dataValidation type="list" allowBlank="1" showInputMessage="1" showErrorMessage="1" sqref="S580 S607 S582:S595 S597" xr:uid="{00000000-0002-0000-0000-000001000000}">
      <formula1>Gallons</formula1>
    </dataValidation>
    <dataValidation type="list" allowBlank="1" showInputMessage="1" showErrorMessage="1" sqref="Z580 M607:Q607 M581:M595" xr:uid="{00000000-0002-0000-0000-000002000000}">
      <formula1>Brand</formula1>
    </dataValidation>
    <dataValidation type="list" allowBlank="1" showInputMessage="1" showErrorMessage="1" sqref="T607:W607 T581:U591" xr:uid="{00000000-0002-0000-0000-000003000000}">
      <formula1>Type</formula1>
    </dataValidation>
  </dataValidations>
  <printOptions gridLines="1"/>
  <pageMargins left="1" right="1" top="1" bottom="1" header="0.5" footer="0.5"/>
  <pageSetup scale="26" fitToHeight="0" orientation="portrait" r:id="rId1"/>
  <headerFooter>
    <oddHeader>&amp;F</oddHeader>
    <oddFooter>Page &amp;P of &amp;N</oddFooter>
  </headerFooter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4000000}">
          <x14:formula1>
            <xm:f>Sheet1!$C$2:$C$10</xm:f>
          </x14:formula1>
          <xm:sqref>T580:U580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F17C3-1510-4F0C-A0A0-21D1DC900E9D}">
  <dimension ref="A32:A393"/>
  <sheetViews>
    <sheetView topLeftCell="A71" workbookViewId="0">
      <selection activeCell="D40" sqref="D40"/>
    </sheetView>
  </sheetViews>
  <sheetFormatPr defaultRowHeight="15" x14ac:dyDescent="0.25"/>
  <sheetData>
    <row r="32" spans="1:1" x14ac:dyDescent="0.25">
      <c r="A32" s="124" t="str">
        <f>"2,     "&amp;'2017 03 15'!C87&amp;",   """&amp;'2017 03 15'!P87&amp;""""</f>
        <v>2,     A. O. Smith,   "HPTS-50 2**  (50 gal)"</v>
      </c>
    </row>
    <row r="33" spans="1:1" x14ac:dyDescent="0.25">
      <c r="A33" s="124" t="str">
        <f>"2,     "&amp;'2017 03 15'!C88&amp;",   """&amp;'2017 03 15'!P88&amp;""""</f>
        <v>2,     A. O. Smith,   "HPS10-50H45DV 2**  (50 gal)"</v>
      </c>
    </row>
    <row r="34" spans="1:1" x14ac:dyDescent="0.25">
      <c r="A34" s="124" t="str">
        <f>"2,     "&amp;'2017 03 15'!C89&amp;",   """&amp;'2017 03 15'!P89&amp;""""</f>
        <v>2,     A. O. Smith,   "HPTS-66 2**  (66 gal)"</v>
      </c>
    </row>
    <row r="35" spans="1:1" x14ac:dyDescent="0.25">
      <c r="A35" s="124" t="str">
        <f>"2,     "&amp;'2017 03 15'!C90&amp;",   """&amp;'2017 03 15'!P90&amp;""""</f>
        <v>2,     A. O. Smith,   "HPS10-66H45DV 2**  (66 gal)"</v>
      </c>
    </row>
    <row r="36" spans="1:1" x14ac:dyDescent="0.25">
      <c r="A36" s="124" t="str">
        <f>"2,     "&amp;'2017 03 15'!C91&amp;",   """&amp;'2017 03 15'!P91&amp;""""</f>
        <v>2,     A. O. Smith,   "HPTS-80 2**  (80 gal)"</v>
      </c>
    </row>
    <row r="37" spans="1:1" x14ac:dyDescent="0.25">
      <c r="A37" s="124" t="str">
        <f>"2,     "&amp;'2017 03 15'!C92&amp;",   """&amp;'2017 03 15'!P92&amp;""""</f>
        <v>2,     A. O. Smith,   "HPS10-80H45DV 2**  (80 gal)"</v>
      </c>
    </row>
    <row r="38" spans="1:1" x14ac:dyDescent="0.25">
      <c r="A38" s="124" t="str">
        <f>"2,     "&amp;'2017 03 15'!C93&amp;",   """&amp;'2017 03 15'!P93&amp;""""</f>
        <v>2,     A. O. Smith,   "FPTU 50 120  (50 gal)"</v>
      </c>
    </row>
    <row r="39" spans="1:1" x14ac:dyDescent="0.25">
      <c r="A39" s="124" t="str">
        <f>"2,     "&amp;'2017 03 15'!C94&amp;",   """&amp;'2017 03 15'!P94&amp;""""</f>
        <v>2,     A. O. Smith,   "FPTU 66 120  (66 gal)"</v>
      </c>
    </row>
    <row r="40" spans="1:1" x14ac:dyDescent="0.25">
      <c r="A40" s="124" t="str">
        <f>"2,     "&amp;'2017 03 15'!C95&amp;",   """&amp;'2017 03 15'!P95&amp;""""</f>
        <v>2,     A. O. Smith,   "FPTU 80 120  (80 gal)"</v>
      </c>
    </row>
    <row r="41" spans="1:1" x14ac:dyDescent="0.25">
      <c r="A41" s="124" t="str">
        <f>"2,     "&amp;'2017 03 15'!C96&amp;",   """&amp;'2017 03 15'!P96&amp;""""</f>
        <v>2,     A. O. Smith,   "HHPT 80 102  (80 gal)"</v>
      </c>
    </row>
    <row r="42" spans="1:1" x14ac:dyDescent="0.25">
      <c r="A42" s="124" t="str">
        <f>"2,     "&amp;'2017 03 15'!C97&amp;",   """&amp;'2017 03 15'!P97&amp;""""</f>
        <v>2,     A. O. Smith,   "HP10-50H45DV  (50 gal)"</v>
      </c>
    </row>
    <row r="43" spans="1:1" x14ac:dyDescent="0.25">
      <c r="A43" s="124" t="str">
        <f>"2,     "&amp;'2017 03 15'!C98&amp;",   """&amp;'2017 03 15'!P98&amp;""""</f>
        <v>2,     A. O. Smith,   "HP10-80H45DV  (80 gal)"</v>
      </c>
    </row>
    <row r="44" spans="1:1" x14ac:dyDescent="0.25">
      <c r="A44" s="124" t="str">
        <f>"2,     "&amp;'2017 03 15'!C99&amp;",   """&amp;'2017 03 15'!P99&amp;""""</f>
        <v>2,     A. O. Smith,   "HP1050H45DVDR 130  (50 gal)"</v>
      </c>
    </row>
    <row r="45" spans="1:1" x14ac:dyDescent="0.25">
      <c r="A45" s="124" t="str">
        <f>"2,     "&amp;'2017 03 15'!C100&amp;",   """&amp;'2017 03 15'!P100&amp;""""</f>
        <v>2,     A. O. Smith,   "HP1080H45DVDR 130  (80 gal)"</v>
      </c>
    </row>
    <row r="46" spans="1:1" x14ac:dyDescent="0.25">
      <c r="A46" s="124" t="str">
        <f>"2,     "&amp;'2017 03 15'!C101&amp;",   """&amp;'2017 03 15'!P101&amp;""""</f>
        <v>2,     A. O. Smith,   "HPTU 50 120  (50 gal)"</v>
      </c>
    </row>
    <row r="47" spans="1:1" x14ac:dyDescent="0.25">
      <c r="A47" s="124" t="str">
        <f>"2,     "&amp;'2017 03 15'!C102&amp;",   """&amp;'2017 03 15'!P102&amp;""""</f>
        <v>2,     A. O. Smith,   "HPTU 50N 120  (50 gal)"</v>
      </c>
    </row>
    <row r="48" spans="1:1" x14ac:dyDescent="0.25">
      <c r="A48" s="124" t="str">
        <f>"2,     "&amp;'2017 03 15'!C103&amp;",   """&amp;'2017 03 15'!P103&amp;""""</f>
        <v>2,     A. O. Smith,   "HPTU-50DR 130  (50 gal)"</v>
      </c>
    </row>
    <row r="49" spans="1:1" x14ac:dyDescent="0.25">
      <c r="A49" s="124" t="str">
        <f>"2,     "&amp;'2017 03 15'!C104&amp;",   """&amp;'2017 03 15'!P104&amp;""""</f>
        <v>2,     A. O. Smith,   "HPTU 66 120  (66 gal)"</v>
      </c>
    </row>
    <row r="50" spans="1:1" x14ac:dyDescent="0.25">
      <c r="A50" s="124" t="str">
        <f>"2,     "&amp;'2017 03 15'!C105&amp;",   """&amp;'2017 03 15'!P105&amp;""""</f>
        <v>2,     A. O. Smith,   "HPTU 66N 120  (66 gal)"</v>
      </c>
    </row>
    <row r="51" spans="1:1" x14ac:dyDescent="0.25">
      <c r="A51" s="124" t="str">
        <f>"2,     "&amp;'2017 03 15'!C106&amp;",   """&amp;'2017 03 15'!P106&amp;""""</f>
        <v>2,     A. O. Smith,   "HPTU-66DR 130  (66 gal)"</v>
      </c>
    </row>
    <row r="52" spans="1:1" x14ac:dyDescent="0.25">
      <c r="A52" s="124" t="str">
        <f>"2,     "&amp;'2017 03 15'!C107&amp;",   """&amp;'2017 03 15'!P107&amp;""""</f>
        <v>2,     A. O. Smith,   "HPTU 80 120  (80 gal)"</v>
      </c>
    </row>
    <row r="53" spans="1:1" x14ac:dyDescent="0.25">
      <c r="A53" s="124" t="str">
        <f>"2,     "&amp;'2017 03 15'!C108&amp;",   """&amp;'2017 03 15'!P108&amp;""""</f>
        <v>2,     A. O. Smith,   "HPTU 80N 120  (80 gal)"</v>
      </c>
    </row>
    <row r="54" spans="1:1" x14ac:dyDescent="0.25">
      <c r="A54" s="124" t="str">
        <f>"2,     "&amp;'2017 03 15'!C109&amp;",   """&amp;'2017 03 15'!P109&amp;""""</f>
        <v>2,     A. O. Smith,   "HPTU-80DR 130  (80 gal)"</v>
      </c>
    </row>
    <row r="55" spans="1:1" x14ac:dyDescent="0.25">
      <c r="A55" s="124" t="str">
        <f>"2,     "&amp;'2017 03 15'!C110&amp;",   """&amp;'2017 03 15'!P110&amp;""""</f>
        <v>2,     A. O. Smith,   "PHPT 60  (60 gal)"</v>
      </c>
    </row>
    <row r="56" spans="1:1" x14ac:dyDescent="0.25">
      <c r="A56" s="124" t="str">
        <f>"2,     "&amp;'2017 03 15'!C111&amp;",   """&amp;'2017 03 15'!P111&amp;""""</f>
        <v>2,     A. O. Smith,   "PHPT 80  (80 gal)"</v>
      </c>
    </row>
    <row r="57" spans="1:1" x14ac:dyDescent="0.25">
      <c r="A57" s="124" t="str">
        <f>"2,     "&amp;'2017 03 15'!C119&amp;",   """&amp;'2017 03 15'!P119&amp;""""</f>
        <v>2,     American,   "HPS10250H045DV 2**  (50 gal)"</v>
      </c>
    </row>
    <row r="58" spans="1:1" x14ac:dyDescent="0.25">
      <c r="A58" s="124" t="str">
        <f>"2,     "&amp;'2017 03 15'!C120&amp;",   """&amp;'2017 03 15'!P120&amp;""""</f>
        <v>2,     American,   "HPS10266H045DV 2**  (66 gal)"</v>
      </c>
    </row>
    <row r="59" spans="1:1" x14ac:dyDescent="0.25">
      <c r="A59" s="124" t="str">
        <f>"2,     "&amp;'2017 03 15'!C121&amp;",   """&amp;'2017 03 15'!P121&amp;""""</f>
        <v>2,     American,   "HPS10280H045DV 2**  (80 gal)"</v>
      </c>
    </row>
    <row r="60" spans="1:1" x14ac:dyDescent="0.25">
      <c r="A60" s="124" t="str">
        <f>"2,     "&amp;'2017 03 15'!C122&amp;",   """&amp;'2017 03 15'!P122&amp;""""</f>
        <v>2,     American,   "HPE10260H045DV  (60 gal)"</v>
      </c>
    </row>
    <row r="61" spans="1:1" x14ac:dyDescent="0.25">
      <c r="A61" s="124" t="str">
        <f>"2,     "&amp;'2017 03 15'!C123&amp;",   """&amp;'2017 03 15'!P123&amp;""""</f>
        <v>2,     American,   "HPE10280H045DV  (80 gal)"</v>
      </c>
    </row>
    <row r="62" spans="1:1" x14ac:dyDescent="0.25">
      <c r="A62" s="124" t="str">
        <f>"2,     "&amp;'2017 03 15'!C124&amp;",   """&amp;'2017 03 15'!P124&amp;""""</f>
        <v>2,     American,   "HPE6280H045DV 102  (80 gal)"</v>
      </c>
    </row>
    <row r="63" spans="1:1" x14ac:dyDescent="0.25">
      <c r="A63" s="124" t="str">
        <f>"2,     "&amp;'2017 03 15'!C125&amp;",   """&amp;'2017 03 15'!P125&amp;""""</f>
        <v>2,     American,   "HPHE10250H045DV 120  (50 gal)"</v>
      </c>
    </row>
    <row r="64" spans="1:1" x14ac:dyDescent="0.25">
      <c r="A64" s="124" t="str">
        <f>"2,     "&amp;'2017 03 15'!C126&amp;",   """&amp;'2017 03 15'!P126&amp;""""</f>
        <v>2,     American,   "HPHE10250H045DVN 120  (50 gal)"</v>
      </c>
    </row>
    <row r="65" spans="1:1" x14ac:dyDescent="0.25">
      <c r="A65" s="124" t="str">
        <f>"2,     "&amp;'2017 03 15'!C127&amp;",   """&amp;'2017 03 15'!P127&amp;""""</f>
        <v>2,     American,   "HPHE10250H045DVDR 130  (50 gal)"</v>
      </c>
    </row>
    <row r="66" spans="1:1" x14ac:dyDescent="0.25">
      <c r="A66" s="124" t="str">
        <f>"2,     "&amp;'2017 03 15'!C128&amp;",   """&amp;'2017 03 15'!P128&amp;""""</f>
        <v>2,     American,   "HPHE10266H045DV 120  (66 gal)"</v>
      </c>
    </row>
    <row r="67" spans="1:1" x14ac:dyDescent="0.25">
      <c r="A67" s="124" t="str">
        <f>"2,     "&amp;'2017 03 15'!C129&amp;",   """&amp;'2017 03 15'!P129&amp;""""</f>
        <v>2,     American,   "HPHE10266H045DVN 120  (66 gal)"</v>
      </c>
    </row>
    <row r="68" spans="1:1" x14ac:dyDescent="0.25">
      <c r="A68" s="124" t="str">
        <f>"2,     "&amp;'2017 03 15'!C130&amp;",   """&amp;'2017 03 15'!P130&amp;""""</f>
        <v>2,     American,   "HPHE10266H045DVDR 130  (66 gal)"</v>
      </c>
    </row>
    <row r="69" spans="1:1" x14ac:dyDescent="0.25">
      <c r="A69" s="124" t="str">
        <f>"2,     "&amp;'2017 03 15'!C131&amp;",   """&amp;'2017 03 15'!P131&amp;""""</f>
        <v>2,     American,   "HPHE10280H045DV 120  (80 gal)"</v>
      </c>
    </row>
    <row r="70" spans="1:1" x14ac:dyDescent="0.25">
      <c r="A70" s="124" t="str">
        <f>"2,     "&amp;'2017 03 15'!C132&amp;",   """&amp;'2017 03 15'!P132&amp;""""</f>
        <v>2,     American,   "HPHE10280H045DVN 120  (80 gal)"</v>
      </c>
    </row>
    <row r="71" spans="1:1" x14ac:dyDescent="0.25">
      <c r="A71" s="124" t="str">
        <f>"2,     "&amp;'2017 03 15'!C133&amp;",   """&amp;'2017 03 15'!P133&amp;""""</f>
        <v>2,     American,   "HPHE10280H045DVDR 130  (80 gal)"</v>
      </c>
    </row>
    <row r="72" spans="1:1" x14ac:dyDescent="0.25">
      <c r="A72" s="124" t="str">
        <f>"2,     "&amp;'2017 03 15'!C134&amp;",   """&amp;'2017 03 15'!P134&amp;""""</f>
        <v>2,     American,   "HPHE6250H045DV  (50 gal)"</v>
      </c>
    </row>
    <row r="73" spans="1:1" x14ac:dyDescent="0.25">
      <c r="A73" s="124" t="str">
        <f>"2,     "&amp;'2017 03 15'!C135&amp;",   """&amp;'2017 03 15'!P135&amp;""""</f>
        <v>2,     American,   "HPHE6266H045DV 120  (66 gal)"</v>
      </c>
    </row>
    <row r="74" spans="1:1" x14ac:dyDescent="0.25">
      <c r="A74" s="124" t="str">
        <f>"2,     "&amp;'2017 03 15'!C136&amp;",   """&amp;'2017 03 15'!P136&amp;""""</f>
        <v>2,     American,   "HPHE6280H045DV 120  (80 gal)"</v>
      </c>
    </row>
    <row r="75" spans="1:1" x14ac:dyDescent="0.25">
      <c r="A75" s="124" t="str">
        <f>"2,     "&amp;'2017 03 15'!C137&amp;",   """&amp;'2017 03 15'!P137&amp;""""</f>
        <v>2,     American,   "HPHE650H045DV 120  (50 gal)"</v>
      </c>
    </row>
    <row r="76" spans="1:1" x14ac:dyDescent="0.25">
      <c r="A76" s="124" t="str">
        <f>"2,     "&amp;'2017 03 15'!C138&amp;",   """&amp;'2017 03 15'!P138&amp;""""</f>
        <v>2,     AquaThermAire,   "CHT2021-36A  (54 gal)"</v>
      </c>
    </row>
    <row r="77" spans="1:1" x14ac:dyDescent="0.25">
      <c r="A77" s="124" t="str">
        <f>"2,     "&amp;'2017 03 15'!C139&amp;",   """&amp;'2017 03 15'!P139&amp;""""</f>
        <v>2,     AquaThermAire,   "CHT2021-36C  (54 gal)"</v>
      </c>
    </row>
    <row r="78" spans="1:1" x14ac:dyDescent="0.25">
      <c r="A78" s="124" t="str">
        <f>"2,     "&amp;'2017 03 15'!C140&amp;",   """&amp;'2017 03 15'!P140&amp;""""</f>
        <v>2,     AquaThermAire,   "CHT2021-48A  (54 gal)"</v>
      </c>
    </row>
    <row r="79" spans="1:1" x14ac:dyDescent="0.25">
      <c r="A79" s="124" t="str">
        <f>"2,     "&amp;'2017 03 15'!C141&amp;",   """&amp;'2017 03 15'!P141&amp;""""</f>
        <v>2,     AquaThermAire,   "CHT2021-48C  (54 gal)"</v>
      </c>
    </row>
    <row r="80" spans="1:1" x14ac:dyDescent="0.25">
      <c r="A80" s="124" t="str">
        <f>"2,     "&amp;'2017 03 15'!C148&amp;",   """&amp;'2017 03 15'!P148&amp;""""</f>
        <v>2,     Bradford White,   "RE2H50S*-*****  (50 gal)"</v>
      </c>
    </row>
    <row r="81" spans="1:1" x14ac:dyDescent="0.25">
      <c r="A81" s="124" t="str">
        <f>"2,     "&amp;'2017 03 15'!C149&amp;",   """&amp;'2017 03 15'!P149&amp;""""</f>
        <v>2,     Bradford White,   "RE2H65T*-*****  (65 gal)"</v>
      </c>
    </row>
    <row r="82" spans="1:1" x14ac:dyDescent="0.25">
      <c r="A82" s="124" t="str">
        <f>"2,     "&amp;'2017 03 15'!C150&amp;",   """&amp;'2017 03 15'!P150&amp;""""</f>
        <v>2,     Bradford White,   "RE2H80T*-*****  (80 gal)"</v>
      </c>
    </row>
    <row r="83" spans="1:1" x14ac:dyDescent="0.25">
      <c r="A83" s="124" t="str">
        <f>"2,     "&amp;'2017 03 15'!C151&amp;",   """&amp;'2017 03 15'!P151&amp;""""</f>
        <v>2,     Bradford White,   "RE2H50R10B-1NCWT  (50 gal)"</v>
      </c>
    </row>
    <row r="84" spans="1:1" x14ac:dyDescent="0.25">
      <c r="A84" s="124" t="str">
        <f>"2,     "&amp;'2017 03 15'!C152&amp;",   """&amp;'2017 03 15'!P152&amp;""""</f>
        <v>2,     Bradford White,   "RE2H65T10-1NCWT  (65 gal)"</v>
      </c>
    </row>
    <row r="85" spans="1:1" x14ac:dyDescent="0.25">
      <c r="A85" s="124" t="str">
        <f>"2,     "&amp;'2017 03 15'!C153&amp;",   """&amp;'2017 03 15'!P153&amp;""""</f>
        <v>2,     Bradford White,   "RE2H80R10B-1NCWT  (80 gal)"</v>
      </c>
    </row>
    <row r="86" spans="1:1" x14ac:dyDescent="0.25">
      <c r="A86" s="124" t="str">
        <f>"2,     "&amp;'2017 03 15'!C154&amp;",   """&amp;'2017 03 15'!P154&amp;""""</f>
        <v>2,     Bradford White,   "RE2H50S6-1NCWT  (50 gal)"</v>
      </c>
    </row>
    <row r="87" spans="1:1" x14ac:dyDescent="0.25">
      <c r="A87" s="124" t="str">
        <f>"2,     "&amp;'2017 03 15'!C155&amp;",   """&amp;'2017 03 15'!P155&amp;""""</f>
        <v>2,     Bradford White,   "RE2H65T6-1NCWT  (65 gal)"</v>
      </c>
    </row>
    <row r="88" spans="1:1" x14ac:dyDescent="0.25">
      <c r="A88" s="124" t="str">
        <f>"2,     "&amp;'2017 03 15'!C156&amp;",   """&amp;'2017 03 15'!P156&amp;""""</f>
        <v>2,     Bradford White,   "RE2H80T6-1NCWT  (80 gal)"</v>
      </c>
    </row>
    <row r="89" spans="1:1" x14ac:dyDescent="0.25">
      <c r="A89" s="124" t="str">
        <f>"2,     "&amp;'2017 03 15'!C157&amp;",   """&amp;'2017 03 15'!P157&amp;""""</f>
        <v>2,     Direct Energy,   "ECEPH40 T2 RH375-15  (40 gal)"</v>
      </c>
    </row>
    <row r="90" spans="1:1" x14ac:dyDescent="0.25">
      <c r="A90" s="124" t="str">
        <f>"2,     "&amp;'2017 03 15'!C158&amp;",   """&amp;'2017 03 15'!P158&amp;""""</f>
        <v>2,     Direct Energy,   "ECEPH50 T2 RH375-15  (50 gal)"</v>
      </c>
    </row>
    <row r="91" spans="1:1" x14ac:dyDescent="0.25">
      <c r="A91" s="124" t="str">
        <f>"2,     "&amp;'2017 03 15'!C159&amp;",   """&amp;'2017 03 15'!P159&amp;""""</f>
        <v>2,     Direct Energy,   "ECEPH65 T2 RH375-15  (65 gal)"</v>
      </c>
    </row>
    <row r="92" spans="1:1" x14ac:dyDescent="0.25">
      <c r="A92" s="124" t="str">
        <f>"2,     "&amp;'2017 03 15'!C160&amp;",   """&amp;'2017 03 15'!P160&amp;""""</f>
        <v>2,     Direct Energy,   "ECEPH80 T2 RH375-15  (80 gal)"</v>
      </c>
    </row>
    <row r="93" spans="1:1" x14ac:dyDescent="0.25">
      <c r="A93" s="124" t="str">
        <f>"2,     "&amp;'2017 03 15'!C161&amp;",   """&amp;'2017 03 15'!P161&amp;""""</f>
        <v>2,     Direct Energy,   "ECEPH40 T2 RH375-30  (40 gal)"</v>
      </c>
    </row>
    <row r="94" spans="1:1" x14ac:dyDescent="0.25">
      <c r="A94" s="124" t="str">
        <f>"2,     "&amp;'2017 03 15'!C162&amp;",   """&amp;'2017 03 15'!P162&amp;""""</f>
        <v>2,     Direct Energy,   "ECEPH50 T2 RH375-30  (50 gal)"</v>
      </c>
    </row>
    <row r="95" spans="1:1" x14ac:dyDescent="0.25">
      <c r="A95" s="124" t="str">
        <f>"2,     "&amp;'2017 03 15'!C163&amp;",   """&amp;'2017 03 15'!P163&amp;""""</f>
        <v>2,     Direct Energy,   "ECEPH65 T2 RH375-30  (65 gal)"</v>
      </c>
    </row>
    <row r="96" spans="1:1" x14ac:dyDescent="0.25">
      <c r="A96" s="124" t="str">
        <f>"2,     "&amp;'2017 03 15'!C164&amp;",   """&amp;'2017 03 15'!P164&amp;""""</f>
        <v>2,     Direct Energy,   "ECEPH80 T2 RH375-30  (80 gal)"</v>
      </c>
    </row>
    <row r="97" spans="1:1" x14ac:dyDescent="0.25">
      <c r="A97" s="124" t="str">
        <f>"2,     "&amp;'2017 03 15'!C165&amp;",   """&amp;'2017 03 15'!P165&amp;""""</f>
        <v>2,     Direct Energy,   "ECEPH40 T2 RH375-SO  (40 gal)"</v>
      </c>
    </row>
    <row r="98" spans="1:1" x14ac:dyDescent="0.25">
      <c r="A98" s="124" t="str">
        <f>"2,     "&amp;'2017 03 15'!C166&amp;",   """&amp;'2017 03 15'!P166&amp;""""</f>
        <v>2,     Direct Energy,   "ECEPH50 T2 RH375-SO  (50 gal)"</v>
      </c>
    </row>
    <row r="99" spans="1:1" x14ac:dyDescent="0.25">
      <c r="A99" s="124" t="str">
        <f>"2,     "&amp;'2017 03 15'!C167&amp;",   """&amp;'2017 03 15'!P167&amp;""""</f>
        <v>2,     Direct Energy,   "ECEPH65 T2 RH375-SO  (65 gal)"</v>
      </c>
    </row>
    <row r="100" spans="1:1" x14ac:dyDescent="0.25">
      <c r="A100" s="124" t="str">
        <f>"2,     "&amp;'2017 03 15'!C168&amp;",   """&amp;'2017 03 15'!P168&amp;""""</f>
        <v>2,     Direct Energy,   "ECEPH80 T2 RH375-SO  (80 gal)"</v>
      </c>
    </row>
    <row r="101" spans="1:1" x14ac:dyDescent="0.25">
      <c r="A101" s="124" t="str">
        <f>"2,     "&amp;'2017 03 15'!C169&amp;",   """&amp;'2017 03 15'!P169&amp;""""</f>
        <v>2,     Direct Energy,   "ECE H40 T2 RH310BM  (40 gal)"</v>
      </c>
    </row>
    <row r="102" spans="1:1" x14ac:dyDescent="0.25">
      <c r="A102" s="124" t="str">
        <f>"2,     "&amp;'2017 03 15'!C170&amp;",   """&amp;'2017 03 15'!P170&amp;""""</f>
        <v>2,     Direct Energy,   "ECE H50 T2 RH310BM  (50 gal)"</v>
      </c>
    </row>
    <row r="103" spans="1:1" x14ac:dyDescent="0.25">
      <c r="A103" s="124" t="str">
        <f>"2,     "&amp;'2017 03 15'!C171&amp;",   """&amp;'2017 03 15'!P171&amp;""""</f>
        <v>2,     Direct Energy,   "ECE H65 T2 RH310BM  (65 gal)"</v>
      </c>
    </row>
    <row r="104" spans="1:1" x14ac:dyDescent="0.25">
      <c r="A104" s="124" t="str">
        <f>"2,     "&amp;'2017 03 15'!C172&amp;",   """&amp;'2017 03 15'!P172&amp;""""</f>
        <v>2,     Direct Energy,   "ECE H80 T2 RH310BM  (80 gal)"</v>
      </c>
    </row>
    <row r="105" spans="1:1" x14ac:dyDescent="0.25">
      <c r="A105" s="124" t="str">
        <f>"2,     "&amp;'2017 03 15'!C173&amp;",   """&amp;'2017 03 15'!P173&amp;""""</f>
        <v>2,     EcoSense,   "HB50ES  (50 gal)"</v>
      </c>
    </row>
    <row r="106" spans="1:1" x14ac:dyDescent="0.25">
      <c r="A106" s="124" t="str">
        <f>"2,     "&amp;'2017 03 15'!C190&amp;",   """&amp;'2017 03 15'!P190&amp;""""</f>
        <v>2,     GE,   "BEH50DCEJSB  (50 gal)"</v>
      </c>
    </row>
    <row r="107" spans="1:1" x14ac:dyDescent="0.25">
      <c r="A107" s="124" t="str">
        <f>"2,     "&amp;'2017 03 15'!C191&amp;",   """&amp;'2017 03 15'!P191&amp;""""</f>
        <v>2,     GE,   "BEH80DCEJSB  (80 gal)"</v>
      </c>
    </row>
    <row r="108" spans="1:1" x14ac:dyDescent="0.25">
      <c r="A108" s="124" t="str">
        <f>"2,     "&amp;'2017 03 15'!C192&amp;",   """&amp;'2017 03 15'!P192&amp;""""</f>
        <v>2,     GE,   "GEH50DEEJSC  (50 gal)"</v>
      </c>
    </row>
    <row r="109" spans="1:1" x14ac:dyDescent="0.25">
      <c r="A109" s="124" t="str">
        <f>"2,     "&amp;'2017 03 15'!C193&amp;",   """&amp;'2017 03 15'!P193&amp;""""</f>
        <v>2,     GE,   "GEH50DEEJXXX  (50 gal)"</v>
      </c>
    </row>
    <row r="110" spans="1:1" x14ac:dyDescent="0.25">
      <c r="A110" s="124" t="str">
        <f>"2,     "&amp;'2017 03 15'!C194&amp;",   """&amp;'2017 03 15'!P194&amp;""""</f>
        <v>2,     GE,   "GEH50DFEJSR  (50 gal)"</v>
      </c>
    </row>
    <row r="111" spans="1:1" x14ac:dyDescent="0.25">
      <c r="A111" s="124" t="str">
        <f>"2,     "&amp;'2017 03 15'!C195&amp;",   """&amp;'2017 03 15'!P195&amp;""""</f>
        <v>2,     GE,   "GEH50DHEKSC  (50 gal)"</v>
      </c>
    </row>
    <row r="112" spans="1:1" x14ac:dyDescent="0.25">
      <c r="A112" s="124" t="str">
        <f>"2,     "&amp;'2017 03 15'!C196&amp;",   """&amp;'2017 03 15'!P196&amp;""""</f>
        <v>2,     GE,   "GEH80DEEJSC  (80 gal)"</v>
      </c>
    </row>
    <row r="113" spans="1:1" x14ac:dyDescent="0.25">
      <c r="A113" s="124" t="str">
        <f>"2,     "&amp;'2017 03 15'!C197&amp;",   """&amp;'2017 03 15'!P197&amp;""""</f>
        <v>2,     GE,   "GEH80DFEJSR  (80 gal)"</v>
      </c>
    </row>
    <row r="114" spans="1:1" x14ac:dyDescent="0.25">
      <c r="A114" s="124" t="str">
        <f>"2,     "&amp;'2017 03 15'!C198&amp;",   """&amp;'2017 03 15'!P198&amp;""""</f>
        <v>2,     GE,   "GEH80DHEKSC  (80 gal)"</v>
      </c>
    </row>
    <row r="115" spans="1:1" x14ac:dyDescent="0.25">
      <c r="A115" s="124" t="str">
        <f>"2,     "&amp;'2017 03 15'!C199&amp;",   """&amp;'2017 03 15'!P199&amp;""""</f>
        <v>2,     Kenmore,   "153.32116  (60 gal)"</v>
      </c>
    </row>
    <row r="116" spans="1:1" x14ac:dyDescent="0.25">
      <c r="A116" s="124" t="str">
        <f>"2,     "&amp;'2017 03 15'!C200&amp;",   """&amp;'2017 03 15'!P200&amp;""""</f>
        <v>2,     Kenmore,   "153.32118  (80 gal)"</v>
      </c>
    </row>
    <row r="117" spans="1:1" x14ac:dyDescent="0.25">
      <c r="A117" s="124" t="str">
        <f>"2,     "&amp;'2017 03 15'!C201&amp;",   """&amp;'2017 03 15'!P201&amp;""""</f>
        <v>2,     Kenmore,   "153.5925  (50 gal)"</v>
      </c>
    </row>
    <row r="118" spans="1:1" x14ac:dyDescent="0.25">
      <c r="A118" s="124" t="str">
        <f>"2,     "&amp;'2017 03 15'!C202&amp;",   """&amp;'2017 03 15'!P202&amp;""""</f>
        <v>2,     Kenmore,   "153.5926  (66 gal)"</v>
      </c>
    </row>
    <row r="119" spans="1:1" x14ac:dyDescent="0.25">
      <c r="A119" s="124" t="str">
        <f>"2,     "&amp;'2017 03 15'!C203&amp;",   """&amp;'2017 03 15'!P203&amp;""""</f>
        <v>2,     Kenmore,   "153.5928  (80 gal)"</v>
      </c>
    </row>
    <row r="120" spans="1:1" x14ac:dyDescent="0.25">
      <c r="A120" s="124" t="str">
        <f>"2,     "&amp;'2017 03 15'!C215&amp;",   """&amp;'2017 03 15'!P215&amp;""""</f>
        <v>2,     Lochinvar,   "HPSA050KD 2**  (50 gal)"</v>
      </c>
    </row>
    <row r="121" spans="1:1" x14ac:dyDescent="0.25">
      <c r="A121" s="124" t="str">
        <f>"2,     "&amp;'2017 03 15'!C216&amp;",   """&amp;'2017 03 15'!P216&amp;""""</f>
        <v>2,     Lochinvar,   "HPSA065KD 2**  (66 gal)"</v>
      </c>
    </row>
    <row r="122" spans="1:1" x14ac:dyDescent="0.25">
      <c r="A122" s="124" t="str">
        <f>"2,     "&amp;'2017 03 15'!C217&amp;",   """&amp;'2017 03 15'!P217&amp;""""</f>
        <v>2,     Lochinvar,   "HPSA080KD 2**  (80 gal)"</v>
      </c>
    </row>
    <row r="123" spans="1:1" x14ac:dyDescent="0.25">
      <c r="A123" s="124" t="str">
        <f>"2,     "&amp;'2017 03 15'!C218&amp;",   """&amp;'2017 03 15'!P218&amp;""""</f>
        <v>2,     Lochinvar,   "HPA051KD 120  (50 gal)"</v>
      </c>
    </row>
    <row r="124" spans="1:1" x14ac:dyDescent="0.25">
      <c r="A124" s="124" t="str">
        <f>"2,     "&amp;'2017 03 15'!C219&amp;",   """&amp;'2017 03 15'!P219&amp;""""</f>
        <v>2,     Lochinvar,   "HPA052KD 120  (50 gal)"</v>
      </c>
    </row>
    <row r="125" spans="1:1" x14ac:dyDescent="0.25">
      <c r="A125" s="124" t="str">
        <f>"2,     "&amp;'2017 03 15'!C220&amp;",   """&amp;'2017 03 15'!P220&amp;""""</f>
        <v>2,     Lochinvar,   "HPA067KD 120  (66 gal)"</v>
      </c>
    </row>
    <row r="126" spans="1:1" x14ac:dyDescent="0.25">
      <c r="A126" s="124" t="str">
        <f>"2,     "&amp;'2017 03 15'!C221&amp;",   """&amp;'2017 03 15'!P221&amp;""""</f>
        <v>2,     Lochinvar,   "HPA068KD 120  (66 gal)"</v>
      </c>
    </row>
    <row r="127" spans="1:1" x14ac:dyDescent="0.25">
      <c r="A127" s="124" t="str">
        <f>"2,     "&amp;'2017 03 15'!C222&amp;",   """&amp;'2017 03 15'!P222&amp;""""</f>
        <v>2,     Lochinvar,   "HPA081KD 120  (80 gal)"</v>
      </c>
    </row>
    <row r="128" spans="1:1" x14ac:dyDescent="0.25">
      <c r="A128" s="124" t="str">
        <f>"2,     "&amp;'2017 03 15'!C223&amp;",   """&amp;'2017 03 15'!P223&amp;""""</f>
        <v>2,     Lochinvar,   "HPA082KD 120  (80 gal)"</v>
      </c>
    </row>
    <row r="129" spans="1:1" x14ac:dyDescent="0.25">
      <c r="A129" s="124" t="str">
        <f>"2,     "&amp;'2017 03 15'!C232&amp;",   """&amp;'2017 03 15'!P232&amp;""""</f>
        <v>2,     Reliance,   "10-50-DHPTS 2**  (50 gal)"</v>
      </c>
    </row>
    <row r="130" spans="1:1" x14ac:dyDescent="0.25">
      <c r="A130" s="124" t="str">
        <f>"2,     "&amp;'2017 03 15'!C233&amp;",   """&amp;'2017 03 15'!P233&amp;""""</f>
        <v>2,     Reliance,   "10-66-DHPTS 2**  (66 gal)"</v>
      </c>
    </row>
    <row r="131" spans="1:1" x14ac:dyDescent="0.25">
      <c r="A131" s="124" t="str">
        <f>"2,     "&amp;'2017 03 15'!C234&amp;",   """&amp;'2017 03 15'!P234&amp;""""</f>
        <v>2,     Reliance,   "10-80-DHPTS 2**  (80 gal)"</v>
      </c>
    </row>
    <row r="132" spans="1:1" x14ac:dyDescent="0.25">
      <c r="A132" s="124" t="str">
        <f>"2,     "&amp;'2017 03 15'!C235&amp;",   """&amp;'2017 03 15'!P235&amp;""""</f>
        <v>2,     Reliance,   "10 50 DHPHT 120  (50 gal)"</v>
      </c>
    </row>
    <row r="133" spans="1:1" x14ac:dyDescent="0.25">
      <c r="A133" s="124" t="str">
        <f>"2,     "&amp;'2017 03 15'!C236&amp;",   """&amp;'2017 03 15'!P236&amp;""""</f>
        <v>2,     Reliance,   "10 50 DHPHTNE 120  (50 gal)"</v>
      </c>
    </row>
    <row r="134" spans="1:1" x14ac:dyDescent="0.25">
      <c r="A134" s="124" t="str">
        <f>"2,     "&amp;'2017 03 15'!C237&amp;",   """&amp;'2017 03 15'!P237&amp;""""</f>
        <v>2,     Reliance,   "10-50-DHPHTDR 130  (50 gal)"</v>
      </c>
    </row>
    <row r="135" spans="1:1" x14ac:dyDescent="0.25">
      <c r="A135" s="124" t="str">
        <f>"2,     "&amp;'2017 03 15'!C238&amp;",   """&amp;'2017 03 15'!P238&amp;""""</f>
        <v>2,     Reliance,   "10 60 DHPT  (60 gal)"</v>
      </c>
    </row>
    <row r="136" spans="1:1" x14ac:dyDescent="0.25">
      <c r="A136" s="124" t="str">
        <f>"2,     "&amp;'2017 03 15'!C239&amp;",   """&amp;'2017 03 15'!P239&amp;""""</f>
        <v>2,     Reliance,   "10 66 DHPHT 120  (66 gal)"</v>
      </c>
    </row>
    <row r="137" spans="1:1" x14ac:dyDescent="0.25">
      <c r="A137" s="124" t="str">
        <f>"2,     "&amp;'2017 03 15'!C240&amp;",   """&amp;'2017 03 15'!P240&amp;""""</f>
        <v>2,     Reliance,   "10 66 DHPHTN 120  (66 gal)"</v>
      </c>
    </row>
    <row r="138" spans="1:1" x14ac:dyDescent="0.25">
      <c r="A138" s="124" t="str">
        <f>"2,     "&amp;'2017 03 15'!C241&amp;",   """&amp;'2017 03 15'!P241&amp;""""</f>
        <v>2,     Reliance,   "10-66-DHPHTDR 130  (66 gal)"</v>
      </c>
    </row>
    <row r="139" spans="1:1" x14ac:dyDescent="0.25">
      <c r="A139" s="124" t="str">
        <f>"2,     "&amp;'2017 03 15'!C242&amp;",   """&amp;'2017 03 15'!P242&amp;""""</f>
        <v>2,     Reliance,   "10 80 DHPHT 120  (80 gal)"</v>
      </c>
    </row>
    <row r="140" spans="1:1" x14ac:dyDescent="0.25">
      <c r="A140" s="124" t="str">
        <f>"2,     "&amp;'2017 03 15'!C243&amp;",   """&amp;'2017 03 15'!P243&amp;""""</f>
        <v>2,     Reliance,   "10 80 DHPHTNE 120  (80 gal)"</v>
      </c>
    </row>
    <row r="141" spans="1:1" x14ac:dyDescent="0.25">
      <c r="A141" s="124" t="str">
        <f>"2,     "&amp;'2017 03 15'!C244&amp;",   """&amp;'2017 03 15'!P244&amp;""""</f>
        <v>2,     Reliance,   "10-80-DHPHTDR 130  (80 gal)"</v>
      </c>
    </row>
    <row r="142" spans="1:1" x14ac:dyDescent="0.25">
      <c r="A142" s="124" t="str">
        <f>"2,     "&amp;'2017 03 15'!C245&amp;",   """&amp;'2017 03 15'!P245&amp;""""</f>
        <v>2,     Reliance,   "10 80 DHPT  (80 gal)"</v>
      </c>
    </row>
    <row r="143" spans="1:1" x14ac:dyDescent="0.25">
      <c r="A143" s="124" t="str">
        <f>"2,     "&amp;'2017 03 15'!C246&amp;",   """&amp;'2017 03 15'!P246&amp;""""</f>
        <v>2,     Reliance,   "6 50 DHPHT 120  (50 gal)"</v>
      </c>
    </row>
    <row r="144" spans="1:1" x14ac:dyDescent="0.25">
      <c r="A144" s="124" t="str">
        <f>"2,     "&amp;'2017 03 15'!C247&amp;",   """&amp;'2017 03 15'!P247&amp;""""</f>
        <v>2,     Reliance,   "6 66 DHPHT 120  (66 gal)"</v>
      </c>
    </row>
    <row r="145" spans="1:1" x14ac:dyDescent="0.25">
      <c r="A145" s="124" t="str">
        <f>"2,     "&amp;'2017 03 15'!C248&amp;",   """&amp;'2017 03 15'!P248&amp;""""</f>
        <v>2,     Reliance,   "6 80 DHPHT 120  (80 gal)"</v>
      </c>
    </row>
    <row r="146" spans="1:1" x14ac:dyDescent="0.25">
      <c r="A146" s="124" t="str">
        <f>"2,     "&amp;'2017 03 15'!C249&amp;",   """&amp;'2017 03 15'!P249&amp;""""</f>
        <v>2,     Reliance,   "6 80 DHPT 102  (80 gal)"</v>
      </c>
    </row>
    <row r="147" spans="1:1" x14ac:dyDescent="0.25">
      <c r="A147" s="124" t="str">
        <f>"2,     "&amp;'2017 03 15'!C310&amp;",   """&amp;'2017 03 15'!P310&amp;""""</f>
        <v>2,     Rheem,   "HPLD40-1RH  (40 gal)"</v>
      </c>
    </row>
    <row r="148" spans="1:1" x14ac:dyDescent="0.25">
      <c r="A148" s="124" t="str">
        <f>"2,     "&amp;'2017 03 15'!C311&amp;",   """&amp;'2017 03 15'!P311&amp;""""</f>
        <v>2,     Rheem,   "HPLD50-1RH  (50 gal)"</v>
      </c>
    </row>
    <row r="149" spans="1:1" x14ac:dyDescent="0.25">
      <c r="A149" s="124" t="str">
        <f>"2,     "&amp;'2017 03 15'!C312&amp;",   """&amp;'2017 03 15'!P312&amp;""""</f>
        <v>2,     Rheem,   "HPLD65-1RH  (65 gal)"</v>
      </c>
    </row>
    <row r="150" spans="1:1" x14ac:dyDescent="0.25">
      <c r="A150" s="124" t="str">
        <f>"2,     "&amp;'2017 03 15'!C313&amp;",   """&amp;'2017 03 15'!P313&amp;""""</f>
        <v>2,     Rheem,   "HPLD80-1RH  (80 gal)"</v>
      </c>
    </row>
    <row r="151" spans="1:1" x14ac:dyDescent="0.25">
      <c r="A151" s="124" t="str">
        <f>"2,     "&amp;'2017 03 15'!C314&amp;",   """&amp;'2017 03 15'!P314&amp;""""</f>
        <v>2,     Rheem,   "PROPH40 T2 RH375-15  (40 gal)"</v>
      </c>
    </row>
    <row r="152" spans="1:1" x14ac:dyDescent="0.25">
      <c r="A152" s="124" t="str">
        <f>"2,     "&amp;'2017 03 15'!C315&amp;",   """&amp;'2017 03 15'!P315&amp;""""</f>
        <v>2,     Rheem,   "PROPH50 T2 RH375-15  (50 gal)"</v>
      </c>
    </row>
    <row r="153" spans="1:1" x14ac:dyDescent="0.25">
      <c r="A153" s="124" t="str">
        <f>"2,     "&amp;'2017 03 15'!C316&amp;",   """&amp;'2017 03 15'!P316&amp;""""</f>
        <v>2,     Rheem,   "PROPH65 T2 RH375-15  (65 gal)"</v>
      </c>
    </row>
    <row r="154" spans="1:1" x14ac:dyDescent="0.25">
      <c r="A154" s="124" t="str">
        <f>"2,     "&amp;'2017 03 15'!C317&amp;",   """&amp;'2017 03 15'!P317&amp;""""</f>
        <v>2,     Rheem,   "PROPH80 T2 RH375-15  (80 gal)"</v>
      </c>
    </row>
    <row r="155" spans="1:1" x14ac:dyDescent="0.25">
      <c r="A155" s="124" t="str">
        <f>"2,     "&amp;'2017 03 15'!C318&amp;",   """&amp;'2017 03 15'!P318&amp;""""</f>
        <v>2,     Rheem,   "PROPH40 T2 RH375-30  (40 gal)"</v>
      </c>
    </row>
    <row r="156" spans="1:1" x14ac:dyDescent="0.25">
      <c r="A156" s="124" t="str">
        <f>"2,     "&amp;'2017 03 15'!C319&amp;",   """&amp;'2017 03 15'!P319&amp;""""</f>
        <v>2,     Rheem,   "PROPH50 T2 RH375-30  (50 gal)"</v>
      </c>
    </row>
    <row r="157" spans="1:1" x14ac:dyDescent="0.25">
      <c r="A157" s="124" t="str">
        <f>"2,     "&amp;'2017 03 15'!C320&amp;",   """&amp;'2017 03 15'!P320&amp;""""</f>
        <v>2,     Rheem,   "PROPH65 T2 RH375-30  (65 gal)"</v>
      </c>
    </row>
    <row r="158" spans="1:1" x14ac:dyDescent="0.25">
      <c r="A158" s="124" t="str">
        <f>"2,     "&amp;'2017 03 15'!C321&amp;",   """&amp;'2017 03 15'!P321&amp;""""</f>
        <v>2,     Rheem,   "PROPH80 T2 RH375-30  (80 gal)"</v>
      </c>
    </row>
    <row r="159" spans="1:1" x14ac:dyDescent="0.25">
      <c r="A159" s="124" t="str">
        <f>"2,     "&amp;'2017 03 15'!C322&amp;",   """&amp;'2017 03 15'!P322&amp;""""</f>
        <v>2,     Rheem,   "PROPH40 T2 RH375-SO  (40 gal)"</v>
      </c>
    </row>
    <row r="160" spans="1:1" x14ac:dyDescent="0.25">
      <c r="A160" s="124" t="str">
        <f>"2,     "&amp;'2017 03 15'!C323&amp;",   """&amp;'2017 03 15'!P323&amp;""""</f>
        <v>2,     Rheem,   "PROPH50 T2 RH375-SO  (50 gal)"</v>
      </c>
    </row>
    <row r="161" spans="1:1" x14ac:dyDescent="0.25">
      <c r="A161" s="124" t="str">
        <f>"2,     "&amp;'2017 03 15'!C324&amp;",   """&amp;'2017 03 15'!P324&amp;""""</f>
        <v>2,     Rheem,   "PROPH65 T2 RH375-SO  (65 gal)"</v>
      </c>
    </row>
    <row r="162" spans="1:1" x14ac:dyDescent="0.25">
      <c r="A162" s="124" t="str">
        <f>"2,     "&amp;'2017 03 15'!C325&amp;",   """&amp;'2017 03 15'!P325&amp;""""</f>
        <v>2,     Rheem,   "PROPH80 T2 RH375-SO  (80 gal)"</v>
      </c>
    </row>
    <row r="163" spans="1:1" x14ac:dyDescent="0.25">
      <c r="A163" s="124" t="str">
        <f>"2,     "&amp;'2017 03 15'!C326&amp;",   """&amp;'2017 03 15'!P326&amp;""""</f>
        <v>2,     Rheem,   "XE40T10H22U0  (40 gal)"</v>
      </c>
    </row>
    <row r="164" spans="1:1" x14ac:dyDescent="0.25">
      <c r="A164" s="124" t="str">
        <f>"2,     "&amp;'2017 03 15'!C327&amp;",   """&amp;'2017 03 15'!P327&amp;""""</f>
        <v>2,     Rheem,   "XE50T10H22U0  (50 gal)"</v>
      </c>
    </row>
    <row r="165" spans="1:1" x14ac:dyDescent="0.25">
      <c r="A165" s="124" t="str">
        <f>"2,     "&amp;'2017 03 15'!C328&amp;",   """&amp;'2017 03 15'!P328&amp;""""</f>
        <v>2,     Rheem,   "XE65T10H22U0  (65 gal)"</v>
      </c>
    </row>
    <row r="166" spans="1:1" x14ac:dyDescent="0.25">
      <c r="A166" s="124" t="str">
        <f>"2,     "&amp;'2017 03 15'!C329&amp;",   """&amp;'2017 03 15'!P329&amp;""""</f>
        <v>2,     Rheem,   "XE80T10H22U0  (80 gal)"</v>
      </c>
    </row>
    <row r="167" spans="1:1" x14ac:dyDescent="0.25">
      <c r="A167" s="124" t="str">
        <f>"2,     "&amp;'2017 03 15'!C330&amp;",   """&amp;'2017 03 15'!P330&amp;""""</f>
        <v>2,     Rheem,   "XE40T10H45U0  (40 gal)"</v>
      </c>
    </row>
    <row r="168" spans="1:1" x14ac:dyDescent="0.25">
      <c r="A168" s="124" t="str">
        <f>"2,     "&amp;'2017 03 15'!C331&amp;",   """&amp;'2017 03 15'!P331&amp;""""</f>
        <v>2,     Rheem,   "XE50T10H45U0  (50 gal)"</v>
      </c>
    </row>
    <row r="169" spans="1:1" x14ac:dyDescent="0.25">
      <c r="A169" s="124" t="str">
        <f>"2,     "&amp;'2017 03 15'!C332&amp;",   """&amp;'2017 03 15'!P332&amp;""""</f>
        <v>2,     Rheem,   "XE65T10H45U0  (65 gal)"</v>
      </c>
    </row>
    <row r="170" spans="1:1" x14ac:dyDescent="0.25">
      <c r="A170" s="124" t="str">
        <f>"2,     "&amp;'2017 03 15'!C333&amp;",   """&amp;'2017 03 15'!P333&amp;""""</f>
        <v>2,     Rheem,   "XE80T10H45U0  (80 gal)"</v>
      </c>
    </row>
    <row r="171" spans="1:1" x14ac:dyDescent="0.25">
      <c r="A171" s="124" t="str">
        <f>"2,     "&amp;'2017 03 15'!C334&amp;",   """&amp;'2017 03 15'!P334&amp;""""</f>
        <v>2,     Rheem,   "XE40T10HS45U0  (40 gal)"</v>
      </c>
    </row>
    <row r="172" spans="1:1" x14ac:dyDescent="0.25">
      <c r="A172" s="124" t="str">
        <f>"2,     "&amp;'2017 03 15'!C335&amp;",   """&amp;'2017 03 15'!P335&amp;""""</f>
        <v>2,     Rheem,   "XE50T10HS45U0  (50 gal)"</v>
      </c>
    </row>
    <row r="173" spans="1:1" x14ac:dyDescent="0.25">
      <c r="A173" s="124" t="str">
        <f>"2,     "&amp;'2017 03 15'!C336&amp;",   """&amp;'2017 03 15'!P336&amp;""""</f>
        <v>2,     Rheem,   "XE65T10HS45U0  (65 gal)"</v>
      </c>
    </row>
    <row r="174" spans="1:1" x14ac:dyDescent="0.25">
      <c r="A174" s="124" t="str">
        <f>"2,     "&amp;'2017 03 15'!C337&amp;",   """&amp;'2017 03 15'!P337&amp;""""</f>
        <v>2,     Rheem,   "XE80T10HS45U0  (80 gal)"</v>
      </c>
    </row>
    <row r="175" spans="1:1" x14ac:dyDescent="0.25">
      <c r="A175" s="124" t="str">
        <f>"2,     "&amp;'2017 03 15'!C338&amp;",   """&amp;'2017 03 15'!P338&amp;""""</f>
        <v>2,     Rheem,   "PRO H40 T2 RH310BM  (40 gal)"</v>
      </c>
    </row>
    <row r="176" spans="1:1" x14ac:dyDescent="0.25">
      <c r="A176" s="124" t="str">
        <f>"2,     "&amp;'2017 03 15'!C339&amp;",   """&amp;'2017 03 15'!P339&amp;""""</f>
        <v>2,     Rheem,   "PRO H50 T2 RH310BM  (50 gal)"</v>
      </c>
    </row>
    <row r="177" spans="1:1" x14ac:dyDescent="0.25">
      <c r="A177" s="124" t="str">
        <f>"2,     "&amp;'2017 03 15'!C340&amp;",   """&amp;'2017 03 15'!P340&amp;""""</f>
        <v>2,     Rheem,   "PRO H65 T2 RH310BM  (65 gal)"</v>
      </c>
    </row>
    <row r="178" spans="1:1" x14ac:dyDescent="0.25">
      <c r="A178" s="124" t="str">
        <f>"2,     "&amp;'2017 03 15'!C341&amp;",   """&amp;'2017 03 15'!P341&amp;""""</f>
        <v>2,     Rheem,   "PRO H80 T2 RH310BM  (80 gal)"</v>
      </c>
    </row>
    <row r="179" spans="1:1" x14ac:dyDescent="0.25">
      <c r="A179" s="124" t="str">
        <f>"2,     "&amp;'2017 03 15'!C342&amp;",   """&amp;'2017 03 15'!P342&amp;""""</f>
        <v>2,     Rheem,   "PRO H40 T2 RH310UM  (40 gal)"</v>
      </c>
    </row>
    <row r="180" spans="1:1" x14ac:dyDescent="0.25">
      <c r="A180" s="124" t="str">
        <f>"2,     "&amp;'2017 03 15'!C343&amp;",   """&amp;'2017 03 15'!P343&amp;""""</f>
        <v>2,     Rheem,   "PRO H50 T2 RH310UM  (50 gal)"</v>
      </c>
    </row>
    <row r="181" spans="1:1" x14ac:dyDescent="0.25">
      <c r="A181" s="124" t="str">
        <f>"2,     "&amp;'2017 03 15'!C344&amp;",   """&amp;'2017 03 15'!P344&amp;""""</f>
        <v>2,     Rheem,   "PRO H65 T2 RH310UM  (65 gal)"</v>
      </c>
    </row>
    <row r="182" spans="1:1" x14ac:dyDescent="0.25">
      <c r="A182" s="124" t="str">
        <f>"2,     "&amp;'2017 03 15'!C345&amp;",   """&amp;'2017 03 15'!P345&amp;""""</f>
        <v>2,     Rheem,   "PRO H80 T2 RH310UM  (80 gal)"</v>
      </c>
    </row>
    <row r="183" spans="1:1" x14ac:dyDescent="0.25">
      <c r="A183" s="124" t="str">
        <f>"2,     "&amp;'2017 03 15'!C346&amp;",   """&amp;'2017 03 15'!P346&amp;""""</f>
        <v>2,     Rheem,   "HB50RH  (50 gal)"</v>
      </c>
    </row>
    <row r="184" spans="1:1" x14ac:dyDescent="0.25">
      <c r="A184" s="124" t="str">
        <f>"2,     "&amp;'2017 03 15'!C347&amp;",   """&amp;'2017 03 15'!P347&amp;""""</f>
        <v>2,     Rheem,   "PROPH50 T2 RH245  (50 gal)"</v>
      </c>
    </row>
    <row r="185" spans="1:1" x14ac:dyDescent="0.25">
      <c r="A185" s="124" t="str">
        <f>"2,     "&amp;'2017 03 15'!C348&amp;",   """&amp;'2017 03 15'!P348&amp;""""</f>
        <v>2,     Rheem,   "PROPH50 T2 RH350 D  (50 gal)"</v>
      </c>
    </row>
    <row r="186" spans="1:1" x14ac:dyDescent="0.25">
      <c r="A186" s="124" t="str">
        <f>"2,     "&amp;'2017 03 15'!C349&amp;",   """&amp;'2017 03 15'!P349&amp;""""</f>
        <v>2,     Rheem,   "PROPH65 T2 RH350 D  (65 gal)"</v>
      </c>
    </row>
    <row r="187" spans="1:1" x14ac:dyDescent="0.25">
      <c r="A187" s="124" t="str">
        <f>"2,     "&amp;'2017 03 15'!C350&amp;",   """&amp;'2017 03 15'!P350&amp;""""</f>
        <v>2,     Rheem,   "PROPH80 T2 RH245  (80 gal)"</v>
      </c>
    </row>
    <row r="188" spans="1:1" x14ac:dyDescent="0.25">
      <c r="A188" s="124" t="str">
        <f>"2,     "&amp;'2017 03 15'!C351&amp;",   """&amp;'2017 03 15'!P351&amp;""""</f>
        <v>2,     Rheem,   "PROPH80 T2 RH350 D  (80 gal)"</v>
      </c>
    </row>
    <row r="189" spans="1:1" x14ac:dyDescent="0.25">
      <c r="A189" s="124" t="str">
        <f>"2,     "&amp;'2017 03 15'!C352&amp;",   """&amp;'2017 03 15'!P352&amp;""""</f>
        <v>2,     Rheem,   "XE50T10HD50U0  (50 gal)"</v>
      </c>
    </row>
    <row r="190" spans="1:1" x14ac:dyDescent="0.25">
      <c r="A190" s="124" t="str">
        <f>"2,     "&amp;'2017 03 15'!C353&amp;",   """&amp;'2017 03 15'!P353&amp;""""</f>
        <v>2,     Rheem,   "XE50T12EH45U0  (50 gal)"</v>
      </c>
    </row>
    <row r="191" spans="1:1" x14ac:dyDescent="0.25">
      <c r="A191" s="124" t="str">
        <f>"2,     "&amp;'2017 03 15'!C354&amp;",   """&amp;'2017 03 15'!P354&amp;""""</f>
        <v>2,     Rheem,   "XE50T12EH45U0W  (50 gal)"</v>
      </c>
    </row>
    <row r="192" spans="1:1" x14ac:dyDescent="0.25">
      <c r="A192" s="124" t="str">
        <f>"2,     "&amp;'2017 03 15'!C355&amp;",   """&amp;'2017 03 15'!P355&amp;""""</f>
        <v>2,     Rheem,   "XE65T10HD50U0  (65 gal)"</v>
      </c>
    </row>
    <row r="193" spans="1:1" x14ac:dyDescent="0.25">
      <c r="A193" s="124" t="str">
        <f>"2,     "&amp;'2017 03 15'!C356&amp;",   """&amp;'2017 03 15'!P356&amp;""""</f>
        <v>2,     Rheem,   "XE80T10HD50U0  (80 gal)"</v>
      </c>
    </row>
    <row r="194" spans="1:1" x14ac:dyDescent="0.25">
      <c r="A194" s="124" t="str">
        <f>"2,     "&amp;'2017 03 15'!C357&amp;",   """&amp;'2017 03 15'!P357&amp;""""</f>
        <v>2,     Rheem,   "XE80T12EH45U0  (80 gal)"</v>
      </c>
    </row>
    <row r="195" spans="1:1" x14ac:dyDescent="0.25">
      <c r="A195" s="124" t="str">
        <f>"2,     "&amp;'2017 03 15'!C358&amp;",   """&amp;'2017 03 15'!P358&amp;""""</f>
        <v>2,     Rheem,   "XE80T12EH45U0W  (80 gal)"</v>
      </c>
    </row>
    <row r="196" spans="1:1" x14ac:dyDescent="0.25">
      <c r="A196" s="124" t="str">
        <f>"2,     "&amp;'2017 03 15'!C359&amp;",   """&amp;'2017 03 15'!P359&amp;""""</f>
        <v>2,     Rheem,   "PROPH50 T2 RH350 DC  (50 gal)"</v>
      </c>
    </row>
    <row r="197" spans="1:1" x14ac:dyDescent="0.25">
      <c r="A197" s="124" t="str">
        <f>"2,     "&amp;'2017 03 15'!C360&amp;",   """&amp;'2017 03 15'!P360&amp;""""</f>
        <v>2,     Rheem,   "PROPH65 T2 RH350 DC  (65 gal)"</v>
      </c>
    </row>
    <row r="198" spans="1:1" x14ac:dyDescent="0.25">
      <c r="A198" s="124" t="str">
        <f>"2,     "&amp;'2017 03 15'!C361&amp;",   """&amp;'2017 03 15'!P361&amp;""""</f>
        <v>2,     Rheem,   "PROPH80 T2 RH350 DC  (80 gal)"</v>
      </c>
    </row>
    <row r="199" spans="1:1" x14ac:dyDescent="0.25">
      <c r="A199" s="124" t="str">
        <f>"2,     "&amp;'2017 03 15'!C362&amp;",   """&amp;'2017 03 15'!P362&amp;""""</f>
        <v>2,     Rheem,   "HPLD50  (50 gal)"</v>
      </c>
    </row>
    <row r="200" spans="1:1" x14ac:dyDescent="0.25">
      <c r="A200" s="124" t="str">
        <f>"2,     "&amp;'2017 03 15'!C363&amp;",   """&amp;'2017 03 15'!P363&amp;""""</f>
        <v>2,     Rheem,   "HPLD65  (65 gal)"</v>
      </c>
    </row>
    <row r="201" spans="1:1" x14ac:dyDescent="0.25">
      <c r="A201" s="124" t="str">
        <f>"2,     "&amp;'2017 03 15'!C364&amp;",   """&amp;'2017 03 15'!P364&amp;""""</f>
        <v>2,     Rheem,   "HPLD80  (80 gal)"</v>
      </c>
    </row>
    <row r="202" spans="1:1" x14ac:dyDescent="0.25">
      <c r="A202" s="124" t="str">
        <f>"2,     "&amp;'2017 03 15'!C365&amp;",   """&amp;'2017 03 15'!P365&amp;""""</f>
        <v>2,     Rheem,   "XE50T10HD22U0  (50 gal)"</v>
      </c>
    </row>
    <row r="203" spans="1:1" x14ac:dyDescent="0.25">
      <c r="A203" s="124" t="str">
        <f>"2,     "&amp;'2017 03 15'!C366&amp;",   """&amp;'2017 03 15'!P366&amp;""""</f>
        <v>2,     Rheem,   "XE50T10HD50U1  (50 gal)"</v>
      </c>
    </row>
    <row r="204" spans="1:1" x14ac:dyDescent="0.25">
      <c r="A204" s="124" t="str">
        <f>"2,     "&amp;'2017 03 15'!C367&amp;",   """&amp;'2017 03 15'!P367&amp;""""</f>
        <v>2,     Rheem,   "XE65T10HD22U0  (65 gal)"</v>
      </c>
    </row>
    <row r="205" spans="1:1" x14ac:dyDescent="0.25">
      <c r="A205" s="124" t="str">
        <f>"2,     "&amp;'2017 03 15'!C368&amp;",   """&amp;'2017 03 15'!P368&amp;""""</f>
        <v>2,     Rheem,   "XE65T10HD50U1  (65 gal)"</v>
      </c>
    </row>
    <row r="206" spans="1:1" x14ac:dyDescent="0.25">
      <c r="A206" s="124" t="str">
        <f>"2,     "&amp;'2017 03 15'!C369&amp;",   """&amp;'2017 03 15'!P369&amp;""""</f>
        <v>2,     Rheem,   "XE80T10HD22U0  (80 gal)"</v>
      </c>
    </row>
    <row r="207" spans="1:1" x14ac:dyDescent="0.25">
      <c r="A207" s="124" t="str">
        <f>"2,     "&amp;'2017 03 15'!C370&amp;",   """&amp;'2017 03 15'!P370&amp;""""</f>
        <v>2,     Rheem,   "XE80T10HD50U1  (80 gal)"</v>
      </c>
    </row>
    <row r="208" spans="1:1" x14ac:dyDescent="0.25">
      <c r="A208" s="124" t="str">
        <f>"2,     "&amp;'2017 03 15'!C371&amp;",   """&amp;'2017 03 15'!P371&amp;""""</f>
        <v>2,     Rheem,   "PROPH50 T2 RH350 D15  (50 gal)"</v>
      </c>
    </row>
    <row r="209" spans="1:1" x14ac:dyDescent="0.25">
      <c r="A209" s="124" t="str">
        <f>"2,     "&amp;'2017 03 15'!C372&amp;",   """&amp;'2017 03 15'!P372&amp;""""</f>
        <v>2,     Rheem,   "PROPH50 T2 RH350 DCB  (50 gal)"</v>
      </c>
    </row>
    <row r="210" spans="1:1" x14ac:dyDescent="0.25">
      <c r="A210" s="124" t="str">
        <f>"2,     "&amp;'2017 03 15'!C373&amp;",   """&amp;'2017 03 15'!P373&amp;""""</f>
        <v>2,     Rheem,   "PROPH65 T2 RH350 D15  (65 gal)"</v>
      </c>
    </row>
    <row r="211" spans="1:1" x14ac:dyDescent="0.25">
      <c r="A211" s="124" t="str">
        <f>"2,     "&amp;'2017 03 15'!C374&amp;",   """&amp;'2017 03 15'!P374&amp;""""</f>
        <v>2,     Rheem,   "PROPH65 T2 RH350 DCB  (65 gal)"</v>
      </c>
    </row>
    <row r="212" spans="1:1" x14ac:dyDescent="0.25">
      <c r="A212" s="124" t="str">
        <f>"2,     "&amp;'2017 03 15'!C375&amp;",   """&amp;'2017 03 15'!P375&amp;""""</f>
        <v>2,     Rheem,   "PROPH80 T2 RH350 D15  (80 gal)"</v>
      </c>
    </row>
    <row r="213" spans="1:1" x14ac:dyDescent="0.25">
      <c r="A213" s="124" t="str">
        <f>"2,     "&amp;'2017 03 15'!C376&amp;",   """&amp;'2017 03 15'!P376&amp;""""</f>
        <v>2,     Rheem,   "PROPH80 T2 RH350 DCB  (80 gal)"</v>
      </c>
    </row>
    <row r="214" spans="1:1" x14ac:dyDescent="0.25">
      <c r="A214" s="124" t="str">
        <f>"2,     "&amp;'2017 03 15'!C377&amp;",   """&amp;'2017 03 15'!P377&amp;""""</f>
        <v>2,     Rheem,   "XE40T10H15U0  (40 gal)"</v>
      </c>
    </row>
    <row r="215" spans="1:1" x14ac:dyDescent="0.25">
      <c r="A215" s="124" t="str">
        <f>"2,     "&amp;'2017 03 15'!C378&amp;",   """&amp;'2017 03 15'!P378&amp;""""</f>
        <v>2,     Rheem,   "XE50T10H15U0  (50 gal)"</v>
      </c>
    </row>
    <row r="216" spans="1:1" x14ac:dyDescent="0.25">
      <c r="A216" s="124" t="str">
        <f>"2,     "&amp;'2017 03 15'!C379&amp;",   """&amp;'2017 03 15'!P379&amp;""""</f>
        <v>2,     Rheem,   "XE40T10HM00U0  (40 gal)"</v>
      </c>
    </row>
    <row r="217" spans="1:1" x14ac:dyDescent="0.25">
      <c r="A217" s="124" t="str">
        <f>"2,     "&amp;'2017 03 15'!C380&amp;",   """&amp;'2017 03 15'!P380&amp;""""</f>
        <v>2,     Rheem,   "XE40T10HMS00U0  (40 gal)"</v>
      </c>
    </row>
    <row r="218" spans="1:1" x14ac:dyDescent="0.25">
      <c r="A218" s="124" t="str">
        <f>"2,     "&amp;'2017 03 15'!C381&amp;",   """&amp;'2017 03 15'!P381&amp;""""</f>
        <v>2,     Rheem,   "XE50T10HM00U0  (50 gal)"</v>
      </c>
    </row>
    <row r="219" spans="1:1" x14ac:dyDescent="0.25">
      <c r="A219" s="124" t="str">
        <f>"2,     "&amp;'2017 03 15'!C382&amp;",   """&amp;'2017 03 15'!P382&amp;""""</f>
        <v>2,     Rheem,   "XE50T10HMS00U0  (50 gal)"</v>
      </c>
    </row>
    <row r="220" spans="1:1" x14ac:dyDescent="0.25">
      <c r="A220" s="124" t="str">
        <f>"2,     "&amp;'2017 03 15'!C383&amp;",   """&amp;'2017 03 15'!P383&amp;""""</f>
        <v>2,     Rheem,   "XE65T10HM00U0  (65 gal)"</v>
      </c>
    </row>
    <row r="221" spans="1:1" x14ac:dyDescent="0.25">
      <c r="A221" s="124" t="str">
        <f>"2,     "&amp;'2017 03 15'!C384&amp;",   """&amp;'2017 03 15'!P384&amp;""""</f>
        <v>2,     Rheem,   "XE65T10HMS00U0  (65 gal)"</v>
      </c>
    </row>
    <row r="222" spans="1:1" x14ac:dyDescent="0.25">
      <c r="A222" s="124" t="str">
        <f>"2,     "&amp;'2017 03 15'!C385&amp;",   """&amp;'2017 03 15'!P385&amp;""""</f>
        <v>2,     Rheem,   "XE80T10HM00U0  (80 gal)"</v>
      </c>
    </row>
    <row r="223" spans="1:1" x14ac:dyDescent="0.25">
      <c r="A223" s="124" t="str">
        <f>"2,     "&amp;'2017 03 15'!C386&amp;",   """&amp;'2017 03 15'!P386&amp;""""</f>
        <v>2,     Rheem,   "XE80T10HMS00U0  (80 gal)"</v>
      </c>
    </row>
    <row r="224" spans="1:1" x14ac:dyDescent="0.25">
      <c r="A224" s="124" t="str">
        <f>"2,     "&amp;'2017 03 15'!C387&amp;",   """&amp;'2017 03 15'!P387&amp;""""</f>
        <v>2,     Rheem,   "PROPH40 T0 RH120  (40 gal)"</v>
      </c>
    </row>
    <row r="225" spans="1:1" x14ac:dyDescent="0.25">
      <c r="A225" s="124" t="str">
        <f>"2,     "&amp;'2017 03 15'!C388&amp;",   """&amp;'2017 03 15'!P388&amp;""""</f>
        <v>2,     Rheem,   "PROPH50 T0 RH120  (50 gal)"</v>
      </c>
    </row>
    <row r="226" spans="1:1" x14ac:dyDescent="0.25">
      <c r="A226" s="124" t="str">
        <f>"2,     "&amp;'2017 03 15'!C389&amp;",   """&amp;'2017 03 15'!P389&amp;""""</f>
        <v>2,     Rheem,   "PROPH40 T0 RH120-M  (40 gal)"</v>
      </c>
    </row>
    <row r="227" spans="1:1" x14ac:dyDescent="0.25">
      <c r="A227" s="124" t="str">
        <f>"2,     "&amp;'2017 03 15'!C390&amp;",   """&amp;'2017 03 15'!P390&amp;""""</f>
        <v>2,     Rheem,   "PROPH40 T0 RH120-MSO  (40 gal)"</v>
      </c>
    </row>
    <row r="228" spans="1:1" x14ac:dyDescent="0.25">
      <c r="A228" s="124" t="str">
        <f>"2,     "&amp;'2017 03 15'!C391&amp;",   """&amp;'2017 03 15'!P391&amp;""""</f>
        <v>2,     Rheem,   "PROPH50 T0 RH120-M  (50 gal)"</v>
      </c>
    </row>
    <row r="229" spans="1:1" x14ac:dyDescent="0.25">
      <c r="A229" s="124" t="str">
        <f>"2,     "&amp;'2017 03 15'!C392&amp;",   """&amp;'2017 03 15'!P392&amp;""""</f>
        <v>2,     Rheem,   "PROPH50 T0 RH120-MSO  (50 gal)"</v>
      </c>
    </row>
    <row r="230" spans="1:1" x14ac:dyDescent="0.25">
      <c r="A230" s="124" t="str">
        <f>"2,     "&amp;'2017 03 15'!C393&amp;",   """&amp;'2017 03 15'!P393&amp;""""</f>
        <v>2,     Rheem,   "PROPH65 T0 RH120-M  (65 gal)"</v>
      </c>
    </row>
    <row r="231" spans="1:1" x14ac:dyDescent="0.25">
      <c r="A231" s="124" t="str">
        <f>"2,     "&amp;'2017 03 15'!C394&amp;",   """&amp;'2017 03 15'!P394&amp;""""</f>
        <v>2,     Rheem,   "PROPH65 T0 RH120-MSO  (65 gal)"</v>
      </c>
    </row>
    <row r="232" spans="1:1" x14ac:dyDescent="0.25">
      <c r="A232" s="124" t="str">
        <f>"2,     "&amp;'2017 03 15'!C395&amp;",   """&amp;'2017 03 15'!P395&amp;""""</f>
        <v>2,     Rheem,   "PROPH80 T0 RH120-M  (80 gal)"</v>
      </c>
    </row>
    <row r="233" spans="1:1" x14ac:dyDescent="0.25">
      <c r="A233" s="124" t="str">
        <f>"2,     "&amp;'2017 03 15'!C396&amp;",   """&amp;'2017 03 15'!P396&amp;""""</f>
        <v>2,     Rheem,   "PROPH80 T0 RH120-MSO  (80 gal)"</v>
      </c>
    </row>
    <row r="234" spans="1:1" x14ac:dyDescent="0.25">
      <c r="A234" s="124" t="str">
        <f>"2,     "&amp;'2017 03 15'!C397&amp;",   """&amp;'2017 03 15'!P397&amp;""""</f>
        <v>2,     Rheem Canada,   "CPROPH40 T2 RH375-15  (40 gal)"</v>
      </c>
    </row>
    <row r="235" spans="1:1" x14ac:dyDescent="0.25">
      <c r="A235" s="124" t="str">
        <f>"2,     "&amp;'2017 03 15'!C398&amp;",   """&amp;'2017 03 15'!P398&amp;""""</f>
        <v>2,     Rheem Canada,   "CPROPH50 T2 RH375-15  (50 gal)"</v>
      </c>
    </row>
    <row r="236" spans="1:1" x14ac:dyDescent="0.25">
      <c r="A236" s="124" t="str">
        <f>"2,     "&amp;'2017 03 15'!C399&amp;",   """&amp;'2017 03 15'!P399&amp;""""</f>
        <v>2,     Rheem Canada,   "CPROPH65 T2 RH375-15  (65 gal)"</v>
      </c>
    </row>
    <row r="237" spans="1:1" x14ac:dyDescent="0.25">
      <c r="A237" s="124" t="str">
        <f>"2,     "&amp;'2017 03 15'!C400&amp;",   """&amp;'2017 03 15'!P400&amp;""""</f>
        <v>2,     Rheem Canada,   "CPROPH80 T2 RH375-15  (80 gal)"</v>
      </c>
    </row>
    <row r="238" spans="1:1" x14ac:dyDescent="0.25">
      <c r="A238" s="124" t="str">
        <f>"2,     "&amp;'2017 03 15'!C401&amp;",   """&amp;'2017 03 15'!P401&amp;""""</f>
        <v>2,     Rheem Canada,   "CPROPH40 T2 RH375-30  (40 gal)"</v>
      </c>
    </row>
    <row r="239" spans="1:1" x14ac:dyDescent="0.25">
      <c r="A239" s="124" t="str">
        <f>"2,     "&amp;'2017 03 15'!C402&amp;",   """&amp;'2017 03 15'!P402&amp;""""</f>
        <v>2,     Rheem Canada,   "CPROPH50 T2 RH375-30  (50 gal)"</v>
      </c>
    </row>
    <row r="240" spans="1:1" x14ac:dyDescent="0.25">
      <c r="A240" s="124" t="str">
        <f>"2,     "&amp;'2017 03 15'!C403&amp;",   """&amp;'2017 03 15'!P403&amp;""""</f>
        <v>2,     Rheem Canada,   "CPROPH65 T2 RH375-30  (65 gal)"</v>
      </c>
    </row>
    <row r="241" spans="1:1" x14ac:dyDescent="0.25">
      <c r="A241" s="124" t="str">
        <f>"2,     "&amp;'2017 03 15'!C404&amp;",   """&amp;'2017 03 15'!P404&amp;""""</f>
        <v>2,     Rheem Canada,   "CPROPH80 T2 RH375-30  (80 gal)"</v>
      </c>
    </row>
    <row r="242" spans="1:1" x14ac:dyDescent="0.25">
      <c r="A242" s="124" t="str">
        <f>"2,     "&amp;'2017 03 15'!C405&amp;",   """&amp;'2017 03 15'!P405&amp;""""</f>
        <v>2,     Rheem Canada,   "CPROPH40 T2 RH375-SO  (40 gal)"</v>
      </c>
    </row>
    <row r="243" spans="1:1" x14ac:dyDescent="0.25">
      <c r="A243" s="124" t="str">
        <f>"2,     "&amp;'2017 03 15'!C406&amp;",   """&amp;'2017 03 15'!P406&amp;""""</f>
        <v>2,     Rheem Canada,   "CPROPH50 T2 RH375-SO  (50 gal)"</v>
      </c>
    </row>
    <row r="244" spans="1:1" x14ac:dyDescent="0.25">
      <c r="A244" s="124" t="str">
        <f>"2,     "&amp;'2017 03 15'!C407&amp;",   """&amp;'2017 03 15'!P407&amp;""""</f>
        <v>2,     Rheem Canada,   "CPROPH65 T2 RH375-SO  (65 gal)"</v>
      </c>
    </row>
    <row r="245" spans="1:1" x14ac:dyDescent="0.25">
      <c r="A245" s="124" t="str">
        <f>"2,     "&amp;'2017 03 15'!C408&amp;",   """&amp;'2017 03 15'!P408&amp;""""</f>
        <v>2,     Rheem Canada,   "CPROPH80 T2 RH375-SO  (80 gal)"</v>
      </c>
    </row>
    <row r="246" spans="1:1" x14ac:dyDescent="0.25">
      <c r="A246" s="124" t="str">
        <f>"2,     "&amp;'2017 03 15'!C409&amp;",   """&amp;'2017 03 15'!P409&amp;""""</f>
        <v>2,     Rheem Canada,   "CXE40T10H22UO  (40 gal)"</v>
      </c>
    </row>
    <row r="247" spans="1:1" x14ac:dyDescent="0.25">
      <c r="A247" s="124" t="str">
        <f>"2,     "&amp;'2017 03 15'!C410&amp;",   """&amp;'2017 03 15'!P410&amp;""""</f>
        <v>2,     Rheem Canada,   "CXE50T10H22UO  (50 gal)"</v>
      </c>
    </row>
    <row r="248" spans="1:1" x14ac:dyDescent="0.25">
      <c r="A248" s="124" t="str">
        <f>"2,     "&amp;'2017 03 15'!C411&amp;",   """&amp;'2017 03 15'!P411&amp;""""</f>
        <v>2,     Rheem Canada,   "CXE65T10H22UO  (65 gal)"</v>
      </c>
    </row>
    <row r="249" spans="1:1" x14ac:dyDescent="0.25">
      <c r="A249" s="124" t="str">
        <f>"2,     "&amp;'2017 03 15'!C412&amp;",   """&amp;'2017 03 15'!P412&amp;""""</f>
        <v>2,     Rheem Canada,   "CXE80T10H22UO  (80 gal)"</v>
      </c>
    </row>
    <row r="250" spans="1:1" x14ac:dyDescent="0.25">
      <c r="A250" s="124" t="str">
        <f>"2,     "&amp;'2017 03 15'!C413&amp;",   """&amp;'2017 03 15'!P413&amp;""""</f>
        <v>2,     Rheem Canada,   "CXE40T10H45UO  (40 gal)"</v>
      </c>
    </row>
    <row r="251" spans="1:1" x14ac:dyDescent="0.25">
      <c r="A251" s="124" t="str">
        <f>"2,     "&amp;'2017 03 15'!C414&amp;",   """&amp;'2017 03 15'!P414&amp;""""</f>
        <v>2,     Rheem Canada,   "CXE50T10H45UO  (50 gal)"</v>
      </c>
    </row>
    <row r="252" spans="1:1" x14ac:dyDescent="0.25">
      <c r="A252" s="124" t="str">
        <f>"2,     "&amp;'2017 03 15'!C415&amp;",   """&amp;'2017 03 15'!P415&amp;""""</f>
        <v>2,     Rheem Canada,   "CXE65T10H45UO  (65 gal)"</v>
      </c>
    </row>
    <row r="253" spans="1:1" x14ac:dyDescent="0.25">
      <c r="A253" s="124" t="str">
        <f>"2,     "&amp;'2017 03 15'!C416&amp;",   """&amp;'2017 03 15'!P416&amp;""""</f>
        <v>2,     Rheem Canada,   "CXE80T10H45UO  (80 gal)"</v>
      </c>
    </row>
    <row r="254" spans="1:1" x14ac:dyDescent="0.25">
      <c r="A254" s="124" t="str">
        <f>"2,     "&amp;'2017 03 15'!C417&amp;",   """&amp;'2017 03 15'!P417&amp;""""</f>
        <v>2,     Rheem Canada,   "CXE40T10HS45UO  (40 gal)"</v>
      </c>
    </row>
    <row r="255" spans="1:1" x14ac:dyDescent="0.25">
      <c r="A255" s="124" t="str">
        <f>"2,     "&amp;'2017 03 15'!C418&amp;",   """&amp;'2017 03 15'!P418&amp;""""</f>
        <v>2,     Rheem Canada,   "CXE50T10HS45UO  (50 gal)"</v>
      </c>
    </row>
    <row r="256" spans="1:1" x14ac:dyDescent="0.25">
      <c r="A256" s="124" t="str">
        <f>"2,     "&amp;'2017 03 15'!C419&amp;",   """&amp;'2017 03 15'!P419&amp;""""</f>
        <v>2,     Rheem Canada,   "CXE65T10HS45UO  (65 gal)"</v>
      </c>
    </row>
    <row r="257" spans="1:1" x14ac:dyDescent="0.25">
      <c r="A257" s="124" t="str">
        <f>"2,     "&amp;'2017 03 15'!C420&amp;",   """&amp;'2017 03 15'!P420&amp;""""</f>
        <v>2,     Rheem Canada,   "CXE80T10HS45UO  (80 gal)"</v>
      </c>
    </row>
    <row r="258" spans="1:1" x14ac:dyDescent="0.25">
      <c r="A258" s="124" t="str">
        <f>"2,     "&amp;'2017 03 15'!C421&amp;",   """&amp;'2017 03 15'!P421&amp;""""</f>
        <v>2,     Rheem Canada,   "CPRO H40 T2 RH310BM  (40 gal)"</v>
      </c>
    </row>
    <row r="259" spans="1:1" x14ac:dyDescent="0.25">
      <c r="A259" s="124" t="str">
        <f>"2,     "&amp;'2017 03 15'!C422&amp;",   """&amp;'2017 03 15'!P422&amp;""""</f>
        <v>2,     Rheem Canada,   "CPRO H50 T2 RH310BM  (50 gal)"</v>
      </c>
    </row>
    <row r="260" spans="1:1" x14ac:dyDescent="0.25">
      <c r="A260" s="124" t="str">
        <f>"2,     "&amp;'2017 03 15'!C423&amp;",   """&amp;'2017 03 15'!P423&amp;""""</f>
        <v>2,     Rheem Canada,   "CPRO H65 T2 RH310BM  (65 gal)"</v>
      </c>
    </row>
    <row r="261" spans="1:1" x14ac:dyDescent="0.25">
      <c r="A261" s="124" t="str">
        <f>"2,     "&amp;'2017 03 15'!C424&amp;",   """&amp;'2017 03 15'!P424&amp;""""</f>
        <v>2,     Rheem Canada,   "CPRO H80 T2 RH310BM  (80 gal)"</v>
      </c>
    </row>
    <row r="262" spans="1:1" x14ac:dyDescent="0.25">
      <c r="A262" s="124" t="str">
        <f>"2,     "&amp;'2017 03 15'!C437&amp;",   """&amp;'2017 03 15'!P437&amp;""""</f>
        <v>2,     Richmond,   "10E40-HP120  (40 gal)"</v>
      </c>
    </row>
    <row r="263" spans="1:1" x14ac:dyDescent="0.25">
      <c r="A263" s="124" t="str">
        <f>"2,     "&amp;'2017 03 15'!C438&amp;",   """&amp;'2017 03 15'!P438&amp;""""</f>
        <v>2,     Richmond,   "10E50-HP120  (50 gal)"</v>
      </c>
    </row>
    <row r="264" spans="1:1" x14ac:dyDescent="0.25">
      <c r="A264" s="124" t="str">
        <f>"2,     "&amp;'2017 03 15'!C439&amp;",   """&amp;'2017 03 15'!P439&amp;""""</f>
        <v>2,     Richmond,   "10E40-HP120M  (40 gal)"</v>
      </c>
    </row>
    <row r="265" spans="1:1" x14ac:dyDescent="0.25">
      <c r="A265" s="124" t="str">
        <f>"2,     "&amp;'2017 03 15'!C440&amp;",   """&amp;'2017 03 15'!P440&amp;""""</f>
        <v>2,     Richmond,   "10E40-HP120MS  (40 gal)"</v>
      </c>
    </row>
    <row r="266" spans="1:1" x14ac:dyDescent="0.25">
      <c r="A266" s="124" t="str">
        <f>"2,     "&amp;'2017 03 15'!C441&amp;",   """&amp;'2017 03 15'!P441&amp;""""</f>
        <v>2,     Richmond,   "10E50-HP120M  (50 gal)"</v>
      </c>
    </row>
    <row r="267" spans="1:1" x14ac:dyDescent="0.25">
      <c r="A267" s="124" t="str">
        <f>"2,     "&amp;'2017 03 15'!C442&amp;",   """&amp;'2017 03 15'!P442&amp;""""</f>
        <v>2,     Richmond,   "10E50-HP120MS  (50 gal)"</v>
      </c>
    </row>
    <row r="268" spans="1:1" x14ac:dyDescent="0.25">
      <c r="A268" s="124" t="str">
        <f>"2,     "&amp;'2017 03 15'!C443&amp;",   """&amp;'2017 03 15'!P443&amp;""""</f>
        <v>2,     Richmond,   "10E65-HP120M  (65 gal)"</v>
      </c>
    </row>
    <row r="269" spans="1:1" x14ac:dyDescent="0.25">
      <c r="A269" s="124" t="str">
        <f>"2,     "&amp;'2017 03 15'!C444&amp;",   """&amp;'2017 03 15'!P444&amp;""""</f>
        <v>2,     Richmond,   "10E65-HP120MS  (65 gal)"</v>
      </c>
    </row>
    <row r="270" spans="1:1" x14ac:dyDescent="0.25">
      <c r="A270" s="124" t="str">
        <f>"2,     "&amp;'2017 03 15'!C445&amp;",   """&amp;'2017 03 15'!P445&amp;""""</f>
        <v>2,     Richmond,   "10E80-HP120M  (80 gal)"</v>
      </c>
    </row>
    <row r="271" spans="1:1" x14ac:dyDescent="0.25">
      <c r="A271" s="124" t="str">
        <f>"2,     "&amp;'2017 03 15'!C446&amp;",   """&amp;'2017 03 15'!P446&amp;""""</f>
        <v>2,     Richmond,   "10E80-HP120MS  (80 gal)"</v>
      </c>
    </row>
    <row r="272" spans="1:1" x14ac:dyDescent="0.25">
      <c r="A272" s="124" t="str">
        <f>"2,     "&amp;'2017 03 15'!C447&amp;",   """&amp;'2017 03 15'!P447&amp;""""</f>
        <v>2,     Richmond,   "10E40-HP515  (40 gal)"</v>
      </c>
    </row>
    <row r="273" spans="1:1" x14ac:dyDescent="0.25">
      <c r="A273" s="124" t="str">
        <f>"2,     "&amp;'2017 03 15'!C448&amp;",   """&amp;'2017 03 15'!P448&amp;""""</f>
        <v>2,     Richmond,   "10E50-HP515  (50 gal)"</v>
      </c>
    </row>
    <row r="274" spans="1:1" x14ac:dyDescent="0.25">
      <c r="A274" s="124" t="str">
        <f>"2,     "&amp;'2017 03 15'!C449&amp;",   """&amp;'2017 03 15'!P449&amp;""""</f>
        <v>2,     Richmond,   "10E65-HP515  (65 gal)"</v>
      </c>
    </row>
    <row r="275" spans="1:1" x14ac:dyDescent="0.25">
      <c r="A275" s="124" t="str">
        <f>"2,     "&amp;'2017 03 15'!C450&amp;",   """&amp;'2017 03 15'!P450&amp;""""</f>
        <v>2,     Richmond,   "10E80-HP515  (80 gal)"</v>
      </c>
    </row>
    <row r="276" spans="1:1" x14ac:dyDescent="0.25">
      <c r="A276" s="124" t="str">
        <f>"2,     "&amp;'2017 03 15'!C451&amp;",   """&amp;'2017 03 15'!P451&amp;""""</f>
        <v>2,     Richmond,   "10E40-HP530  (40 gal)"</v>
      </c>
    </row>
    <row r="277" spans="1:1" x14ac:dyDescent="0.25">
      <c r="A277" s="124" t="str">
        <f>"2,     "&amp;'2017 03 15'!C452&amp;",   """&amp;'2017 03 15'!P452&amp;""""</f>
        <v>2,     Richmond,   "10E50-HP530  (50 gal)"</v>
      </c>
    </row>
    <row r="278" spans="1:1" x14ac:dyDescent="0.25">
      <c r="A278" s="124" t="str">
        <f>"2,     "&amp;'2017 03 15'!C453&amp;",   """&amp;'2017 03 15'!P453&amp;""""</f>
        <v>2,     Richmond,   "10E65-HP530  (65 gal)"</v>
      </c>
    </row>
    <row r="279" spans="1:1" x14ac:dyDescent="0.25">
      <c r="A279" s="124" t="str">
        <f>"2,     "&amp;'2017 03 15'!C454&amp;",   """&amp;'2017 03 15'!P454&amp;""""</f>
        <v>2,     Richmond,   "10E80-HP530  (80 gal)"</v>
      </c>
    </row>
    <row r="280" spans="1:1" x14ac:dyDescent="0.25">
      <c r="A280" s="124" t="str">
        <f>"2,     "&amp;'2017 03 15'!C455&amp;",   """&amp;'2017 03 15'!P455&amp;""""</f>
        <v>2,     Richmond,   "10E40-HP5S30  (40 gal)"</v>
      </c>
    </row>
    <row r="281" spans="1:1" x14ac:dyDescent="0.25">
      <c r="A281" s="124" t="str">
        <f>"2,     "&amp;'2017 03 15'!C456&amp;",   """&amp;'2017 03 15'!P456&amp;""""</f>
        <v>2,     Richmond,   "10E50-HP5S30  (50 gal)"</v>
      </c>
    </row>
    <row r="282" spans="1:1" x14ac:dyDescent="0.25">
      <c r="A282" s="124" t="str">
        <f>"2,     "&amp;'2017 03 15'!C457&amp;",   """&amp;'2017 03 15'!P457&amp;""""</f>
        <v>2,     Richmond,   "10E65-HP5S30  (65 gal)"</v>
      </c>
    </row>
    <row r="283" spans="1:1" x14ac:dyDescent="0.25">
      <c r="A283" s="124" t="str">
        <f>"2,     "&amp;'2017 03 15'!C458&amp;",   """&amp;'2017 03 15'!P458&amp;""""</f>
        <v>2,     Richmond,   "10E80-HP5S30  (80 gal)"</v>
      </c>
    </row>
    <row r="284" spans="1:1" x14ac:dyDescent="0.25">
      <c r="A284" s="124" t="str">
        <f>"2,     "&amp;'2017 03 15'!C459&amp;",   """&amp;'2017 03 15'!P459&amp;""""</f>
        <v>2,     Richmond,   "10E50-HP4D  (50 gal)"</v>
      </c>
    </row>
    <row r="285" spans="1:1" x14ac:dyDescent="0.25">
      <c r="A285" s="124" t="str">
        <f>"2,     "&amp;'2017 03 15'!C460&amp;",   """&amp;'2017 03 15'!P460&amp;""""</f>
        <v>2,     Richmond,   "10E65-HP4D  (65 gal)"</v>
      </c>
    </row>
    <row r="286" spans="1:1" x14ac:dyDescent="0.25">
      <c r="A286" s="124" t="str">
        <f>"2,     "&amp;'2017 03 15'!C461&amp;",   """&amp;'2017 03 15'!P461&amp;""""</f>
        <v>2,     Richmond,   "10E80-HP4D  (80 gal)"</v>
      </c>
    </row>
    <row r="287" spans="1:1" x14ac:dyDescent="0.25">
      <c r="A287" s="124" t="str">
        <f>"2,     "&amp;'2017 03 15'!C462&amp;",   """&amp;'2017 03 15'!P462&amp;""""</f>
        <v>2,     Richmond,   "12E50-HP  (50 gal)"</v>
      </c>
    </row>
    <row r="288" spans="1:1" x14ac:dyDescent="0.25">
      <c r="A288" s="124" t="str">
        <f>"2,     "&amp;'2017 03 15'!C463&amp;",   """&amp;'2017 03 15'!P463&amp;""""</f>
        <v>2,     Richmond,   "12E80-HP  (80 gal)"</v>
      </c>
    </row>
    <row r="289" spans="1:1" x14ac:dyDescent="0.25">
      <c r="A289" s="124" t="str">
        <f>"2,     "&amp;'2017 03 15'!C464&amp;",   """&amp;'2017 03 15'!P464&amp;""""</f>
        <v>2,     Richmond,   "HB50RM  (50 gal)"</v>
      </c>
    </row>
    <row r="290" spans="1:1" x14ac:dyDescent="0.25">
      <c r="A290" s="124" t="str">
        <f>"2,     "&amp;'2017 03 15'!C465&amp;",   """&amp;'2017 03 15'!P465&amp;""""</f>
        <v>2,     Richmond,   "10E50-HP4D15  (50 gal)"</v>
      </c>
    </row>
    <row r="291" spans="1:1" x14ac:dyDescent="0.25">
      <c r="A291" s="124" t="str">
        <f>"2,     "&amp;'2017 03 15'!C466&amp;",   """&amp;'2017 03 15'!P466&amp;""""</f>
        <v>2,     Richmond,   "10E65-HP4D15  (65 gal)"</v>
      </c>
    </row>
    <row r="292" spans="1:1" x14ac:dyDescent="0.25">
      <c r="A292" s="124" t="str">
        <f>"2,     "&amp;'2017 03 15'!C467&amp;",   """&amp;'2017 03 15'!P467&amp;""""</f>
        <v>2,     Richmond,   "10E80-HP4D15  (80 gal)"</v>
      </c>
    </row>
    <row r="293" spans="1:1" x14ac:dyDescent="0.25">
      <c r="A293" s="124" t="str">
        <f>"2,     "&amp;'2017 03 15'!C480&amp;",   """&amp;'2017 03 15'!P480&amp;""""</f>
        <v>2,     Ruud,   "HPLD40-1RU  (40 gal)"</v>
      </c>
    </row>
    <row r="294" spans="1:1" x14ac:dyDescent="0.25">
      <c r="A294" s="124" t="str">
        <f>"2,     "&amp;'2017 03 15'!C481&amp;",   """&amp;'2017 03 15'!P481&amp;""""</f>
        <v>2,     Ruud,   "HPLD50-1RU  (50 gal)"</v>
      </c>
    </row>
    <row r="295" spans="1:1" x14ac:dyDescent="0.25">
      <c r="A295" s="124" t="str">
        <f>"2,     "&amp;'2017 03 15'!C482&amp;",   """&amp;'2017 03 15'!P482&amp;""""</f>
        <v>2,     Ruud,   "HPLD65-1RU  (65 gal)"</v>
      </c>
    </row>
    <row r="296" spans="1:1" x14ac:dyDescent="0.25">
      <c r="A296" s="124" t="str">
        <f>"2,     "&amp;'2017 03 15'!C483&amp;",   """&amp;'2017 03 15'!P483&amp;""""</f>
        <v>2,     Ruud,   "HPLD80-1RU  (80 gal)"</v>
      </c>
    </row>
    <row r="297" spans="1:1" x14ac:dyDescent="0.25">
      <c r="A297" s="124" t="str">
        <f>"2,     "&amp;'2017 03 15'!C484&amp;",   """&amp;'2017 03 15'!P484&amp;""""</f>
        <v>2,     Ruud,   "PROUH40 T2 RU375-15  (40 gal)"</v>
      </c>
    </row>
    <row r="298" spans="1:1" x14ac:dyDescent="0.25">
      <c r="A298" s="124" t="str">
        <f>"2,     "&amp;'2017 03 15'!C485&amp;",   """&amp;'2017 03 15'!P485&amp;""""</f>
        <v>2,     Ruud,   "PROUH50 T2 RU375-15  (50 gal)"</v>
      </c>
    </row>
    <row r="299" spans="1:1" x14ac:dyDescent="0.25">
      <c r="A299" s="124" t="str">
        <f>"2,     "&amp;'2017 03 15'!C486&amp;",   """&amp;'2017 03 15'!P486&amp;""""</f>
        <v>2,     Ruud,   "PROUH65 T2 RU375-15  (65 gal)"</v>
      </c>
    </row>
    <row r="300" spans="1:1" x14ac:dyDescent="0.25">
      <c r="A300" s="124" t="str">
        <f>"2,     "&amp;'2017 03 15'!C487&amp;",   """&amp;'2017 03 15'!P487&amp;""""</f>
        <v>2,     Ruud,   "PROUH80 T2 RU375-15  (80 gal)"</v>
      </c>
    </row>
    <row r="301" spans="1:1" x14ac:dyDescent="0.25">
      <c r="A301" s="124" t="str">
        <f>"2,     "&amp;'2017 03 15'!C488&amp;",   """&amp;'2017 03 15'!P488&amp;""""</f>
        <v>2,     Ruud,   "PROUH40 T2 RU375-30  (40 gal)"</v>
      </c>
    </row>
    <row r="302" spans="1:1" x14ac:dyDescent="0.25">
      <c r="A302" s="124" t="str">
        <f>"2,     "&amp;'2017 03 15'!C489&amp;",   """&amp;'2017 03 15'!P489&amp;""""</f>
        <v>2,     Ruud,   "PROUH50 T2 RU375-30  (50 gal)"</v>
      </c>
    </row>
    <row r="303" spans="1:1" x14ac:dyDescent="0.25">
      <c r="A303" s="124" t="str">
        <f>"2,     "&amp;'2017 03 15'!C490&amp;",   """&amp;'2017 03 15'!P490&amp;""""</f>
        <v>2,     Ruud,   "PROUH65 T2 RU375-30  (65 gal)"</v>
      </c>
    </row>
    <row r="304" spans="1:1" x14ac:dyDescent="0.25">
      <c r="A304" s="124" t="str">
        <f>"2,     "&amp;'2017 03 15'!C491&amp;",   """&amp;'2017 03 15'!P491&amp;""""</f>
        <v>2,     Ruud,   "PROUH80 T2 RU375-30  (80 gal)"</v>
      </c>
    </row>
    <row r="305" spans="1:1" x14ac:dyDescent="0.25">
      <c r="A305" s="124" t="str">
        <f>"2,     "&amp;'2017 03 15'!C492&amp;",   """&amp;'2017 03 15'!P492&amp;""""</f>
        <v>2,     Ruud,   "PROUH40 T2 RU375-SO  (40 gal)"</v>
      </c>
    </row>
    <row r="306" spans="1:1" x14ac:dyDescent="0.25">
      <c r="A306" s="124" t="str">
        <f>"2,     "&amp;'2017 03 15'!C493&amp;",   """&amp;'2017 03 15'!P493&amp;""""</f>
        <v>2,     Ruud,   "PROUH50 T2 RU375-SO  (50 gal)"</v>
      </c>
    </row>
    <row r="307" spans="1:1" x14ac:dyDescent="0.25">
      <c r="A307" s="124" t="str">
        <f>"2,     "&amp;'2017 03 15'!C494&amp;",   """&amp;'2017 03 15'!P494&amp;""""</f>
        <v>2,     Ruud,   "PROUH65 T2 RU375-SO  (65 gal)"</v>
      </c>
    </row>
    <row r="308" spans="1:1" x14ac:dyDescent="0.25">
      <c r="A308" s="124" t="str">
        <f>"2,     "&amp;'2017 03 15'!C495&amp;",   """&amp;'2017 03 15'!P495&amp;""""</f>
        <v>2,     Ruud,   "PROUH80 T2 RU375-SO  (80 gal)"</v>
      </c>
    </row>
    <row r="309" spans="1:1" x14ac:dyDescent="0.25">
      <c r="A309" s="124" t="str">
        <f>"2,     "&amp;'2017 03 15'!C496&amp;",   """&amp;'2017 03 15'!P496&amp;""""</f>
        <v>2,     Ruud,   "PRO H40 T2 RU310BM  (40 gal)"</v>
      </c>
    </row>
    <row r="310" spans="1:1" x14ac:dyDescent="0.25">
      <c r="A310" s="124" t="str">
        <f>"2,     "&amp;'2017 03 15'!C497&amp;",   """&amp;'2017 03 15'!P497&amp;""""</f>
        <v>2,     Ruud,   "PRO H50 T2 RU310BM  (50 gal)"</v>
      </c>
    </row>
    <row r="311" spans="1:1" x14ac:dyDescent="0.25">
      <c r="A311" s="124" t="str">
        <f>"2,     "&amp;'2017 03 15'!C498&amp;",   """&amp;'2017 03 15'!P498&amp;""""</f>
        <v>2,     Ruud,   "PRO H65 T2 RU310BM  (65 gal)"</v>
      </c>
    </row>
    <row r="312" spans="1:1" x14ac:dyDescent="0.25">
      <c r="A312" s="124" t="str">
        <f>"2,     "&amp;'2017 03 15'!C499&amp;",   """&amp;'2017 03 15'!P499&amp;""""</f>
        <v>2,     Ruud,   "PRO H80 T2 RU310BM  (80 gal)"</v>
      </c>
    </row>
    <row r="313" spans="1:1" x14ac:dyDescent="0.25">
      <c r="A313" s="124" t="str">
        <f>"2,     "&amp;'2017 03 15'!C500&amp;",   """&amp;'2017 03 15'!P500&amp;""""</f>
        <v>2,     Ruud,   "PRO H40 T2 RU310UM  (40 gal)"</v>
      </c>
    </row>
    <row r="314" spans="1:1" x14ac:dyDescent="0.25">
      <c r="A314" s="124" t="str">
        <f>"2,     "&amp;'2017 03 15'!C501&amp;",   """&amp;'2017 03 15'!P501&amp;""""</f>
        <v>2,     Ruud,   "PRO H50 T2 RU310UM  (50 gal)"</v>
      </c>
    </row>
    <row r="315" spans="1:1" x14ac:dyDescent="0.25">
      <c r="A315" s="124" t="str">
        <f>"2,     "&amp;'2017 03 15'!C502&amp;",   """&amp;'2017 03 15'!P502&amp;""""</f>
        <v>2,     Ruud,   "PRO H65 T2 RU310UM  (65 gal)"</v>
      </c>
    </row>
    <row r="316" spans="1:1" x14ac:dyDescent="0.25">
      <c r="A316" s="124" t="str">
        <f>"2,     "&amp;'2017 03 15'!C503&amp;",   """&amp;'2017 03 15'!P503&amp;""""</f>
        <v>2,     Ruud,   "PRO H80 T2 RU310UM  (80 gal)"</v>
      </c>
    </row>
    <row r="317" spans="1:1" x14ac:dyDescent="0.25">
      <c r="A317" s="124" t="str">
        <f>"2,     "&amp;'2017 03 15'!C504&amp;",   """&amp;'2017 03 15'!P504&amp;""""</f>
        <v>2,     Ruud,   "PROUH40 T0 RU120  (40 gal)"</v>
      </c>
    </row>
    <row r="318" spans="1:1" x14ac:dyDescent="0.25">
      <c r="A318" s="124" t="str">
        <f>"2,     "&amp;'2017 03 15'!C505&amp;",   """&amp;'2017 03 15'!P505&amp;""""</f>
        <v>2,     Ruud,   "PROUH50 T0 RU120  (50 gal)"</v>
      </c>
    </row>
    <row r="319" spans="1:1" x14ac:dyDescent="0.25">
      <c r="A319" s="124" t="str">
        <f>"2,     "&amp;'2017 03 15'!C506&amp;",   """&amp;'2017 03 15'!P506&amp;""""</f>
        <v>2,     Ruud,   "PROUH40 T0 RU120-M  (40 gal)"</v>
      </c>
    </row>
    <row r="320" spans="1:1" x14ac:dyDescent="0.25">
      <c r="A320" s="124" t="str">
        <f>"2,     "&amp;'2017 03 15'!C507&amp;",   """&amp;'2017 03 15'!P507&amp;""""</f>
        <v>2,     Ruud,   "PROUH40 T0 RU120-MSO  (40 gal)"</v>
      </c>
    </row>
    <row r="321" spans="1:1" x14ac:dyDescent="0.25">
      <c r="A321" s="124" t="str">
        <f>"2,     "&amp;'2017 03 15'!C508&amp;",   """&amp;'2017 03 15'!P508&amp;""""</f>
        <v>2,     Ruud,   "PROUH50 T0 RU120-M  (50 gal)"</v>
      </c>
    </row>
    <row r="322" spans="1:1" x14ac:dyDescent="0.25">
      <c r="A322" s="124" t="str">
        <f>"2,     "&amp;'2017 03 15'!C509&amp;",   """&amp;'2017 03 15'!P509&amp;""""</f>
        <v>2,     Ruud,   "PROUH50 T0 RU120-MSO  (50 gal)"</v>
      </c>
    </row>
    <row r="323" spans="1:1" x14ac:dyDescent="0.25">
      <c r="A323" s="124" t="str">
        <f>"2,     "&amp;'2017 03 15'!C510&amp;",   """&amp;'2017 03 15'!P510&amp;""""</f>
        <v>2,     Ruud,   "PROUH65 T0 RU120-M  (65 gal)"</v>
      </c>
    </row>
    <row r="324" spans="1:1" x14ac:dyDescent="0.25">
      <c r="A324" s="124" t="str">
        <f>"2,     "&amp;'2017 03 15'!C511&amp;",   """&amp;'2017 03 15'!P511&amp;""""</f>
        <v>2,     Ruud,   "PROUH65 T0 RU120-MSO  (65 gal)"</v>
      </c>
    </row>
    <row r="325" spans="1:1" x14ac:dyDescent="0.25">
      <c r="A325" s="124" t="str">
        <f>"2,     "&amp;'2017 03 15'!C512&amp;",   """&amp;'2017 03 15'!P512&amp;""""</f>
        <v>2,     Ruud,   "PROUH80 T0 RU120-M  (80 gal)"</v>
      </c>
    </row>
    <row r="326" spans="1:1" x14ac:dyDescent="0.25">
      <c r="A326" s="124" t="str">
        <f>"2,     "&amp;'2017 03 15'!C513&amp;",   """&amp;'2017 03 15'!P513&amp;""""</f>
        <v>2,     Ruud,   "PROUH80 T0 RU120-MSO  (80 gal)"</v>
      </c>
    </row>
    <row r="327" spans="1:1" x14ac:dyDescent="0.25">
      <c r="A327" s="124" t="str">
        <f>"2,     "&amp;'2017 03 15'!C514&amp;",   """&amp;'2017 03 15'!P514&amp;""""</f>
        <v>2,     Ruud,   "HB50RU  (50 gal)"</v>
      </c>
    </row>
    <row r="328" spans="1:1" x14ac:dyDescent="0.25">
      <c r="A328" s="124" t="str">
        <f>"2,     "&amp;'2017 03 15'!C515&amp;",   """&amp;'2017 03 15'!P515&amp;""""</f>
        <v>2,     Ruud,   "PROUH50 T2 RU245  (50 gal)"</v>
      </c>
    </row>
    <row r="329" spans="1:1" x14ac:dyDescent="0.25">
      <c r="A329" s="124" t="str">
        <f>"2,     "&amp;'2017 03 15'!C516&amp;",   """&amp;'2017 03 15'!P516&amp;""""</f>
        <v>2,     Ruud,   "PROUH50 T2 RU350 D  (50 gal)"</v>
      </c>
    </row>
    <row r="330" spans="1:1" x14ac:dyDescent="0.25">
      <c r="A330" s="124" t="str">
        <f>"2,     "&amp;'2017 03 15'!C517&amp;",   """&amp;'2017 03 15'!P517&amp;""""</f>
        <v>2,     Ruud,   "PROUH65 T2 RU350 D  (65 gal)"</v>
      </c>
    </row>
    <row r="331" spans="1:1" x14ac:dyDescent="0.25">
      <c r="A331" s="124" t="str">
        <f>"2,     "&amp;'2017 03 15'!C518&amp;",   """&amp;'2017 03 15'!P518&amp;""""</f>
        <v>2,     Ruud,   "PROUH80 T2 RU245  (80 gal)"</v>
      </c>
    </row>
    <row r="332" spans="1:1" x14ac:dyDescent="0.25">
      <c r="A332" s="124" t="str">
        <f>"2,     "&amp;'2017 03 15'!C519&amp;",   """&amp;'2017 03 15'!P519&amp;""""</f>
        <v>2,     Ruud,   "PROUH80 T2 RU350 D  (80 gal)"</v>
      </c>
    </row>
    <row r="333" spans="1:1" x14ac:dyDescent="0.25">
      <c r="A333" s="124" t="str">
        <f>"2,     "&amp;'2017 03 15'!C520&amp;",   """&amp;'2017 03 15'!P520&amp;""""</f>
        <v>2,     Ruud,   "PROUH50 T2 RU350 D15  (50 gal)"</v>
      </c>
    </row>
    <row r="334" spans="1:1" x14ac:dyDescent="0.25">
      <c r="A334" s="124" t="str">
        <f>"2,     "&amp;'2017 03 15'!C521&amp;",   """&amp;'2017 03 15'!P521&amp;""""</f>
        <v>2,     Ruud,   "PROUH50 T2 RU350 DCB  (50 gal)"</v>
      </c>
    </row>
    <row r="335" spans="1:1" x14ac:dyDescent="0.25">
      <c r="A335" s="124" t="str">
        <f>"2,     "&amp;'2017 03 15'!C522&amp;",   """&amp;'2017 03 15'!P522&amp;""""</f>
        <v>2,     Ruud,   "PROUH65 T2 RU350 D15  (65 gal)"</v>
      </c>
    </row>
    <row r="336" spans="1:1" x14ac:dyDescent="0.25">
      <c r="A336" s="124" t="str">
        <f>"2,     "&amp;'2017 03 15'!C523&amp;",   """&amp;'2017 03 15'!P523&amp;""""</f>
        <v>2,     Ruud,   "PROUH65 T2 RU350 DCB  (65 gal)"</v>
      </c>
    </row>
    <row r="337" spans="1:1" x14ac:dyDescent="0.25">
      <c r="A337" s="124" t="str">
        <f>"2,     "&amp;'2017 03 15'!C524&amp;",   """&amp;'2017 03 15'!P524&amp;""""</f>
        <v>2,     Ruud,   "PROUH80 T2 RU350 D15  (80 gal)"</v>
      </c>
    </row>
    <row r="338" spans="1:1" x14ac:dyDescent="0.25">
      <c r="A338" s="124" t="str">
        <f>"2,     "&amp;'2017 03 15'!C525&amp;",   """&amp;'2017 03 15'!P525&amp;""""</f>
        <v>2,     Ruud,   "PROUH80 T2 RU350 DCB  (80 gal)"</v>
      </c>
    </row>
    <row r="339" spans="1:1" x14ac:dyDescent="0.25">
      <c r="A339" s="124" t="str">
        <f>"2,     "&amp;'2017 03 15'!C526&amp;",   """&amp;'2017 03 15'!P526&amp;""""</f>
        <v>2,     SANCO2,   "GS3-45HPA-US &amp; SAN-43SSAQA  (43 gal)"</v>
      </c>
    </row>
    <row r="340" spans="1:1" x14ac:dyDescent="0.25">
      <c r="A340" s="124" t="str">
        <f>"2,     "&amp;'2017 03 15'!C527&amp;",   """&amp;'2017 03 15'!P527&amp;""""</f>
        <v>2,     SANCO2,   "GS3-45HPA-US &amp; GAUS-160QTA  (43 gal)"</v>
      </c>
    </row>
    <row r="341" spans="1:1" x14ac:dyDescent="0.25">
      <c r="A341" s="124" t="str">
        <f>"2,     "&amp;'2017 03 15'!C528&amp;",   """&amp;'2017 03 15'!P528&amp;""""</f>
        <v>2,     SANCO2,   "GS3-45HPA-US &amp; SAN-83SSAQA  (83 gal)"</v>
      </c>
    </row>
    <row r="342" spans="1:1" x14ac:dyDescent="0.25">
      <c r="A342" s="124" t="str">
        <f>"2,     "&amp;'2017 03 15'!C529&amp;",   """&amp;'2017 03 15'!P529&amp;""""</f>
        <v>2,     SANCO2,   "GS3-45HPA-US &amp; GAUS-315EQTD  (83 gal)"</v>
      </c>
    </row>
    <row r="343" spans="1:1" x14ac:dyDescent="0.25">
      <c r="A343" s="124" t="str">
        <f>"2,     "&amp;'2017 03 15'!C530&amp;",   """&amp;'2017 03 15'!P530&amp;""""</f>
        <v>2,     SANCO2,   "GUS-45HPA-US &amp; SAN-83SSAQA  (83 gal)"</v>
      </c>
    </row>
    <row r="344" spans="1:1" x14ac:dyDescent="0.25">
      <c r="A344" s="124" t="str">
        <f>"2,     "&amp;'2017 03 15'!C531&amp;",   """&amp;'2017 03 15'!P531&amp;""""</f>
        <v>2,     SANCO2,   "GUS-45HPA-US &amp; GAUS-315EQTD  (83 gal)"</v>
      </c>
    </row>
    <row r="345" spans="1:1" x14ac:dyDescent="0.25">
      <c r="A345" s="124" t="str">
        <f>"2,     "&amp;'2017 03 15'!C554&amp;",   """&amp;'2017 03 15'!P554&amp;""""</f>
        <v>2,     State,   "HPSX-50 DHPT 2**  (50 gal)"</v>
      </c>
    </row>
    <row r="346" spans="1:1" x14ac:dyDescent="0.25">
      <c r="A346" s="124" t="str">
        <f>"2,     "&amp;'2017 03 15'!C555&amp;",   """&amp;'2017 03 15'!P555&amp;""""</f>
        <v>2,     State,   "HPSX-66-DHPT 2**  (66 gal)"</v>
      </c>
    </row>
    <row r="347" spans="1:1" x14ac:dyDescent="0.25">
      <c r="A347" s="124" t="str">
        <f>"2,     "&amp;'2017 03 15'!C556&amp;",   """&amp;'2017 03 15'!P556&amp;""""</f>
        <v>2,     State,   "HPSX-80-DHPT 2**  (80 gal)"</v>
      </c>
    </row>
    <row r="348" spans="1:1" x14ac:dyDescent="0.25">
      <c r="A348" s="124" t="str">
        <f>"2,     "&amp;'2017 03 15'!C557&amp;",   """&amp;'2017 03 15'!P557&amp;""""</f>
        <v>2,     State,   "EP6 80 DHPT 102  (80 gal)"</v>
      </c>
    </row>
    <row r="349" spans="1:1" x14ac:dyDescent="0.25">
      <c r="A349" s="124" t="str">
        <f>"2,     "&amp;'2017 03 15'!C558&amp;",   """&amp;'2017 03 15'!P558&amp;""""</f>
        <v>2,     State,   "EPX 60 DHPT  (60 gal)"</v>
      </c>
    </row>
    <row r="350" spans="1:1" x14ac:dyDescent="0.25">
      <c r="A350" s="124" t="str">
        <f>"2,     "&amp;'2017 03 15'!C559&amp;",   """&amp;'2017 03 15'!P559&amp;""""</f>
        <v>2,     State,   "EPX 80 DHPT  (80 gal)"</v>
      </c>
    </row>
    <row r="351" spans="1:1" x14ac:dyDescent="0.25">
      <c r="A351" s="124" t="str">
        <f>"2,     "&amp;'2017 03 15'!C560&amp;",   """&amp;'2017 03 15'!P560&amp;""""</f>
        <v>2,     State,   "HP6 50 DHPT 120  (50 gal)"</v>
      </c>
    </row>
    <row r="352" spans="1:1" x14ac:dyDescent="0.25">
      <c r="A352" s="124" t="str">
        <f>"2,     "&amp;'2017 03 15'!C561&amp;",   """&amp;'2017 03 15'!P561&amp;""""</f>
        <v>2,     State,   "HP6 66 DHPT 120  (66 gal)"</v>
      </c>
    </row>
    <row r="353" spans="1:1" x14ac:dyDescent="0.25">
      <c r="A353" s="124" t="str">
        <f>"2,     "&amp;'2017 03 15'!C562&amp;",   """&amp;'2017 03 15'!P562&amp;""""</f>
        <v>2,     State,   "HP6 80 DHPT 120  (80 gal)"</v>
      </c>
    </row>
    <row r="354" spans="1:1" x14ac:dyDescent="0.25">
      <c r="A354" s="124" t="str">
        <f>"2,     "&amp;'2017 03 15'!C563&amp;",   """&amp;'2017 03 15'!P563&amp;""""</f>
        <v>2,     State,   "HPX 50 DHPT 120  (50 gal)"</v>
      </c>
    </row>
    <row r="355" spans="1:1" x14ac:dyDescent="0.25">
      <c r="A355" s="124" t="str">
        <f>"2,     "&amp;'2017 03 15'!C564&amp;",   """&amp;'2017 03 15'!P564&amp;""""</f>
        <v>2,     State,   "HPX 50 DHPTNE 120  (50 gal)"</v>
      </c>
    </row>
    <row r="356" spans="1:1" x14ac:dyDescent="0.25">
      <c r="A356" s="124" t="str">
        <f>"2,     "&amp;'2017 03 15'!C565&amp;",   """&amp;'2017 03 15'!P565&amp;""""</f>
        <v>2,     State,   "HPX-50-DHPTDR 130  (50 gal)"</v>
      </c>
    </row>
    <row r="357" spans="1:1" x14ac:dyDescent="0.25">
      <c r="A357" s="124" t="str">
        <f>"2,     "&amp;'2017 03 15'!C566&amp;",   """&amp;'2017 03 15'!P566&amp;""""</f>
        <v>2,     State,   "HPX 66 DHPT 120  (66 gal)"</v>
      </c>
    </row>
    <row r="358" spans="1:1" x14ac:dyDescent="0.25">
      <c r="A358" s="124" t="str">
        <f>"2,     "&amp;'2017 03 15'!C567&amp;",   """&amp;'2017 03 15'!P567&amp;""""</f>
        <v>2,     State,   "HPX 66 DHPTNE 120  (66 gal)"</v>
      </c>
    </row>
    <row r="359" spans="1:1" x14ac:dyDescent="0.25">
      <c r="A359" s="124" t="str">
        <f>"2,     "&amp;'2017 03 15'!C568&amp;",   """&amp;'2017 03 15'!P568&amp;""""</f>
        <v>2,     State,   "HPX-66-DHPTDR 130  (66 gal)"</v>
      </c>
    </row>
    <row r="360" spans="1:1" x14ac:dyDescent="0.25">
      <c r="A360" s="124" t="str">
        <f>"2,     "&amp;'2017 03 15'!C569&amp;",   """&amp;'2017 03 15'!P569&amp;""""</f>
        <v>2,     State,   "HPX 80 DHPT 120  (80 gal)"</v>
      </c>
    </row>
    <row r="361" spans="1:1" x14ac:dyDescent="0.25">
      <c r="A361" s="124" t="str">
        <f>"2,     "&amp;'2017 03 15'!C570&amp;",   """&amp;'2017 03 15'!P570&amp;""""</f>
        <v>2,     State,   "HPX 80 DHPTNE 120  (80 gal)"</v>
      </c>
    </row>
    <row r="362" spans="1:1" x14ac:dyDescent="0.25">
      <c r="A362" s="124" t="str">
        <f>"2,     "&amp;'2017 03 15'!C571&amp;",   """&amp;'2017 03 15'!P571&amp;""""</f>
        <v>2,     State,   "HPX-80-DHPTDR 130  (80 gal)"</v>
      </c>
    </row>
    <row r="363" spans="1:1" x14ac:dyDescent="0.25">
      <c r="A363" s="124" t="str">
        <f>"2,     "&amp;'2017 03 15'!C572&amp;",   """&amp;'2017 03 15'!P572&amp;""""</f>
        <v>2,     Stiebel Eltron,   "Accelera 220 E  (58 gal)"</v>
      </c>
    </row>
    <row r="364" spans="1:1" x14ac:dyDescent="0.25">
      <c r="A364" s="124" t="str">
        <f>"2,     "&amp;'2017 03 15'!C573&amp;",   """&amp;'2017 03 15'!P573&amp;""""</f>
        <v>2,     Stiebel Eltron,   "Accelera 300/WHP 300  (80 gal)"</v>
      </c>
    </row>
    <row r="365" spans="1:1" x14ac:dyDescent="0.25">
      <c r="A365" s="124" t="str">
        <f>"2,     "&amp;'2017 03 15'!C574&amp;",   """&amp;'2017 03 15'!P574&amp;""""</f>
        <v>2,     US Craftmaster,   "HPE2F80HD045VU 102  (80 gal)"</v>
      </c>
    </row>
    <row r="366" spans="1:1" x14ac:dyDescent="0.25">
      <c r="A366" s="124" t="str">
        <f>"2,     "&amp;'2017 03 15'!C575&amp;",   """&amp;'2017 03 15'!P575&amp;""""</f>
        <v>2,     US Craftmaster,   "HPE2K60HD045V  (60 gal)"</v>
      </c>
    </row>
    <row r="367" spans="1:1" x14ac:dyDescent="0.25">
      <c r="A367" s="124" t="str">
        <f>"2,     "&amp;'2017 03 15'!C576&amp;",   """&amp;'2017 03 15'!P576&amp;""""</f>
        <v>2,     US Craftmaster,   "HPE2K80HD045V  (80 gal)"</v>
      </c>
    </row>
    <row r="368" spans="1:1" x14ac:dyDescent="0.25">
      <c r="A368" s="124" t="str">
        <f>"2,     "&amp;'2017 03 15'!C577&amp;",   """&amp;'2017 03 15'!P577&amp;""""</f>
        <v>2,     US Craftmaster,   "HPHE2F50HD045VU 120  (50 gal)"</v>
      </c>
    </row>
    <row r="369" spans="1:1" x14ac:dyDescent="0.25">
      <c r="A369" s="124" t="str">
        <f>"2,     "&amp;'2017 03 15'!C578&amp;",   """&amp;'2017 03 15'!P578&amp;""""</f>
        <v>2,     US Craftmaster,   "HPHE2F66HD045VU 120  (66 gal)"</v>
      </c>
    </row>
    <row r="370" spans="1:1" x14ac:dyDescent="0.25">
      <c r="A370" s="124" t="str">
        <f>"2,     "&amp;'2017 03 15'!C579&amp;",   """&amp;'2017 03 15'!P579&amp;""""</f>
        <v>2,     US Craftmaster,   "HPHE2F80HD045VU 120  (80 gal)"</v>
      </c>
    </row>
    <row r="371" spans="1:1" x14ac:dyDescent="0.25">
      <c r="A371" s="124" t="str">
        <f>"2,     "&amp;'2017 03 15'!C580&amp;",   """&amp;'2017 03 15'!P580&amp;""""</f>
        <v>2,     US Craftmaster,   "HPHE2K50HD045VUN 120  (50 gal)"</v>
      </c>
    </row>
    <row r="372" spans="1:1" x14ac:dyDescent="0.25">
      <c r="A372" s="124" t="str">
        <f>"2,     "&amp;'2017 03 15'!C581&amp;",   """&amp;'2017 03 15'!P581&amp;""""</f>
        <v>2,     US Craftmaster,   "HPHE2K66HD045VUN 120  (66 gal)"</v>
      </c>
    </row>
    <row r="373" spans="1:1" x14ac:dyDescent="0.25">
      <c r="A373" s="124" t="str">
        <f>"2,     "&amp;'2017 03 15'!C582&amp;",   """&amp;'2017 03 15'!P582&amp;""""</f>
        <v>2,     US Craftmaster,   "HPHE2K80HD045VUN 120  (80 gal)"</v>
      </c>
    </row>
    <row r="374" spans="1:1" x14ac:dyDescent="0.25">
      <c r="A374" s="124" t="str">
        <f>"2,     "&amp;'2017 03 15'!C583&amp;",   """&amp;'2017 03 15'!P583&amp;""""</f>
        <v>2,     Whirlpool,   "HPE2K60HD045V  (60 gal)"</v>
      </c>
    </row>
    <row r="375" spans="1:1" x14ac:dyDescent="0.25">
      <c r="A375" s="124" t="str">
        <f>"2,     "&amp;'2017 03 15'!C584&amp;",   """&amp;'2017 03 15'!P584&amp;""""</f>
        <v>2,     Whirlpool,   "HPE2K80HD045V  (80 gal)"</v>
      </c>
    </row>
    <row r="376" spans="1:1" x14ac:dyDescent="0.25">
      <c r="A376" s="124" t="str">
        <f>"2,     "&amp;'2017 03 15'!C585&amp;",   """&amp;'2017 03 15'!P585&amp;""""</f>
        <v>2,     Whirlpool,   "HPHE2K50HD045V 120  (50 gal)"</v>
      </c>
    </row>
    <row r="377" spans="1:1" x14ac:dyDescent="0.25">
      <c r="A377" s="124" t="str">
        <f>"2,     "&amp;'2017 03 15'!C586&amp;",   """&amp;'2017 03 15'!P586&amp;""""</f>
        <v>2,     Whirlpool,   "HPHE2K50HD045VC 120  (50 gal)"</v>
      </c>
    </row>
    <row r="378" spans="1:1" x14ac:dyDescent="0.25">
      <c r="A378" s="124" t="str">
        <f>"2,     "&amp;'2017 03 15'!C587&amp;",   """&amp;'2017 03 15'!P587&amp;""""</f>
        <v>2,     Whirlpool,   "HPHE2K50HD045VN 120  (50 gal)"</v>
      </c>
    </row>
    <row r="379" spans="1:1" x14ac:dyDescent="0.25">
      <c r="A379" s="124" t="str">
        <f>"2,     "&amp;'2017 03 15'!C588&amp;",   """&amp;'2017 03 15'!P588&amp;""""</f>
        <v>2,     Whirlpool,   "HPHE2K66HD045V 120  (66 gal)"</v>
      </c>
    </row>
    <row r="380" spans="1:1" x14ac:dyDescent="0.25">
      <c r="A380" s="124" t="str">
        <f>"2,     "&amp;'2017 03 15'!C589&amp;",   """&amp;'2017 03 15'!P589&amp;""""</f>
        <v>2,     Whirlpool,   "HPHE2K66HD045VC 120  (66 gal)"</v>
      </c>
    </row>
    <row r="381" spans="1:1" x14ac:dyDescent="0.25">
      <c r="A381" s="124" t="str">
        <f>"2,     "&amp;'2017 03 15'!C590&amp;",   """&amp;'2017 03 15'!P590&amp;""""</f>
        <v>2,     Whirlpool,   "HPHE2K80HD045V 120  (80 gal)"</v>
      </c>
    </row>
    <row r="382" spans="1:1" x14ac:dyDescent="0.25">
      <c r="A382" s="124" t="str">
        <f>"2,     "&amp;'2017 03 15'!C591&amp;",   """&amp;'2017 03 15'!P591&amp;""""</f>
        <v>2,     Whirlpool,   "HPHE2K80HD045VC 120  (80 gal)"</v>
      </c>
    </row>
    <row r="383" spans="1:1" x14ac:dyDescent="0.25">
      <c r="A383" s="124" t="str">
        <f>"2,     "&amp;'2017 03 15'!C592&amp;",   """&amp;'2017 03 15'!P592&amp;""""</f>
        <v>2,     Whirlpool,   "HPSE2K50HD045V 100 (WP)  (50 gal)"</v>
      </c>
    </row>
    <row r="384" spans="1:1" x14ac:dyDescent="0.25">
      <c r="A384" s="124" t="str">
        <f>"2,     "&amp;'2017 03 15'!C593&amp;",   """&amp;'2017 03 15'!P593&amp;""""</f>
        <v>2,     Whirlpool,   "HPSE2K50HD045VC 100 (WP)  (50 gal)"</v>
      </c>
    </row>
    <row r="385" spans="1:1" x14ac:dyDescent="0.25">
      <c r="A385" s="124" t="str">
        <f>"2,     "&amp;'2017 03 15'!C594&amp;",   """&amp;'2017 03 15'!P594&amp;""""</f>
        <v>2,     Whirlpool,   "HPSE2K80HD045V  (80 gal)"</v>
      </c>
    </row>
    <row r="386" spans="1:1" x14ac:dyDescent="0.25">
      <c r="A386" s="124" t="str">
        <f>"2,     "&amp;'2017 03 15'!C595&amp;",   """&amp;'2017 03 15'!P595&amp;""""</f>
        <v>2,     Whirlpool,   "HPSE2K80HD045VC  (80 gal)"</v>
      </c>
    </row>
    <row r="387" spans="1:1" x14ac:dyDescent="0.25">
      <c r="A387" s="124" t="str">
        <f>"2,     "&amp;'2017 03 15'!C597&amp;",   """&amp;'2017 03 15'!P597&amp;""""</f>
        <v>2,     (generic),   "UEF 2  (50 gal)"</v>
      </c>
    </row>
    <row r="388" spans="1:1" x14ac:dyDescent="0.25">
      <c r="A388" s="124" t="str">
        <f>"2,     "&amp;'2017 03 15'!C602&amp;",   """&amp;'2017 03 15'!P602&amp;""""</f>
        <v>2,     (generic),   "tier 3  (40 gal)"</v>
      </c>
    </row>
    <row r="389" spans="1:1" x14ac:dyDescent="0.25">
      <c r="A389" s="124" t="str">
        <f>"2,     "&amp;'2017 03 15'!C603&amp;",   """&amp;'2017 03 15'!P603&amp;""""</f>
        <v>2,     (generic),   "tier 3  (50 gal)"</v>
      </c>
    </row>
    <row r="390" spans="1:1" x14ac:dyDescent="0.25">
      <c r="A390" s="124" t="str">
        <f>"2,     "&amp;'2017 03 15'!C604&amp;",   """&amp;'2017 03 15'!P604&amp;""""</f>
        <v>2,     (generic),   "tier 3  (65 gal)"</v>
      </c>
    </row>
    <row r="391" spans="1:1" x14ac:dyDescent="0.25">
      <c r="A391" s="124" t="str">
        <f>"2,     "&amp;'2017 03 15'!C605&amp;",   """&amp;'2017 03 15'!P605&amp;""""</f>
        <v>2,     (generic),   "tier 3  (80 gal)"</v>
      </c>
    </row>
    <row r="392" spans="1:1" x14ac:dyDescent="0.25">
      <c r="A392" s="124"/>
    </row>
    <row r="393" spans="1:1" x14ac:dyDescent="0.25">
      <c r="A393" s="12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6"/>
  <sheetViews>
    <sheetView workbookViewId="0">
      <selection activeCell="A19" sqref="A19"/>
    </sheetView>
  </sheetViews>
  <sheetFormatPr defaultRowHeight="15" x14ac:dyDescent="0.25"/>
  <cols>
    <col min="1" max="1" width="18.140625" style="5" customWidth="1"/>
    <col min="3" max="3" width="17" bestFit="1" customWidth="1"/>
  </cols>
  <sheetData>
    <row r="1" spans="1:3" x14ac:dyDescent="0.25">
      <c r="A1" s="5" t="s">
        <v>99</v>
      </c>
      <c r="B1" t="s">
        <v>100</v>
      </c>
      <c r="C1" t="s">
        <v>101</v>
      </c>
    </row>
    <row r="2" spans="1:3" x14ac:dyDescent="0.25">
      <c r="A2" s="1" t="s">
        <v>6</v>
      </c>
      <c r="B2">
        <v>43</v>
      </c>
      <c r="C2" t="s">
        <v>106</v>
      </c>
    </row>
    <row r="3" spans="1:3" x14ac:dyDescent="0.25">
      <c r="A3" s="1" t="s">
        <v>17</v>
      </c>
      <c r="B3">
        <v>50</v>
      </c>
      <c r="C3" t="s">
        <v>102</v>
      </c>
    </row>
    <row r="4" spans="1:3" x14ac:dyDescent="0.25">
      <c r="A4" s="2" t="s">
        <v>93</v>
      </c>
      <c r="B4">
        <v>60</v>
      </c>
      <c r="C4" t="s">
        <v>103</v>
      </c>
    </row>
    <row r="5" spans="1:3" x14ac:dyDescent="0.25">
      <c r="A5" s="2" t="s">
        <v>98</v>
      </c>
      <c r="B5">
        <v>66</v>
      </c>
      <c r="C5" t="s">
        <v>104</v>
      </c>
    </row>
    <row r="6" spans="1:3" x14ac:dyDescent="0.25">
      <c r="A6" s="2" t="s">
        <v>94</v>
      </c>
      <c r="B6">
        <v>80</v>
      </c>
      <c r="C6" t="s">
        <v>105</v>
      </c>
    </row>
    <row r="7" spans="1:3" x14ac:dyDescent="0.25">
      <c r="A7" s="1" t="s">
        <v>24</v>
      </c>
      <c r="C7" t="s">
        <v>85</v>
      </c>
    </row>
    <row r="8" spans="1:3" ht="14.25" customHeight="1" x14ac:dyDescent="0.25">
      <c r="A8" s="1" t="s">
        <v>25</v>
      </c>
      <c r="C8" t="s">
        <v>86</v>
      </c>
    </row>
    <row r="9" spans="1:3" x14ac:dyDescent="0.25">
      <c r="A9" s="1" t="s">
        <v>32</v>
      </c>
      <c r="C9" t="s">
        <v>91</v>
      </c>
    </row>
    <row r="10" spans="1:3" x14ac:dyDescent="0.25">
      <c r="A10" s="2" t="s">
        <v>88</v>
      </c>
      <c r="C10" t="s">
        <v>90</v>
      </c>
    </row>
    <row r="11" spans="1:3" x14ac:dyDescent="0.25">
      <c r="A11" s="2" t="s">
        <v>95</v>
      </c>
      <c r="C11" t="s">
        <v>211</v>
      </c>
    </row>
    <row r="12" spans="1:3" x14ac:dyDescent="0.25">
      <c r="A12" s="2" t="s">
        <v>96</v>
      </c>
    </row>
    <row r="13" spans="1:3" x14ac:dyDescent="0.25">
      <c r="A13" s="2" t="s">
        <v>97</v>
      </c>
    </row>
    <row r="14" spans="1:3" x14ac:dyDescent="0.25">
      <c r="A14" s="1" t="s">
        <v>39</v>
      </c>
    </row>
    <row r="15" spans="1:3" x14ac:dyDescent="0.25">
      <c r="A15" s="2" t="s">
        <v>89</v>
      </c>
    </row>
    <row r="16" spans="1:3" x14ac:dyDescent="0.25">
      <c r="A16" s="1" t="s">
        <v>46</v>
      </c>
    </row>
    <row r="17" spans="1:1" x14ac:dyDescent="0.25">
      <c r="A17" s="1" t="s">
        <v>50</v>
      </c>
    </row>
    <row r="18" spans="1:1" x14ac:dyDescent="0.25">
      <c r="A18" s="1" t="s">
        <v>210</v>
      </c>
    </row>
    <row r="19" spans="1:1" x14ac:dyDescent="0.25">
      <c r="A19"/>
    </row>
    <row r="20" spans="1:1" x14ac:dyDescent="0.25">
      <c r="A20"/>
    </row>
    <row r="21" spans="1:1" x14ac:dyDescent="0.25">
      <c r="A21"/>
    </row>
    <row r="22" spans="1:1" x14ac:dyDescent="0.25">
      <c r="A22"/>
    </row>
    <row r="23" spans="1:1" x14ac:dyDescent="0.25">
      <c r="A23"/>
    </row>
    <row r="24" spans="1:1" x14ac:dyDescent="0.25">
      <c r="A24"/>
    </row>
    <row r="25" spans="1:1" x14ac:dyDescent="0.25">
      <c r="A25"/>
    </row>
    <row r="26" spans="1:1" x14ac:dyDescent="0.25">
      <c r="A26"/>
    </row>
    <row r="27" spans="1:1" x14ac:dyDescent="0.25">
      <c r="A27"/>
    </row>
    <row r="28" spans="1:1" x14ac:dyDescent="0.25">
      <c r="A28"/>
    </row>
    <row r="29" spans="1:1" x14ac:dyDescent="0.25">
      <c r="A29"/>
    </row>
    <row r="30" spans="1:1" x14ac:dyDescent="0.25">
      <c r="A30"/>
    </row>
    <row r="31" spans="1:1" x14ac:dyDescent="0.25">
      <c r="A31"/>
    </row>
    <row r="32" spans="1:1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  <row r="48" spans="1:1" x14ac:dyDescent="0.25">
      <c r="A48"/>
    </row>
    <row r="49" spans="1:1" x14ac:dyDescent="0.25">
      <c r="A49" s="4"/>
    </row>
    <row r="50" spans="1:1" x14ac:dyDescent="0.25">
      <c r="A50" s="4"/>
    </row>
    <row r="51" spans="1:1" x14ac:dyDescent="0.25">
      <c r="A51" s="4"/>
    </row>
    <row r="52" spans="1:1" x14ac:dyDescent="0.25">
      <c r="A52" s="4"/>
    </row>
    <row r="53" spans="1:1" x14ac:dyDescent="0.25">
      <c r="A53" s="4"/>
    </row>
    <row r="54" spans="1:1" x14ac:dyDescent="0.25">
      <c r="A54" s="4"/>
    </row>
    <row r="55" spans="1:1" x14ac:dyDescent="0.25">
      <c r="A55" s="4"/>
    </row>
    <row r="56" spans="1:1" x14ac:dyDescent="0.25">
      <c r="A56" s="4"/>
    </row>
    <row r="57" spans="1:1" x14ac:dyDescent="0.25">
      <c r="A57" s="4"/>
    </row>
    <row r="58" spans="1:1" x14ac:dyDescent="0.25">
      <c r="A58" s="4"/>
    </row>
    <row r="59" spans="1:1" x14ac:dyDescent="0.25">
      <c r="A59" s="4"/>
    </row>
    <row r="60" spans="1:1" x14ac:dyDescent="0.25">
      <c r="A60" s="4"/>
    </row>
    <row r="61" spans="1:1" x14ac:dyDescent="0.25">
      <c r="A61" s="4"/>
    </row>
    <row r="62" spans="1:1" x14ac:dyDescent="0.25">
      <c r="A62" s="4"/>
    </row>
    <row r="63" spans="1:1" x14ac:dyDescent="0.25">
      <c r="A63" s="4"/>
    </row>
    <row r="64" spans="1:1" x14ac:dyDescent="0.25">
      <c r="A64"/>
    </row>
    <row r="65" spans="1:1" x14ac:dyDescent="0.25">
      <c r="A65" s="3"/>
    </row>
    <row r="66" spans="1:1" x14ac:dyDescent="0.25">
      <c r="A66"/>
    </row>
  </sheetData>
  <sortState xmlns:xlrd2="http://schemas.microsoft.com/office/spreadsheetml/2017/richdata2" ref="A4:A21">
    <sortCondition ref="A4:A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2017 03 15</vt:lpstr>
      <vt:lpstr>Enum List</vt:lpstr>
      <vt:lpstr>Sheet1</vt:lpstr>
      <vt:lpstr>Brand</vt:lpstr>
      <vt:lpstr>Gallons</vt:lpstr>
      <vt:lpstr>'2017 03 15'!Print_Area</vt:lpstr>
      <vt:lpstr>'2017 03 15'!Print_Titles</vt:lpstr>
      <vt:lpstr>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Larson</dc:creator>
  <cp:lastModifiedBy>Rob Hitchcock</cp:lastModifiedBy>
  <cp:lastPrinted>2017-03-25T00:00:47Z</cp:lastPrinted>
  <dcterms:created xsi:type="dcterms:W3CDTF">2017-03-21T21:55:34Z</dcterms:created>
  <dcterms:modified xsi:type="dcterms:W3CDTF">2024-10-31T23:20:40Z</dcterms:modified>
</cp:coreProperties>
</file>