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vn-CBECC-MFamRestructure\Documentation\T24N\"/>
    </mc:Choice>
  </mc:AlternateContent>
  <xr:revisionPtr revIDLastSave="0" documentId="13_ncr:1_{4CDCF0AF-8026-4664-B1B5-893E8C5B6ACE}" xr6:coauthVersionLast="47" xr6:coauthVersionMax="47" xr10:uidLastSave="{00000000-0000-0000-0000-000000000000}"/>
  <bookViews>
    <workbookView xWindow="7290" yWindow="180" windowWidth="21075" windowHeight="16515" xr2:uid="{0DFE6CA2-99B1-4603-A3B3-9502F3287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4" i="1" l="1"/>
  <c r="Q44" i="1"/>
  <c r="P44" i="1"/>
  <c r="O44" i="1"/>
  <c r="N44" i="1"/>
  <c r="M44" i="1"/>
  <c r="L44" i="1"/>
  <c r="K44" i="1"/>
  <c r="J44" i="1"/>
  <c r="I44" i="1"/>
  <c r="H44" i="1"/>
  <c r="G44" i="1"/>
  <c r="F44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Q25" i="1"/>
  <c r="P25" i="1"/>
  <c r="O25" i="1"/>
  <c r="N25" i="1"/>
  <c r="M25" i="1"/>
  <c r="L25" i="1"/>
  <c r="K25" i="1"/>
  <c r="J25" i="1"/>
  <c r="I25" i="1"/>
  <c r="G25" i="1"/>
  <c r="S25" i="1"/>
  <c r="H25" i="1"/>
  <c r="F25" i="1"/>
</calcChain>
</file>

<file path=xl/sharedStrings.xml><?xml version="1.0" encoding="utf-8"?>
<sst xmlns="http://schemas.openxmlformats.org/spreadsheetml/2006/main" count="98" uniqueCount="36">
  <si>
    <t>;</t>
  </si>
  <si>
    <t>Created:</t>
  </si>
  <si>
    <t>Last modified:</t>
  </si>
  <si>
    <t>Source Data:</t>
  </si>
  <si>
    <t>Mod history:</t>
  </si>
  <si>
    <t>CEC Title-24 Nonresidential &amp; Multifamily Compliance Ruleset</t>
  </si>
  <si>
    <t>Prescriptive PV &amp; Battery Size tables</t>
  </si>
  <si>
    <t>12/07/21 - SAC</t>
  </si>
  <si>
    <t>BldgType</t>
  </si>
  <si>
    <t>FactorA</t>
  </si>
  <si>
    <t>ClimateZone=</t>
  </si>
  <si>
    <t>Highrise Multifamily</t>
  </si>
  <si>
    <t>School</t>
  </si>
  <si>
    <t>Warehouse</t>
  </si>
  <si>
    <t>*</t>
  </si>
  <si>
    <t>ENDTABLE</t>
  </si>
  <si>
    <t>; Table 140.10-A</t>
  </si>
  <si>
    <t>ClimateZone</t>
  </si>
  <si>
    <t>A_CFA</t>
  </si>
  <si>
    <t>B_Dwellings</t>
  </si>
  <si>
    <t>TABLE T24MF_PVCapacity</t>
  </si>
  <si>
    <t>TABLE T24NR_BatteryCapacity</t>
  </si>
  <si>
    <t>TABLE T24NR_PVCapacity</t>
  </si>
  <si>
    <t>05/28/25 - SAC - updated tables for 2025 code vintage</t>
  </si>
  <si>
    <t>2025+ Standards Tables 140.10-A,B and 150.1-C</t>
  </si>
  <si>
    <t>Events, Exhibits</t>
  </si>
  <si>
    <t>Library</t>
  </si>
  <si>
    <t>Hotel/Motel</t>
  </si>
  <si>
    <t>Office, Financial, Unleased, Med Office/Clinic</t>
  </si>
  <si>
    <t>Restaurants</t>
  </si>
  <si>
    <t>Retail, Grocery</t>
  </si>
  <si>
    <t>Religious Worship</t>
  </si>
  <si>
    <t>Sports, Recreation</t>
  </si>
  <si>
    <t>BatCapFctr</t>
  </si>
  <si>
    <r>
      <t>; Table 140.10-B  (</t>
    </r>
    <r>
      <rPr>
        <b/>
        <sz val="11"/>
        <color theme="1"/>
        <rFont val="Calibri"/>
        <family val="2"/>
        <scheme val="minor"/>
      </rPr>
      <t>quite different from 2022</t>
    </r>
    <r>
      <rPr>
        <sz val="11"/>
        <color theme="1"/>
        <rFont val="Calibri"/>
        <family val="2"/>
        <scheme val="minor"/>
      </rPr>
      <t>)</t>
    </r>
  </si>
  <si>
    <t>; Table 150.1-C  (no changes from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</si>
</sst>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B10A2-2A6F-41B5-8A56-721B071F501D}">
  <dimension ref="A1:S68"/>
  <sheetViews>
    <sheetView tabSelected="1" workbookViewId="0">
      <selection activeCell="D50" sqref="D50"/>
    </sheetView>
  </sheetViews>
  <sheetFormatPr defaultRowHeight="15" x14ac:dyDescent="0.25"/>
  <cols>
    <col min="1" max="1" width="4.42578125" customWidth="1"/>
    <col min="2" max="2" width="5.42578125" customWidth="1"/>
    <col min="3" max="3" width="32.5703125" customWidth="1"/>
    <col min="4" max="19" width="10.7109375" customWidth="1"/>
  </cols>
  <sheetData>
    <row r="1" spans="1:19" x14ac:dyDescent="0.25">
      <c r="A1" t="s">
        <v>0</v>
      </c>
      <c r="B1" t="s">
        <v>5</v>
      </c>
    </row>
    <row r="2" spans="1:19" x14ac:dyDescent="0.25">
      <c r="A2" t="s">
        <v>0</v>
      </c>
      <c r="B2" t="s">
        <v>6</v>
      </c>
    </row>
    <row r="3" spans="1:19" x14ac:dyDescent="0.25">
      <c r="A3" t="s">
        <v>0</v>
      </c>
      <c r="B3" t="s">
        <v>1</v>
      </c>
      <c r="D3" t="s">
        <v>7</v>
      </c>
    </row>
    <row r="4" spans="1:19" x14ac:dyDescent="0.25">
      <c r="A4" t="s">
        <v>0</v>
      </c>
      <c r="B4" t="s">
        <v>2</v>
      </c>
      <c r="D4" t="s">
        <v>23</v>
      </c>
    </row>
    <row r="5" spans="1:19" x14ac:dyDescent="0.25">
      <c r="A5" t="s">
        <v>0</v>
      </c>
    </row>
    <row r="6" spans="1:19" x14ac:dyDescent="0.25">
      <c r="A6" t="s">
        <v>0</v>
      </c>
      <c r="B6" t="s">
        <v>3</v>
      </c>
      <c r="D6" t="s">
        <v>24</v>
      </c>
    </row>
    <row r="7" spans="1:19" x14ac:dyDescent="0.25">
      <c r="A7" t="s">
        <v>0</v>
      </c>
    </row>
    <row r="8" spans="1:19" x14ac:dyDescent="0.25">
      <c r="A8" t="s">
        <v>0</v>
      </c>
      <c r="B8" t="s">
        <v>4</v>
      </c>
    </row>
    <row r="9" spans="1:19" x14ac:dyDescent="0.25">
      <c r="A9" t="s">
        <v>0</v>
      </c>
    </row>
    <row r="10" spans="1:19" x14ac:dyDescent="0.25">
      <c r="A10" t="s">
        <v>0</v>
      </c>
    </row>
    <row r="11" spans="1:19" x14ac:dyDescent="0.25">
      <c r="B11" t="s">
        <v>22</v>
      </c>
      <c r="D11" t="s">
        <v>16</v>
      </c>
    </row>
    <row r="12" spans="1:19" x14ac:dyDescent="0.25">
      <c r="C12" s="2" t="s">
        <v>8</v>
      </c>
      <c r="D12" s="3" t="s">
        <v>9</v>
      </c>
      <c r="E12" s="3" t="s">
        <v>9</v>
      </c>
      <c r="F12" s="3" t="s">
        <v>9</v>
      </c>
      <c r="G12" s="3" t="s">
        <v>9</v>
      </c>
      <c r="H12" s="3" t="s">
        <v>9</v>
      </c>
      <c r="I12" s="3" t="s">
        <v>9</v>
      </c>
      <c r="J12" s="3" t="s">
        <v>9</v>
      </c>
      <c r="K12" s="3" t="s">
        <v>9</v>
      </c>
      <c r="L12" s="3" t="s">
        <v>9</v>
      </c>
      <c r="M12" s="3" t="s">
        <v>9</v>
      </c>
      <c r="N12" s="3" t="s">
        <v>9</v>
      </c>
      <c r="O12" s="3" t="s">
        <v>9</v>
      </c>
      <c r="P12" s="3" t="s">
        <v>9</v>
      </c>
      <c r="Q12" s="3" t="s">
        <v>9</v>
      </c>
      <c r="R12" s="3" t="s">
        <v>9</v>
      </c>
      <c r="S12" s="4" t="s">
        <v>9</v>
      </c>
    </row>
    <row r="13" spans="1:19" x14ac:dyDescent="0.25">
      <c r="C13" s="5" t="s">
        <v>10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  <c r="R13" s="1">
        <v>15</v>
      </c>
      <c r="S13" s="6">
        <v>16</v>
      </c>
    </row>
    <row r="14" spans="1:19" x14ac:dyDescent="0.25">
      <c r="C14" s="7" t="s">
        <v>25</v>
      </c>
      <c r="D14">
        <v>3.48</v>
      </c>
      <c r="E14">
        <v>4.28</v>
      </c>
      <c r="F14">
        <v>3.66</v>
      </c>
      <c r="G14">
        <v>4.32</v>
      </c>
      <c r="H14">
        <v>3.77</v>
      </c>
      <c r="I14">
        <v>4.05</v>
      </c>
      <c r="J14">
        <v>4.28</v>
      </c>
      <c r="K14">
        <v>4.83</v>
      </c>
      <c r="L14">
        <v>4.63</v>
      </c>
      <c r="M14">
        <v>4.8</v>
      </c>
      <c r="N14">
        <v>5.04</v>
      </c>
      <c r="O14">
        <v>4.4400000000000004</v>
      </c>
      <c r="P14">
        <v>4.95</v>
      </c>
      <c r="Q14">
        <v>4.3600000000000003</v>
      </c>
      <c r="R14">
        <v>5.48</v>
      </c>
      <c r="S14">
        <v>3.38</v>
      </c>
    </row>
    <row r="15" spans="1:19" x14ac:dyDescent="0.25">
      <c r="C15" s="7" t="s">
        <v>26</v>
      </c>
      <c r="D15">
        <v>0.39</v>
      </c>
      <c r="E15">
        <v>3.23</v>
      </c>
      <c r="F15">
        <v>2.59</v>
      </c>
      <c r="G15">
        <v>3.25</v>
      </c>
      <c r="H15">
        <v>2.48</v>
      </c>
      <c r="I15">
        <v>2.74</v>
      </c>
      <c r="J15">
        <v>3.04</v>
      </c>
      <c r="K15">
        <v>3.49</v>
      </c>
      <c r="L15">
        <v>3.32</v>
      </c>
      <c r="M15">
        <v>3.69</v>
      </c>
      <c r="N15">
        <v>3.79</v>
      </c>
      <c r="O15">
        <v>3.32</v>
      </c>
      <c r="P15">
        <v>3.79</v>
      </c>
      <c r="Q15">
        <v>3.37</v>
      </c>
      <c r="R15">
        <v>4.49</v>
      </c>
      <c r="S15">
        <v>2.84</v>
      </c>
    </row>
    <row r="16" spans="1:19" x14ac:dyDescent="0.25">
      <c r="C16" s="7" t="s">
        <v>27</v>
      </c>
      <c r="D16">
        <v>1.69</v>
      </c>
      <c r="E16">
        <v>1.9</v>
      </c>
      <c r="F16">
        <v>1.66</v>
      </c>
      <c r="G16">
        <v>1.97</v>
      </c>
      <c r="H16">
        <v>1.69</v>
      </c>
      <c r="I16">
        <v>1.87</v>
      </c>
      <c r="J16">
        <v>1.94</v>
      </c>
      <c r="K16">
        <v>2.2200000000000002</v>
      </c>
      <c r="L16">
        <v>2.09</v>
      </c>
      <c r="M16">
        <v>2.2000000000000002</v>
      </c>
      <c r="N16">
        <v>2.2999999999999998</v>
      </c>
      <c r="O16">
        <v>2.0499999999999998</v>
      </c>
      <c r="P16">
        <v>2.2999999999999998</v>
      </c>
      <c r="Q16">
        <v>2.02</v>
      </c>
      <c r="R16">
        <v>2.72</v>
      </c>
      <c r="S16">
        <v>1.73</v>
      </c>
    </row>
    <row r="17" spans="1:19" x14ac:dyDescent="0.25">
      <c r="C17" s="7" t="s">
        <v>28</v>
      </c>
      <c r="D17">
        <v>2.59</v>
      </c>
      <c r="E17">
        <v>3.13</v>
      </c>
      <c r="F17">
        <v>2.59</v>
      </c>
      <c r="G17">
        <v>3.13</v>
      </c>
      <c r="H17">
        <v>2.59</v>
      </c>
      <c r="I17">
        <v>3.13</v>
      </c>
      <c r="J17">
        <v>3.13</v>
      </c>
      <c r="K17">
        <v>3.13</v>
      </c>
      <c r="L17">
        <v>3.13</v>
      </c>
      <c r="M17">
        <v>3.13</v>
      </c>
      <c r="N17">
        <v>3.13</v>
      </c>
      <c r="O17">
        <v>3.13</v>
      </c>
      <c r="P17">
        <v>3.13</v>
      </c>
      <c r="Q17">
        <v>3.13</v>
      </c>
      <c r="R17">
        <v>3.8</v>
      </c>
      <c r="S17">
        <v>2.59</v>
      </c>
    </row>
    <row r="18" spans="1:19" x14ac:dyDescent="0.25">
      <c r="C18" s="7" t="s">
        <v>29</v>
      </c>
      <c r="D18">
        <v>8.5500000000000007</v>
      </c>
      <c r="E18">
        <v>9.32</v>
      </c>
      <c r="F18">
        <v>8.16</v>
      </c>
      <c r="G18">
        <v>9.65</v>
      </c>
      <c r="H18">
        <v>8.2100000000000009</v>
      </c>
      <c r="I18">
        <v>8.73</v>
      </c>
      <c r="J18">
        <v>9.11</v>
      </c>
      <c r="K18">
        <v>10.18</v>
      </c>
      <c r="L18">
        <v>9.75</v>
      </c>
      <c r="M18">
        <v>10.28</v>
      </c>
      <c r="N18">
        <v>10.85</v>
      </c>
      <c r="O18">
        <v>9.73</v>
      </c>
      <c r="P18">
        <v>10.69</v>
      </c>
      <c r="Q18">
        <v>9.73</v>
      </c>
      <c r="R18">
        <v>12.25</v>
      </c>
      <c r="S18">
        <v>8.4700000000000006</v>
      </c>
    </row>
    <row r="19" spans="1:19" x14ac:dyDescent="0.25">
      <c r="C19" s="7" t="s">
        <v>30</v>
      </c>
      <c r="D19">
        <v>3.14</v>
      </c>
      <c r="E19">
        <v>3.49</v>
      </c>
      <c r="F19">
        <v>3.01</v>
      </c>
      <c r="G19">
        <v>3.61</v>
      </c>
      <c r="H19">
        <v>3.05</v>
      </c>
      <c r="I19">
        <v>3.27</v>
      </c>
      <c r="J19">
        <v>3.45</v>
      </c>
      <c r="K19">
        <v>3.83</v>
      </c>
      <c r="L19">
        <v>3.65</v>
      </c>
      <c r="M19">
        <v>3.81</v>
      </c>
      <c r="N19">
        <v>4.09</v>
      </c>
      <c r="O19">
        <v>3.64</v>
      </c>
      <c r="P19">
        <v>3.99</v>
      </c>
      <c r="Q19">
        <v>3.71</v>
      </c>
      <c r="R19">
        <v>4.5999999999999996</v>
      </c>
      <c r="S19">
        <v>3.21</v>
      </c>
    </row>
    <row r="20" spans="1:19" x14ac:dyDescent="0.25">
      <c r="C20" s="7" t="s">
        <v>12</v>
      </c>
      <c r="D20">
        <v>1.27</v>
      </c>
      <c r="E20">
        <v>1.63</v>
      </c>
      <c r="F20">
        <v>1.27</v>
      </c>
      <c r="G20">
        <v>1.63</v>
      </c>
      <c r="H20">
        <v>1.27</v>
      </c>
      <c r="I20">
        <v>1.63</v>
      </c>
      <c r="J20">
        <v>1.63</v>
      </c>
      <c r="K20">
        <v>1.63</v>
      </c>
      <c r="L20">
        <v>1.63</v>
      </c>
      <c r="M20">
        <v>1.63</v>
      </c>
      <c r="N20">
        <v>1.63</v>
      </c>
      <c r="O20">
        <v>1.63</v>
      </c>
      <c r="P20">
        <v>1.63</v>
      </c>
      <c r="Q20">
        <v>1.63</v>
      </c>
      <c r="R20">
        <v>2.46</v>
      </c>
      <c r="S20">
        <v>1.27</v>
      </c>
    </row>
    <row r="21" spans="1:19" x14ac:dyDescent="0.25">
      <c r="C21" s="7" t="s">
        <v>13</v>
      </c>
      <c r="D21">
        <v>0.39</v>
      </c>
      <c r="E21">
        <v>0.44</v>
      </c>
      <c r="F21">
        <v>0.39</v>
      </c>
      <c r="G21">
        <v>0.44</v>
      </c>
      <c r="H21">
        <v>0.39</v>
      </c>
      <c r="I21">
        <v>0.44</v>
      </c>
      <c r="J21">
        <v>0.44</v>
      </c>
      <c r="K21">
        <v>0.44</v>
      </c>
      <c r="L21">
        <v>0.44</v>
      </c>
      <c r="M21">
        <v>0.44</v>
      </c>
      <c r="N21">
        <v>0.44</v>
      </c>
      <c r="O21">
        <v>0.44</v>
      </c>
      <c r="P21">
        <v>0.44</v>
      </c>
      <c r="Q21">
        <v>0.44</v>
      </c>
      <c r="R21">
        <v>0.57999999999999996</v>
      </c>
      <c r="S21">
        <v>0.39</v>
      </c>
    </row>
    <row r="22" spans="1:19" x14ac:dyDescent="0.25">
      <c r="C22" s="7" t="s">
        <v>31</v>
      </c>
      <c r="D22">
        <v>4.25</v>
      </c>
      <c r="E22">
        <v>4.6500000000000004</v>
      </c>
      <c r="F22">
        <v>3.49</v>
      </c>
      <c r="G22">
        <v>4.5199999999999996</v>
      </c>
      <c r="H22">
        <v>3.72</v>
      </c>
      <c r="I22">
        <v>4.29</v>
      </c>
      <c r="J22">
        <v>4.6399999999999997</v>
      </c>
      <c r="K22">
        <v>5.89</v>
      </c>
      <c r="L22">
        <v>5.3</v>
      </c>
      <c r="M22">
        <v>5.67</v>
      </c>
      <c r="N22">
        <v>5.89</v>
      </c>
      <c r="O22">
        <v>4.99</v>
      </c>
      <c r="P22">
        <v>5.78</v>
      </c>
      <c r="Q22">
        <v>4.63</v>
      </c>
      <c r="R22">
        <v>7.57</v>
      </c>
      <c r="S22">
        <v>3.9</v>
      </c>
    </row>
    <row r="23" spans="1:19" x14ac:dyDescent="0.25">
      <c r="C23" s="7" t="s">
        <v>32</v>
      </c>
      <c r="D23">
        <v>2.4700000000000002</v>
      </c>
      <c r="E23">
        <v>1.97</v>
      </c>
      <c r="F23">
        <v>1.54</v>
      </c>
      <c r="G23">
        <v>2.0299999999999998</v>
      </c>
      <c r="H23">
        <v>1.6</v>
      </c>
      <c r="I23">
        <v>1.84</v>
      </c>
      <c r="J23">
        <v>1.98</v>
      </c>
      <c r="K23">
        <v>2.63</v>
      </c>
      <c r="L23">
        <v>2.4700000000000002</v>
      </c>
      <c r="M23">
        <v>2.6</v>
      </c>
      <c r="N23">
        <v>2.75</v>
      </c>
      <c r="O23">
        <v>2.2000000000000002</v>
      </c>
      <c r="P23">
        <v>2.72</v>
      </c>
      <c r="Q23">
        <v>2.15</v>
      </c>
      <c r="R23">
        <v>4.03</v>
      </c>
      <c r="S23">
        <v>1.81</v>
      </c>
    </row>
    <row r="24" spans="1:19" x14ac:dyDescent="0.25">
      <c r="C24" s="7" t="s">
        <v>11</v>
      </c>
      <c r="D24">
        <v>1.82</v>
      </c>
      <c r="E24">
        <v>2.21</v>
      </c>
      <c r="F24">
        <v>1.82</v>
      </c>
      <c r="G24">
        <v>2.21</v>
      </c>
      <c r="H24">
        <v>1.82</v>
      </c>
      <c r="I24">
        <v>2.21</v>
      </c>
      <c r="J24">
        <v>2.21</v>
      </c>
      <c r="K24">
        <v>2.21</v>
      </c>
      <c r="L24">
        <v>2.21</v>
      </c>
      <c r="M24">
        <v>2.21</v>
      </c>
      <c r="N24">
        <v>2.21</v>
      </c>
      <c r="O24">
        <v>2.21</v>
      </c>
      <c r="P24">
        <v>2.21</v>
      </c>
      <c r="Q24">
        <v>2.21</v>
      </c>
      <c r="R24">
        <v>2.77</v>
      </c>
      <c r="S24">
        <v>1.82</v>
      </c>
    </row>
    <row r="25" spans="1:19" x14ac:dyDescent="0.25">
      <c r="C25" s="15" t="s">
        <v>14</v>
      </c>
      <c r="D25" s="16">
        <v>0</v>
      </c>
      <c r="E25" s="16">
        <v>0</v>
      </c>
      <c r="F25" s="16">
        <f t="shared" ref="F25:H25" si="0">$D25</f>
        <v>0</v>
      </c>
      <c r="G25" s="16">
        <f t="shared" ref="G25" si="1">$E25</f>
        <v>0</v>
      </c>
      <c r="H25" s="16">
        <f t="shared" si="0"/>
        <v>0</v>
      </c>
      <c r="I25" s="16">
        <f t="shared" ref="I25:Q25" si="2">$E25</f>
        <v>0</v>
      </c>
      <c r="J25" s="16">
        <f t="shared" si="2"/>
        <v>0</v>
      </c>
      <c r="K25" s="16">
        <f t="shared" si="2"/>
        <v>0</v>
      </c>
      <c r="L25" s="16">
        <f t="shared" si="2"/>
        <v>0</v>
      </c>
      <c r="M25" s="16">
        <f t="shared" si="2"/>
        <v>0</v>
      </c>
      <c r="N25" s="16">
        <f t="shared" si="2"/>
        <v>0</v>
      </c>
      <c r="O25" s="16">
        <f t="shared" si="2"/>
        <v>0</v>
      </c>
      <c r="P25" s="16">
        <f t="shared" si="2"/>
        <v>0</v>
      </c>
      <c r="Q25" s="16">
        <f t="shared" si="2"/>
        <v>0</v>
      </c>
      <c r="R25" s="16">
        <v>0</v>
      </c>
      <c r="S25" s="17">
        <f t="shared" ref="S25" si="3">$D25</f>
        <v>0</v>
      </c>
    </row>
    <row r="26" spans="1:19" x14ac:dyDescent="0.25">
      <c r="B26" t="s">
        <v>15</v>
      </c>
    </row>
    <row r="27" spans="1:19" x14ac:dyDescent="0.25">
      <c r="A27" t="s">
        <v>0</v>
      </c>
    </row>
    <row r="28" spans="1:19" x14ac:dyDescent="0.25">
      <c r="A28" t="s">
        <v>0</v>
      </c>
    </row>
    <row r="29" spans="1:19" x14ac:dyDescent="0.25">
      <c r="A29" t="s">
        <v>0</v>
      </c>
    </row>
    <row r="30" spans="1:19" x14ac:dyDescent="0.25">
      <c r="B30" t="s">
        <v>21</v>
      </c>
      <c r="D30" t="s">
        <v>34</v>
      </c>
    </row>
    <row r="31" spans="1:19" x14ac:dyDescent="0.25">
      <c r="C31" s="2" t="s">
        <v>8</v>
      </c>
      <c r="D31" s="3" t="s">
        <v>33</v>
      </c>
      <c r="E31" s="3" t="s">
        <v>33</v>
      </c>
      <c r="F31" s="3" t="s">
        <v>33</v>
      </c>
      <c r="G31" s="3" t="s">
        <v>33</v>
      </c>
      <c r="H31" s="3" t="s">
        <v>33</v>
      </c>
      <c r="I31" s="3" t="s">
        <v>33</v>
      </c>
      <c r="J31" s="3" t="s">
        <v>33</v>
      </c>
      <c r="K31" s="3" t="s">
        <v>33</v>
      </c>
      <c r="L31" s="3" t="s">
        <v>33</v>
      </c>
      <c r="M31" s="3" t="s">
        <v>33</v>
      </c>
      <c r="N31" s="3" t="s">
        <v>33</v>
      </c>
      <c r="O31" s="3" t="s">
        <v>33</v>
      </c>
      <c r="P31" s="3" t="s">
        <v>33</v>
      </c>
      <c r="Q31" s="3" t="s">
        <v>33</v>
      </c>
      <c r="R31" s="3" t="s">
        <v>33</v>
      </c>
      <c r="S31" s="4" t="s">
        <v>33</v>
      </c>
    </row>
    <row r="32" spans="1:19" x14ac:dyDescent="0.25">
      <c r="C32" s="5" t="s">
        <v>10</v>
      </c>
      <c r="D32" s="1">
        <v>1</v>
      </c>
      <c r="E32" s="1">
        <v>2</v>
      </c>
      <c r="F32" s="1">
        <v>3</v>
      </c>
      <c r="G32" s="1">
        <v>4</v>
      </c>
      <c r="H32" s="1">
        <v>5</v>
      </c>
      <c r="I32" s="1">
        <v>6</v>
      </c>
      <c r="J32" s="1">
        <v>7</v>
      </c>
      <c r="K32" s="1">
        <v>8</v>
      </c>
      <c r="L32" s="1">
        <v>9</v>
      </c>
      <c r="M32" s="1">
        <v>10</v>
      </c>
      <c r="N32" s="1">
        <v>11</v>
      </c>
      <c r="O32" s="1">
        <v>12</v>
      </c>
      <c r="P32" s="1">
        <v>13</v>
      </c>
      <c r="Q32" s="1">
        <v>14</v>
      </c>
      <c r="R32" s="1">
        <v>15</v>
      </c>
      <c r="S32" s="6">
        <v>16</v>
      </c>
    </row>
    <row r="33" spans="1:19" x14ac:dyDescent="0.25">
      <c r="C33" s="7" t="s">
        <v>25</v>
      </c>
      <c r="D33">
        <v>1.82</v>
      </c>
      <c r="E33">
        <v>1.95</v>
      </c>
      <c r="F33">
        <v>1.74</v>
      </c>
      <c r="G33">
        <v>2.12</v>
      </c>
      <c r="H33">
        <v>1.91</v>
      </c>
      <c r="I33">
        <v>2.13</v>
      </c>
      <c r="J33">
        <v>2.2400000000000002</v>
      </c>
      <c r="K33">
        <v>2.2999999999999998</v>
      </c>
      <c r="L33">
        <v>2.36</v>
      </c>
      <c r="M33">
        <v>2.4700000000000002</v>
      </c>
      <c r="N33">
        <v>2.62</v>
      </c>
      <c r="O33">
        <v>2.16</v>
      </c>
      <c r="P33">
        <v>2.64</v>
      </c>
      <c r="Q33">
        <v>2.68</v>
      </c>
      <c r="R33">
        <v>3.22</v>
      </c>
      <c r="S33">
        <v>1.89</v>
      </c>
    </row>
    <row r="34" spans="1:19" x14ac:dyDescent="0.25">
      <c r="C34" s="7" t="s">
        <v>26</v>
      </c>
      <c r="D34">
        <v>0.37</v>
      </c>
      <c r="E34">
        <v>7.17</v>
      </c>
      <c r="F34">
        <v>5.97</v>
      </c>
      <c r="G34">
        <v>6.75</v>
      </c>
      <c r="H34">
        <v>5.64</v>
      </c>
      <c r="I34">
        <v>6.08</v>
      </c>
      <c r="J34">
        <v>6.19</v>
      </c>
      <c r="K34">
        <v>7.13</v>
      </c>
      <c r="L34">
        <v>7.18</v>
      </c>
      <c r="M34">
        <v>7.56</v>
      </c>
      <c r="N34">
        <v>7.17</v>
      </c>
      <c r="O34">
        <v>6.93</v>
      </c>
      <c r="P34">
        <v>6.88</v>
      </c>
      <c r="Q34">
        <v>6.81</v>
      </c>
      <c r="R34">
        <v>7.93</v>
      </c>
      <c r="S34">
        <v>6.4</v>
      </c>
    </row>
    <row r="35" spans="1:19" x14ac:dyDescent="0.25">
      <c r="C35" s="7" t="s">
        <v>27</v>
      </c>
      <c r="D35">
        <v>0.86</v>
      </c>
      <c r="E35">
        <v>0.84</v>
      </c>
      <c r="F35">
        <v>0.77</v>
      </c>
      <c r="G35">
        <v>0.92</v>
      </c>
      <c r="H35">
        <v>0.81</v>
      </c>
      <c r="I35">
        <v>0.89</v>
      </c>
      <c r="J35">
        <v>0.9</v>
      </c>
      <c r="K35">
        <v>1.01</v>
      </c>
      <c r="L35">
        <v>1</v>
      </c>
      <c r="M35">
        <v>1.1100000000000001</v>
      </c>
      <c r="N35">
        <v>1.1399999999999999</v>
      </c>
      <c r="O35">
        <v>0.96</v>
      </c>
      <c r="P35">
        <v>1.18</v>
      </c>
      <c r="Q35">
        <v>1.18</v>
      </c>
      <c r="R35">
        <v>1.49</v>
      </c>
      <c r="S35">
        <v>0.85</v>
      </c>
    </row>
    <row r="36" spans="1:19" x14ac:dyDescent="0.25">
      <c r="C36" s="7" t="s">
        <v>28</v>
      </c>
      <c r="D36">
        <v>0</v>
      </c>
      <c r="E36">
        <v>5.26</v>
      </c>
      <c r="F36">
        <v>4.3499999999999996</v>
      </c>
      <c r="G36">
        <v>5.26</v>
      </c>
      <c r="H36">
        <v>4.3499999999999996</v>
      </c>
      <c r="I36">
        <v>5.26</v>
      </c>
      <c r="J36">
        <v>5.26</v>
      </c>
      <c r="K36">
        <v>5.26</v>
      </c>
      <c r="L36">
        <v>5.26</v>
      </c>
      <c r="M36">
        <v>5.26</v>
      </c>
      <c r="N36">
        <v>5.26</v>
      </c>
      <c r="O36">
        <v>5.26</v>
      </c>
      <c r="P36">
        <v>5.26</v>
      </c>
      <c r="Q36">
        <v>5.26</v>
      </c>
      <c r="R36">
        <v>6.39</v>
      </c>
      <c r="S36">
        <v>4.3499999999999996</v>
      </c>
    </row>
    <row r="37" spans="1:19" x14ac:dyDescent="0.25">
      <c r="C37" s="7" t="s">
        <v>29</v>
      </c>
      <c r="D37">
        <v>4.3600000000000003</v>
      </c>
      <c r="E37">
        <v>4.1100000000000003</v>
      </c>
      <c r="F37">
        <v>3.78</v>
      </c>
      <c r="G37">
        <v>4.37</v>
      </c>
      <c r="H37">
        <v>3.89</v>
      </c>
      <c r="I37">
        <v>4.0199999999999996</v>
      </c>
      <c r="J37">
        <v>4.1100000000000003</v>
      </c>
      <c r="K37">
        <v>4.49</v>
      </c>
      <c r="L37">
        <v>4.47</v>
      </c>
      <c r="M37">
        <v>4.82</v>
      </c>
      <c r="N37">
        <v>5.05</v>
      </c>
      <c r="O37">
        <v>4.43</v>
      </c>
      <c r="P37">
        <v>5.05</v>
      </c>
      <c r="Q37">
        <v>5.24</v>
      </c>
      <c r="R37">
        <v>6.23</v>
      </c>
      <c r="S37">
        <v>4.1100000000000003</v>
      </c>
    </row>
    <row r="38" spans="1:19" x14ac:dyDescent="0.25">
      <c r="C38" s="7" t="s">
        <v>30</v>
      </c>
      <c r="D38">
        <v>1.89</v>
      </c>
      <c r="E38">
        <v>1.82</v>
      </c>
      <c r="F38">
        <v>2.7</v>
      </c>
      <c r="G38">
        <v>1.82</v>
      </c>
      <c r="H38">
        <v>1.72</v>
      </c>
      <c r="I38">
        <v>1.8</v>
      </c>
      <c r="J38">
        <v>1.76</v>
      </c>
      <c r="K38">
        <v>1.92</v>
      </c>
      <c r="L38">
        <v>1.97</v>
      </c>
      <c r="M38">
        <v>2.0499999999999998</v>
      </c>
      <c r="N38">
        <v>2.2200000000000002</v>
      </c>
      <c r="O38">
        <v>1.95</v>
      </c>
      <c r="P38">
        <v>2.16</v>
      </c>
      <c r="Q38">
        <v>2.29</v>
      </c>
      <c r="R38">
        <v>2.66</v>
      </c>
      <c r="S38">
        <v>1.91</v>
      </c>
    </row>
    <row r="39" spans="1:19" x14ac:dyDescent="0.25">
      <c r="C39" s="7" t="s">
        <v>12</v>
      </c>
      <c r="D39">
        <v>0</v>
      </c>
      <c r="E39">
        <v>3.05</v>
      </c>
      <c r="F39">
        <v>2.38</v>
      </c>
      <c r="G39">
        <v>3.05</v>
      </c>
      <c r="H39">
        <v>2.38</v>
      </c>
      <c r="I39">
        <v>3.05</v>
      </c>
      <c r="J39">
        <v>3.05</v>
      </c>
      <c r="K39">
        <v>3.05</v>
      </c>
      <c r="L39">
        <v>3.05</v>
      </c>
      <c r="M39">
        <v>3.05</v>
      </c>
      <c r="N39">
        <v>3.05</v>
      </c>
      <c r="O39">
        <v>3.05</v>
      </c>
      <c r="P39">
        <v>3.05</v>
      </c>
      <c r="Q39">
        <v>3.05</v>
      </c>
      <c r="R39">
        <v>4.5999999999999996</v>
      </c>
      <c r="S39">
        <v>2.38</v>
      </c>
    </row>
    <row r="40" spans="1:19" x14ac:dyDescent="0.25">
      <c r="C40" s="7" t="s">
        <v>13</v>
      </c>
      <c r="D40">
        <v>0.37</v>
      </c>
      <c r="E40">
        <v>0.41</v>
      </c>
      <c r="F40">
        <v>0.37</v>
      </c>
      <c r="G40">
        <v>0.41</v>
      </c>
      <c r="H40">
        <v>0.37</v>
      </c>
      <c r="I40">
        <v>0.41</v>
      </c>
      <c r="J40">
        <v>0.41</v>
      </c>
      <c r="K40">
        <v>0.41</v>
      </c>
      <c r="L40">
        <v>0.41</v>
      </c>
      <c r="M40">
        <v>0.41</v>
      </c>
      <c r="N40">
        <v>0.41</v>
      </c>
      <c r="O40">
        <v>0.41</v>
      </c>
      <c r="P40">
        <v>0.41</v>
      </c>
      <c r="Q40">
        <v>0.41</v>
      </c>
      <c r="R40">
        <v>0.54</v>
      </c>
      <c r="S40">
        <v>0.37</v>
      </c>
    </row>
    <row r="41" spans="1:19" x14ac:dyDescent="0.25">
      <c r="C41" s="7" t="s">
        <v>31</v>
      </c>
      <c r="D41">
        <v>2.21</v>
      </c>
      <c r="E41">
        <v>2.25</v>
      </c>
      <c r="F41">
        <v>1.74</v>
      </c>
      <c r="G41">
        <v>2.42</v>
      </c>
      <c r="H41">
        <v>2.08</v>
      </c>
      <c r="I41">
        <v>2.75</v>
      </c>
      <c r="J41">
        <v>2.94</v>
      </c>
      <c r="K41">
        <v>3.37</v>
      </c>
      <c r="L41">
        <v>3.17</v>
      </c>
      <c r="M41">
        <v>3.37</v>
      </c>
      <c r="N41">
        <v>3.58</v>
      </c>
      <c r="O41">
        <v>2.72</v>
      </c>
      <c r="P41">
        <v>3.62</v>
      </c>
      <c r="Q41">
        <v>3.21</v>
      </c>
      <c r="R41">
        <v>4.8899999999999997</v>
      </c>
      <c r="S41">
        <v>2.37</v>
      </c>
    </row>
    <row r="42" spans="1:19" x14ac:dyDescent="0.25">
      <c r="C42" s="7" t="s">
        <v>32</v>
      </c>
      <c r="D42">
        <v>1.26</v>
      </c>
      <c r="E42">
        <v>0.98</v>
      </c>
      <c r="F42">
        <v>0.76</v>
      </c>
      <c r="G42">
        <v>1.1399999999999999</v>
      </c>
      <c r="H42">
        <v>0.86</v>
      </c>
      <c r="I42">
        <v>1.2</v>
      </c>
      <c r="J42">
        <v>1.23</v>
      </c>
      <c r="K42">
        <v>1.57</v>
      </c>
      <c r="L42">
        <v>1.53</v>
      </c>
      <c r="M42">
        <v>1.65</v>
      </c>
      <c r="N42">
        <v>1.83</v>
      </c>
      <c r="O42">
        <v>1.27</v>
      </c>
      <c r="P42">
        <v>1.86</v>
      </c>
      <c r="Q42">
        <v>1.57</v>
      </c>
      <c r="R42">
        <v>3.02</v>
      </c>
      <c r="S42">
        <v>1.1299999999999999</v>
      </c>
    </row>
    <row r="43" spans="1:19" x14ac:dyDescent="0.25">
      <c r="C43" s="7" t="s">
        <v>11</v>
      </c>
      <c r="D43">
        <v>1.88</v>
      </c>
      <c r="E43">
        <v>2.27</v>
      </c>
      <c r="F43">
        <v>1.88</v>
      </c>
      <c r="G43">
        <v>2.27</v>
      </c>
      <c r="H43">
        <v>1.88</v>
      </c>
      <c r="I43">
        <v>2.27</v>
      </c>
      <c r="J43">
        <v>2.27</v>
      </c>
      <c r="K43">
        <v>2.27</v>
      </c>
      <c r="L43">
        <v>2.27</v>
      </c>
      <c r="M43">
        <v>2.27</v>
      </c>
      <c r="N43">
        <v>2.27</v>
      </c>
      <c r="O43">
        <v>2.27</v>
      </c>
      <c r="P43">
        <v>2.27</v>
      </c>
      <c r="Q43">
        <v>2.27</v>
      </c>
      <c r="R43">
        <v>2.85</v>
      </c>
      <c r="S43">
        <v>1.88</v>
      </c>
    </row>
    <row r="44" spans="1:19" x14ac:dyDescent="0.25">
      <c r="C44" s="15" t="s">
        <v>14</v>
      </c>
      <c r="D44" s="16">
        <v>0</v>
      </c>
      <c r="E44" s="16">
        <v>0</v>
      </c>
      <c r="F44" s="16">
        <f t="shared" ref="F44:H44" si="4">$D44</f>
        <v>0</v>
      </c>
      <c r="G44" s="16">
        <f t="shared" ref="G44" si="5">$E44</f>
        <v>0</v>
      </c>
      <c r="H44" s="16">
        <f t="shared" si="4"/>
        <v>0</v>
      </c>
      <c r="I44" s="16">
        <f t="shared" ref="I44:Q44" si="6">$E44</f>
        <v>0</v>
      </c>
      <c r="J44" s="16">
        <f t="shared" si="6"/>
        <v>0</v>
      </c>
      <c r="K44" s="16">
        <f t="shared" si="6"/>
        <v>0</v>
      </c>
      <c r="L44" s="16">
        <f t="shared" si="6"/>
        <v>0</v>
      </c>
      <c r="M44" s="16">
        <f t="shared" si="6"/>
        <v>0</v>
      </c>
      <c r="N44" s="16">
        <f t="shared" si="6"/>
        <v>0</v>
      </c>
      <c r="O44" s="16">
        <f t="shared" si="6"/>
        <v>0</v>
      </c>
      <c r="P44" s="16">
        <f t="shared" si="6"/>
        <v>0</v>
      </c>
      <c r="Q44" s="16">
        <f t="shared" si="6"/>
        <v>0</v>
      </c>
      <c r="R44" s="16">
        <v>0</v>
      </c>
      <c r="S44" s="17">
        <f t="shared" ref="S44" si="7">$D44</f>
        <v>0</v>
      </c>
    </row>
    <row r="45" spans="1:19" x14ac:dyDescent="0.25">
      <c r="B45" t="s">
        <v>15</v>
      </c>
    </row>
    <row r="46" spans="1:19" x14ac:dyDescent="0.25">
      <c r="A46" t="s">
        <v>0</v>
      </c>
    </row>
    <row r="47" spans="1:19" x14ac:dyDescent="0.25">
      <c r="A47" t="s">
        <v>0</v>
      </c>
    </row>
    <row r="48" spans="1:19" x14ac:dyDescent="0.25">
      <c r="A48" t="s">
        <v>0</v>
      </c>
    </row>
    <row r="49" spans="2:5" x14ac:dyDescent="0.25">
      <c r="B49" t="s">
        <v>20</v>
      </c>
      <c r="D49" t="s">
        <v>35</v>
      </c>
    </row>
    <row r="50" spans="2:5" x14ac:dyDescent="0.25">
      <c r="C50" s="9" t="s">
        <v>17</v>
      </c>
      <c r="D50" s="8" t="s">
        <v>18</v>
      </c>
      <c r="E50" s="10" t="s">
        <v>19</v>
      </c>
    </row>
    <row r="51" spans="2:5" x14ac:dyDescent="0.25">
      <c r="C51" s="11">
        <v>1</v>
      </c>
      <c r="D51" s="12">
        <v>0.79300000000000004</v>
      </c>
      <c r="E51" s="13">
        <v>1.27</v>
      </c>
    </row>
    <row r="52" spans="2:5" x14ac:dyDescent="0.25">
      <c r="C52" s="14">
        <f>C51+1</f>
        <v>2</v>
      </c>
      <c r="D52" s="12">
        <v>0.621</v>
      </c>
      <c r="E52" s="13">
        <v>1.22</v>
      </c>
    </row>
    <row r="53" spans="2:5" x14ac:dyDescent="0.25">
      <c r="C53" s="14">
        <f t="shared" ref="C53:C66" si="8">C52+1</f>
        <v>3</v>
      </c>
      <c r="D53" s="12">
        <v>0.628</v>
      </c>
      <c r="E53" s="13">
        <v>1.1200000000000001</v>
      </c>
    </row>
    <row r="54" spans="2:5" x14ac:dyDescent="0.25">
      <c r="C54" s="14">
        <f t="shared" si="8"/>
        <v>4</v>
      </c>
      <c r="D54" s="12">
        <v>0.58599999999999997</v>
      </c>
      <c r="E54" s="13">
        <v>1.21</v>
      </c>
    </row>
    <row r="55" spans="2:5" x14ac:dyDescent="0.25">
      <c r="C55" s="14">
        <f t="shared" si="8"/>
        <v>5</v>
      </c>
      <c r="D55" s="12">
        <v>0.58499999999999996</v>
      </c>
      <c r="E55" s="13">
        <v>1.06</v>
      </c>
    </row>
    <row r="56" spans="2:5" x14ac:dyDescent="0.25">
      <c r="C56" s="14">
        <f t="shared" si="8"/>
        <v>6</v>
      </c>
      <c r="D56" s="12">
        <v>0.59399999999999997</v>
      </c>
      <c r="E56" s="13">
        <v>1.23</v>
      </c>
    </row>
    <row r="57" spans="2:5" x14ac:dyDescent="0.25">
      <c r="C57" s="14">
        <f t="shared" si="8"/>
        <v>7</v>
      </c>
      <c r="D57" s="12">
        <v>0.57199999999999995</v>
      </c>
      <c r="E57" s="13">
        <v>1.1499999999999999</v>
      </c>
    </row>
    <row r="58" spans="2:5" x14ac:dyDescent="0.25">
      <c r="C58" s="14">
        <f t="shared" si="8"/>
        <v>8</v>
      </c>
      <c r="D58" s="12">
        <v>0.58599999999999997</v>
      </c>
      <c r="E58" s="13">
        <v>1.37</v>
      </c>
    </row>
    <row r="59" spans="2:5" x14ac:dyDescent="0.25">
      <c r="C59" s="14">
        <f t="shared" si="8"/>
        <v>9</v>
      </c>
      <c r="D59" s="12">
        <v>0.61299999999999999</v>
      </c>
      <c r="E59" s="13">
        <v>1.36</v>
      </c>
    </row>
    <row r="60" spans="2:5" x14ac:dyDescent="0.25">
      <c r="C60" s="14">
        <f t="shared" si="8"/>
        <v>10</v>
      </c>
      <c r="D60" s="12">
        <v>0.627</v>
      </c>
      <c r="E60" s="13">
        <v>1.41</v>
      </c>
    </row>
    <row r="61" spans="2:5" x14ac:dyDescent="0.25">
      <c r="C61" s="14">
        <f t="shared" si="8"/>
        <v>11</v>
      </c>
      <c r="D61" s="12">
        <v>0.83599999999999997</v>
      </c>
      <c r="E61" s="13">
        <v>1.44</v>
      </c>
    </row>
    <row r="62" spans="2:5" x14ac:dyDescent="0.25">
      <c r="C62" s="14">
        <f t="shared" si="8"/>
        <v>12</v>
      </c>
      <c r="D62" s="12">
        <v>0.61299999999999999</v>
      </c>
      <c r="E62" s="13">
        <v>1.4</v>
      </c>
    </row>
    <row r="63" spans="2:5" x14ac:dyDescent="0.25">
      <c r="C63" s="14">
        <f t="shared" si="8"/>
        <v>13</v>
      </c>
      <c r="D63" s="12">
        <v>0.89400000000000002</v>
      </c>
      <c r="E63" s="13">
        <v>1.51</v>
      </c>
    </row>
    <row r="64" spans="2:5" x14ac:dyDescent="0.25">
      <c r="C64" s="14">
        <f t="shared" si="8"/>
        <v>14</v>
      </c>
      <c r="D64" s="12">
        <v>0.74099999999999999</v>
      </c>
      <c r="E64" s="13">
        <v>1.26</v>
      </c>
    </row>
    <row r="65" spans="2:5" x14ac:dyDescent="0.25">
      <c r="C65" s="14">
        <f t="shared" si="8"/>
        <v>15</v>
      </c>
      <c r="D65" s="12">
        <v>1.56</v>
      </c>
      <c r="E65" s="13">
        <v>1.47</v>
      </c>
    </row>
    <row r="66" spans="2:5" x14ac:dyDescent="0.25">
      <c r="C66" s="14">
        <f t="shared" si="8"/>
        <v>16</v>
      </c>
      <c r="D66" s="12">
        <v>0.59</v>
      </c>
      <c r="E66" s="13">
        <v>1.22</v>
      </c>
    </row>
    <row r="67" spans="2:5" x14ac:dyDescent="0.25">
      <c r="C67" s="18" t="s">
        <v>14</v>
      </c>
      <c r="D67" s="16">
        <v>0</v>
      </c>
      <c r="E67" s="17">
        <v>0</v>
      </c>
    </row>
    <row r="68" spans="2:5" x14ac:dyDescent="0.25">
      <c r="B68" t="s">
        <v>15</v>
      </c>
    </row>
  </sheetData>
  <pageMargins left="0.7" right="0.7" top="0.75" bottom="0.75" header="0.3" footer="0.3"/>
  <ignoredErrors>
    <ignoredError sqref="G25:H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2021-12-08T06:04:28Z</dcterms:created>
  <dcterms:modified xsi:type="dcterms:W3CDTF">2025-05-29T07:12:50Z</dcterms:modified>
</cp:coreProperties>
</file>