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CBECCRuns\PARAMETRICS\"/>
    </mc:Choice>
  </mc:AlternateContent>
  <bookViews>
    <workbookView xWindow="0" yWindow="0" windowWidth="30675" windowHeight="12195" activeTab="1"/>
  </bookViews>
  <sheets>
    <sheet name="Notes" sheetId="2" r:id="rId1"/>
    <sheet name="Results" sheetId="4" r:id="rId2"/>
    <sheet name="DataLast" sheetId="3" r:id="rId3"/>
    <sheet name="Data" sheetId="5" r:id="rId4"/>
  </sheets>
  <definedNames>
    <definedName name="dataarray">Results!$A$1</definedName>
    <definedName name="filename">Results!$A$2</definedName>
    <definedName name="FractionSmall">Results!$A$3</definedName>
    <definedName name="Prefix">Results!$A$4</definedName>
  </definedNames>
  <calcPr calcId="171027"/>
</workbook>
</file>

<file path=xl/calcChain.xml><?xml version="1.0" encoding="utf-8"?>
<calcChain xmlns="http://schemas.openxmlformats.org/spreadsheetml/2006/main">
  <c r="AE71" i="4" l="1"/>
  <c r="AD71" i="4"/>
  <c r="AC71" i="4"/>
  <c r="AB71" i="4"/>
  <c r="AA71" i="4"/>
  <c r="Z71" i="4"/>
  <c r="Y71" i="4"/>
  <c r="X71" i="4"/>
  <c r="I53" i="4" l="1"/>
  <c r="H53" i="4"/>
  <c r="G53" i="4"/>
  <c r="F53" i="4"/>
  <c r="E53" i="4"/>
  <c r="D53" i="4"/>
  <c r="C53" i="4"/>
  <c r="B53" i="4"/>
  <c r="I31" i="4"/>
  <c r="H31" i="4"/>
  <c r="G31" i="4"/>
  <c r="F31" i="4"/>
  <c r="E31" i="4"/>
  <c r="D31" i="4"/>
  <c r="C31" i="4"/>
  <c r="B31" i="4"/>
  <c r="I9" i="4"/>
  <c r="G9" i="4"/>
  <c r="F9" i="4"/>
  <c r="E9" i="4"/>
  <c r="C9" i="4"/>
  <c r="F14" i="4"/>
  <c r="H39" i="4"/>
  <c r="E70" i="4"/>
  <c r="H59" i="4"/>
  <c r="F44" i="4"/>
  <c r="G46" i="4"/>
  <c r="G45" i="4"/>
  <c r="D43" i="4"/>
  <c r="D58" i="4"/>
  <c r="I24" i="4"/>
  <c r="D62" i="4"/>
  <c r="G39" i="4"/>
  <c r="H42" i="4"/>
  <c r="G24" i="4"/>
  <c r="C41" i="4"/>
  <c r="F64" i="4"/>
  <c r="G12" i="4"/>
  <c r="F26" i="4"/>
  <c r="G63" i="4"/>
  <c r="F16" i="4"/>
  <c r="H48" i="4"/>
  <c r="H25" i="4"/>
  <c r="E12" i="4"/>
  <c r="C58" i="4"/>
  <c r="G20" i="4"/>
  <c r="D19" i="4"/>
  <c r="F60" i="4"/>
  <c r="C15" i="4"/>
  <c r="G60" i="4"/>
  <c r="H24" i="4"/>
  <c r="H16" i="4"/>
  <c r="F18" i="4"/>
  <c r="G23" i="4"/>
  <c r="F24" i="4"/>
  <c r="E58" i="4"/>
  <c r="H60" i="4"/>
  <c r="E22" i="4"/>
  <c r="E56" i="4"/>
  <c r="B40" i="4"/>
  <c r="F17" i="4"/>
  <c r="F68" i="4"/>
  <c r="G16" i="4"/>
  <c r="H69" i="4"/>
  <c r="D70" i="4"/>
  <c r="H23" i="4"/>
  <c r="C26" i="4"/>
  <c r="F43" i="4"/>
  <c r="B62" i="4"/>
  <c r="I25" i="4"/>
  <c r="I38" i="4"/>
  <c r="I15" i="4"/>
  <c r="B60" i="4"/>
  <c r="E66" i="4"/>
  <c r="H11" i="4"/>
  <c r="C40" i="4"/>
  <c r="E16" i="4"/>
  <c r="D13" i="4"/>
  <c r="D48" i="4"/>
  <c r="G62" i="4"/>
  <c r="B67" i="4"/>
  <c r="G55" i="4"/>
  <c r="B38" i="4"/>
  <c r="I57" i="4"/>
  <c r="G37" i="4"/>
  <c r="B36" i="4"/>
  <c r="E63" i="4"/>
  <c r="H22" i="4"/>
  <c r="B17" i="4"/>
  <c r="G34" i="4"/>
  <c r="D61" i="4"/>
  <c r="I67" i="4"/>
  <c r="D45" i="4"/>
  <c r="B45" i="4"/>
  <c r="E35" i="4"/>
  <c r="I19" i="4"/>
  <c r="H26" i="4"/>
  <c r="C67" i="4"/>
  <c r="E17" i="4"/>
  <c r="F19" i="4"/>
  <c r="G47" i="4"/>
  <c r="H61" i="4"/>
  <c r="F61" i="4"/>
  <c r="B68" i="4"/>
  <c r="B25" i="4"/>
  <c r="G69" i="4"/>
  <c r="G13" i="4"/>
  <c r="I44" i="4"/>
  <c r="G11" i="4"/>
  <c r="C14" i="4"/>
  <c r="G17" i="4"/>
  <c r="I18" i="4"/>
  <c r="G70" i="4"/>
  <c r="H17" i="4"/>
  <c r="I60" i="4"/>
  <c r="B70" i="4"/>
  <c r="H21" i="4"/>
  <c r="C45" i="4"/>
  <c r="I47" i="4"/>
  <c r="G18" i="4"/>
  <c r="D11" i="4"/>
  <c r="D65" i="4"/>
  <c r="C46" i="4"/>
  <c r="D25" i="4"/>
  <c r="F40" i="4"/>
  <c r="D38" i="4"/>
  <c r="B46" i="4"/>
  <c r="C25" i="4"/>
  <c r="E64" i="4"/>
  <c r="G35" i="4"/>
  <c r="D17" i="4"/>
  <c r="D68" i="4"/>
  <c r="H18" i="4"/>
  <c r="G22" i="4"/>
  <c r="F70" i="4"/>
  <c r="I70" i="4"/>
  <c r="I26" i="4"/>
  <c r="B44" i="4"/>
  <c r="H19" i="4"/>
  <c r="C36" i="4"/>
  <c r="B63" i="4"/>
  <c r="D34" i="4"/>
  <c r="C23" i="4"/>
  <c r="F22" i="4"/>
  <c r="B43" i="4"/>
  <c r="C11" i="4"/>
  <c r="E11" i="4"/>
  <c r="H64" i="4"/>
  <c r="C70" i="4"/>
  <c r="E26" i="4"/>
  <c r="B35" i="4"/>
  <c r="F12" i="4"/>
  <c r="F25" i="4"/>
  <c r="C56" i="4"/>
  <c r="I17" i="4"/>
  <c r="H36" i="4"/>
  <c r="C65" i="4"/>
  <c r="H12" i="4"/>
  <c r="E41" i="4"/>
  <c r="I12" i="4"/>
  <c r="C17" i="4"/>
  <c r="F39" i="4"/>
  <c r="C22" i="4"/>
  <c r="H47" i="4"/>
  <c r="I48" i="4"/>
  <c r="E60" i="4"/>
  <c r="H37" i="4"/>
  <c r="E39" i="4"/>
  <c r="D21" i="4"/>
  <c r="H20" i="4"/>
  <c r="B15" i="4"/>
  <c r="D26" i="4"/>
  <c r="G61" i="4"/>
  <c r="F35" i="4"/>
  <c r="B64" i="4"/>
  <c r="B12" i="4"/>
  <c r="B33" i="4"/>
  <c r="I46" i="4"/>
  <c r="I23" i="4"/>
  <c r="B65" i="4"/>
  <c r="H33" i="4"/>
  <c r="F65" i="4"/>
  <c r="G57" i="4"/>
  <c r="C39" i="4"/>
  <c r="B16" i="4"/>
  <c r="D66" i="4"/>
  <c r="E55" i="4"/>
  <c r="I20" i="4"/>
  <c r="G56" i="4"/>
  <c r="H45" i="4"/>
  <c r="H70" i="4"/>
  <c r="E67" i="4"/>
  <c r="E45" i="4"/>
  <c r="E20" i="4"/>
  <c r="I43" i="4"/>
  <c r="I13" i="4"/>
  <c r="I62" i="4"/>
  <c r="G44" i="4"/>
  <c r="G36" i="4"/>
  <c r="H63" i="4"/>
  <c r="E40" i="4"/>
  <c r="H41" i="4"/>
  <c r="F33" i="4"/>
  <c r="B69" i="4"/>
  <c r="C66" i="4"/>
  <c r="B57" i="4"/>
  <c r="D63" i="4"/>
  <c r="G67" i="4"/>
  <c r="E59" i="4"/>
  <c r="I42" i="4"/>
  <c r="D23" i="4"/>
  <c r="E19" i="4"/>
  <c r="C38" i="4"/>
  <c r="C61" i="4"/>
  <c r="G65" i="4"/>
  <c r="G42" i="4"/>
  <c r="C12" i="4"/>
  <c r="I14" i="4"/>
  <c r="I36" i="4"/>
  <c r="C47" i="4"/>
  <c r="B47" i="4"/>
  <c r="D35" i="4"/>
  <c r="C16" i="4"/>
  <c r="H58" i="4"/>
  <c r="I56" i="4"/>
  <c r="B26" i="4"/>
  <c r="B59" i="4"/>
  <c r="G19" i="4"/>
  <c r="D39" i="4"/>
  <c r="F42" i="4"/>
  <c r="H43" i="4"/>
  <c r="B66" i="4"/>
  <c r="F41" i="4"/>
  <c r="E46" i="4"/>
  <c r="D37" i="4"/>
  <c r="H34" i="4"/>
  <c r="D41" i="4"/>
  <c r="H68" i="4"/>
  <c r="I33" i="4"/>
  <c r="D69" i="4"/>
  <c r="D57" i="4"/>
  <c r="I16" i="4"/>
  <c r="D47" i="4"/>
  <c r="B37" i="4"/>
  <c r="B39" i="4"/>
  <c r="E33" i="4"/>
  <c r="C60" i="4"/>
  <c r="I69" i="4"/>
  <c r="B58" i="4"/>
  <c r="C42" i="4"/>
  <c r="F34" i="4"/>
  <c r="G15" i="4"/>
  <c r="I61" i="4"/>
  <c r="C44" i="4"/>
  <c r="E23" i="4"/>
  <c r="G66" i="4"/>
  <c r="H57" i="4"/>
  <c r="D60" i="4"/>
  <c r="F69" i="4"/>
  <c r="D22" i="4"/>
  <c r="F21" i="4"/>
  <c r="G43" i="4"/>
  <c r="I35" i="4"/>
  <c r="G48" i="4"/>
  <c r="B19" i="4"/>
  <c r="E15" i="4"/>
  <c r="H35" i="4"/>
  <c r="I66" i="4"/>
  <c r="C33" i="4"/>
  <c r="C34" i="4"/>
  <c r="D40" i="4"/>
  <c r="B18" i="4"/>
  <c r="D16" i="4"/>
  <c r="G40" i="4"/>
  <c r="B21" i="4"/>
  <c r="C21" i="4"/>
  <c r="H62" i="4"/>
  <c r="F58" i="4"/>
  <c r="D59" i="4"/>
  <c r="D20" i="4"/>
  <c r="I64" i="4"/>
  <c r="E36" i="4"/>
  <c r="F56" i="4"/>
  <c r="C18" i="4"/>
  <c r="G68" i="4"/>
  <c r="F63" i="4"/>
  <c r="D14" i="4"/>
  <c r="E65" i="4"/>
  <c r="G25" i="4"/>
  <c r="E25" i="4"/>
  <c r="H38" i="4"/>
  <c r="I21" i="4"/>
  <c r="F57" i="4"/>
  <c r="E21" i="4"/>
  <c r="G59" i="4"/>
  <c r="C24" i="4"/>
  <c r="H67" i="4"/>
  <c r="D46" i="4"/>
  <c r="I63" i="4"/>
  <c r="F55" i="4"/>
  <c r="E62" i="4"/>
  <c r="I58" i="4"/>
  <c r="E47" i="4"/>
  <c r="D15" i="4"/>
  <c r="B14" i="4"/>
  <c r="F46" i="4"/>
  <c r="I68" i="4"/>
  <c r="F15" i="4"/>
  <c r="G38" i="4"/>
  <c r="B41" i="4"/>
  <c r="F48" i="4"/>
  <c r="E48" i="4"/>
  <c r="H44" i="4"/>
  <c r="E18" i="4"/>
  <c r="E24" i="4"/>
  <c r="E69" i="4"/>
  <c r="E38" i="4"/>
  <c r="C59" i="4"/>
  <c r="C35" i="4"/>
  <c r="E61" i="4"/>
  <c r="C63" i="4"/>
  <c r="E44" i="4"/>
  <c r="B48" i="4"/>
  <c r="I65" i="4"/>
  <c r="F62" i="4"/>
  <c r="E43" i="4"/>
  <c r="H13" i="4"/>
  <c r="B34" i="4"/>
  <c r="H56" i="4"/>
  <c r="B61" i="4"/>
  <c r="H40" i="4"/>
  <c r="C48" i="4"/>
  <c r="C43" i="4"/>
  <c r="H46" i="4"/>
  <c r="F67" i="4"/>
  <c r="C13" i="4"/>
  <c r="G41" i="4"/>
  <c r="B13" i="4"/>
  <c r="I40" i="4"/>
  <c r="C62" i="4"/>
  <c r="E34" i="4"/>
  <c r="F38" i="4"/>
  <c r="G58" i="4"/>
  <c r="F66" i="4"/>
  <c r="E37" i="4"/>
  <c r="B56" i="4"/>
  <c r="I39" i="4"/>
  <c r="E13" i="4"/>
  <c r="I59" i="4"/>
  <c r="D18" i="4"/>
  <c r="F23" i="4"/>
  <c r="I45" i="4"/>
  <c r="I11" i="4"/>
  <c r="D24" i="4"/>
  <c r="H55" i="4"/>
  <c r="F13" i="4"/>
  <c r="E57" i="4"/>
  <c r="C19" i="4"/>
  <c r="C20" i="4"/>
  <c r="D44" i="4"/>
  <c r="C57" i="4"/>
  <c r="H65" i="4"/>
  <c r="G26" i="4"/>
  <c r="I34" i="4"/>
  <c r="D56" i="4"/>
  <c r="C64" i="4"/>
  <c r="D42" i="4"/>
  <c r="B11" i="4"/>
  <c r="F37" i="4"/>
  <c r="C69" i="4"/>
  <c r="G21" i="4"/>
  <c r="B23" i="4"/>
  <c r="B42" i="4"/>
  <c r="D36" i="4"/>
  <c r="D64" i="4"/>
  <c r="D12" i="4"/>
  <c r="H15" i="4"/>
  <c r="C68" i="4"/>
  <c r="B20" i="4"/>
  <c r="F11" i="4"/>
  <c r="H66" i="4"/>
  <c r="F59" i="4"/>
  <c r="G14" i="4"/>
  <c r="B24" i="4"/>
  <c r="E14" i="4"/>
  <c r="I37" i="4"/>
  <c r="F36" i="4"/>
  <c r="F45" i="4"/>
  <c r="B22" i="4"/>
  <c r="F47" i="4"/>
  <c r="I55" i="4"/>
  <c r="D33" i="4"/>
  <c r="C55" i="4"/>
  <c r="B55" i="4"/>
  <c r="D55" i="4"/>
  <c r="D67" i="4"/>
  <c r="F20" i="4"/>
  <c r="C37" i="4"/>
  <c r="E42" i="4"/>
  <c r="G64" i="4"/>
  <c r="H14" i="4"/>
  <c r="G33" i="4"/>
  <c r="I22" i="4"/>
  <c r="I41" i="4"/>
  <c r="E68" i="4"/>
  <c r="M54" i="4" l="1"/>
  <c r="L54" i="4"/>
  <c r="K54" i="4"/>
  <c r="J54" i="4"/>
  <c r="G54" i="4"/>
  <c r="I54" i="4" s="1"/>
  <c r="F54" i="4"/>
  <c r="H54" i="4" s="1"/>
  <c r="E54" i="4"/>
  <c r="D54" i="4"/>
  <c r="R32" i="4"/>
  <c r="Q32" i="4"/>
  <c r="P32" i="4"/>
  <c r="O32" i="4"/>
  <c r="M32" i="4"/>
  <c r="L32" i="4"/>
  <c r="K32" i="4"/>
  <c r="J32" i="4"/>
  <c r="E32" i="4"/>
  <c r="G32" i="4" s="1"/>
  <c r="I32" i="4" s="1"/>
  <c r="D32" i="4"/>
  <c r="F32" i="4" s="1"/>
  <c r="H32" i="4" s="1"/>
  <c r="M10" i="4"/>
  <c r="L10" i="4"/>
  <c r="K10" i="4"/>
  <c r="J10" i="4"/>
  <c r="E10" i="4"/>
  <c r="G10" i="4" s="1"/>
  <c r="I10" i="4" s="1"/>
  <c r="D10" i="4"/>
  <c r="F10" i="4" s="1"/>
  <c r="H10" i="4" s="1"/>
  <c r="L60" i="4" l="1"/>
  <c r="U60" i="4" s="1"/>
  <c r="U82" i="4" s="1"/>
  <c r="AD82" i="4" s="1"/>
  <c r="L36" i="4"/>
  <c r="J69" i="4"/>
  <c r="S69" i="4" s="1"/>
  <c r="S91" i="4" s="1"/>
  <c r="AB91" i="4" s="1"/>
  <c r="M42" i="4"/>
  <c r="L65" i="4"/>
  <c r="U65" i="4" s="1"/>
  <c r="U87" i="4" s="1"/>
  <c r="AD87" i="4" s="1"/>
  <c r="M22" i="4"/>
  <c r="L45" i="4"/>
  <c r="M57" i="4"/>
  <c r="V57" i="4" s="1"/>
  <c r="V79" i="4" s="1"/>
  <c r="AE79" i="4" s="1"/>
  <c r="M15" i="4"/>
  <c r="J60" i="4"/>
  <c r="S60" i="4" s="1"/>
  <c r="S82" i="4" s="1"/>
  <c r="AB82" i="4" s="1"/>
  <c r="J56" i="4"/>
  <c r="S56" i="4" s="1"/>
  <c r="S78" i="4" s="1"/>
  <c r="AB78" i="4" s="1"/>
  <c r="L48" i="4"/>
  <c r="L25" i="4"/>
  <c r="L24" i="4"/>
  <c r="M24" i="4"/>
  <c r="M62" i="4"/>
  <c r="V62" i="4" s="1"/>
  <c r="V84" i="4" s="1"/>
  <c r="AE84" i="4" s="1"/>
  <c r="J68" i="4"/>
  <c r="S68" i="4" s="1"/>
  <c r="S90" i="4" s="1"/>
  <c r="AB90" i="4" s="1"/>
  <c r="L55" i="4"/>
  <c r="U55" i="4" s="1"/>
  <c r="M69" i="4"/>
  <c r="V69" i="4" s="1"/>
  <c r="V91" i="4" s="1"/>
  <c r="AE91" i="4" s="1"/>
  <c r="J11" i="4"/>
  <c r="M43" i="4"/>
  <c r="M38" i="4"/>
  <c r="J16" i="4"/>
  <c r="L37" i="4"/>
  <c r="J36" i="4"/>
  <c r="J67" i="4"/>
  <c r="S67" i="4" s="1"/>
  <c r="S89" i="4" s="1"/>
  <c r="AB89" i="4" s="1"/>
  <c r="M61" i="4"/>
  <c r="V61" i="4" s="1"/>
  <c r="V83" i="4" s="1"/>
  <c r="AE83" i="4" s="1"/>
  <c r="J58" i="4"/>
  <c r="S58" i="4" s="1"/>
  <c r="S80" i="4" s="1"/>
  <c r="AB80" i="4" s="1"/>
  <c r="L20" i="4"/>
  <c r="J47" i="4"/>
  <c r="M39" i="4"/>
  <c r="L34" i="4"/>
  <c r="L23" i="4"/>
  <c r="M46" i="4"/>
  <c r="L16" i="4"/>
  <c r="L58" i="4"/>
  <c r="U58" i="4" s="1"/>
  <c r="U80" i="4" s="1"/>
  <c r="AD80" i="4" s="1"/>
  <c r="J63" i="4"/>
  <c r="S63" i="4" s="1"/>
  <c r="S85" i="4" s="1"/>
  <c r="AB85" i="4" s="1"/>
  <c r="M47" i="4"/>
  <c r="L15" i="4"/>
  <c r="J55" i="4"/>
  <c r="S55" i="4" s="1"/>
  <c r="J42" i="4"/>
  <c r="L46" i="4"/>
  <c r="M16" i="4"/>
  <c r="L59" i="4"/>
  <c r="U59" i="4" s="1"/>
  <c r="U81" i="4" s="1"/>
  <c r="AD81" i="4" s="1"/>
  <c r="J40" i="4"/>
  <c r="L42" i="4"/>
  <c r="J45" i="4"/>
  <c r="L33" i="4"/>
  <c r="L26" i="4"/>
  <c r="L44" i="4"/>
  <c r="J24" i="4"/>
  <c r="J34" i="4"/>
  <c r="J20" i="4"/>
  <c r="M60" i="4"/>
  <c r="V60" i="4" s="1"/>
  <c r="V82" i="4" s="1"/>
  <c r="AE82" i="4" s="1"/>
  <c r="L41" i="4"/>
  <c r="L43" i="4"/>
  <c r="L67" i="4"/>
  <c r="U67" i="4" s="1"/>
  <c r="U89" i="4" s="1"/>
  <c r="AD89" i="4" s="1"/>
  <c r="M59" i="4"/>
  <c r="V59" i="4" s="1"/>
  <c r="V81" i="4" s="1"/>
  <c r="AE81" i="4" s="1"/>
  <c r="J48" i="4"/>
  <c r="L61" i="4"/>
  <c r="U61" i="4" s="1"/>
  <c r="U83" i="4" s="1"/>
  <c r="AD83" i="4" s="1"/>
  <c r="L40" i="4"/>
  <c r="M65" i="4"/>
  <c r="V65" i="4" s="1"/>
  <c r="V87" i="4" s="1"/>
  <c r="AE87" i="4" s="1"/>
  <c r="M21" i="4"/>
  <c r="J22" i="4"/>
  <c r="J70" i="4"/>
  <c r="S70" i="4" s="1"/>
  <c r="S92" i="4" s="1"/>
  <c r="AB92" i="4" s="1"/>
  <c r="J17" i="4"/>
  <c r="M36" i="4"/>
  <c r="L38" i="4"/>
  <c r="J65" i="4"/>
  <c r="S65" i="4" s="1"/>
  <c r="S87" i="4" s="1"/>
  <c r="AB87" i="4" s="1"/>
  <c r="J41" i="4"/>
  <c r="M45" i="4"/>
  <c r="L39" i="4"/>
  <c r="J14" i="4"/>
  <c r="O36" i="4" s="1"/>
  <c r="O58" i="4" s="1"/>
  <c r="O80" i="4" s="1"/>
  <c r="X80" i="4" s="1"/>
  <c r="M63" i="4"/>
  <c r="V63" i="4" s="1"/>
  <c r="V85" i="4" s="1"/>
  <c r="AE85" i="4" s="1"/>
  <c r="L35" i="4"/>
  <c r="M58" i="4"/>
  <c r="V58" i="4" s="1"/>
  <c r="V80" i="4" s="1"/>
  <c r="AE80" i="4" s="1"/>
  <c r="L19" i="4"/>
  <c r="J38" i="4"/>
  <c r="M55" i="4"/>
  <c r="V55" i="4" s="1"/>
  <c r="M70" i="4"/>
  <c r="V70" i="4" s="1"/>
  <c r="V92" i="4" s="1"/>
  <c r="AE92" i="4" s="1"/>
  <c r="M34" i="4"/>
  <c r="M48" i="4"/>
  <c r="L70" i="4"/>
  <c r="U70" i="4" s="1"/>
  <c r="U92" i="4" s="1"/>
  <c r="AD92" i="4" s="1"/>
  <c r="L11" i="4"/>
  <c r="M68" i="4"/>
  <c r="V68" i="4" s="1"/>
  <c r="V90" i="4" s="1"/>
  <c r="AE90" i="4" s="1"/>
  <c r="M35" i="4"/>
  <c r="L64" i="4"/>
  <c r="U64" i="4" s="1"/>
  <c r="U86" i="4" s="1"/>
  <c r="AD86" i="4" s="1"/>
  <c r="J37" i="4"/>
  <c r="J46" i="4"/>
  <c r="J12" i="4"/>
  <c r="J33" i="4"/>
  <c r="L57" i="4"/>
  <c r="U57" i="4" s="1"/>
  <c r="U79" i="4" s="1"/>
  <c r="AD79" i="4" s="1"/>
  <c r="J26" i="4"/>
  <c r="M40" i="4"/>
  <c r="M64" i="4"/>
  <c r="V64" i="4" s="1"/>
  <c r="V86" i="4" s="1"/>
  <c r="AE86" i="4" s="1"/>
  <c r="M33" i="4"/>
  <c r="M66" i="4"/>
  <c r="V66" i="4" s="1"/>
  <c r="V88" i="4" s="1"/>
  <c r="AE88" i="4" s="1"/>
  <c r="L56" i="4"/>
  <c r="U56" i="4" s="1"/>
  <c r="U78" i="4" s="1"/>
  <c r="AD78" i="4" s="1"/>
  <c r="M19" i="4"/>
  <c r="J64" i="4"/>
  <c r="S64" i="4" s="1"/>
  <c r="S86" i="4" s="1"/>
  <c r="AB86" i="4" s="1"/>
  <c r="M18" i="4"/>
  <c r="J21" i="4"/>
  <c r="L14" i="4"/>
  <c r="L13" i="4"/>
  <c r="L12" i="4"/>
  <c r="L22" i="4"/>
  <c r="J39" i="4"/>
  <c r="J44" i="4"/>
  <c r="M20" i="4"/>
  <c r="M37" i="4"/>
  <c r="M17" i="4"/>
  <c r="J66" i="4"/>
  <c r="S66" i="4" s="1"/>
  <c r="S88" i="4" s="1"/>
  <c r="AB88" i="4" s="1"/>
  <c r="J62" i="4"/>
  <c r="S62" i="4" s="1"/>
  <c r="S84" i="4" s="1"/>
  <c r="AB84" i="4" s="1"/>
  <c r="L62" i="4"/>
  <c r="U62" i="4" s="1"/>
  <c r="U84" i="4" s="1"/>
  <c r="AD84" i="4" s="1"/>
  <c r="M56" i="4"/>
  <c r="V56" i="4" s="1"/>
  <c r="V78" i="4" s="1"/>
  <c r="AE78" i="4" s="1"/>
  <c r="J57" i="4"/>
  <c r="S57" i="4" s="1"/>
  <c r="S79" i="4" s="1"/>
  <c r="AB79" i="4" s="1"/>
  <c r="J43" i="4"/>
  <c r="M41" i="4"/>
  <c r="M25" i="4"/>
  <c r="J19" i="4"/>
  <c r="L21" i="4"/>
  <c r="L66" i="4"/>
  <c r="U66" i="4" s="1"/>
  <c r="U88" i="4" s="1"/>
  <c r="AD88" i="4" s="1"/>
  <c r="L17" i="4"/>
  <c r="L68" i="4"/>
  <c r="U68" i="4" s="1"/>
  <c r="U90" i="4" s="1"/>
  <c r="AD90" i="4" s="1"/>
  <c r="L18" i="4"/>
  <c r="Q40" i="4" s="1"/>
  <c r="Q62" i="4" s="1"/>
  <c r="Q84" i="4" s="1"/>
  <c r="Z84" i="4" s="1"/>
  <c r="M44" i="4"/>
  <c r="L69" i="4"/>
  <c r="U69" i="4" s="1"/>
  <c r="U91" i="4" s="1"/>
  <c r="AD91" i="4" s="1"/>
  <c r="J25" i="4"/>
  <c r="M67" i="4"/>
  <c r="V67" i="4" s="1"/>
  <c r="V89" i="4" s="1"/>
  <c r="AE89" i="4" s="1"/>
  <c r="M13" i="4"/>
  <c r="J13" i="4"/>
  <c r="M12" i="4"/>
  <c r="M11" i="4"/>
  <c r="M26" i="4"/>
  <c r="J18" i="4"/>
  <c r="M23" i="4"/>
  <c r="J61" i="4"/>
  <c r="S61" i="4" s="1"/>
  <c r="S83" i="4" s="1"/>
  <c r="AB83" i="4" s="1"/>
  <c r="J15" i="4"/>
  <c r="J59" i="4"/>
  <c r="S59" i="4" s="1"/>
  <c r="S81" i="4" s="1"/>
  <c r="AB81" i="4" s="1"/>
  <c r="L63" i="4"/>
  <c r="U63" i="4" s="1"/>
  <c r="U85" i="4" s="1"/>
  <c r="AD85" i="4" s="1"/>
  <c r="L47" i="4"/>
  <c r="J35" i="4"/>
  <c r="J23" i="4"/>
  <c r="M14" i="4"/>
  <c r="S77" i="4" l="1"/>
  <c r="S71" i="4"/>
  <c r="V77" i="4"/>
  <c r="V71" i="4"/>
  <c r="U77" i="4"/>
  <c r="U71" i="4"/>
  <c r="R42" i="4"/>
  <c r="R64" i="4" s="1"/>
  <c r="R86" i="4" s="1"/>
  <c r="AA86" i="4" s="1"/>
  <c r="Q36" i="4"/>
  <c r="Q58" i="4" s="1"/>
  <c r="Q80" i="4" s="1"/>
  <c r="Z80" i="4" s="1"/>
  <c r="R36" i="4"/>
  <c r="R58" i="4" s="1"/>
  <c r="R80" i="4" s="1"/>
  <c r="AA80" i="4" s="1"/>
  <c r="O47" i="4"/>
  <c r="O69" i="4" s="1"/>
  <c r="O91" i="4" s="1"/>
  <c r="X91" i="4" s="1"/>
  <c r="R38" i="4"/>
  <c r="R60" i="4" s="1"/>
  <c r="R82" i="4" s="1"/>
  <c r="AA82" i="4" s="1"/>
  <c r="R35" i="4"/>
  <c r="R57" i="4" s="1"/>
  <c r="R79" i="4" s="1"/>
  <c r="AA79" i="4" s="1"/>
  <c r="Q41" i="4"/>
  <c r="Q63" i="4" s="1"/>
  <c r="Q85" i="4" s="1"/>
  <c r="Z85" i="4" s="1"/>
  <c r="O42" i="4"/>
  <c r="O64" i="4" s="1"/>
  <c r="O86" i="4" s="1"/>
  <c r="X86" i="4" s="1"/>
  <c r="Q33" i="4"/>
  <c r="Q55" i="4" s="1"/>
  <c r="Q39" i="4"/>
  <c r="Q61" i="4" s="1"/>
  <c r="Q83" i="4" s="1"/>
  <c r="Z83" i="4" s="1"/>
  <c r="O37" i="4"/>
  <c r="O59" i="4" s="1"/>
  <c r="O81" i="4" s="1"/>
  <c r="X81" i="4" s="1"/>
  <c r="Q45" i="4"/>
  <c r="Q67" i="4" s="1"/>
  <c r="Q89" i="4" s="1"/>
  <c r="Z89" i="4" s="1"/>
  <c r="R33" i="4"/>
  <c r="R55" i="4" s="1"/>
  <c r="O41" i="4"/>
  <c r="O63" i="4" s="1"/>
  <c r="O85" i="4" s="1"/>
  <c r="X85" i="4" s="1"/>
  <c r="R39" i="4"/>
  <c r="R61" i="4" s="1"/>
  <c r="R83" i="4" s="1"/>
  <c r="AA83" i="4" s="1"/>
  <c r="R43" i="4"/>
  <c r="R65" i="4" s="1"/>
  <c r="R87" i="4" s="1"/>
  <c r="AA87" i="4" s="1"/>
  <c r="O45" i="4"/>
  <c r="O67" i="4" s="1"/>
  <c r="O89" i="4" s="1"/>
  <c r="X89" i="4" s="1"/>
  <c r="R45" i="4"/>
  <c r="R67" i="4" s="1"/>
  <c r="R89" i="4" s="1"/>
  <c r="AA89" i="4" s="1"/>
  <c r="O48" i="4"/>
  <c r="O70" i="4" s="1"/>
  <c r="O92" i="4" s="1"/>
  <c r="X92" i="4" s="1"/>
  <c r="Q43" i="4"/>
  <c r="Q65" i="4" s="1"/>
  <c r="Q87" i="4" s="1"/>
  <c r="Z87" i="4" s="1"/>
  <c r="Q44" i="4"/>
  <c r="Q66" i="4" s="1"/>
  <c r="Q88" i="4" s="1"/>
  <c r="Z88" i="4" s="1"/>
  <c r="Q48" i="4"/>
  <c r="Q70" i="4" s="1"/>
  <c r="Q92" i="4" s="1"/>
  <c r="Z92" i="4" s="1"/>
  <c r="R34" i="4"/>
  <c r="R56" i="4" s="1"/>
  <c r="R78" i="4" s="1"/>
  <c r="AA78" i="4" s="1"/>
  <c r="Q34" i="4"/>
  <c r="Q56" i="4" s="1"/>
  <c r="Q78" i="4" s="1"/>
  <c r="Z78" i="4" s="1"/>
  <c r="O40" i="4"/>
  <c r="O62" i="4" s="1"/>
  <c r="O84" i="4" s="1"/>
  <c r="X84" i="4" s="1"/>
  <c r="Q35" i="4"/>
  <c r="Q57" i="4" s="1"/>
  <c r="Q79" i="4" s="1"/>
  <c r="Z79" i="4" s="1"/>
  <c r="R47" i="4"/>
  <c r="R69" i="4" s="1"/>
  <c r="R91" i="4" s="1"/>
  <c r="AA91" i="4" s="1"/>
  <c r="R48" i="4"/>
  <c r="R70" i="4" s="1"/>
  <c r="R92" i="4" s="1"/>
  <c r="AA92" i="4" s="1"/>
  <c r="O34" i="4"/>
  <c r="O56" i="4" s="1"/>
  <c r="O78" i="4" s="1"/>
  <c r="X78" i="4" s="1"/>
  <c r="Q37" i="4"/>
  <c r="Q59" i="4" s="1"/>
  <c r="Q81" i="4" s="1"/>
  <c r="Z81" i="4" s="1"/>
  <c r="O43" i="4"/>
  <c r="O65" i="4" s="1"/>
  <c r="O87" i="4" s="1"/>
  <c r="X87" i="4" s="1"/>
  <c r="O46" i="4"/>
  <c r="O68" i="4" s="1"/>
  <c r="O90" i="4" s="1"/>
  <c r="X90" i="4" s="1"/>
  <c r="R44" i="4"/>
  <c r="R66" i="4" s="1"/>
  <c r="R88" i="4" s="1"/>
  <c r="AA88" i="4" s="1"/>
  <c r="R40" i="4"/>
  <c r="R62" i="4" s="1"/>
  <c r="R84" i="4" s="1"/>
  <c r="AA84" i="4" s="1"/>
  <c r="O38" i="4"/>
  <c r="O60" i="4" s="1"/>
  <c r="O82" i="4" s="1"/>
  <c r="X82" i="4" s="1"/>
  <c r="Q42" i="4"/>
  <c r="Q64" i="4" s="1"/>
  <c r="Q86" i="4" s="1"/>
  <c r="Z86" i="4" s="1"/>
  <c r="R46" i="4"/>
  <c r="R68" i="4" s="1"/>
  <c r="R90" i="4" s="1"/>
  <c r="AA90" i="4" s="1"/>
  <c r="R41" i="4"/>
  <c r="R63" i="4" s="1"/>
  <c r="R85" i="4" s="1"/>
  <c r="AA85" i="4" s="1"/>
  <c r="Q46" i="4"/>
  <c r="Q68" i="4" s="1"/>
  <c r="Q90" i="4" s="1"/>
  <c r="Z90" i="4" s="1"/>
  <c r="O35" i="4"/>
  <c r="O57" i="4" s="1"/>
  <c r="O79" i="4" s="1"/>
  <c r="X79" i="4" s="1"/>
  <c r="O39" i="4"/>
  <c r="O61" i="4" s="1"/>
  <c r="O83" i="4" s="1"/>
  <c r="X83" i="4" s="1"/>
  <c r="Q38" i="4"/>
  <c r="Q60" i="4" s="1"/>
  <c r="Q82" i="4" s="1"/>
  <c r="Z82" i="4" s="1"/>
  <c r="Q47" i="4"/>
  <c r="Q69" i="4" s="1"/>
  <c r="Q91" i="4" s="1"/>
  <c r="Z91" i="4" s="1"/>
  <c r="R37" i="4"/>
  <c r="R59" i="4" s="1"/>
  <c r="R81" i="4" s="1"/>
  <c r="AA81" i="4" s="1"/>
  <c r="O33" i="4"/>
  <c r="O55" i="4" s="1"/>
  <c r="O44" i="4"/>
  <c r="O66" i="4" s="1"/>
  <c r="O88" i="4" s="1"/>
  <c r="X88" i="4" s="1"/>
  <c r="K64" i="4"/>
  <c r="T64" i="4" s="1"/>
  <c r="T86" i="4" s="1"/>
  <c r="AC86" i="4" s="1"/>
  <c r="K17" i="4"/>
  <c r="Q77" i="4" l="1"/>
  <c r="Q71" i="4"/>
  <c r="U93" i="4"/>
  <c r="AD77" i="4"/>
  <c r="AD93" i="4" s="1"/>
  <c r="O71" i="4"/>
  <c r="O77" i="4"/>
  <c r="R71" i="4"/>
  <c r="R77" i="4"/>
  <c r="V93" i="4"/>
  <c r="AE77" i="4"/>
  <c r="AE93" i="4" s="1"/>
  <c r="S93" i="4"/>
  <c r="AB77" i="4"/>
  <c r="AB93" i="4" s="1"/>
  <c r="K55" i="4"/>
  <c r="T55" i="4" s="1"/>
  <c r="K61" i="4"/>
  <c r="T61" i="4" s="1"/>
  <c r="T83" i="4" s="1"/>
  <c r="AC83" i="4" s="1"/>
  <c r="K43" i="4"/>
  <c r="K57" i="4"/>
  <c r="T57" i="4" s="1"/>
  <c r="T79" i="4" s="1"/>
  <c r="AC79" i="4" s="1"/>
  <c r="K34" i="4"/>
  <c r="K33" i="4"/>
  <c r="K19" i="4"/>
  <c r="T77" i="4" l="1"/>
  <c r="R93" i="4"/>
  <c r="AA77" i="4"/>
  <c r="AA93" i="4" s="1"/>
  <c r="X77" i="4"/>
  <c r="X93" i="4" s="1"/>
  <c r="O93" i="4"/>
  <c r="Q93" i="4"/>
  <c r="Z77" i="4"/>
  <c r="Z93" i="4" s="1"/>
  <c r="K66" i="4"/>
  <c r="T66" i="4" s="1"/>
  <c r="T88" i="4" s="1"/>
  <c r="AC88" i="4" s="1"/>
  <c r="K12" i="4"/>
  <c r="P34" i="4" s="1"/>
  <c r="P56" i="4" s="1"/>
  <c r="P78" i="4" s="1"/>
  <c r="Y78" i="4" s="1"/>
  <c r="K39" i="4"/>
  <c r="P39" i="4" s="1"/>
  <c r="P61" i="4" s="1"/>
  <c r="P83" i="4" s="1"/>
  <c r="Y83" i="4" s="1"/>
  <c r="K58" i="4"/>
  <c r="T58" i="4" s="1"/>
  <c r="T80" i="4" s="1"/>
  <c r="AC80" i="4" s="1"/>
  <c r="K40" i="4"/>
  <c r="K41" i="4"/>
  <c r="P41" i="4" s="1"/>
  <c r="P63" i="4" s="1"/>
  <c r="P85" i="4" s="1"/>
  <c r="Y85" i="4" s="1"/>
  <c r="K56" i="4"/>
  <c r="T56" i="4" s="1"/>
  <c r="T78" i="4" s="1"/>
  <c r="AC78" i="4" s="1"/>
  <c r="K44" i="4"/>
  <c r="K60" i="4"/>
  <c r="T60" i="4" s="1"/>
  <c r="T82" i="4" s="1"/>
  <c r="AC82" i="4" s="1"/>
  <c r="K38" i="4"/>
  <c r="K63" i="4"/>
  <c r="T63" i="4" s="1"/>
  <c r="T85" i="4" s="1"/>
  <c r="AC85" i="4" s="1"/>
  <c r="K35" i="4"/>
  <c r="K59" i="4"/>
  <c r="T59" i="4" s="1"/>
  <c r="T81" i="4" s="1"/>
  <c r="AC81" i="4" s="1"/>
  <c r="K45" i="4"/>
  <c r="K46" i="4"/>
  <c r="K36" i="4"/>
  <c r="K13" i="4"/>
  <c r="K48" i="4"/>
  <c r="K68" i="4"/>
  <c r="T68" i="4" s="1"/>
  <c r="T90" i="4" s="1"/>
  <c r="AC90" i="4" s="1"/>
  <c r="K22" i="4"/>
  <c r="K69" i="4"/>
  <c r="T69" i="4" s="1"/>
  <c r="T91" i="4" s="1"/>
  <c r="AC91" i="4" s="1"/>
  <c r="K16" i="4"/>
  <c r="P38" i="4" s="1"/>
  <c r="P60" i="4" s="1"/>
  <c r="P82" i="4" s="1"/>
  <c r="Y82" i="4" s="1"/>
  <c r="K67" i="4"/>
  <c r="T67" i="4" s="1"/>
  <c r="T89" i="4" s="1"/>
  <c r="AC89" i="4" s="1"/>
  <c r="K62" i="4"/>
  <c r="T62" i="4" s="1"/>
  <c r="T84" i="4" s="1"/>
  <c r="AC84" i="4" s="1"/>
  <c r="K42" i="4"/>
  <c r="K47" i="4"/>
  <c r="K65" i="4"/>
  <c r="T65" i="4" s="1"/>
  <c r="T87" i="4" s="1"/>
  <c r="AC87" i="4" s="1"/>
  <c r="K37" i="4"/>
  <c r="K70" i="4"/>
  <c r="T70" i="4" s="1"/>
  <c r="T92" i="4" s="1"/>
  <c r="AC92" i="4" s="1"/>
  <c r="K14" i="4"/>
  <c r="K25" i="4"/>
  <c r="P47" i="4" s="1"/>
  <c r="P69" i="4" s="1"/>
  <c r="P91" i="4" s="1"/>
  <c r="Y91" i="4" s="1"/>
  <c r="K11" i="4"/>
  <c r="P33" i="4" s="1"/>
  <c r="P55" i="4" s="1"/>
  <c r="K18" i="4"/>
  <c r="K20" i="4"/>
  <c r="K24" i="4"/>
  <c r="K26" i="4"/>
  <c r="K15" i="4"/>
  <c r="K21" i="4"/>
  <c r="P43" i="4" s="1"/>
  <c r="P65" i="4" s="1"/>
  <c r="P87" i="4" s="1"/>
  <c r="Y87" i="4" s="1"/>
  <c r="K23" i="4"/>
  <c r="P77" i="4" l="1"/>
  <c r="T71" i="4"/>
  <c r="T93" i="4"/>
  <c r="AC77" i="4"/>
  <c r="AC93" i="4" s="1"/>
  <c r="P45" i="4"/>
  <c r="P67" i="4" s="1"/>
  <c r="P89" i="4" s="1"/>
  <c r="Y89" i="4" s="1"/>
  <c r="P40" i="4"/>
  <c r="P62" i="4" s="1"/>
  <c r="P84" i="4" s="1"/>
  <c r="Y84" i="4" s="1"/>
  <c r="P42" i="4"/>
  <c r="P64" i="4" s="1"/>
  <c r="P86" i="4" s="1"/>
  <c r="Y86" i="4" s="1"/>
  <c r="P48" i="4"/>
  <c r="P70" i="4" s="1"/>
  <c r="P92" i="4" s="1"/>
  <c r="Y92" i="4" s="1"/>
  <c r="P37" i="4"/>
  <c r="P59" i="4" s="1"/>
  <c r="P81" i="4" s="1"/>
  <c r="Y81" i="4" s="1"/>
  <c r="P36" i="4"/>
  <c r="P58" i="4" s="1"/>
  <c r="P80" i="4" s="1"/>
  <c r="Y80" i="4" s="1"/>
  <c r="P44" i="4"/>
  <c r="P66" i="4" s="1"/>
  <c r="P88" i="4" s="1"/>
  <c r="Y88" i="4" s="1"/>
  <c r="P46" i="4"/>
  <c r="P68" i="4" s="1"/>
  <c r="P90" i="4" s="1"/>
  <c r="Y90" i="4" s="1"/>
  <c r="P35" i="4"/>
  <c r="P57" i="4" s="1"/>
  <c r="P79" i="4" s="1"/>
  <c r="Y79" i="4" s="1"/>
  <c r="P71" i="4" l="1"/>
  <c r="P93" i="4"/>
  <c r="Y77" i="4"/>
  <c r="Y93" i="4" s="1"/>
</calcChain>
</file>

<file path=xl/sharedStrings.xml><?xml version="1.0" encoding="utf-8"?>
<sst xmlns="http://schemas.openxmlformats.org/spreadsheetml/2006/main" count="2492" uniqueCount="540">
  <si>
    <t>Proposed Model Site Electric Use</t>
  </si>
  <si>
    <t>Proposed Model Site Natural Gas Use</t>
  </si>
  <si>
    <t>Proposed Model Site Other Fuel Use</t>
  </si>
  <si>
    <t>Proposed Model TDV</t>
  </si>
  <si>
    <t>Standard Model Site Electric Use</t>
  </si>
  <si>
    <t>Standard Model Site Natural Gas Use</t>
  </si>
  <si>
    <t>Standard Model Site Other Fuel Use</t>
  </si>
  <si>
    <t>Standard Model TDV</t>
  </si>
  <si>
    <t>Software Versions</t>
  </si>
  <si>
    <t>Proposed Model Electric Demand</t>
  </si>
  <si>
    <t>Standard Model Electric Demand</t>
  </si>
  <si>
    <t>Savings Results</t>
  </si>
  <si>
    <t>CAHP-SF / CAHP-MF / CMFNH Results</t>
  </si>
  <si>
    <t>Proposed Design Rating Model Site Electric Use</t>
  </si>
  <si>
    <t>Proposed  Design Rating Model Site Natural Gas Use</t>
  </si>
  <si>
    <t>Proposed  Design Rating Model Site Other Fuel Use</t>
  </si>
  <si>
    <t>Proposed  Design Rating Model TDV</t>
  </si>
  <si>
    <t>Proposed Design Rating Model Electric Demand</t>
  </si>
  <si>
    <t>Reference Design Rating Model Site Electric Use</t>
  </si>
  <si>
    <t>Reference Design Rating Model Site Natural Gas Use</t>
  </si>
  <si>
    <t>Reference Design Rating Model Site Other Fuel Use</t>
  </si>
  <si>
    <t>Reference Design Rating Model TDV</t>
  </si>
  <si>
    <t>Reference Design Rating Model Electric Demand</t>
  </si>
  <si>
    <t>Energy Design Ratings</t>
  </si>
  <si>
    <t>Project</t>
  </si>
  <si>
    <t>Pass /</t>
  </si>
  <si>
    <t>Compliance</t>
  </si>
  <si>
    <t>Design</t>
  </si>
  <si>
    <t>Spc Heat</t>
  </si>
  <si>
    <t>Spc Cool</t>
  </si>
  <si>
    <t>IAQ Vent</t>
  </si>
  <si>
    <t>Other HVAC</t>
  </si>
  <si>
    <t>Wtr Heat</t>
  </si>
  <si>
    <t>Ins Light</t>
  </si>
  <si>
    <t>Appl &amp; Cook</t>
  </si>
  <si>
    <t>Plug Lds</t>
  </si>
  <si>
    <t>Exterior</t>
  </si>
  <si>
    <t>TOTAL</t>
  </si>
  <si>
    <t>PV Credit</t>
  </si>
  <si>
    <t>Comp Total</t>
  </si>
  <si>
    <t>End User</t>
  </si>
  <si>
    <t>Total Demand</t>
  </si>
  <si>
    <t>Compliance Demand</t>
  </si>
  <si>
    <t>Total TDV</t>
  </si>
  <si>
    <t>Compliance TDV</t>
  </si>
  <si>
    <t>Zero Energy Ready Kicker</t>
  </si>
  <si>
    <t>Future Code Kicker</t>
  </si>
  <si>
    <t>High Efficacy Licker</t>
  </si>
  <si>
    <t>Low Use Kicker</t>
  </si>
  <si>
    <t>Ultra Low Use Kicker</t>
  </si>
  <si>
    <t>Initial Score</t>
  </si>
  <si>
    <t>Initial Incentive</t>
  </si>
  <si>
    <t>Final Score</t>
  </si>
  <si>
    <t>Final Incentive</t>
  </si>
  <si>
    <t>PV</t>
  </si>
  <si>
    <t>Excluding</t>
  </si>
  <si>
    <t>Only</t>
  </si>
  <si>
    <t>Standard</t>
  </si>
  <si>
    <t>Run Date/Time</t>
  </si>
  <si>
    <t>Path/File</t>
  </si>
  <si>
    <t>Run Title</t>
  </si>
  <si>
    <t>Analysis Type</t>
  </si>
  <si>
    <t>Fail</t>
  </si>
  <si>
    <t>Margin</t>
  </si>
  <si>
    <t>Rating</t>
  </si>
  <si>
    <t>(kWh)</t>
  </si>
  <si>
    <t>(Therms)</t>
  </si>
  <si>
    <t>(MMBtu)</t>
  </si>
  <si>
    <t>(kTDV/ft2-yr)</t>
  </si>
  <si>
    <t>Ruleset</t>
  </si>
  <si>
    <t>CSE</t>
  </si>
  <si>
    <t>CEC DHW</t>
  </si>
  <si>
    <t>Application</t>
  </si>
  <si>
    <t>(kW)</t>
  </si>
  <si>
    <t>(%)</t>
  </si>
  <si>
    <t>(0 or 5)</t>
  </si>
  <si>
    <t>(0 or 3)</t>
  </si>
  <si>
    <t>(int)</t>
  </si>
  <si>
    <t>($)</t>
  </si>
  <si>
    <t>Proposed and Standard</t>
  </si>
  <si>
    <t>PASS</t>
  </si>
  <si>
    <t>MPCBECC</t>
  </si>
  <si>
    <t>FAIL</t>
  </si>
  <si>
    <t>Heat</t>
  </si>
  <si>
    <t>Cool</t>
  </si>
  <si>
    <t>DHW</t>
  </si>
  <si>
    <t>App</t>
  </si>
  <si>
    <t>CZ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</si>
  <si>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</si>
  <si>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</si>
  <si>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</si>
  <si>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</si>
  <si>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</si>
  <si>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</si>
  <si>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</si>
  <si>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</si>
  <si>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</si>
  <si>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</si>
  <si>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</si>
  <si>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</si>
  <si>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</si>
  <si>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</si>
  <si>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</si>
  <si>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</si>
  <si>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Fraction of 2100ft2</t>
  </si>
  <si>
    <t>CZ01 PS21 BD02 BQ01 BW02 BA05 BF02 BH14 BC01</t>
  </si>
  <si>
    <t>CZ01 PS21 BD02 BQ01 BW02 BA05 BF02 BH15 BC01</t>
  </si>
  <si>
    <t>CZ01 PS27 BD02 BQ01 BW02 BA05 BF02 BH14 BC01</t>
  </si>
  <si>
    <t>CZ01 PS27 BD02 BQ01 BW02 BA05 BF02 BH15 BC01</t>
  </si>
  <si>
    <t>CZ01 PS69 BD02 BQ01 BW02 BA05 BF02 BH14 BC01</t>
  </si>
  <si>
    <t>CZ01 PS69 BD02 BQ01 BW02 BA05 BF02 BH15 BC01</t>
  </si>
  <si>
    <t>CZ02 PS21 BD02 BQ01 BW02 BA02 BF01 BH14 BC03</t>
  </si>
  <si>
    <t>CZ02 PS21 BD02 BQ01 BW02 BA02 BF01 BH15 BC03</t>
  </si>
  <si>
    <t>CZ02 PS27 BD02 BQ01 BW02 BA02 BF01 BH14 BC03</t>
  </si>
  <si>
    <t>CZ02 PS27 BD02 BQ01 BW02 BA02 BF01 BH15 BC03</t>
  </si>
  <si>
    <t>CZ02 PS69 BD02 BQ01 BW02 BA02 BF01 BH14 BC03</t>
  </si>
  <si>
    <t>CZ02 PS69 BD02 BQ01 BW02 BA02 BF01 BH15 BC03</t>
  </si>
  <si>
    <t>CZ03 PS21 BD01 BQ01 BW02 BA01 BF02 BH14 BC01</t>
  </si>
  <si>
    <t>CZ03 PS21 BD01 BQ01 BW02 BA01 BF02 BH15 BC01</t>
  </si>
  <si>
    <t>CZ03 PS27 BD01 BQ01 BW02 BA01 BF02 BH14 BC01</t>
  </si>
  <si>
    <t>CZ03 PS27 BD01 BQ01 BW02 BA01 BF02 BH15 BC01</t>
  </si>
  <si>
    <t>CZ03 PS69 BD01 BQ01 BW02 BA01 BF02 BH14 BC01</t>
  </si>
  <si>
    <t>CZ03 PS69 BD01 BQ01 BW02 BA01 BF02 BH15 BC01</t>
  </si>
  <si>
    <t>CZ04 PS21 BD02 BQ01 BW02 BA03 BF01 BH14 BC01</t>
  </si>
  <si>
    <t>CZ04 PS21 BD02 BQ01 BW02 BA03 BF01 BH15 BC01</t>
  </si>
  <si>
    <t>CZ04 PS27 BD02 BQ01 BW02 BA03 BF01 BH14 BC01</t>
  </si>
  <si>
    <t>CZ04 PS27 BD02 BQ01 BW02 BA03 BF01 BH15 BC01</t>
  </si>
  <si>
    <t>CZ04 PS69 BD02 BQ01 BW02 BA03 BF01 BH14 BC01</t>
  </si>
  <si>
    <t>CZ04 PS69 BD02 BQ01 BW02 BA03 BF01 BH15 BC01</t>
  </si>
  <si>
    <t>CZ05 PS21 BD01 BQ01 BW02 BA01 BF02 BH14 BC01</t>
  </si>
  <si>
    <t>CZ05 PS21 BD01 BQ01 BW02 BA01 BF02 BH15 BC01</t>
  </si>
  <si>
    <t>CZ05 PS27 BD01 BQ01 BW02 BA01 BF02 BH14 BC01</t>
  </si>
  <si>
    <t>CZ05 PS27 BD01 BQ01 BW02 BA01 BF02 BH15 BC01</t>
  </si>
  <si>
    <t>CZ05 PS69 BD01 BQ01 BW02 BA01 BF02 BH14 BC01</t>
  </si>
  <si>
    <t>CZ05 PS69 BD01 BQ01 BW02 BA01 BF02 BH15 BC01</t>
  </si>
  <si>
    <t>CZ06 PS21 BD01 BQ01 BW01 BA01 BF01 BH14 BC01</t>
  </si>
  <si>
    <t>CZ06 PS21 BD01 BQ01 BW01 BA01 BF01 BH15 BC01</t>
  </si>
  <si>
    <t>CZ06 PS27 BD01 BQ01 BW01 BA01 BF01 BH14 BC01</t>
  </si>
  <si>
    <t>CZ06 PS27 BD01 BQ01 BW01 BA01 BF01 BH15 BC01</t>
  </si>
  <si>
    <t>CZ06 PS69 BD01 BQ01 BW01 BA01 BF01 BH14 BC01</t>
  </si>
  <si>
    <t>CZ06 PS69 BD01 BQ01 BW01 BA01 BF01 BH15 BC01</t>
  </si>
  <si>
    <t>CZ07 PS21 BD01 BQ01 BW01 BA01 BF01 BH14 BC01</t>
  </si>
  <si>
    <t>CZ07 PS21 BD01 BQ01 BW01 BA01 BF01 BH15 BC01</t>
  </si>
  <si>
    <t>CZ07 PS27 BD01 BQ01 BW01 BA01 BF01 BH14 BC01</t>
  </si>
  <si>
    <t>CZ07 PS27 BD01 BQ01 BW01 BA01 BF01 BH15 BC01</t>
  </si>
  <si>
    <t>CZ07 PS69 BD01 BQ01 BW01 BA01 BF01 BH14 BC01</t>
  </si>
  <si>
    <t>CZ07 PS69 BD01 BQ01 BW01 BA01 BF01 BH15 BC01</t>
  </si>
  <si>
    <t>CZ08 PS21 BD02 BQ01 BW02 BA03 BF01 BH14 BC02</t>
  </si>
  <si>
    <t>CZ08 PS21 BD02 BQ01 BW02 BA03 BF01 BH15 BC02</t>
  </si>
  <si>
    <t>CZ08 PS27 BD02 BQ01 BW02 BA03 BF01 BH14 BC02</t>
  </si>
  <si>
    <t>CZ08 PS27 BD02 BQ01 BW02 BA03 BF01 BH15 BC02</t>
  </si>
  <si>
    <t>CZ08 PS69 BD02 BQ01 BW02 BA03 BF01 BH14 BC02</t>
  </si>
  <si>
    <t>CZ08 PS69 BD02 BQ01 BW02 BA03 BF01 BH15 BC02</t>
  </si>
  <si>
    <t>CZ09 PS21 BD02 BQ01 BW02 BA03 BF01 BH14 BC02</t>
  </si>
  <si>
    <t>CZ09 PS21 BD02 BQ01 BW02 BA03 BF01 BH15 BC02</t>
  </si>
  <si>
    <t>CZ09 PS27 BD02 BQ01 BW02 BA03 BF01 BH14 BC02</t>
  </si>
  <si>
    <t>CZ09 PS27 BD02 BQ01 BW02 BA03 BF01 BH15 BC02</t>
  </si>
  <si>
    <t>CZ09 PS69 BD02 BQ01 BW02 BA03 BF01 BH14 BC02</t>
  </si>
  <si>
    <t>CZ09 PS69 BD02 BQ01 BW02 BA03 BF01 BH15 BC02</t>
  </si>
  <si>
    <t>CZ10 PS21 BD02 BQ01 BW02 BA04 BF01 BH14 BC02</t>
  </si>
  <si>
    <t>CZ10 PS21 BD02 BQ01 BW02 BA04 BF01 BH15 BC02</t>
  </si>
  <si>
    <t>CZ10 PS27 BD02 BQ01 BW02 BA04 BF01 BH14 BC02</t>
  </si>
  <si>
    <t>CZ10 PS27 BD02 BQ01 BW02 BA04 BF01 BH15 BC02</t>
  </si>
  <si>
    <t>CZ10 PS69 BD02 BQ01 BW02 BA04 BF01 BH14 BC02</t>
  </si>
  <si>
    <t>CZ10 PS69 BD02 BQ01 BW02 BA04 BF01 BH15 BC02</t>
  </si>
  <si>
    <t>CZ11 PS21 BD02 BQ01 BW02 BA04 BF01 BH14 BC02</t>
  </si>
  <si>
    <t>CZ11 PS21 BD02 BQ01 BW02 BA04 BF01 BH15 BC02</t>
  </si>
  <si>
    <t>CZ11 PS27 BD02 BQ01 BW02 BA04 BF01 BH14 BC02</t>
  </si>
  <si>
    <t>CZ11 PS27 BD02 BQ01 BW02 BA04 BF01 BH15 BC02</t>
  </si>
  <si>
    <t>CZ11 PS69 BD02 BQ01 BW02 BA04 BF01 BH14 BC02</t>
  </si>
  <si>
    <t>CZ11 PS69 BD02 BQ01 BW02 BA04 BF01 BH15 BC02</t>
  </si>
  <si>
    <t>CZ12 PS21 BD02 BQ01 BW02 BA04 BF01 BH14 BC02</t>
  </si>
  <si>
    <t>CZ12 PS21 BD02 BQ01 BW02 BA04 BF01 BH15 BC02</t>
  </si>
  <si>
    <t>CZ12 PS27 BD02 BQ01 BW02 BA04 BF01 BH14 BC02</t>
  </si>
  <si>
    <t>CZ12 PS27 BD02 BQ01 BW02 BA04 BF01 BH15 BC02</t>
  </si>
  <si>
    <t>CZ12 PS69 BD02 BQ01 BW02 BA04 BF01 BH14 BC02</t>
  </si>
  <si>
    <t>CZ12 PS69 BD02 BQ01 BW02 BA04 BF01 BH15 BC02</t>
  </si>
  <si>
    <t>CZ13 PS21 BD02 BQ01 BW02 BA04 BF01 BH14 BC02</t>
  </si>
  <si>
    <t>CZ13 PS21 BD02 BQ01 BW02 BA04 BF01 BH15 BC02</t>
  </si>
  <si>
    <t>CZ13 PS27 BD02 BQ01 BW02 BA04 BF01 BH14 BC02</t>
  </si>
  <si>
    <t>CZ13 PS27 BD02 BQ01 BW02 BA04 BF01 BH15 BC02</t>
  </si>
  <si>
    <t>CZ13 PS69 BD02 BQ01 BW02 BA04 BF01 BH14 BC02</t>
  </si>
  <si>
    <t>CZ13 PS69 BD02 BQ01 BW02 BA04 BF01 BH15 BC02</t>
  </si>
  <si>
    <t>CZ14 PS21 BD02 BQ01 BW02 BA04 BF01 BH14 BC02</t>
  </si>
  <si>
    <t>CZ14 PS21 BD02 BQ01 BW02 BA04 BF01 BH15 BC02</t>
  </si>
  <si>
    <t>CZ14 PS27 BD02 BQ01 BW02 BA04 BF01 BH14 BC02</t>
  </si>
  <si>
    <t>CZ14 PS27 BD02 BQ01 BW02 BA04 BF01 BH15 BC02</t>
  </si>
  <si>
    <t>CZ14 PS69 BD02 BQ01 BW02 BA04 BF01 BH14 BC02</t>
  </si>
  <si>
    <t>CZ14 PS69 BD02 BQ01 BW02 BA04 BF01 BH15 BC02</t>
  </si>
  <si>
    <t>CZ15 PS21 BD02 BQ01 BW02 BA04 BF01 BH14 BC03</t>
  </si>
  <si>
    <t>CZ15 PS21 BD02 BQ01 BW02 BA04 BF01 BH15 BC03</t>
  </si>
  <si>
    <t>CZ15 PS27 BD02 BQ01 BW02 BA04 BF01 BH14 BC03</t>
  </si>
  <si>
    <t>CZ15 PS27 BD02 BQ01 BW02 BA04 BF01 BH15 BC03</t>
  </si>
  <si>
    <t>CZ15 PS69 BD02 BQ01 BW02 BA04 BF01 BH14 BC03</t>
  </si>
  <si>
    <t>CZ15 PS69 BD02 BQ01 BW02 BA04 BF01 BH15 BC03</t>
  </si>
  <si>
    <t>CZ16 PS21 BD02 BQ01 BW02 BA03 BF01 BH14 BC01</t>
  </si>
  <si>
    <t>CZ16 PS21 BD02 BQ01 BW02 BA03 BF01 BH15 BC01</t>
  </si>
  <si>
    <t>CZ16 PS27 BD02 BQ01 BW02 BA03 BF01 BH14 BC01</t>
  </si>
  <si>
    <t>CZ16 PS27 BD02 BQ01 BW02 BA03 BF01 BH15 BC01</t>
  </si>
  <si>
    <t>CZ16 PS69 BD02 BQ01 BW02 BA03 BF01 BH14 BC01</t>
  </si>
  <si>
    <t>CZ16 PS69 BD02 BQ01 BW02 BA03 BF01 BH15 BC01</t>
  </si>
  <si>
    <t>These values can change as software or modeling rules change</t>
  </si>
  <si>
    <t>Ken Nittler - 05/20/2016</t>
  </si>
  <si>
    <t>They need to be loaded into CZClimateZonesBaselines.xlxs before export to .csv and build of CBECC-Res</t>
  </si>
  <si>
    <t>They are calculated by doing prototype runs that exactly meeting the 2016 standards with EDR calcs enabled, then doing a run that switches to all electric heating, DHW and appliances</t>
  </si>
  <si>
    <t>The adjustments are then a ratio of the Gas kTDV/ft2 values to the electric values. If electric kTDV/ft2 is zero, assign an adjustment of 1.0</t>
  </si>
  <si>
    <t>EDR</t>
  </si>
  <si>
    <t>EDR_CZ01_2100_ELEC</t>
  </si>
  <si>
    <t>EDR_CZ01_2100_NGAS</t>
  </si>
  <si>
    <t>EDR_CZ01_2700_ELEC</t>
  </si>
  <si>
    <t>EDR_CZ01_2700_NGAS</t>
  </si>
  <si>
    <t>EDR_CZ01_6960_ELEC</t>
  </si>
  <si>
    <t>EDR_CZ01_6960_NGAS</t>
  </si>
  <si>
    <t>EDR_CZ02_2100_ELEC</t>
  </si>
  <si>
    <t>EDR_CZ02_2100_NGAS</t>
  </si>
  <si>
    <t>EDR_CZ02_2700_ELEC</t>
  </si>
  <si>
    <t>EDR_CZ02_2700_NGAS</t>
  </si>
  <si>
    <t>EDR_CZ02_6960_ELEC</t>
  </si>
  <si>
    <t>EDR_CZ02_6960_NGAS</t>
  </si>
  <si>
    <t>EDR_CZ03_2100_ELEC</t>
  </si>
  <si>
    <t>EDR_CZ03_2100_NGAS</t>
  </si>
  <si>
    <t>EDR_CZ03_2700_ELEC</t>
  </si>
  <si>
    <t>EDR_CZ03_2700_NGAS</t>
  </si>
  <si>
    <t>EDR_CZ03_6960_ELEC</t>
  </si>
  <si>
    <t>EDR_CZ03_6960_NGAS</t>
  </si>
  <si>
    <t>EDR_CZ04_2100_ELEC</t>
  </si>
  <si>
    <t>EDR_CZ04_2100_NGAS</t>
  </si>
  <si>
    <t>EDR_CZ04_2700_ELEC</t>
  </si>
  <si>
    <t>EDR_CZ04_2700_NGAS</t>
  </si>
  <si>
    <t>EDR_CZ04_6960_ELEC</t>
  </si>
  <si>
    <t>EDR_CZ04_6960_NGAS</t>
  </si>
  <si>
    <t>EDR_CZ05_2100_ELEC</t>
  </si>
  <si>
    <t>EDR_CZ05_2100_NGAS</t>
  </si>
  <si>
    <t>EDR_CZ05_2700_ELEC</t>
  </si>
  <si>
    <t>EDR_CZ05_2700_NGAS</t>
  </si>
  <si>
    <t>EDR_CZ05_6960_ELEC</t>
  </si>
  <si>
    <t>EDR_CZ05_6960_NGAS</t>
  </si>
  <si>
    <t>EDR_CZ06_2100_ELEC</t>
  </si>
  <si>
    <t>EDR_CZ06_2100_NGAS</t>
  </si>
  <si>
    <t>EDR_CZ06_2700_ELEC</t>
  </si>
  <si>
    <t>EDR_CZ06_2700_NGAS</t>
  </si>
  <si>
    <t>EDR_CZ06_6960_ELEC</t>
  </si>
  <si>
    <t>EDR_CZ06_6960_NGAS</t>
  </si>
  <si>
    <t>EDR_CZ07_2100_ELEC</t>
  </si>
  <si>
    <t>EDR_CZ07_2100_NGAS</t>
  </si>
  <si>
    <t>EDR_CZ07_2700_ELEC</t>
  </si>
  <si>
    <t>EDR_CZ07_2700_NGAS</t>
  </si>
  <si>
    <t>EDR_CZ07_6960_ELEC</t>
  </si>
  <si>
    <t>EDR_CZ07_6960_NGAS</t>
  </si>
  <si>
    <t>EDR_CZ08_2100_ELEC</t>
  </si>
  <si>
    <t>EDR_CZ08_2100_NGAS</t>
  </si>
  <si>
    <t>EDR_CZ08_2700_ELEC</t>
  </si>
  <si>
    <t>EDR_CZ08_2700_NGAS</t>
  </si>
  <si>
    <t>EDR_CZ08_6960_ELEC</t>
  </si>
  <si>
    <t>EDR_CZ08_6960_NGAS</t>
  </si>
  <si>
    <t>EDR_CZ09_2100_ELEC</t>
  </si>
  <si>
    <t>EDR_CZ09_2100_NGAS</t>
  </si>
  <si>
    <t>EDR_CZ09_2700_ELEC</t>
  </si>
  <si>
    <t>EDR_CZ09_2700_NGAS</t>
  </si>
  <si>
    <t>EDR_CZ09_6960_ELEC</t>
  </si>
  <si>
    <t>EDR_CZ09_6960_NGAS</t>
  </si>
  <si>
    <t>EDR_CZ10_2100_ELEC</t>
  </si>
  <si>
    <t>EDR_CZ10_2100_NGAS</t>
  </si>
  <si>
    <t>EDR_CZ10_2700_ELEC</t>
  </si>
  <si>
    <t>EDR_CZ10_2700_NGAS</t>
  </si>
  <si>
    <t>EDR_CZ10_6960_ELEC</t>
  </si>
  <si>
    <t>EDR_CZ10_6960_NGAS</t>
  </si>
  <si>
    <t>EDR_CZ11_2100_ELEC</t>
  </si>
  <si>
    <t>EDR_CZ11_2100_NGAS</t>
  </si>
  <si>
    <t>EDR_CZ11_2700_ELEC</t>
  </si>
  <si>
    <t>EDR_CZ11_2700_NGAS</t>
  </si>
  <si>
    <t>EDR_CZ11_6960_ELEC</t>
  </si>
  <si>
    <t>EDR_CZ11_6960_NGAS</t>
  </si>
  <si>
    <t>EDR_CZ12_2100_ELEC</t>
  </si>
  <si>
    <t>EDR_CZ12_2100_NGAS</t>
  </si>
  <si>
    <t>EDR_CZ12_2700_ELEC</t>
  </si>
  <si>
    <t>EDR_CZ12_2700_NGAS</t>
  </si>
  <si>
    <t>EDR_CZ12_6960_ELEC</t>
  </si>
  <si>
    <t>EDR_CZ12_6960_NGAS</t>
  </si>
  <si>
    <t>EDR_CZ13_2100_ELEC</t>
  </si>
  <si>
    <t>EDR_CZ13_2100_NGAS</t>
  </si>
  <si>
    <t>EDR_CZ13_2700_ELEC</t>
  </si>
  <si>
    <t>EDR_CZ13_2700_NGAS</t>
  </si>
  <si>
    <t>EDR_CZ13_6960_ELEC</t>
  </si>
  <si>
    <t>EDR_CZ13_6960_NGAS</t>
  </si>
  <si>
    <t>EDR_CZ14_2100_ELEC</t>
  </si>
  <si>
    <t>EDR_CZ14_2100_NGAS</t>
  </si>
  <si>
    <t>EDR_CZ14_2700_ELEC</t>
  </si>
  <si>
    <t>EDR_CZ14_2700_NGAS</t>
  </si>
  <si>
    <t>EDR_CZ14_6960_ELEC</t>
  </si>
  <si>
    <t>EDR_CZ14_6960_NGAS</t>
  </si>
  <si>
    <t>EDR_CZ15_2100_ELEC</t>
  </si>
  <si>
    <t>EDR_CZ15_2100_NGAS</t>
  </si>
  <si>
    <t>EDR_CZ15_2700_ELEC</t>
  </si>
  <si>
    <t>EDR_CZ15_2700_NGAS</t>
  </si>
  <si>
    <t>EDR_CZ15_6960_ELEC</t>
  </si>
  <si>
    <t>EDR_CZ15_6960_NGAS</t>
  </si>
  <si>
    <t>EDR_CZ16_2100_ELEC</t>
  </si>
  <si>
    <t>EDR_CZ16_2100_NGAS</t>
  </si>
  <si>
    <t>EDR_CZ16_2700_ELEC</t>
  </si>
  <si>
    <t>EDR_CZ16_2700_NGAS</t>
  </si>
  <si>
    <t>EDR_CZ16_6960_ELEC</t>
  </si>
  <si>
    <t>EDR_CZ16_6960_NGAS</t>
  </si>
  <si>
    <t>Elec</t>
  </si>
  <si>
    <t>NGas</t>
  </si>
  <si>
    <t>CSV Col</t>
  </si>
  <si>
    <t>filename</t>
  </si>
  <si>
    <t>Process</t>
  </si>
  <si>
    <t>1. Run the 96 EDR files and get analysis results .csv</t>
  </si>
  <si>
    <t>2. Copy analysis results .csv into data tab</t>
  </si>
  <si>
    <t>dataarray</t>
  </si>
  <si>
    <t>Data!$B$1:$B$500</t>
  </si>
  <si>
    <t>Adjustments</t>
  </si>
  <si>
    <t>Based on Martha Brook EDR Adjustment approach from March, 2016</t>
  </si>
  <si>
    <t>Spreadsheet to calculate the 2016 EDR adjustment that needs to included in CBECC-Res so that EDR ratings are similar between gas and electric homes for the same efficiency measures</t>
  </si>
  <si>
    <t>2100ft2 Prototype Lookups</t>
  </si>
  <si>
    <t>2700ft2 Prototype Lookups</t>
  </si>
  <si>
    <t>Weighted SF</t>
  </si>
  <si>
    <t>6960ft2 Prototype Lookups</t>
  </si>
  <si>
    <t>3. Be sure to use weighted value for SF</t>
  </si>
  <si>
    <t>Rounded for pasting into CAClimateZoneBaselines.xlxs</t>
  </si>
  <si>
    <t>SF</t>
  </si>
  <si>
    <t>MF</t>
  </si>
  <si>
    <t>CSE 0.811 EXE</t>
  </si>
  <si>
    <t>862r595</t>
  </si>
  <si>
    <t>CA Residential 2019, Vers. 1.0</t>
  </si>
  <si>
    <t>ED9</t>
  </si>
  <si>
    <t>Compliance Total TDV Results By Fuel (kTDV/ft2-yr)</t>
  </si>
  <si>
    <t>Proposed Model</t>
  </si>
  <si>
    <t>Standard Model</t>
  </si>
  <si>
    <t>Proposed Design Rating Model</t>
  </si>
  <si>
    <t>Reference Design Rating Model</t>
  </si>
  <si>
    <t>Electric</t>
  </si>
  <si>
    <t>Gas</t>
  </si>
  <si>
    <t>ED9_CZ01_2100_ELEC</t>
  </si>
  <si>
    <t>v30 01 S21 G20 M02</t>
  </si>
  <si>
    <t>ED9_CZ01_2100_NGAS</t>
  </si>
  <si>
    <t>v30 01 S21 G20 M01</t>
  </si>
  <si>
    <t>ED9_CZ01_2700_ELEC</t>
  </si>
  <si>
    <t>v30 01 S27 G20 M02</t>
  </si>
  <si>
    <t>ED9_CZ01_2700_NGAS</t>
  </si>
  <si>
    <t>v30 01 S27 G20 M01</t>
  </si>
  <si>
    <t>ED9_CZ01_6960_NGAS</t>
  </si>
  <si>
    <t>v30 01 S69 G15 M01</t>
  </si>
  <si>
    <t>ED9_CZ02_2100_ELEC</t>
  </si>
  <si>
    <t>v30 02 S21 G20 M02</t>
  </si>
  <si>
    <t>ED9_CZ02_2100_NGAS</t>
  </si>
  <si>
    <t>v30 02 S21 G20 M01</t>
  </si>
  <si>
    <t>ED9_CZ02_2700_ELEC</t>
  </si>
  <si>
    <t>v30 02 S27 G20 M02</t>
  </si>
  <si>
    <t>ED9_CZ02_2700_NGAS</t>
  </si>
  <si>
    <t>v30 02 S27 G20 M01</t>
  </si>
  <si>
    <t>ED9_CZ02_6960_NGAS</t>
  </si>
  <si>
    <t>v30 02 S69 G15 M01</t>
  </si>
  <si>
    <t>ED9_CZ03_2100_ELEC</t>
  </si>
  <si>
    <t>v30 03 S21 G20 M02</t>
  </si>
  <si>
    <t>ED9_CZ03_2100_NGAS</t>
  </si>
  <si>
    <t>v30 03 S21 G20 M01</t>
  </si>
  <si>
    <t>ED9_CZ03_2700_ELEC</t>
  </si>
  <si>
    <t>v30 03 S27 G20 M02</t>
  </si>
  <si>
    <t>ED9_CZ03_2700_NGAS</t>
  </si>
  <si>
    <t>v30 03 S27 G20 M01</t>
  </si>
  <si>
    <t>ED9_CZ03_6960_NGAS</t>
  </si>
  <si>
    <t>v30 03 S69 G15 M01</t>
  </si>
  <si>
    <t>ED9_CZ04_2100_ELEC</t>
  </si>
  <si>
    <t>v30 04 S21 G20 M02</t>
  </si>
  <si>
    <t>ED9_CZ04_2100_NGAS</t>
  </si>
  <si>
    <t>v30 04 S21 G20 M01</t>
  </si>
  <si>
    <t>ED9_CZ04_2700_ELEC</t>
  </si>
  <si>
    <t>v30 04 S27 G20 M02</t>
  </si>
  <si>
    <t>ED9_CZ04_2700_NGAS</t>
  </si>
  <si>
    <t>v30 04 S27 G20 M01</t>
  </si>
  <si>
    <t>ED9_CZ04_6960_NGAS</t>
  </si>
  <si>
    <t>v30 04 S69 G15 M01</t>
  </si>
  <si>
    <t>ED9_CZ05_2100_ELEC</t>
  </si>
  <si>
    <t>v30 05 S21 G20 M02</t>
  </si>
  <si>
    <t>ED9_CZ05_2100_NGAS</t>
  </si>
  <si>
    <t>v30 05 S21 G20 M01</t>
  </si>
  <si>
    <t>ED9_CZ05_2700_ELEC</t>
  </si>
  <si>
    <t>v30 05 S27 G20 M02</t>
  </si>
  <si>
    <t>ED9_CZ05_2700_NGAS</t>
  </si>
  <si>
    <t>v30 05 S27 G20 M01</t>
  </si>
  <si>
    <t>ED9_CZ05_6960_NGAS</t>
  </si>
  <si>
    <t>v30 05 S69 G15 M01</t>
  </si>
  <si>
    <t>ED9_CZ06_2100_ELEC</t>
  </si>
  <si>
    <t>v30 06 S21 G20 M02</t>
  </si>
  <si>
    <t>ED9_CZ06_2100_NGAS</t>
  </si>
  <si>
    <t>v30 06 S21 G20 M01</t>
  </si>
  <si>
    <t>ED9_CZ06_2700_ELEC</t>
  </si>
  <si>
    <t>v30 06 S27 G20 M02</t>
  </si>
  <si>
    <t>ED9_CZ06_2700_NGAS</t>
  </si>
  <si>
    <t>v30 06 S27 G20 M01</t>
  </si>
  <si>
    <t>ED9_CZ06_6960_NGAS</t>
  </si>
  <si>
    <t>v30 06 S69 G15 M01</t>
  </si>
  <si>
    <t>ED9_CZ07_2100_ELEC</t>
  </si>
  <si>
    <t>v30 07 S21 G20 M02</t>
  </si>
  <si>
    <t>ED9_CZ07_2100_NGAS</t>
  </si>
  <si>
    <t>v30 07 S21 G20 M01</t>
  </si>
  <si>
    <t>ED9_CZ07_2700_ELEC</t>
  </si>
  <si>
    <t>v30 07 S27 G20 M02</t>
  </si>
  <si>
    <t>ED9_CZ07_2700_NGAS</t>
  </si>
  <si>
    <t>v30 07 S27 G20 M01</t>
  </si>
  <si>
    <t>ED9_CZ07_6960_NGAS</t>
  </si>
  <si>
    <t>v30 07 S69 G15 M01</t>
  </si>
  <si>
    <t>ED9_CZ08_2100_ELEC</t>
  </si>
  <si>
    <t>v30 08 S21 G20 M02</t>
  </si>
  <si>
    <t>ED9_CZ08_2100_NGAS</t>
  </si>
  <si>
    <t>v30 08 S21 G20 M01</t>
  </si>
  <si>
    <t>ED9_CZ08_2700_ELEC</t>
  </si>
  <si>
    <t>v30 08 S27 G20 M02</t>
  </si>
  <si>
    <t>ED9_CZ08_2700_NGAS</t>
  </si>
  <si>
    <t>v30 08 S27 G20 M01</t>
  </si>
  <si>
    <t>ED9_CZ08_6960_NGAS</t>
  </si>
  <si>
    <t>v30 08 S69 G15 M01</t>
  </si>
  <si>
    <t>ED9_CZ09_2100_ELEC</t>
  </si>
  <si>
    <t>v30 09 S21 G20 M02</t>
  </si>
  <si>
    <t>ED9_CZ09_2100_NGAS</t>
  </si>
  <si>
    <t>v30 09 S21 G20 M01</t>
  </si>
  <si>
    <t>ED9_CZ09_2700_ELEC</t>
  </si>
  <si>
    <t>v30 09 S27 G20 M02</t>
  </si>
  <si>
    <t>ED9_CZ09_2700_NGAS</t>
  </si>
  <si>
    <t>v30 09 S27 G20 M01</t>
  </si>
  <si>
    <t>ED9_CZ09_6960_NGAS</t>
  </si>
  <si>
    <t>v30 09 S69 G15 M01</t>
  </si>
  <si>
    <t>ED9_CZ10_2100_ELEC</t>
  </si>
  <si>
    <t>v30 10 S21 G20 M02</t>
  </si>
  <si>
    <t>ED9_CZ10_2100_NGAS</t>
  </si>
  <si>
    <t>v30 10 S21 G20 M01</t>
  </si>
  <si>
    <t>ED9_CZ10_2700_ELEC</t>
  </si>
  <si>
    <t>v30 10 S27 G20 M02</t>
  </si>
  <si>
    <t>ED9_CZ10_2700_NGAS</t>
  </si>
  <si>
    <t>v30 10 S27 G20 M01</t>
  </si>
  <si>
    <t>ED9_CZ10_6960_NGAS</t>
  </si>
  <si>
    <t>v30 10 S69 G15 M01</t>
  </si>
  <si>
    <t>ED9_CZ11_2100_ELEC</t>
  </si>
  <si>
    <t>v30 11 S21 G20 M02</t>
  </si>
  <si>
    <t>ED9_CZ11_2100_NGAS</t>
  </si>
  <si>
    <t>v30 11 S21 G20 M01</t>
  </si>
  <si>
    <t>ED9_CZ11_2700_ELEC</t>
  </si>
  <si>
    <t>v30 11 S27 G20 M02</t>
  </si>
  <si>
    <t>ED9_CZ11_2700_NGAS</t>
  </si>
  <si>
    <t>v30 11 S27 G20 M01</t>
  </si>
  <si>
    <t>ED9_CZ11_6960_NGAS</t>
  </si>
  <si>
    <t>v30 11 S69 G15 M01</t>
  </si>
  <si>
    <t>ED9_CZ12_2100_ELEC</t>
  </si>
  <si>
    <t>v30 12 S21 G20 M02</t>
  </si>
  <si>
    <t>ED9_CZ12_2100_NGAS</t>
  </si>
  <si>
    <t>v30 12 S21 G20 M01</t>
  </si>
  <si>
    <t>ED9_CZ12_2700_ELEC</t>
  </si>
  <si>
    <t>v30 12 S27 G20 M02</t>
  </si>
  <si>
    <t>ED9_CZ12_2700_NGAS</t>
  </si>
  <si>
    <t>v30 12 S27 G20 M01</t>
  </si>
  <si>
    <t>ED9_CZ12_6960_NGAS</t>
  </si>
  <si>
    <t>v30 12 S69 G15 M01</t>
  </si>
  <si>
    <t>ED9_CZ13_2100_ELEC</t>
  </si>
  <si>
    <t>v30 13 S21 G20 M02</t>
  </si>
  <si>
    <t>ED9_CZ13_2100_NGAS</t>
  </si>
  <si>
    <t>v30 13 S21 G20 M01</t>
  </si>
  <si>
    <t>ED9_CZ13_2700_ELEC</t>
  </si>
  <si>
    <t>v30 13 S27 G20 M02</t>
  </si>
  <si>
    <t>ED9_CZ13_2700_NGAS</t>
  </si>
  <si>
    <t>v30 13 S27 G20 M01</t>
  </si>
  <si>
    <t>ED9_CZ13_6960_NGAS</t>
  </si>
  <si>
    <t>v30 13 S69 G15 M01</t>
  </si>
  <si>
    <t>ED9_CZ14_2100_ELEC</t>
  </si>
  <si>
    <t>v30 14 S21 G20 M02</t>
  </si>
  <si>
    <t>ED9_CZ14_2100_NGAS</t>
  </si>
  <si>
    <t>v30 14 S21 G20 M01</t>
  </si>
  <si>
    <t>ED9_CZ14_2700_ELEC</t>
  </si>
  <si>
    <t>v30 14 S27 G20 M02</t>
  </si>
  <si>
    <t>ED9_CZ14_2700_NGAS</t>
  </si>
  <si>
    <t>v30 14 S27 G20 M01</t>
  </si>
  <si>
    <t>ED9_CZ14_6960_NGAS</t>
  </si>
  <si>
    <t>v30 14 S69 G15 M01</t>
  </si>
  <si>
    <t>ED9_CZ15_2100_ELEC</t>
  </si>
  <si>
    <t>v30 15 S21 G20 M02</t>
  </si>
  <si>
    <t>ED9_CZ15_2100_NGAS</t>
  </si>
  <si>
    <t>v30 15 S21 G20 M01</t>
  </si>
  <si>
    <t>ED9_CZ15_2700_ELEC</t>
  </si>
  <si>
    <t>v30 15 S27 G20 M02</t>
  </si>
  <si>
    <t>ED9_CZ15_2700_NGAS</t>
  </si>
  <si>
    <t>v30 15 S27 G20 M01</t>
  </si>
  <si>
    <t>ED9_CZ15_6960_NGAS</t>
  </si>
  <si>
    <t>v30 15 S69 G15 M01</t>
  </si>
  <si>
    <t>ED9_CZ16_2100_ELEC</t>
  </si>
  <si>
    <t>v30 16 S21 G20 M02</t>
  </si>
  <si>
    <t>ED9_CZ16_2100_NGAS</t>
  </si>
  <si>
    <t>v30 16 S21 G20 M01</t>
  </si>
  <si>
    <t>ED9_CZ16_2700_ELEC</t>
  </si>
  <si>
    <t>v30 16 S27 G20 M02</t>
  </si>
  <si>
    <t>ED9_CZ16_2700_NGAS</t>
  </si>
  <si>
    <t>v30 16 S27 G20 M01</t>
  </si>
  <si>
    <t>ED9_CZ16_6960_NGAS</t>
  </si>
  <si>
    <t>v30 16 S69 G15 M01</t>
  </si>
  <si>
    <t>prefix</t>
  </si>
  <si>
    <t>Data!$A1:$Ik$500</t>
  </si>
  <si>
    <t>CSE 0.831 EXE</t>
  </si>
  <si>
    <t>ED9_CZ01_6960_ELEC</t>
  </si>
  <si>
    <t>v30 01 S69 G15 M02</t>
  </si>
  <si>
    <t>ED9_CZ02_6960_ELEC</t>
  </si>
  <si>
    <t>v30 02 S69 G15 M02</t>
  </si>
  <si>
    <t>ED9_CZ03_6960_ELEC</t>
  </si>
  <si>
    <t>v30 03 S69 G15 M02</t>
  </si>
  <si>
    <t>ED9_CZ04_6960_ELEC</t>
  </si>
  <si>
    <t>v30 04 S69 G15 M02</t>
  </si>
  <si>
    <t>ED9_CZ05_6960_ELEC</t>
  </si>
  <si>
    <t>v30 05 S69 G15 M02</t>
  </si>
  <si>
    <t>ED9_CZ06_6960_ELEC</t>
  </si>
  <si>
    <t>v30 06 S69 G15 M02</t>
  </si>
  <si>
    <t>ED9_CZ07_6960_ELEC</t>
  </si>
  <si>
    <t>v30 07 S69 G15 M02</t>
  </si>
  <si>
    <t>ED9_CZ08_6960_ELEC</t>
  </si>
  <si>
    <t>v30 08 S69 G15 M02</t>
  </si>
  <si>
    <t>ED9_CZ09_6960_ELEC</t>
  </si>
  <si>
    <t>v30 09 S69 G15 M02</t>
  </si>
  <si>
    <t>ED9_CZ10_6960_ELEC</t>
  </si>
  <si>
    <t>v30 10 S69 G15 M02</t>
  </si>
  <si>
    <t>ED9_CZ11_6960_ELEC</t>
  </si>
  <si>
    <t>v30 11 S69 G15 M02</t>
  </si>
  <si>
    <t>ED9_CZ12_6960_ELEC</t>
  </si>
  <si>
    <t>v30 12 S69 G15 M02</t>
  </si>
  <si>
    <t>ED9_CZ13_6960_ELEC</t>
  </si>
  <si>
    <t>v30 13 S69 G15 M02</t>
  </si>
  <si>
    <t>ED9_CZ14_6960_ELEC</t>
  </si>
  <si>
    <t>v30 14 S69 G15 M02</t>
  </si>
  <si>
    <t>ED9_CZ15_6960_ELEC</t>
  </si>
  <si>
    <t>v30 15 S69 G15 M02</t>
  </si>
  <si>
    <t>ED9_CZ16_6960_ELEC</t>
  </si>
  <si>
    <t>v30 16 S69 G15 M02</t>
  </si>
  <si>
    <t>Last</t>
  </si>
  <si>
    <t>Heating</t>
  </si>
  <si>
    <t>Cooling*</t>
  </si>
  <si>
    <t>Appliance</t>
  </si>
  <si>
    <t>Ave</t>
  </si>
  <si>
    <t>Difference</t>
  </si>
  <si>
    <t>Percent Difference</t>
  </si>
  <si>
    <t>(Last - Current)</t>
  </si>
  <si>
    <t>(Last - Current)/Last</t>
  </si>
  <si>
    <t>Cooling* values are not used as cooling is all electric</t>
  </si>
  <si>
    <t>2019 Current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</si>
</sst>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39" borderId="0" xfId="0" applyFill="1"/>
    <xf numFmtId="0" fontId="0" fillId="33" borderId="0" xfId="0" applyFill="1" applyBorder="1"/>
    <xf numFmtId="0" fontId="0" fillId="33" borderId="11" xfId="0" applyFill="1" applyBorder="1" applyAlignment="1">
      <alignment horizontal="right"/>
    </xf>
    <xf numFmtId="0" fontId="0" fillId="35" borderId="11" xfId="0" applyFill="1" applyBorder="1" applyAlignment="1">
      <alignment horizontal="right"/>
    </xf>
    <xf numFmtId="0" fontId="0" fillId="34" borderId="11" xfId="0" applyFill="1" applyBorder="1" applyAlignment="1">
      <alignment horizontal="right"/>
    </xf>
    <xf numFmtId="0" fontId="0" fillId="37" borderId="11" xfId="0" applyFill="1" applyBorder="1" applyAlignment="1">
      <alignment horizontal="right"/>
    </xf>
    <xf numFmtId="0" fontId="0" fillId="36" borderId="11" xfId="0" applyFill="1" applyBorder="1" applyAlignment="1">
      <alignment horizontal="right"/>
    </xf>
    <xf numFmtId="2" fontId="0" fillId="35" borderId="10" xfId="0" applyNumberFormat="1" applyFill="1" applyBorder="1" applyAlignment="1">
      <alignment horizontal="right"/>
    </xf>
    <xf numFmtId="2" fontId="0" fillId="34" borderId="10" xfId="0" applyNumberFormat="1" applyFill="1" applyBorder="1" applyAlignment="1">
      <alignment horizontal="right"/>
    </xf>
    <xf numFmtId="2" fontId="0" fillId="37" borderId="10" xfId="0" applyNumberFormat="1" applyFill="1" applyBorder="1" applyAlignment="1">
      <alignment horizontal="right"/>
    </xf>
    <xf numFmtId="2" fontId="0" fillId="36" borderId="10" xfId="0" applyNumberFormat="1" applyFill="1" applyBorder="1" applyAlignment="1">
      <alignment horizontal="right"/>
    </xf>
    <xf numFmtId="2" fontId="0" fillId="35" borderId="0" xfId="0" applyNumberFormat="1" applyFill="1" applyBorder="1" applyAlignment="1">
      <alignment horizontal="right"/>
    </xf>
    <xf numFmtId="2" fontId="0" fillId="34" borderId="0" xfId="0" applyNumberFormat="1" applyFill="1" applyBorder="1" applyAlignment="1">
      <alignment horizontal="right"/>
    </xf>
    <xf numFmtId="2" fontId="0" fillId="37" borderId="0" xfId="0" applyNumberFormat="1" applyFill="1" applyBorder="1" applyAlignment="1">
      <alignment horizontal="right"/>
    </xf>
    <xf numFmtId="2" fontId="0" fillId="36" borderId="0" xfId="0" applyNumberFormat="1" applyFill="1" applyBorder="1" applyAlignment="1">
      <alignment horizontal="right"/>
    </xf>
    <xf numFmtId="2" fontId="0" fillId="35" borderId="11" xfId="0" applyNumberFormat="1" applyFill="1" applyBorder="1" applyAlignment="1">
      <alignment horizontal="right"/>
    </xf>
    <xf numFmtId="2" fontId="0" fillId="34" borderId="11" xfId="0" applyNumberFormat="1" applyFill="1" applyBorder="1" applyAlignment="1">
      <alignment horizontal="right"/>
    </xf>
    <xf numFmtId="2" fontId="0" fillId="37" borderId="11" xfId="0" applyNumberFormat="1" applyFill="1" applyBorder="1" applyAlignment="1">
      <alignment horizontal="right"/>
    </xf>
    <xf numFmtId="2" fontId="0" fillId="36" borderId="11" xfId="0" applyNumberFormat="1" applyFill="1" applyBorder="1" applyAlignment="1">
      <alignment horizontal="right"/>
    </xf>
    <xf numFmtId="2" fontId="0" fillId="33" borderId="0" xfId="0" applyNumberFormat="1" applyFill="1" applyBorder="1"/>
    <xf numFmtId="2" fontId="0" fillId="33" borderId="10" xfId="0" applyNumberFormat="1" applyFill="1" applyBorder="1"/>
    <xf numFmtId="2" fontId="0" fillId="33" borderId="11" xfId="0" applyNumberFormat="1" applyFill="1" applyBorder="1"/>
    <xf numFmtId="0" fontId="0" fillId="35" borderId="0" xfId="0" applyFill="1" applyBorder="1" applyAlignment="1">
      <alignment horizontal="right"/>
    </xf>
    <xf numFmtId="0" fontId="0" fillId="34" borderId="0" xfId="0" applyFill="1" applyBorder="1" applyAlignment="1">
      <alignment horizontal="right"/>
    </xf>
    <xf numFmtId="0" fontId="0" fillId="37" borderId="0" xfId="0" applyFill="1" applyBorder="1" applyAlignment="1">
      <alignment horizontal="right"/>
    </xf>
    <xf numFmtId="0" fontId="0" fillId="36" borderId="0" xfId="0" applyFill="1" applyBorder="1" applyAlignment="1">
      <alignment horizontal="right"/>
    </xf>
    <xf numFmtId="0" fontId="0" fillId="0" borderId="0" xfId="0" applyFill="1"/>
    <xf numFmtId="22" fontId="0" fillId="39" borderId="0" xfId="0" applyNumberFormat="1" applyFill="1" applyAlignment="1">
      <alignment horizontal="right"/>
    </xf>
    <xf numFmtId="0" fontId="0" fillId="33" borderId="14" xfId="0" applyFill="1" applyBorder="1"/>
    <xf numFmtId="0" fontId="0" fillId="33" borderId="15" xfId="0" applyFill="1" applyBorder="1"/>
    <xf numFmtId="0" fontId="0" fillId="33" borderId="16" xfId="0" applyFill="1" applyBorder="1" applyAlignment="1">
      <alignment horizontal="right"/>
    </xf>
    <xf numFmtId="0" fontId="0" fillId="33" borderId="17" xfId="0" applyFill="1" applyBorder="1" applyAlignment="1">
      <alignment horizontal="right"/>
    </xf>
    <xf numFmtId="2" fontId="0" fillId="33" borderId="12" xfId="0" applyNumberFormat="1" applyFill="1" applyBorder="1"/>
    <xf numFmtId="2" fontId="0" fillId="33" borderId="13" xfId="0" applyNumberFormat="1" applyFill="1" applyBorder="1"/>
    <xf numFmtId="2" fontId="0" fillId="33" borderId="14" xfId="0" applyNumberFormat="1" applyFill="1" applyBorder="1"/>
    <xf numFmtId="2" fontId="0" fillId="33" borderId="15" xfId="0" applyNumberFormat="1" applyFill="1" applyBorder="1"/>
    <xf numFmtId="2" fontId="0" fillId="33" borderId="16" xfId="0" applyNumberFormat="1" applyFill="1" applyBorder="1"/>
    <xf numFmtId="2" fontId="0" fillId="33" borderId="17" xfId="0" applyNumberFormat="1" applyFill="1" applyBorder="1"/>
    <xf numFmtId="0" fontId="0" fillId="33" borderId="12" xfId="0" applyFill="1" applyBorder="1"/>
    <xf numFmtId="0" fontId="0" fillId="33" borderId="14" xfId="0" applyFill="1" applyBorder="1" applyAlignment="1">
      <alignment horizontal="right"/>
    </xf>
    <xf numFmtId="0" fontId="0" fillId="33" borderId="12" xfId="0" quotePrefix="1" applyFill="1" applyBorder="1" applyAlignment="1">
      <alignment horizontal="right"/>
    </xf>
    <xf numFmtId="0" fontId="0" fillId="33" borderId="14" xfId="0" quotePrefix="1" applyFill="1" applyBorder="1" applyAlignment="1">
      <alignment horizontal="right"/>
    </xf>
    <xf numFmtId="0" fontId="0" fillId="33" borderId="16" xfId="0" quotePrefix="1" applyFill="1" applyBorder="1" applyAlignment="1">
      <alignment horizontal="right"/>
    </xf>
    <xf numFmtId="2" fontId="0" fillId="0" borderId="0" xfId="0" applyNumberFormat="1"/>
    <xf numFmtId="2" fontId="0" fillId="39" borderId="0" xfId="0" applyNumberFormat="1" applyFill="1"/>
    <xf numFmtId="0" fontId="0" fillId="39" borderId="0" xfId="0" applyFill="1" applyAlignment="1">
      <alignment horizontal="right"/>
    </xf>
    <xf numFmtId="0" fontId="16" fillId="38" borderId="0" xfId="0" applyFont="1" applyFill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16" fillId="0" borderId="0" xfId="0" applyFont="1"/>
    <xf numFmtId="0" fontId="0" fillId="40" borderId="0" xfId="0" applyFill="1"/>
    <xf numFmtId="2" fontId="0" fillId="40" borderId="0" xfId="0" applyNumberFormat="1" applyFill="1"/>
    <xf numFmtId="0" fontId="0" fillId="0" borderId="0" xfId="0" applyAlignment="1">
      <alignment horizontal="right"/>
    </xf>
    <xf numFmtId="0" fontId="0" fillId="41" borderId="0" xfId="0" applyFill="1"/>
    <xf numFmtId="0" fontId="0" fillId="42" borderId="0" xfId="0" applyFill="1"/>
    <xf numFmtId="2" fontId="0" fillId="41" borderId="0" xfId="0" applyNumberFormat="1" applyFill="1"/>
    <xf numFmtId="9" fontId="0" fillId="42" borderId="0" xfId="42" applyFont="1" applyFill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4" sqref="A14"/>
    </sheetView>
  </sheetViews>
  <sheetFormatPr defaultRowHeight="15" x14ac:dyDescent="0.25"/>
  <sheetData>
    <row r="1" spans="1:1" x14ac:dyDescent="0.25">
      <c r="A1" t="s">
        <v>314</v>
      </c>
    </row>
    <row r="2" spans="1:1" x14ac:dyDescent="0.25">
      <c r="A2" t="s">
        <v>202</v>
      </c>
    </row>
    <row r="4" spans="1:1" x14ac:dyDescent="0.25">
      <c r="A4" t="s">
        <v>201</v>
      </c>
    </row>
    <row r="5" spans="1:1" x14ac:dyDescent="0.25">
      <c r="A5" t="s">
        <v>203</v>
      </c>
    </row>
    <row r="6" spans="1:1" x14ac:dyDescent="0.25">
      <c r="A6" t="s">
        <v>204</v>
      </c>
    </row>
    <row r="7" spans="1:1" x14ac:dyDescent="0.25">
      <c r="A7" t="s">
        <v>205</v>
      </c>
    </row>
    <row r="8" spans="1:1" x14ac:dyDescent="0.25">
      <c r="A8" t="s">
        <v>313</v>
      </c>
    </row>
    <row r="10" spans="1:1" x14ac:dyDescent="0.25">
      <c r="A10" t="s">
        <v>307</v>
      </c>
    </row>
    <row r="11" spans="1:1" x14ac:dyDescent="0.25">
      <c r="A11" t="s">
        <v>308</v>
      </c>
    </row>
    <row r="12" spans="1:1" x14ac:dyDescent="0.25">
      <c r="A12" t="s">
        <v>309</v>
      </c>
    </row>
    <row r="13" spans="1:1" x14ac:dyDescent="0.25">
      <c r="A13" t="s">
        <v>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5"/>
  <sheetViews>
    <sheetView tabSelected="1" topLeftCell="A43" workbookViewId="0">
      <selection activeCell="O51" sqref="O51:V70"/>
    </sheetView>
  </sheetViews>
  <sheetFormatPr defaultRowHeight="15" x14ac:dyDescent="0.25"/>
  <cols>
    <col min="1" max="1" width="18.85546875" customWidth="1"/>
  </cols>
  <sheetData>
    <row r="1" spans="1:13" x14ac:dyDescent="0.25">
      <c r="A1" s="30" t="s">
        <v>495</v>
      </c>
      <c r="B1" t="s">
        <v>310</v>
      </c>
    </row>
    <row r="2" spans="1:13" x14ac:dyDescent="0.25">
      <c r="A2" s="30" t="s">
        <v>311</v>
      </c>
      <c r="B2" t="s">
        <v>306</v>
      </c>
    </row>
    <row r="3" spans="1:13" x14ac:dyDescent="0.25">
      <c r="A3" s="3">
        <v>0.45</v>
      </c>
      <c r="B3" t="s">
        <v>104</v>
      </c>
    </row>
    <row r="4" spans="1:13" x14ac:dyDescent="0.25">
      <c r="A4" s="48" t="s">
        <v>326</v>
      </c>
      <c r="B4" t="s">
        <v>494</v>
      </c>
    </row>
    <row r="6" spans="1:13" x14ac:dyDescent="0.25">
      <c r="A6" s="29"/>
    </row>
    <row r="7" spans="1:13" x14ac:dyDescent="0.25">
      <c r="A7" s="49" t="s">
        <v>315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</row>
    <row r="8" spans="1:13" x14ac:dyDescent="0.25">
      <c r="A8" s="41"/>
      <c r="B8" s="50" t="s">
        <v>83</v>
      </c>
      <c r="C8" s="50"/>
      <c r="D8" s="51" t="s">
        <v>84</v>
      </c>
      <c r="E8" s="51"/>
      <c r="F8" s="52" t="s">
        <v>85</v>
      </c>
      <c r="G8" s="52"/>
      <c r="H8" s="53" t="s">
        <v>86</v>
      </c>
      <c r="I8" s="53"/>
      <c r="J8" s="54" t="s">
        <v>312</v>
      </c>
      <c r="K8" s="54"/>
      <c r="L8" s="54"/>
      <c r="M8" s="55"/>
    </row>
    <row r="9" spans="1:13" x14ac:dyDescent="0.25">
      <c r="A9" s="42" t="s">
        <v>305</v>
      </c>
      <c r="B9" s="25">
        <v>215</v>
      </c>
      <c r="C9" s="25">
        <f>B9</f>
        <v>215</v>
      </c>
      <c r="D9" s="26">
        <v>216</v>
      </c>
      <c r="E9" s="26">
        <f>D9</f>
        <v>216</v>
      </c>
      <c r="F9" s="27">
        <f>219</f>
        <v>219</v>
      </c>
      <c r="G9" s="27">
        <f>F9</f>
        <v>219</v>
      </c>
      <c r="H9" s="28">
        <v>221</v>
      </c>
      <c r="I9" s="28">
        <f>H9</f>
        <v>221</v>
      </c>
      <c r="J9" s="4"/>
      <c r="K9" s="4"/>
      <c r="L9" s="4"/>
      <c r="M9" s="32"/>
    </row>
    <row r="10" spans="1:13" x14ac:dyDescent="0.25">
      <c r="A10" s="33" t="s">
        <v>87</v>
      </c>
      <c r="B10" s="6" t="s">
        <v>304</v>
      </c>
      <c r="C10" s="6" t="s">
        <v>303</v>
      </c>
      <c r="D10" s="7" t="str">
        <f t="shared" ref="D10:I10" si="0">B10</f>
        <v>NGas</v>
      </c>
      <c r="E10" s="7" t="str">
        <f t="shared" si="0"/>
        <v>Elec</v>
      </c>
      <c r="F10" s="8" t="str">
        <f t="shared" si="0"/>
        <v>NGas</v>
      </c>
      <c r="G10" s="8" t="str">
        <f t="shared" si="0"/>
        <v>Elec</v>
      </c>
      <c r="H10" s="9" t="str">
        <f t="shared" si="0"/>
        <v>NGas</v>
      </c>
      <c r="I10" s="9" t="str">
        <f t="shared" si="0"/>
        <v>Elec</v>
      </c>
      <c r="J10" s="5" t="str">
        <f>B8</f>
        <v>Heat</v>
      </c>
      <c r="K10" s="5" t="str">
        <f>D8</f>
        <v>Cool</v>
      </c>
      <c r="L10" s="5" t="str">
        <f>F8</f>
        <v>DHW</v>
      </c>
      <c r="M10" s="34" t="str">
        <f>H8</f>
        <v>App</v>
      </c>
    </row>
    <row r="11" spans="1:13" x14ac:dyDescent="0.25">
      <c r="A11" s="43" t="s">
        <v>88</v>
      </c>
      <c r="B11" s="10">
        <f t="shared" ref="B11:I20" ca="1" si="1">INDEX(INDIRECT(dataarray),MATCH(Prefix&amp;"_CZ"&amp;$A11&amp;"_2100_"&amp;B$10,INDIRECT(filename),0),B$9)</f>
        <v>44.22</v>
      </c>
      <c r="C11" s="10">
        <f t="shared" ca="1" si="1"/>
        <v>52.35</v>
      </c>
      <c r="D11" s="11">
        <f t="shared" ca="1" si="1"/>
        <v>0</v>
      </c>
      <c r="E11" s="11">
        <f t="shared" ca="1" si="1"/>
        <v>0</v>
      </c>
      <c r="F11" s="12">
        <f t="shared" ca="1" si="1"/>
        <v>17.36</v>
      </c>
      <c r="G11" s="12">
        <f t="shared" ca="1" si="1"/>
        <v>45.27</v>
      </c>
      <c r="H11" s="13">
        <f t="shared" ca="1" si="1"/>
        <v>18.7</v>
      </c>
      <c r="I11" s="13">
        <f t="shared" ca="1" si="1"/>
        <v>32.369999999999997</v>
      </c>
      <c r="J11" s="23">
        <f ca="1">IF(OR(B11=0,C11=0),1,B11/C11)</f>
        <v>0.84469914040114613</v>
      </c>
      <c r="K11" s="23">
        <f ca="1">IF(OR(D11=0,E11=0),1,D11/E11)</f>
        <v>1</v>
      </c>
      <c r="L11" s="23">
        <f ca="1">IF(OR(F11=0,G11=0),1,F11/G11)</f>
        <v>0.38347691628009717</v>
      </c>
      <c r="M11" s="36">
        <f ca="1">IF(OR(H11=0,I11=0),1,H11/I11)</f>
        <v>0.57769539697250538</v>
      </c>
    </row>
    <row r="12" spans="1:13" x14ac:dyDescent="0.25">
      <c r="A12" s="44" t="s">
        <v>89</v>
      </c>
      <c r="B12" s="14">
        <f t="shared" ca="1" si="1"/>
        <v>47.53</v>
      </c>
      <c r="C12" s="14">
        <f t="shared" ca="1" si="1"/>
        <v>52.08</v>
      </c>
      <c r="D12" s="15">
        <f t="shared" ca="1" si="1"/>
        <v>8.6999999999999993</v>
      </c>
      <c r="E12" s="15">
        <f t="shared" ca="1" si="1"/>
        <v>8.27</v>
      </c>
      <c r="F12" s="16">
        <f t="shared" ca="1" si="1"/>
        <v>16.239999999999998</v>
      </c>
      <c r="G12" s="16">
        <f t="shared" ca="1" si="1"/>
        <v>39.520000000000003</v>
      </c>
      <c r="H12" s="17">
        <f t="shared" ca="1" si="1"/>
        <v>18.579999999999998</v>
      </c>
      <c r="I12" s="17">
        <f t="shared" ca="1" si="1"/>
        <v>32.06</v>
      </c>
      <c r="J12" s="22">
        <f t="shared" ref="J12:J26" ca="1" si="2">IF(OR(B12=0,C12=0),1,B12/C12)</f>
        <v>0.91263440860215062</v>
      </c>
      <c r="K12" s="22">
        <f t="shared" ref="K12:K26" ca="1" si="3">IF(OR(D12=0,E12=0),1,D12/E12)</f>
        <v>1.0519951632406288</v>
      </c>
      <c r="L12" s="22">
        <f t="shared" ref="L12:L26" ca="1" si="4">IF(OR(F12=0,G12=0),1,F12/G12)</f>
        <v>0.41093117408906876</v>
      </c>
      <c r="M12" s="38">
        <f t="shared" ref="M12:M26" ca="1" si="5">IF(OR(H12=0,I12=0),1,H12/I12)</f>
        <v>0.57953836556456639</v>
      </c>
    </row>
    <row r="13" spans="1:13" x14ac:dyDescent="0.25">
      <c r="A13" s="44" t="s">
        <v>90</v>
      </c>
      <c r="B13" s="14">
        <f t="shared" ca="1" si="1"/>
        <v>40.86</v>
      </c>
      <c r="C13" s="14">
        <f t="shared" ca="1" si="1"/>
        <v>40.72</v>
      </c>
      <c r="D13" s="15">
        <f t="shared" ca="1" si="1"/>
        <v>0</v>
      </c>
      <c r="E13" s="15">
        <f t="shared" ca="1" si="1"/>
        <v>0</v>
      </c>
      <c r="F13" s="16">
        <f t="shared" ca="1" si="1"/>
        <v>16.25</v>
      </c>
      <c r="G13" s="16">
        <f t="shared" ca="1" si="1"/>
        <v>41.74</v>
      </c>
      <c r="H13" s="17">
        <f t="shared" ca="1" si="1"/>
        <v>18.670000000000002</v>
      </c>
      <c r="I13" s="17">
        <f t="shared" ca="1" si="1"/>
        <v>32.29</v>
      </c>
      <c r="J13" s="22">
        <f t="shared" ca="1" si="2"/>
        <v>1.0034381139489195</v>
      </c>
      <c r="K13" s="22">
        <f t="shared" ca="1" si="3"/>
        <v>1</v>
      </c>
      <c r="L13" s="22">
        <f t="shared" ca="1" si="4"/>
        <v>0.38931480594154289</v>
      </c>
      <c r="M13" s="38">
        <f t="shared" ca="1" si="5"/>
        <v>0.57819758439145252</v>
      </c>
    </row>
    <row r="14" spans="1:13" x14ac:dyDescent="0.25">
      <c r="A14" s="45" t="s">
        <v>91</v>
      </c>
      <c r="B14" s="18">
        <f t="shared" ca="1" si="1"/>
        <v>37.18</v>
      </c>
      <c r="C14" s="18">
        <f t="shared" ca="1" si="1"/>
        <v>39.83</v>
      </c>
      <c r="D14" s="19">
        <f t="shared" ca="1" si="1"/>
        <v>16.91</v>
      </c>
      <c r="E14" s="19">
        <f t="shared" ca="1" si="1"/>
        <v>16.78</v>
      </c>
      <c r="F14" s="20">
        <f t="shared" ca="1" si="1"/>
        <v>15.79</v>
      </c>
      <c r="G14" s="20">
        <f t="shared" ca="1" si="1"/>
        <v>39.119999999999997</v>
      </c>
      <c r="H14" s="21">
        <f t="shared" ca="1" si="1"/>
        <v>18.59</v>
      </c>
      <c r="I14" s="21">
        <f t="shared" ca="1" si="1"/>
        <v>32.07</v>
      </c>
      <c r="J14" s="24">
        <f t="shared" ca="1" si="2"/>
        <v>0.93346723575194579</v>
      </c>
      <c r="K14" s="24">
        <f t="shared" ca="1" si="3"/>
        <v>1.0077473182359953</v>
      </c>
      <c r="L14" s="24">
        <f t="shared" ca="1" si="4"/>
        <v>0.40362985685071573</v>
      </c>
      <c r="M14" s="40">
        <f t="shared" ca="1" si="5"/>
        <v>0.57966947302775174</v>
      </c>
    </row>
    <row r="15" spans="1:13" x14ac:dyDescent="0.25">
      <c r="A15" s="43" t="s">
        <v>92</v>
      </c>
      <c r="B15" s="10">
        <f t="shared" ca="1" si="1"/>
        <v>41.85</v>
      </c>
      <c r="C15" s="10">
        <f t="shared" ca="1" si="1"/>
        <v>46.02</v>
      </c>
      <c r="D15" s="11">
        <f t="shared" ca="1" si="1"/>
        <v>0</v>
      </c>
      <c r="E15" s="11">
        <f t="shared" ca="1" si="1"/>
        <v>0</v>
      </c>
      <c r="F15" s="12">
        <f t="shared" ca="1" si="1"/>
        <v>16.48</v>
      </c>
      <c r="G15" s="12">
        <f t="shared" ca="1" si="1"/>
        <v>41.25</v>
      </c>
      <c r="H15" s="13">
        <f t="shared" ca="1" si="1"/>
        <v>18.66</v>
      </c>
      <c r="I15" s="13">
        <f t="shared" ca="1" si="1"/>
        <v>32.26</v>
      </c>
      <c r="J15" s="23">
        <f t="shared" ca="1" si="2"/>
        <v>0.90938722294654495</v>
      </c>
      <c r="K15" s="23">
        <f t="shared" ca="1" si="3"/>
        <v>1</v>
      </c>
      <c r="L15" s="23">
        <f t="shared" ca="1" si="4"/>
        <v>0.39951515151515155</v>
      </c>
      <c r="M15" s="36">
        <f t="shared" ca="1" si="5"/>
        <v>0.57842529448233115</v>
      </c>
    </row>
    <row r="16" spans="1:13" x14ac:dyDescent="0.25">
      <c r="A16" s="44" t="s">
        <v>93</v>
      </c>
      <c r="B16" s="14">
        <f t="shared" ca="1" si="1"/>
        <v>16.64</v>
      </c>
      <c r="C16" s="14">
        <f t="shared" ca="1" si="1"/>
        <v>16.47</v>
      </c>
      <c r="D16" s="15">
        <f t="shared" ca="1" si="1"/>
        <v>6.62</v>
      </c>
      <c r="E16" s="15">
        <f t="shared" ca="1" si="1"/>
        <v>6.26</v>
      </c>
      <c r="F16" s="16">
        <f t="shared" ca="1" si="1"/>
        <v>15.38</v>
      </c>
      <c r="G16" s="16">
        <f t="shared" ca="1" si="1"/>
        <v>34.119999999999997</v>
      </c>
      <c r="H16" s="17">
        <f t="shared" ca="1" si="1"/>
        <v>18.3</v>
      </c>
      <c r="I16" s="17">
        <f t="shared" ca="1" si="1"/>
        <v>31.23</v>
      </c>
      <c r="J16" s="22">
        <f t="shared" ca="1" si="2"/>
        <v>1.0103217972070433</v>
      </c>
      <c r="K16" s="22">
        <f t="shared" ca="1" si="3"/>
        <v>1.0575079872204474</v>
      </c>
      <c r="L16" s="22">
        <f t="shared" ca="1" si="4"/>
        <v>0.45076201641266123</v>
      </c>
      <c r="M16" s="38">
        <f t="shared" ca="1" si="5"/>
        <v>0.58597502401536983</v>
      </c>
    </row>
    <row r="17" spans="1:18" x14ac:dyDescent="0.25">
      <c r="A17" s="44" t="s">
        <v>94</v>
      </c>
      <c r="B17" s="14">
        <f t="shared" ca="1" si="1"/>
        <v>7.18</v>
      </c>
      <c r="C17" s="14">
        <f t="shared" ca="1" si="1"/>
        <v>6.64</v>
      </c>
      <c r="D17" s="15">
        <f t="shared" ca="1" si="1"/>
        <v>2.71</v>
      </c>
      <c r="E17" s="15">
        <f t="shared" ca="1" si="1"/>
        <v>2.41</v>
      </c>
      <c r="F17" s="16">
        <f t="shared" ca="1" si="1"/>
        <v>14.97</v>
      </c>
      <c r="G17" s="16">
        <f t="shared" ca="1" si="1"/>
        <v>34.17</v>
      </c>
      <c r="H17" s="17">
        <f t="shared" ca="1" si="1"/>
        <v>18.43</v>
      </c>
      <c r="I17" s="17">
        <f t="shared" ca="1" si="1"/>
        <v>31.81</v>
      </c>
      <c r="J17" s="22">
        <f t="shared" ca="1" si="2"/>
        <v>1.0813253012048192</v>
      </c>
      <c r="K17" s="22">
        <f t="shared" ca="1" si="3"/>
        <v>1.1244813278008299</v>
      </c>
      <c r="L17" s="22">
        <f t="shared" ca="1" si="4"/>
        <v>0.43810359964881473</v>
      </c>
      <c r="M17" s="38">
        <f t="shared" ca="1" si="5"/>
        <v>0.57937755422823012</v>
      </c>
    </row>
    <row r="18" spans="1:18" x14ac:dyDescent="0.25">
      <c r="A18" s="45" t="s">
        <v>95</v>
      </c>
      <c r="B18" s="18">
        <f t="shared" ca="1" si="1"/>
        <v>12.52</v>
      </c>
      <c r="C18" s="18">
        <f t="shared" ca="1" si="1"/>
        <v>11.83</v>
      </c>
      <c r="D18" s="19">
        <f t="shared" ca="1" si="1"/>
        <v>30.21</v>
      </c>
      <c r="E18" s="19">
        <f t="shared" ca="1" si="1"/>
        <v>29.43</v>
      </c>
      <c r="F18" s="20">
        <f t="shared" ca="1" si="1"/>
        <v>14.98</v>
      </c>
      <c r="G18" s="20">
        <f t="shared" ca="1" si="1"/>
        <v>33.75</v>
      </c>
      <c r="H18" s="21">
        <f t="shared" ca="1" si="1"/>
        <v>18.14</v>
      </c>
      <c r="I18" s="21">
        <f t="shared" ca="1" si="1"/>
        <v>30.76</v>
      </c>
      <c r="J18" s="24">
        <f t="shared" ca="1" si="2"/>
        <v>1.0583262890955198</v>
      </c>
      <c r="K18" s="24">
        <f t="shared" ca="1" si="3"/>
        <v>1.0265035677879715</v>
      </c>
      <c r="L18" s="24">
        <f t="shared" ca="1" si="4"/>
        <v>0.44385185185185189</v>
      </c>
      <c r="M18" s="40">
        <f t="shared" ca="1" si="5"/>
        <v>0.58972691807542266</v>
      </c>
    </row>
    <row r="19" spans="1:18" x14ac:dyDescent="0.25">
      <c r="A19" s="43" t="s">
        <v>96</v>
      </c>
      <c r="B19" s="10">
        <f t="shared" ca="1" si="1"/>
        <v>17.010000000000002</v>
      </c>
      <c r="C19" s="10">
        <f t="shared" ca="1" si="1"/>
        <v>16.64</v>
      </c>
      <c r="D19" s="11">
        <f t="shared" ca="1" si="1"/>
        <v>49.18</v>
      </c>
      <c r="E19" s="11">
        <f t="shared" ca="1" si="1"/>
        <v>48.28</v>
      </c>
      <c r="F19" s="12">
        <f t="shared" ca="1" si="1"/>
        <v>14.99</v>
      </c>
      <c r="G19" s="12">
        <f t="shared" ca="1" si="1"/>
        <v>33.83</v>
      </c>
      <c r="H19" s="13">
        <f t="shared" ca="1" si="1"/>
        <v>18.100000000000001</v>
      </c>
      <c r="I19" s="13">
        <f t="shared" ca="1" si="1"/>
        <v>30.67</v>
      </c>
      <c r="J19" s="23">
        <f t="shared" ca="1" si="2"/>
        <v>1.0222355769230769</v>
      </c>
      <c r="K19" s="23">
        <f t="shared" ca="1" si="3"/>
        <v>1.0186412593206295</v>
      </c>
      <c r="L19" s="23">
        <f t="shared" ca="1" si="4"/>
        <v>0.44309784215193621</v>
      </c>
      <c r="M19" s="36">
        <f t="shared" ca="1" si="5"/>
        <v>0.59015324421258564</v>
      </c>
    </row>
    <row r="20" spans="1:18" x14ac:dyDescent="0.25">
      <c r="A20" s="44" t="s">
        <v>97</v>
      </c>
      <c r="B20" s="14">
        <f t="shared" ca="1" si="1"/>
        <v>18.829999999999998</v>
      </c>
      <c r="C20" s="14">
        <f t="shared" ca="1" si="1"/>
        <v>19.329999999999998</v>
      </c>
      <c r="D20" s="15">
        <f t="shared" ca="1" si="1"/>
        <v>54.78</v>
      </c>
      <c r="E20" s="15">
        <f t="shared" ca="1" si="1"/>
        <v>53.75</v>
      </c>
      <c r="F20" s="16">
        <f t="shared" ca="1" si="1"/>
        <v>14.93</v>
      </c>
      <c r="G20" s="16">
        <f t="shared" ca="1" si="1"/>
        <v>31.3</v>
      </c>
      <c r="H20" s="17">
        <f t="shared" ca="1" si="1"/>
        <v>18.12</v>
      </c>
      <c r="I20" s="17">
        <f t="shared" ca="1" si="1"/>
        <v>30.78</v>
      </c>
      <c r="J20" s="22">
        <f t="shared" ca="1" si="2"/>
        <v>0.97413347128815309</v>
      </c>
      <c r="K20" s="22">
        <f t="shared" ca="1" si="3"/>
        <v>1.0191627906976743</v>
      </c>
      <c r="L20" s="22">
        <f t="shared" ca="1" si="4"/>
        <v>0.47699680511182108</v>
      </c>
      <c r="M20" s="38">
        <f t="shared" ca="1" si="5"/>
        <v>0.58869395711500971</v>
      </c>
    </row>
    <row r="21" spans="1:18" x14ac:dyDescent="0.25">
      <c r="A21" s="44" t="s">
        <v>98</v>
      </c>
      <c r="B21" s="14">
        <f t="shared" ref="B21:I26" ca="1" si="6">INDEX(INDIRECT(dataarray),MATCH(Prefix&amp;"_CZ"&amp;$A21&amp;"_2100_"&amp;B$10,INDIRECT(filename),0),B$9)</f>
        <v>43.64</v>
      </c>
      <c r="C21" s="14">
        <f t="shared" ca="1" si="6"/>
        <v>49.05</v>
      </c>
      <c r="D21" s="15">
        <f t="shared" ca="1" si="6"/>
        <v>89.23</v>
      </c>
      <c r="E21" s="15">
        <f t="shared" ca="1" si="6"/>
        <v>88.25</v>
      </c>
      <c r="F21" s="16">
        <f t="shared" ca="1" si="6"/>
        <v>15.12</v>
      </c>
      <c r="G21" s="16">
        <f t="shared" ca="1" si="6"/>
        <v>37.04</v>
      </c>
      <c r="H21" s="17">
        <f t="shared" ca="1" si="6"/>
        <v>18.559999999999999</v>
      </c>
      <c r="I21" s="17">
        <f t="shared" ca="1" si="6"/>
        <v>31.96</v>
      </c>
      <c r="J21" s="22">
        <f t="shared" ca="1" si="2"/>
        <v>0.88970438328236501</v>
      </c>
      <c r="K21" s="22">
        <f t="shared" ca="1" si="3"/>
        <v>1.0111048158640228</v>
      </c>
      <c r="L21" s="22">
        <f t="shared" ca="1" si="4"/>
        <v>0.40820734341252701</v>
      </c>
      <c r="M21" s="38">
        <f t="shared" ca="1" si="5"/>
        <v>0.58072590738423024</v>
      </c>
    </row>
    <row r="22" spans="1:18" x14ac:dyDescent="0.25">
      <c r="A22" s="45" t="s">
        <v>99</v>
      </c>
      <c r="B22" s="18">
        <f t="shared" ca="1" si="6"/>
        <v>44.39</v>
      </c>
      <c r="C22" s="18">
        <f t="shared" ca="1" si="6"/>
        <v>47.35</v>
      </c>
      <c r="D22" s="19">
        <f t="shared" ca="1" si="6"/>
        <v>53.25</v>
      </c>
      <c r="E22" s="19">
        <f t="shared" ca="1" si="6"/>
        <v>52.26</v>
      </c>
      <c r="F22" s="20">
        <f t="shared" ca="1" si="6"/>
        <v>15.55</v>
      </c>
      <c r="G22" s="20">
        <f t="shared" ca="1" si="6"/>
        <v>37.11</v>
      </c>
      <c r="H22" s="21">
        <f t="shared" ca="1" si="6"/>
        <v>18.57</v>
      </c>
      <c r="I22" s="21">
        <f t="shared" ca="1" si="6"/>
        <v>32</v>
      </c>
      <c r="J22" s="24">
        <f t="shared" ca="1" si="2"/>
        <v>0.93748680042238641</v>
      </c>
      <c r="K22" s="24">
        <f t="shared" ca="1" si="3"/>
        <v>1.01894374282434</v>
      </c>
      <c r="L22" s="24">
        <f t="shared" ca="1" si="4"/>
        <v>0.41902452169226628</v>
      </c>
      <c r="M22" s="40">
        <f t="shared" ca="1" si="5"/>
        <v>0.58031250000000001</v>
      </c>
    </row>
    <row r="23" spans="1:18" x14ac:dyDescent="0.25">
      <c r="A23" s="44" t="s">
        <v>100</v>
      </c>
      <c r="B23" s="14">
        <f t="shared" ca="1" si="6"/>
        <v>39.04</v>
      </c>
      <c r="C23" s="14">
        <f t="shared" ca="1" si="6"/>
        <v>42.85</v>
      </c>
      <c r="D23" s="15">
        <f t="shared" ca="1" si="6"/>
        <v>90.38</v>
      </c>
      <c r="E23" s="15">
        <f t="shared" ca="1" si="6"/>
        <v>89.21</v>
      </c>
      <c r="F23" s="16">
        <f t="shared" ca="1" si="6"/>
        <v>14.94</v>
      </c>
      <c r="G23" s="16">
        <f t="shared" ca="1" si="6"/>
        <v>33.46</v>
      </c>
      <c r="H23" s="17">
        <f t="shared" ca="1" si="6"/>
        <v>18.64</v>
      </c>
      <c r="I23" s="17">
        <f t="shared" ca="1" si="6"/>
        <v>32.200000000000003</v>
      </c>
      <c r="J23" s="22">
        <f t="shared" ca="1" si="2"/>
        <v>0.91108518086347723</v>
      </c>
      <c r="K23" s="22">
        <f t="shared" ca="1" si="3"/>
        <v>1.0131151216231364</v>
      </c>
      <c r="L23" s="22">
        <f t="shared" ca="1" si="4"/>
        <v>0.44650328750747159</v>
      </c>
      <c r="M23" s="38">
        <f t="shared" ca="1" si="5"/>
        <v>0.57888198757763976</v>
      </c>
    </row>
    <row r="24" spans="1:18" x14ac:dyDescent="0.25">
      <c r="A24" s="44" t="s">
        <v>101</v>
      </c>
      <c r="B24" s="14">
        <f t="shared" ca="1" si="6"/>
        <v>43.15</v>
      </c>
      <c r="C24" s="14">
        <f t="shared" ca="1" si="6"/>
        <v>49.68</v>
      </c>
      <c r="D24" s="15">
        <f t="shared" ca="1" si="6"/>
        <v>75.78</v>
      </c>
      <c r="E24" s="15">
        <f t="shared" ca="1" si="6"/>
        <v>74.75</v>
      </c>
      <c r="F24" s="16">
        <f t="shared" ca="1" si="6"/>
        <v>15.33</v>
      </c>
      <c r="G24" s="16">
        <f t="shared" ca="1" si="6"/>
        <v>31.58</v>
      </c>
      <c r="H24" s="17">
        <f t="shared" ca="1" si="6"/>
        <v>18.170000000000002</v>
      </c>
      <c r="I24" s="17">
        <f t="shared" ca="1" si="6"/>
        <v>30.85</v>
      </c>
      <c r="J24" s="22">
        <f t="shared" ca="1" si="2"/>
        <v>0.86855877616747179</v>
      </c>
      <c r="K24" s="22">
        <f t="shared" ca="1" si="3"/>
        <v>1.0137792642140468</v>
      </c>
      <c r="L24" s="22">
        <f t="shared" ca="1" si="4"/>
        <v>0.48543381887270426</v>
      </c>
      <c r="M24" s="38">
        <f t="shared" ca="1" si="5"/>
        <v>0.58897893030794168</v>
      </c>
    </row>
    <row r="25" spans="1:18" x14ac:dyDescent="0.25">
      <c r="A25" s="44" t="s">
        <v>102</v>
      </c>
      <c r="B25" s="14">
        <f t="shared" ca="1" si="6"/>
        <v>4.1399999999999997</v>
      </c>
      <c r="C25" s="14">
        <f t="shared" ca="1" si="6"/>
        <v>4.3499999999999996</v>
      </c>
      <c r="D25" s="15">
        <f t="shared" ca="1" si="6"/>
        <v>179.91</v>
      </c>
      <c r="E25" s="15">
        <f t="shared" ca="1" si="6"/>
        <v>178.24</v>
      </c>
      <c r="F25" s="16">
        <f t="shared" ca="1" si="6"/>
        <v>12.64</v>
      </c>
      <c r="G25" s="16">
        <f t="shared" ca="1" si="6"/>
        <v>23.91</v>
      </c>
      <c r="H25" s="17">
        <f t="shared" ca="1" si="6"/>
        <v>18.22</v>
      </c>
      <c r="I25" s="17">
        <f t="shared" ca="1" si="6"/>
        <v>31.03</v>
      </c>
      <c r="J25" s="22">
        <f t="shared" ca="1" si="2"/>
        <v>0.9517241379310345</v>
      </c>
      <c r="K25" s="22">
        <f t="shared" ca="1" si="3"/>
        <v>1.0093693895870735</v>
      </c>
      <c r="L25" s="22">
        <f t="shared" ca="1" si="4"/>
        <v>0.52864910079464666</v>
      </c>
      <c r="M25" s="38">
        <f t="shared" ca="1" si="5"/>
        <v>0.58717370286819204</v>
      </c>
    </row>
    <row r="26" spans="1:18" x14ac:dyDescent="0.25">
      <c r="A26" s="45" t="s">
        <v>103</v>
      </c>
      <c r="B26" s="18">
        <f t="shared" ca="1" si="6"/>
        <v>56.41</v>
      </c>
      <c r="C26" s="18">
        <f t="shared" ca="1" si="6"/>
        <v>80.83</v>
      </c>
      <c r="D26" s="19">
        <f t="shared" ca="1" si="6"/>
        <v>5.81</v>
      </c>
      <c r="E26" s="19">
        <f t="shared" ca="1" si="6"/>
        <v>5.43</v>
      </c>
      <c r="F26" s="20">
        <f t="shared" ca="1" si="6"/>
        <v>17.489999999999998</v>
      </c>
      <c r="G26" s="20">
        <f t="shared" ca="1" si="6"/>
        <v>45.12</v>
      </c>
      <c r="H26" s="21">
        <f t="shared" ca="1" si="6"/>
        <v>18.68</v>
      </c>
      <c r="I26" s="21">
        <f t="shared" ca="1" si="6"/>
        <v>32.28</v>
      </c>
      <c r="J26" s="24">
        <f t="shared" ca="1" si="2"/>
        <v>0.69788444884325129</v>
      </c>
      <c r="K26" s="24">
        <f t="shared" ca="1" si="3"/>
        <v>1.0699815837937385</v>
      </c>
      <c r="L26" s="24">
        <f t="shared" ca="1" si="4"/>
        <v>0.38763297872340424</v>
      </c>
      <c r="M26" s="40">
        <f t="shared" ca="1" si="5"/>
        <v>0.57868649318463439</v>
      </c>
    </row>
    <row r="29" spans="1:18" x14ac:dyDescent="0.25">
      <c r="A29" s="49" t="s">
        <v>316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O29" s="49" t="s">
        <v>317</v>
      </c>
      <c r="P29" s="49"/>
      <c r="Q29" s="49"/>
      <c r="R29" s="49"/>
    </row>
    <row r="30" spans="1:18" x14ac:dyDescent="0.25">
      <c r="A30" s="41"/>
      <c r="B30" s="50" t="s">
        <v>83</v>
      </c>
      <c r="C30" s="50"/>
      <c r="D30" s="51" t="s">
        <v>84</v>
      </c>
      <c r="E30" s="51"/>
      <c r="F30" s="52" t="s">
        <v>85</v>
      </c>
      <c r="G30" s="52"/>
      <c r="H30" s="53" t="s">
        <v>86</v>
      </c>
      <c r="I30" s="53"/>
      <c r="J30" s="54" t="s">
        <v>312</v>
      </c>
      <c r="K30" s="54"/>
      <c r="L30" s="54"/>
      <c r="M30" s="55"/>
      <c r="O30" s="56" t="s">
        <v>312</v>
      </c>
      <c r="P30" s="54"/>
      <c r="Q30" s="54"/>
      <c r="R30" s="55"/>
    </row>
    <row r="31" spans="1:18" x14ac:dyDescent="0.25">
      <c r="A31" s="42" t="s">
        <v>305</v>
      </c>
      <c r="B31" s="25">
        <f>B9</f>
        <v>215</v>
      </c>
      <c r="C31" s="25">
        <f t="shared" ref="C31:I31" si="7">C9</f>
        <v>215</v>
      </c>
      <c r="D31" s="26">
        <f t="shared" si="7"/>
        <v>216</v>
      </c>
      <c r="E31" s="26">
        <f t="shared" si="7"/>
        <v>216</v>
      </c>
      <c r="F31" s="27">
        <f t="shared" si="7"/>
        <v>219</v>
      </c>
      <c r="G31" s="27">
        <f t="shared" si="7"/>
        <v>219</v>
      </c>
      <c r="H31" s="28">
        <f t="shared" si="7"/>
        <v>221</v>
      </c>
      <c r="I31" s="28">
        <f t="shared" si="7"/>
        <v>221</v>
      </c>
      <c r="J31" s="4"/>
      <c r="K31" s="4"/>
      <c r="L31" s="4"/>
      <c r="M31" s="32"/>
      <c r="O31" s="31"/>
      <c r="P31" s="4"/>
      <c r="Q31" s="4"/>
      <c r="R31" s="32"/>
    </row>
    <row r="32" spans="1:18" x14ac:dyDescent="0.25">
      <c r="A32" s="33" t="s">
        <v>87</v>
      </c>
      <c r="B32" s="6" t="s">
        <v>304</v>
      </c>
      <c r="C32" s="6" t="s">
        <v>303</v>
      </c>
      <c r="D32" s="7" t="str">
        <f t="shared" ref="D32:I32" si="8">B32</f>
        <v>NGas</v>
      </c>
      <c r="E32" s="7" t="str">
        <f t="shared" si="8"/>
        <v>Elec</v>
      </c>
      <c r="F32" s="8" t="str">
        <f t="shared" si="8"/>
        <v>NGas</v>
      </c>
      <c r="G32" s="8" t="str">
        <f t="shared" si="8"/>
        <v>Elec</v>
      </c>
      <c r="H32" s="9" t="str">
        <f t="shared" si="8"/>
        <v>NGas</v>
      </c>
      <c r="I32" s="9" t="str">
        <f t="shared" si="8"/>
        <v>Elec</v>
      </c>
      <c r="J32" s="5" t="str">
        <f>B30</f>
        <v>Heat</v>
      </c>
      <c r="K32" s="5" t="str">
        <f>D30</f>
        <v>Cool</v>
      </c>
      <c r="L32" s="5" t="str">
        <f>F30</f>
        <v>DHW</v>
      </c>
      <c r="M32" s="34" t="str">
        <f>H30</f>
        <v>App</v>
      </c>
      <c r="O32" s="33" t="str">
        <f>J32</f>
        <v>Heat</v>
      </c>
      <c r="P32" s="5" t="str">
        <f>K32</f>
        <v>Cool</v>
      </c>
      <c r="Q32" s="5" t="str">
        <f>L32</f>
        <v>DHW</v>
      </c>
      <c r="R32" s="34" t="str">
        <f>M32</f>
        <v>App</v>
      </c>
    </row>
    <row r="33" spans="1:28" x14ac:dyDescent="0.25">
      <c r="A33" s="43" t="s">
        <v>88</v>
      </c>
      <c r="B33" s="10">
        <f t="shared" ref="B33:I42" ca="1" si="9">INDEX(INDIRECT(dataarray),MATCH(Prefix&amp;"_CZ"&amp;$A33&amp;"_2700_"&amp;B$10,INDIRECT(filename),0),B$9)</f>
        <v>39.28</v>
      </c>
      <c r="C33" s="10">
        <f t="shared" ca="1" si="9"/>
        <v>46.72</v>
      </c>
      <c r="D33" s="11">
        <f t="shared" ca="1" si="9"/>
        <v>0</v>
      </c>
      <c r="E33" s="11">
        <f t="shared" ca="1" si="9"/>
        <v>0</v>
      </c>
      <c r="F33" s="12">
        <f t="shared" ca="1" si="9"/>
        <v>14.6</v>
      </c>
      <c r="G33" s="12">
        <f t="shared" ca="1" si="9"/>
        <v>38.090000000000003</v>
      </c>
      <c r="H33" s="13">
        <f t="shared" ca="1" si="9"/>
        <v>15.76</v>
      </c>
      <c r="I33" s="13">
        <f t="shared" ca="1" si="9"/>
        <v>27.85</v>
      </c>
      <c r="J33" s="23">
        <f ca="1">IF(OR(B33=0,C33=0),1,B33/C33)</f>
        <v>0.84075342465753433</v>
      </c>
      <c r="K33" s="23">
        <f ca="1">IF(OR(D33=0,E33=0),1,D33/E33)</f>
        <v>1</v>
      </c>
      <c r="L33" s="23">
        <f ca="1">IF(OR(F33=0,G33=0),1,F33/G33)</f>
        <v>0.38330270412181672</v>
      </c>
      <c r="M33" s="36">
        <f ca="1">IF(OR(H33=0,I33=0),1,H33/I33)</f>
        <v>0.56588868940754034</v>
      </c>
      <c r="O33" s="35">
        <f t="shared" ref="O33:O48" ca="1" si="10">J11*FractionSmall+J33*(1-FractionSmall)</f>
        <v>0.84252899674215964</v>
      </c>
      <c r="P33" s="23">
        <f t="shared" ref="P33:P48" ca="1" si="11">K11*FractionSmall+K33*(1-FractionSmall)</f>
        <v>1</v>
      </c>
      <c r="Q33" s="23">
        <f t="shared" ref="Q33:Q48" ca="1" si="12">L11*FractionSmall+L33*(1-FractionSmall)</f>
        <v>0.38338109959304295</v>
      </c>
      <c r="R33" s="36">
        <f t="shared" ref="R33:R48" ca="1" si="13">M11*FractionSmall+M33*(1-FractionSmall)</f>
        <v>0.57120170781177459</v>
      </c>
      <c r="T33" s="46"/>
      <c r="U33" s="46"/>
      <c r="V33" s="46"/>
      <c r="W33" s="46"/>
      <c r="Z33" s="46"/>
      <c r="AA33" s="46"/>
      <c r="AB33" s="46"/>
    </row>
    <row r="34" spans="1:28" x14ac:dyDescent="0.25">
      <c r="A34" s="44" t="s">
        <v>89</v>
      </c>
      <c r="B34" s="14">
        <f t="shared" ca="1" si="9"/>
        <v>46.79</v>
      </c>
      <c r="C34" s="14">
        <f t="shared" ca="1" si="9"/>
        <v>51.52</v>
      </c>
      <c r="D34" s="15">
        <f t="shared" ca="1" si="9"/>
        <v>14.45</v>
      </c>
      <c r="E34" s="15">
        <f t="shared" ca="1" si="9"/>
        <v>14.01</v>
      </c>
      <c r="F34" s="16">
        <f t="shared" ca="1" si="9"/>
        <v>13.62</v>
      </c>
      <c r="G34" s="16">
        <f t="shared" ca="1" si="9"/>
        <v>33.18</v>
      </c>
      <c r="H34" s="17">
        <f t="shared" ca="1" si="9"/>
        <v>15.67</v>
      </c>
      <c r="I34" s="17">
        <f t="shared" ca="1" si="9"/>
        <v>27.59</v>
      </c>
      <c r="J34" s="22">
        <f t="shared" ref="J34:J48" ca="1" si="14">IF(OR(B34=0,C34=0),1,B34/C34)</f>
        <v>0.90819099378881984</v>
      </c>
      <c r="K34" s="22">
        <f t="shared" ref="K34:K48" ca="1" si="15">IF(OR(D34=0,E34=0),1,D34/E34)</f>
        <v>1.0314061384725195</v>
      </c>
      <c r="L34" s="22">
        <f t="shared" ref="L34:L48" ca="1" si="16">IF(OR(F34=0,G34=0),1,F34/G34)</f>
        <v>0.41048824593128391</v>
      </c>
      <c r="M34" s="38">
        <f t="shared" ref="M34:M48" ca="1" si="17">IF(OR(H34=0,I34=0),1,H34/I34)</f>
        <v>0.56795940558173252</v>
      </c>
      <c r="O34" s="37">
        <f t="shared" ca="1" si="10"/>
        <v>0.91019053045481879</v>
      </c>
      <c r="P34" s="22">
        <f t="shared" ca="1" si="11"/>
        <v>1.0406711996181688</v>
      </c>
      <c r="Q34" s="22">
        <f t="shared" ca="1" si="12"/>
        <v>0.41068756360228709</v>
      </c>
      <c r="R34" s="38">
        <f t="shared" ca="1" si="13"/>
        <v>0.5731699375740078</v>
      </c>
      <c r="T34" s="46"/>
      <c r="U34" s="46"/>
      <c r="V34" s="46"/>
      <c r="W34" s="46"/>
      <c r="Z34" s="46"/>
      <c r="AA34" s="46"/>
      <c r="AB34" s="46"/>
    </row>
    <row r="35" spans="1:28" x14ac:dyDescent="0.25">
      <c r="A35" s="44" t="s">
        <v>90</v>
      </c>
      <c r="B35" s="14">
        <f t="shared" ca="1" si="9"/>
        <v>38.86</v>
      </c>
      <c r="C35" s="14">
        <f t="shared" ca="1" si="9"/>
        <v>38.97</v>
      </c>
      <c r="D35" s="15">
        <f t="shared" ca="1" si="9"/>
        <v>0</v>
      </c>
      <c r="E35" s="15">
        <f t="shared" ca="1" si="9"/>
        <v>0</v>
      </c>
      <c r="F35" s="16">
        <f t="shared" ca="1" si="9"/>
        <v>13.64</v>
      </c>
      <c r="G35" s="16">
        <f t="shared" ca="1" si="9"/>
        <v>34.26</v>
      </c>
      <c r="H35" s="17">
        <f t="shared" ca="1" si="9"/>
        <v>15.73</v>
      </c>
      <c r="I35" s="17">
        <f t="shared" ca="1" si="9"/>
        <v>27.78</v>
      </c>
      <c r="J35" s="22">
        <f t="shared" ca="1" si="14"/>
        <v>0.99717731588401337</v>
      </c>
      <c r="K35" s="22">
        <f t="shared" ca="1" si="15"/>
        <v>1</v>
      </c>
      <c r="L35" s="22">
        <f t="shared" ca="1" si="16"/>
        <v>0.39813193228254529</v>
      </c>
      <c r="M35" s="38">
        <f t="shared" ca="1" si="17"/>
        <v>0.56623470122390207</v>
      </c>
      <c r="O35" s="37">
        <f t="shared" ca="1" si="10"/>
        <v>0.99999467501322115</v>
      </c>
      <c r="P35" s="22">
        <f t="shared" ca="1" si="11"/>
        <v>1</v>
      </c>
      <c r="Q35" s="22">
        <f t="shared" ca="1" si="12"/>
        <v>0.39416422542909424</v>
      </c>
      <c r="R35" s="38">
        <f t="shared" ca="1" si="13"/>
        <v>0.57161799864929974</v>
      </c>
      <c r="T35" s="46"/>
      <c r="U35" s="46"/>
      <c r="V35" s="46"/>
      <c r="W35" s="46"/>
      <c r="Z35" s="46"/>
      <c r="AA35" s="46"/>
      <c r="AB35" s="46"/>
    </row>
    <row r="36" spans="1:28" x14ac:dyDescent="0.25">
      <c r="A36" s="45" t="s">
        <v>91</v>
      </c>
      <c r="B36" s="18">
        <f t="shared" ca="1" si="9"/>
        <v>36.96</v>
      </c>
      <c r="C36" s="18">
        <f t="shared" ca="1" si="9"/>
        <v>40.119999999999997</v>
      </c>
      <c r="D36" s="19">
        <f t="shared" ca="1" si="9"/>
        <v>22</v>
      </c>
      <c r="E36" s="19">
        <f t="shared" ca="1" si="9"/>
        <v>22.24</v>
      </c>
      <c r="F36" s="20">
        <f t="shared" ca="1" si="9"/>
        <v>13.24</v>
      </c>
      <c r="G36" s="20">
        <f t="shared" ca="1" si="9"/>
        <v>32.369999999999997</v>
      </c>
      <c r="H36" s="21">
        <f t="shared" ca="1" si="9"/>
        <v>15.67</v>
      </c>
      <c r="I36" s="21">
        <f t="shared" ca="1" si="9"/>
        <v>27.59</v>
      </c>
      <c r="J36" s="24">
        <f t="shared" ca="1" si="14"/>
        <v>0.9212362911266202</v>
      </c>
      <c r="K36" s="24">
        <f t="shared" ca="1" si="15"/>
        <v>0.98920863309352525</v>
      </c>
      <c r="L36" s="24">
        <f t="shared" ca="1" si="16"/>
        <v>0.40902069817732473</v>
      </c>
      <c r="M36" s="40">
        <f t="shared" ca="1" si="17"/>
        <v>0.56795940558173252</v>
      </c>
      <c r="O36" s="39">
        <f t="shared" ca="1" si="10"/>
        <v>0.92674021620801672</v>
      </c>
      <c r="P36" s="24">
        <f t="shared" ca="1" si="11"/>
        <v>0.99755104140763673</v>
      </c>
      <c r="Q36" s="24">
        <f t="shared" ca="1" si="12"/>
        <v>0.40659481958035071</v>
      </c>
      <c r="R36" s="40">
        <f t="shared" ca="1" si="13"/>
        <v>0.57322893593244117</v>
      </c>
      <c r="T36" s="46"/>
      <c r="U36" s="46"/>
      <c r="V36" s="46"/>
      <c r="W36" s="46"/>
      <c r="Z36" s="46"/>
      <c r="AA36" s="46"/>
      <c r="AB36" s="46"/>
    </row>
    <row r="37" spans="1:28" x14ac:dyDescent="0.25">
      <c r="A37" s="43" t="s">
        <v>92</v>
      </c>
      <c r="B37" s="10">
        <f t="shared" ca="1" si="9"/>
        <v>39.65</v>
      </c>
      <c r="C37" s="10">
        <f t="shared" ca="1" si="9"/>
        <v>43.73</v>
      </c>
      <c r="D37" s="11">
        <f t="shared" ca="1" si="9"/>
        <v>0</v>
      </c>
      <c r="E37" s="11">
        <f t="shared" ca="1" si="9"/>
        <v>0</v>
      </c>
      <c r="F37" s="12">
        <f t="shared" ca="1" si="9"/>
        <v>13.84</v>
      </c>
      <c r="G37" s="12">
        <f t="shared" ca="1" si="9"/>
        <v>34.07</v>
      </c>
      <c r="H37" s="13">
        <f t="shared" ca="1" si="9"/>
        <v>15.73</v>
      </c>
      <c r="I37" s="13">
        <f t="shared" ca="1" si="9"/>
        <v>27.75</v>
      </c>
      <c r="J37" s="23">
        <f t="shared" ca="1" si="14"/>
        <v>0.90670020580836952</v>
      </c>
      <c r="K37" s="23">
        <f t="shared" ca="1" si="15"/>
        <v>1</v>
      </c>
      <c r="L37" s="23">
        <f t="shared" ca="1" si="16"/>
        <v>0.40622248312298209</v>
      </c>
      <c r="M37" s="36">
        <f t="shared" ca="1" si="17"/>
        <v>0.56684684684684683</v>
      </c>
      <c r="O37" s="35">
        <f t="shared" ca="1" si="10"/>
        <v>0.90790936352054852</v>
      </c>
      <c r="P37" s="23">
        <f t="shared" ca="1" si="11"/>
        <v>1</v>
      </c>
      <c r="Q37" s="23">
        <f t="shared" ca="1" si="12"/>
        <v>0.40320418389945839</v>
      </c>
      <c r="R37" s="36">
        <f t="shared" ca="1" si="13"/>
        <v>0.57205714828281473</v>
      </c>
      <c r="T37" s="46"/>
      <c r="U37" s="46"/>
      <c r="V37" s="46"/>
      <c r="W37" s="46"/>
      <c r="Z37" s="46"/>
      <c r="AA37" s="46"/>
      <c r="AB37" s="46"/>
    </row>
    <row r="38" spans="1:28" x14ac:dyDescent="0.25">
      <c r="A38" s="44" t="s">
        <v>93</v>
      </c>
      <c r="B38" s="14">
        <f t="shared" ca="1" si="9"/>
        <v>16.68</v>
      </c>
      <c r="C38" s="14">
        <f t="shared" ca="1" si="9"/>
        <v>16.48</v>
      </c>
      <c r="D38" s="15">
        <f t="shared" ca="1" si="9"/>
        <v>8.77</v>
      </c>
      <c r="E38" s="15">
        <f t="shared" ca="1" si="9"/>
        <v>8.4700000000000006</v>
      </c>
      <c r="F38" s="16">
        <f t="shared" ca="1" si="9"/>
        <v>12.89</v>
      </c>
      <c r="G38" s="16">
        <f t="shared" ca="1" si="9"/>
        <v>28.87</v>
      </c>
      <c r="H38" s="17">
        <f t="shared" ca="1" si="9"/>
        <v>15.43</v>
      </c>
      <c r="I38" s="17">
        <f t="shared" ca="1" si="9"/>
        <v>26.87</v>
      </c>
      <c r="J38" s="22">
        <f t="shared" ca="1" si="14"/>
        <v>1.012135922330097</v>
      </c>
      <c r="K38" s="22">
        <f t="shared" ca="1" si="15"/>
        <v>1.0354191263282171</v>
      </c>
      <c r="L38" s="22">
        <f t="shared" ca="1" si="16"/>
        <v>0.4464842396951853</v>
      </c>
      <c r="M38" s="38">
        <f t="shared" ca="1" si="17"/>
        <v>0.57424637141793822</v>
      </c>
      <c r="O38" s="37">
        <f t="shared" ca="1" si="10"/>
        <v>1.0113195660247229</v>
      </c>
      <c r="P38" s="22">
        <f t="shared" ca="1" si="11"/>
        <v>1.0453591137297207</v>
      </c>
      <c r="Q38" s="22">
        <f t="shared" ca="1" si="12"/>
        <v>0.44840923921804948</v>
      </c>
      <c r="R38" s="38">
        <f t="shared" ca="1" si="13"/>
        <v>0.57952426508678245</v>
      </c>
      <c r="T38" s="46"/>
      <c r="U38" s="46"/>
      <c r="V38" s="46"/>
      <c r="W38" s="46"/>
      <c r="Z38" s="46"/>
      <c r="AA38" s="46"/>
      <c r="AB38" s="46"/>
    </row>
    <row r="39" spans="1:28" x14ac:dyDescent="0.25">
      <c r="A39" s="44" t="s">
        <v>94</v>
      </c>
      <c r="B39" s="14">
        <f t="shared" ca="1" si="9"/>
        <v>6.94</v>
      </c>
      <c r="C39" s="14">
        <f t="shared" ca="1" si="9"/>
        <v>6.4</v>
      </c>
      <c r="D39" s="15">
        <f t="shared" ca="1" si="9"/>
        <v>4.68</v>
      </c>
      <c r="E39" s="15">
        <f t="shared" ca="1" si="9"/>
        <v>4.37</v>
      </c>
      <c r="F39" s="16">
        <f t="shared" ca="1" si="9"/>
        <v>12.55</v>
      </c>
      <c r="G39" s="16">
        <f t="shared" ca="1" si="9"/>
        <v>28.88</v>
      </c>
      <c r="H39" s="17">
        <f t="shared" ca="1" si="9"/>
        <v>15.54</v>
      </c>
      <c r="I39" s="17">
        <f t="shared" ca="1" si="9"/>
        <v>27.37</v>
      </c>
      <c r="J39" s="22">
        <f t="shared" ca="1" si="14"/>
        <v>1.0843750000000001</v>
      </c>
      <c r="K39" s="22">
        <f t="shared" ca="1" si="15"/>
        <v>1.0709382151029747</v>
      </c>
      <c r="L39" s="22">
        <f t="shared" ca="1" si="16"/>
        <v>0.43455678670360115</v>
      </c>
      <c r="M39" s="38">
        <f t="shared" ca="1" si="17"/>
        <v>0.56777493606138107</v>
      </c>
      <c r="O39" s="37">
        <f t="shared" ca="1" si="10"/>
        <v>1.0830026355421687</v>
      </c>
      <c r="P39" s="22">
        <f t="shared" ca="1" si="11"/>
        <v>1.0950326158170096</v>
      </c>
      <c r="Q39" s="22">
        <f t="shared" ca="1" si="12"/>
        <v>0.43615285252894731</v>
      </c>
      <c r="R39" s="38">
        <f t="shared" ca="1" si="13"/>
        <v>0.57299611423646324</v>
      </c>
      <c r="T39" s="46"/>
      <c r="U39" s="46"/>
      <c r="V39" s="46"/>
      <c r="W39" s="46"/>
      <c r="Z39" s="46"/>
      <c r="AA39" s="46"/>
      <c r="AB39" s="46"/>
    </row>
    <row r="40" spans="1:28" x14ac:dyDescent="0.25">
      <c r="A40" s="45" t="s">
        <v>95</v>
      </c>
      <c r="B40" s="18">
        <f t="shared" ca="1" si="9"/>
        <v>12.85</v>
      </c>
      <c r="C40" s="18">
        <f t="shared" ca="1" si="9"/>
        <v>12.11</v>
      </c>
      <c r="D40" s="19">
        <f t="shared" ca="1" si="9"/>
        <v>33.869999999999997</v>
      </c>
      <c r="E40" s="19">
        <f t="shared" ca="1" si="9"/>
        <v>33.24</v>
      </c>
      <c r="F40" s="20">
        <f t="shared" ca="1" si="9"/>
        <v>12.54</v>
      </c>
      <c r="G40" s="20">
        <f t="shared" ca="1" si="9"/>
        <v>26.24</v>
      </c>
      <c r="H40" s="21">
        <f t="shared" ca="1" si="9"/>
        <v>15.3</v>
      </c>
      <c r="I40" s="21">
        <f t="shared" ca="1" si="9"/>
        <v>26.46</v>
      </c>
      <c r="J40" s="24">
        <f t="shared" ca="1" si="14"/>
        <v>1.0611065235342692</v>
      </c>
      <c r="K40" s="24">
        <f t="shared" ca="1" si="15"/>
        <v>1.0189530685920576</v>
      </c>
      <c r="L40" s="24">
        <f t="shared" ca="1" si="16"/>
        <v>0.47789634146341464</v>
      </c>
      <c r="M40" s="40">
        <f t="shared" ca="1" si="17"/>
        <v>0.57823129251700678</v>
      </c>
      <c r="O40" s="39">
        <f t="shared" ca="1" si="10"/>
        <v>1.059855418036832</v>
      </c>
      <c r="P40" s="24">
        <f t="shared" ca="1" si="11"/>
        <v>1.0223507932302189</v>
      </c>
      <c r="Q40" s="24">
        <f t="shared" ca="1" si="12"/>
        <v>0.46257632113821145</v>
      </c>
      <c r="R40" s="40">
        <f t="shared" ca="1" si="13"/>
        <v>0.58340432401829401</v>
      </c>
      <c r="T40" s="46"/>
      <c r="U40" s="46"/>
      <c r="V40" s="46"/>
      <c r="W40" s="46"/>
      <c r="Z40" s="46"/>
      <c r="AA40" s="46"/>
      <c r="AB40" s="46"/>
    </row>
    <row r="41" spans="1:28" x14ac:dyDescent="0.25">
      <c r="A41" s="43" t="s">
        <v>96</v>
      </c>
      <c r="B41" s="10">
        <f t="shared" ca="1" si="9"/>
        <v>17.72</v>
      </c>
      <c r="C41" s="10">
        <f t="shared" ca="1" si="9"/>
        <v>17.239999999999998</v>
      </c>
      <c r="D41" s="11">
        <f t="shared" ca="1" si="9"/>
        <v>54.02</v>
      </c>
      <c r="E41" s="11">
        <f t="shared" ca="1" si="9"/>
        <v>53.27</v>
      </c>
      <c r="F41" s="12">
        <f t="shared" ca="1" si="9"/>
        <v>12.54</v>
      </c>
      <c r="G41" s="12">
        <f t="shared" ca="1" si="9"/>
        <v>26.29</v>
      </c>
      <c r="H41" s="13">
        <f t="shared" ca="1" si="9"/>
        <v>15.26</v>
      </c>
      <c r="I41" s="13">
        <f t="shared" ca="1" si="9"/>
        <v>26.39</v>
      </c>
      <c r="J41" s="23">
        <f t="shared" ca="1" si="14"/>
        <v>1.0278422273781902</v>
      </c>
      <c r="K41" s="23">
        <f t="shared" ca="1" si="15"/>
        <v>1.0140792190726489</v>
      </c>
      <c r="L41" s="23">
        <f t="shared" ca="1" si="16"/>
        <v>0.47698744769874474</v>
      </c>
      <c r="M41" s="36">
        <f t="shared" ca="1" si="17"/>
        <v>0.57824933687002655</v>
      </c>
      <c r="O41" s="35">
        <f t="shared" ca="1" si="10"/>
        <v>1.0253192346733893</v>
      </c>
      <c r="P41" s="23">
        <f t="shared" ca="1" si="11"/>
        <v>1.0161321371842402</v>
      </c>
      <c r="Q41" s="23">
        <f t="shared" ca="1" si="12"/>
        <v>0.46173712520268095</v>
      </c>
      <c r="R41" s="36">
        <f t="shared" ca="1" si="13"/>
        <v>0.58360609517417816</v>
      </c>
      <c r="T41" s="46"/>
      <c r="U41" s="46"/>
      <c r="V41" s="46"/>
      <c r="W41" s="46"/>
      <c r="Z41" s="46"/>
      <c r="AA41" s="46"/>
      <c r="AB41" s="46"/>
    </row>
    <row r="42" spans="1:28" x14ac:dyDescent="0.25">
      <c r="A42" s="44" t="s">
        <v>97</v>
      </c>
      <c r="B42" s="14">
        <f t="shared" ca="1" si="9"/>
        <v>19.940000000000001</v>
      </c>
      <c r="C42" s="14">
        <f t="shared" ca="1" si="9"/>
        <v>20.34</v>
      </c>
      <c r="D42" s="15">
        <f t="shared" ca="1" si="9"/>
        <v>60.31</v>
      </c>
      <c r="E42" s="15">
        <f t="shared" ca="1" si="9"/>
        <v>59.43</v>
      </c>
      <c r="F42" s="16">
        <f t="shared" ca="1" si="9"/>
        <v>12.49</v>
      </c>
      <c r="G42" s="16">
        <f t="shared" ca="1" si="9"/>
        <v>26.47</v>
      </c>
      <c r="H42" s="17">
        <f t="shared" ca="1" si="9"/>
        <v>15.28</v>
      </c>
      <c r="I42" s="17">
        <f t="shared" ca="1" si="9"/>
        <v>26.48</v>
      </c>
      <c r="J42" s="22">
        <f t="shared" ca="1" si="14"/>
        <v>0.98033431661750248</v>
      </c>
      <c r="K42" s="22">
        <f t="shared" ca="1" si="15"/>
        <v>1.0148073363621066</v>
      </c>
      <c r="L42" s="22">
        <f t="shared" ca="1" si="16"/>
        <v>0.47185493010955804</v>
      </c>
      <c r="M42" s="38">
        <f t="shared" ca="1" si="17"/>
        <v>0.57703927492447127</v>
      </c>
      <c r="O42" s="37">
        <f t="shared" ca="1" si="10"/>
        <v>0.97754393621929525</v>
      </c>
      <c r="P42" s="22">
        <f t="shared" ca="1" si="11"/>
        <v>1.016767290813112</v>
      </c>
      <c r="Q42" s="22">
        <f t="shared" ca="1" si="12"/>
        <v>0.47416877386057643</v>
      </c>
      <c r="R42" s="38">
        <f t="shared" ca="1" si="13"/>
        <v>0.58228388191021363</v>
      </c>
      <c r="T42" s="46"/>
      <c r="U42" s="46"/>
      <c r="V42" s="46"/>
      <c r="W42" s="46"/>
      <c r="Z42" s="46"/>
      <c r="AA42" s="46"/>
      <c r="AB42" s="46"/>
    </row>
    <row r="43" spans="1:28" x14ac:dyDescent="0.25">
      <c r="A43" s="44" t="s">
        <v>98</v>
      </c>
      <c r="B43" s="14">
        <f t="shared" ref="B43:I48" ca="1" si="18">INDEX(INDIRECT(dataarray),MATCH(Prefix&amp;"_CZ"&amp;$A43&amp;"_2700_"&amp;B$10,INDIRECT(filename),0),B$9)</f>
        <v>45.44</v>
      </c>
      <c r="C43" s="14">
        <f t="shared" ca="1" si="18"/>
        <v>50.96</v>
      </c>
      <c r="D43" s="15">
        <f t="shared" ca="1" si="18"/>
        <v>95.75</v>
      </c>
      <c r="E43" s="15">
        <f t="shared" ca="1" si="18"/>
        <v>94.91</v>
      </c>
      <c r="F43" s="16">
        <f t="shared" ca="1" si="18"/>
        <v>12.66</v>
      </c>
      <c r="G43" s="16">
        <f t="shared" ca="1" si="18"/>
        <v>27.5</v>
      </c>
      <c r="H43" s="17">
        <f t="shared" ca="1" si="18"/>
        <v>15.64</v>
      </c>
      <c r="I43" s="17">
        <f t="shared" ca="1" si="18"/>
        <v>27.5</v>
      </c>
      <c r="J43" s="22">
        <f t="shared" ca="1" si="14"/>
        <v>0.89167974882260592</v>
      </c>
      <c r="K43" s="22">
        <f t="shared" ca="1" si="15"/>
        <v>1.0088504899378359</v>
      </c>
      <c r="L43" s="22">
        <f t="shared" ca="1" si="16"/>
        <v>0.46036363636363636</v>
      </c>
      <c r="M43" s="38">
        <f t="shared" ca="1" si="17"/>
        <v>0.56872727272727275</v>
      </c>
      <c r="O43" s="37">
        <f t="shared" ca="1" si="10"/>
        <v>0.89079083432949757</v>
      </c>
      <c r="P43" s="22">
        <f t="shared" ca="1" si="11"/>
        <v>1.00986493660462</v>
      </c>
      <c r="Q43" s="22">
        <f t="shared" ca="1" si="12"/>
        <v>0.43689330453563718</v>
      </c>
      <c r="R43" s="38">
        <f t="shared" ca="1" si="13"/>
        <v>0.57412665832290366</v>
      </c>
      <c r="T43" s="46"/>
      <c r="U43" s="46"/>
      <c r="V43" s="46"/>
      <c r="W43" s="46"/>
      <c r="Z43" s="46"/>
      <c r="AA43" s="46"/>
      <c r="AB43" s="46"/>
    </row>
    <row r="44" spans="1:28" x14ac:dyDescent="0.25">
      <c r="A44" s="45" t="s">
        <v>99</v>
      </c>
      <c r="B44" s="18">
        <f t="shared" ca="1" si="18"/>
        <v>45.09</v>
      </c>
      <c r="C44" s="18">
        <f t="shared" ca="1" si="18"/>
        <v>48.19</v>
      </c>
      <c r="D44" s="19">
        <f t="shared" ca="1" si="18"/>
        <v>59.71</v>
      </c>
      <c r="E44" s="19">
        <f t="shared" ca="1" si="18"/>
        <v>59.05</v>
      </c>
      <c r="F44" s="20">
        <f t="shared" ca="1" si="18"/>
        <v>13.03</v>
      </c>
      <c r="G44" s="20">
        <f t="shared" ca="1" si="18"/>
        <v>30.13</v>
      </c>
      <c r="H44" s="21">
        <f t="shared" ca="1" si="18"/>
        <v>15.65</v>
      </c>
      <c r="I44" s="21">
        <f t="shared" ca="1" si="18"/>
        <v>27.53</v>
      </c>
      <c r="J44" s="24">
        <f t="shared" ca="1" si="14"/>
        <v>0.93567130109981334</v>
      </c>
      <c r="K44" s="24">
        <f t="shared" ca="1" si="15"/>
        <v>1.0111769686706182</v>
      </c>
      <c r="L44" s="24">
        <f t="shared" ca="1" si="16"/>
        <v>0.43245934284766013</v>
      </c>
      <c r="M44" s="40">
        <f t="shared" ca="1" si="17"/>
        <v>0.56847075917181256</v>
      </c>
      <c r="O44" s="39">
        <f t="shared" ca="1" si="10"/>
        <v>0.93648827579497129</v>
      </c>
      <c r="P44" s="24">
        <f t="shared" ca="1" si="11"/>
        <v>1.0146720170397932</v>
      </c>
      <c r="Q44" s="24">
        <f t="shared" ca="1" si="12"/>
        <v>0.42641367332773294</v>
      </c>
      <c r="R44" s="40">
        <f t="shared" ca="1" si="13"/>
        <v>0.57379954254449694</v>
      </c>
      <c r="T44" s="46"/>
      <c r="U44" s="46"/>
      <c r="V44" s="46"/>
      <c r="W44" s="46"/>
      <c r="Z44" s="46"/>
      <c r="AA44" s="46"/>
      <c r="AB44" s="46"/>
    </row>
    <row r="45" spans="1:28" x14ac:dyDescent="0.25">
      <c r="A45" s="44" t="s">
        <v>100</v>
      </c>
      <c r="B45" s="14">
        <f t="shared" ca="1" si="18"/>
        <v>41.35</v>
      </c>
      <c r="C45" s="14">
        <f t="shared" ca="1" si="18"/>
        <v>45.16</v>
      </c>
      <c r="D45" s="15">
        <f t="shared" ca="1" si="18"/>
        <v>96.27</v>
      </c>
      <c r="E45" s="15">
        <f t="shared" ca="1" si="18"/>
        <v>95.27</v>
      </c>
      <c r="F45" s="16">
        <f t="shared" ca="1" si="18"/>
        <v>12.5</v>
      </c>
      <c r="G45" s="16">
        <f t="shared" ca="1" si="18"/>
        <v>29.86</v>
      </c>
      <c r="H45" s="17">
        <f t="shared" ca="1" si="18"/>
        <v>15.71</v>
      </c>
      <c r="I45" s="17">
        <f t="shared" ca="1" si="18"/>
        <v>27.7</v>
      </c>
      <c r="J45" s="22">
        <f t="shared" ca="1" si="14"/>
        <v>0.91563330380868035</v>
      </c>
      <c r="K45" s="22">
        <f t="shared" ca="1" si="15"/>
        <v>1.010496483677968</v>
      </c>
      <c r="L45" s="22">
        <f t="shared" ca="1" si="16"/>
        <v>0.41862022772940388</v>
      </c>
      <c r="M45" s="38">
        <f t="shared" ca="1" si="17"/>
        <v>0.56714801444043328</v>
      </c>
      <c r="O45" s="37">
        <f t="shared" ca="1" si="10"/>
        <v>0.91358664848333904</v>
      </c>
      <c r="P45" s="22">
        <f t="shared" ca="1" si="11"/>
        <v>1.0116748707532939</v>
      </c>
      <c r="Q45" s="22">
        <f t="shared" ca="1" si="12"/>
        <v>0.43116760462953441</v>
      </c>
      <c r="R45" s="38">
        <f t="shared" ca="1" si="13"/>
        <v>0.57242830235217623</v>
      </c>
      <c r="T45" s="46"/>
      <c r="U45" s="46"/>
      <c r="V45" s="46"/>
      <c r="W45" s="46"/>
      <c r="Z45" s="46"/>
      <c r="AA45" s="46"/>
      <c r="AB45" s="46"/>
    </row>
    <row r="46" spans="1:28" x14ac:dyDescent="0.25">
      <c r="A46" s="44" t="s">
        <v>101</v>
      </c>
      <c r="B46" s="14">
        <f t="shared" ca="1" si="18"/>
        <v>45.23</v>
      </c>
      <c r="C46" s="14">
        <f t="shared" ca="1" si="18"/>
        <v>51.79</v>
      </c>
      <c r="D46" s="15">
        <f t="shared" ca="1" si="18"/>
        <v>81.23</v>
      </c>
      <c r="E46" s="15">
        <f t="shared" ca="1" si="18"/>
        <v>80.36</v>
      </c>
      <c r="F46" s="16">
        <f t="shared" ca="1" si="18"/>
        <v>12.83</v>
      </c>
      <c r="G46" s="16">
        <f t="shared" ca="1" si="18"/>
        <v>27.1</v>
      </c>
      <c r="H46" s="17">
        <f t="shared" ca="1" si="18"/>
        <v>15.32</v>
      </c>
      <c r="I46" s="17">
        <f t="shared" ca="1" si="18"/>
        <v>26.54</v>
      </c>
      <c r="J46" s="22">
        <f t="shared" ca="1" si="14"/>
        <v>0.87333462058312405</v>
      </c>
      <c r="K46" s="22">
        <f t="shared" ca="1" si="15"/>
        <v>1.0108262817322051</v>
      </c>
      <c r="L46" s="22">
        <f t="shared" ca="1" si="16"/>
        <v>0.47343173431734314</v>
      </c>
      <c r="M46" s="38">
        <f t="shared" ca="1" si="17"/>
        <v>0.57724189902034673</v>
      </c>
      <c r="O46" s="37">
        <f t="shared" ca="1" si="10"/>
        <v>0.87118549059608053</v>
      </c>
      <c r="P46" s="22">
        <f t="shared" ca="1" si="11"/>
        <v>1.0121551238490341</v>
      </c>
      <c r="Q46" s="22">
        <f t="shared" ca="1" si="12"/>
        <v>0.47883267236725569</v>
      </c>
      <c r="R46" s="38">
        <f t="shared" ca="1" si="13"/>
        <v>0.5825235630997645</v>
      </c>
      <c r="T46" s="46"/>
      <c r="U46" s="46"/>
      <c r="V46" s="46"/>
      <c r="W46" s="46"/>
      <c r="Z46" s="46"/>
      <c r="AA46" s="46"/>
      <c r="AB46" s="46"/>
    </row>
    <row r="47" spans="1:28" x14ac:dyDescent="0.25">
      <c r="A47" s="44" t="s">
        <v>102</v>
      </c>
      <c r="B47" s="14">
        <f t="shared" ca="1" si="18"/>
        <v>6.33</v>
      </c>
      <c r="C47" s="14">
        <f t="shared" ca="1" si="18"/>
        <v>6.32</v>
      </c>
      <c r="D47" s="15">
        <f t="shared" ca="1" si="18"/>
        <v>182.32</v>
      </c>
      <c r="E47" s="15">
        <f t="shared" ca="1" si="18"/>
        <v>180.92</v>
      </c>
      <c r="F47" s="16">
        <f t="shared" ca="1" si="18"/>
        <v>10.51</v>
      </c>
      <c r="G47" s="16">
        <f t="shared" ca="1" si="18"/>
        <v>19.989999999999998</v>
      </c>
      <c r="H47" s="17">
        <f t="shared" ca="1" si="18"/>
        <v>15.36</v>
      </c>
      <c r="I47" s="17">
        <f t="shared" ca="1" si="18"/>
        <v>26.7</v>
      </c>
      <c r="J47" s="22">
        <f t="shared" ca="1" si="14"/>
        <v>1.0015822784810127</v>
      </c>
      <c r="K47" s="22">
        <f t="shared" ca="1" si="15"/>
        <v>1.0077382268405926</v>
      </c>
      <c r="L47" s="22">
        <f t="shared" ca="1" si="16"/>
        <v>0.52576288144072036</v>
      </c>
      <c r="M47" s="38">
        <f t="shared" ca="1" si="17"/>
        <v>0.57528089887640443</v>
      </c>
      <c r="O47" s="37">
        <f t="shared" ca="1" si="10"/>
        <v>0.97914611523352257</v>
      </c>
      <c r="P47" s="22">
        <f t="shared" ca="1" si="11"/>
        <v>1.0084722500765091</v>
      </c>
      <c r="Q47" s="22">
        <f t="shared" ca="1" si="12"/>
        <v>0.52706168014998722</v>
      </c>
      <c r="R47" s="38">
        <f t="shared" ca="1" si="13"/>
        <v>0.5806326606727088</v>
      </c>
      <c r="T47" s="46"/>
      <c r="U47" s="46"/>
      <c r="V47" s="46"/>
      <c r="W47" s="46"/>
      <c r="Z47" s="46"/>
      <c r="AA47" s="46"/>
      <c r="AB47" s="46"/>
    </row>
    <row r="48" spans="1:28" x14ac:dyDescent="0.25">
      <c r="A48" s="45" t="s">
        <v>103</v>
      </c>
      <c r="B48" s="18">
        <f t="shared" ca="1" si="18"/>
        <v>56.45</v>
      </c>
      <c r="C48" s="18">
        <f t="shared" ca="1" si="18"/>
        <v>81.05</v>
      </c>
      <c r="D48" s="19">
        <f t="shared" ca="1" si="18"/>
        <v>9.36</v>
      </c>
      <c r="E48" s="19">
        <f t="shared" ca="1" si="18"/>
        <v>9.02</v>
      </c>
      <c r="F48" s="20">
        <f t="shared" ca="1" si="18"/>
        <v>14.7</v>
      </c>
      <c r="G48" s="20">
        <f t="shared" ca="1" si="18"/>
        <v>39.44</v>
      </c>
      <c r="H48" s="21">
        <f t="shared" ca="1" si="18"/>
        <v>15.74</v>
      </c>
      <c r="I48" s="21">
        <f t="shared" ca="1" si="18"/>
        <v>27.78</v>
      </c>
      <c r="J48" s="24">
        <f t="shared" ca="1" si="14"/>
        <v>0.69648365206662555</v>
      </c>
      <c r="K48" s="24">
        <f t="shared" ca="1" si="15"/>
        <v>1.0376940133037693</v>
      </c>
      <c r="L48" s="24">
        <f t="shared" ca="1" si="16"/>
        <v>0.37271805273833669</v>
      </c>
      <c r="M48" s="40">
        <f t="shared" ca="1" si="17"/>
        <v>0.56659467242620587</v>
      </c>
      <c r="O48" s="39">
        <f t="shared" ca="1" si="10"/>
        <v>0.69711401061610712</v>
      </c>
      <c r="P48" s="24">
        <f t="shared" ca="1" si="11"/>
        <v>1.0522234200242555</v>
      </c>
      <c r="Q48" s="24">
        <f t="shared" ca="1" si="12"/>
        <v>0.3794297694316171</v>
      </c>
      <c r="R48" s="40">
        <f t="shared" ca="1" si="13"/>
        <v>0.57203599176749864</v>
      </c>
      <c r="T48" s="46"/>
      <c r="U48" s="46"/>
      <c r="V48" s="46"/>
      <c r="W48" s="46"/>
      <c r="Z48" s="46"/>
      <c r="AA48" s="46"/>
      <c r="AB48" s="46"/>
    </row>
    <row r="51" spans="1:52" x14ac:dyDescent="0.25">
      <c r="A51" s="49" t="s">
        <v>318</v>
      </c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O51" s="57" t="s">
        <v>539</v>
      </c>
      <c r="X51" t="s">
        <v>529</v>
      </c>
    </row>
    <row r="52" spans="1:52" x14ac:dyDescent="0.25">
      <c r="A52" s="41"/>
      <c r="B52" s="50" t="s">
        <v>83</v>
      </c>
      <c r="C52" s="50"/>
      <c r="D52" s="51" t="s">
        <v>84</v>
      </c>
      <c r="E52" s="51"/>
      <c r="F52" s="52" t="s">
        <v>85</v>
      </c>
      <c r="G52" s="52"/>
      <c r="H52" s="53" t="s">
        <v>86</v>
      </c>
      <c r="I52" s="53"/>
      <c r="J52" s="54" t="s">
        <v>312</v>
      </c>
      <c r="K52" s="54"/>
      <c r="L52" s="54"/>
      <c r="M52" s="55"/>
      <c r="O52" s="3" t="s">
        <v>320</v>
      </c>
      <c r="P52" s="3"/>
      <c r="Q52" s="3"/>
      <c r="R52" s="3"/>
      <c r="S52" s="3"/>
      <c r="T52" s="3"/>
      <c r="U52" s="3"/>
      <c r="V52" s="3"/>
      <c r="X52" s="58"/>
      <c r="Y52" s="58"/>
      <c r="Z52" s="58"/>
      <c r="AA52" s="58"/>
      <c r="AB52" s="58"/>
      <c r="AC52" s="58"/>
      <c r="AD52" s="58"/>
      <c r="AE52" s="58"/>
    </row>
    <row r="53" spans="1:52" x14ac:dyDescent="0.25">
      <c r="A53" s="42" t="s">
        <v>305</v>
      </c>
      <c r="B53" s="25">
        <f>B31</f>
        <v>215</v>
      </c>
      <c r="C53" s="25">
        <f t="shared" ref="C53:I53" si="19">C31</f>
        <v>215</v>
      </c>
      <c r="D53" s="26">
        <f t="shared" si="19"/>
        <v>216</v>
      </c>
      <c r="E53" s="26">
        <f t="shared" si="19"/>
        <v>216</v>
      </c>
      <c r="F53" s="27">
        <f t="shared" si="19"/>
        <v>219</v>
      </c>
      <c r="G53" s="27">
        <f t="shared" si="19"/>
        <v>219</v>
      </c>
      <c r="H53" s="28">
        <f t="shared" si="19"/>
        <v>221</v>
      </c>
      <c r="I53" s="28">
        <f t="shared" si="19"/>
        <v>221</v>
      </c>
      <c r="J53" s="4"/>
      <c r="K53" s="4"/>
      <c r="L53" s="4"/>
      <c r="M53" s="32"/>
      <c r="O53" s="3" t="s">
        <v>321</v>
      </c>
      <c r="P53" s="3"/>
      <c r="Q53" s="3"/>
      <c r="R53" s="3"/>
      <c r="S53" s="3" t="s">
        <v>322</v>
      </c>
      <c r="T53" s="3"/>
      <c r="U53" s="3"/>
      <c r="V53" s="3"/>
      <c r="X53" s="58" t="s">
        <v>321</v>
      </c>
      <c r="Y53" s="58"/>
      <c r="Z53" s="58"/>
      <c r="AA53" s="58"/>
      <c r="AB53" s="58" t="s">
        <v>322</v>
      </c>
      <c r="AC53" s="58"/>
      <c r="AD53" s="58"/>
      <c r="AE53" s="58"/>
    </row>
    <row r="54" spans="1:52" x14ac:dyDescent="0.25">
      <c r="A54" s="33" t="s">
        <v>87</v>
      </c>
      <c r="B54" s="6" t="s">
        <v>304</v>
      </c>
      <c r="C54" s="6" t="s">
        <v>303</v>
      </c>
      <c r="D54" s="7" t="str">
        <f t="shared" ref="D54:I54" si="20">B54</f>
        <v>NGas</v>
      </c>
      <c r="E54" s="7" t="str">
        <f t="shared" si="20"/>
        <v>Elec</v>
      </c>
      <c r="F54" s="8" t="str">
        <f t="shared" si="20"/>
        <v>NGas</v>
      </c>
      <c r="G54" s="8" t="str">
        <f t="shared" si="20"/>
        <v>Elec</v>
      </c>
      <c r="H54" s="9" t="str">
        <f t="shared" si="20"/>
        <v>NGas</v>
      </c>
      <c r="I54" s="9" t="str">
        <f t="shared" si="20"/>
        <v>Elec</v>
      </c>
      <c r="J54" s="5" t="str">
        <f>B52</f>
        <v>Heat</v>
      </c>
      <c r="K54" s="5" t="str">
        <f>D52</f>
        <v>Cool</v>
      </c>
      <c r="L54" s="5" t="str">
        <f>F52</f>
        <v>DHW</v>
      </c>
      <c r="M54" s="34" t="str">
        <f>H52</f>
        <v>App</v>
      </c>
      <c r="O54" s="3" t="s">
        <v>530</v>
      </c>
      <c r="P54" s="3" t="s">
        <v>531</v>
      </c>
      <c r="Q54" s="3" t="s">
        <v>85</v>
      </c>
      <c r="R54" s="3" t="s">
        <v>532</v>
      </c>
      <c r="S54" s="3" t="s">
        <v>530</v>
      </c>
      <c r="T54" s="3" t="s">
        <v>531</v>
      </c>
      <c r="U54" s="3" t="s">
        <v>85</v>
      </c>
      <c r="V54" s="3" t="s">
        <v>532</v>
      </c>
      <c r="X54" s="58" t="s">
        <v>530</v>
      </c>
      <c r="Y54" s="58" t="s">
        <v>531</v>
      </c>
      <c r="Z54" s="58" t="s">
        <v>85</v>
      </c>
      <c r="AA54" s="58" t="s">
        <v>532</v>
      </c>
      <c r="AB54" s="58" t="s">
        <v>530</v>
      </c>
      <c r="AC54" s="58" t="s">
        <v>531</v>
      </c>
      <c r="AD54" s="58" t="s">
        <v>85</v>
      </c>
      <c r="AE54" s="58" t="s">
        <v>532</v>
      </c>
    </row>
    <row r="55" spans="1:52" x14ac:dyDescent="0.25">
      <c r="A55" s="43" t="s">
        <v>88</v>
      </c>
      <c r="B55" s="10">
        <f t="shared" ref="B55:I64" ca="1" si="21">INDEX(INDIRECT(dataarray),MATCH(Prefix&amp;"_CZ"&amp;$A55&amp;"_6960_"&amp;B$10,INDIRECT(filename),0),B$9)</f>
        <v>26.16</v>
      </c>
      <c r="C55" s="10">
        <f t="shared" ca="1" si="21"/>
        <v>31.48</v>
      </c>
      <c r="D55" s="11">
        <f t="shared" ca="1" si="21"/>
        <v>0</v>
      </c>
      <c r="E55" s="11">
        <f t="shared" ca="1" si="21"/>
        <v>0</v>
      </c>
      <c r="F55" s="12">
        <f t="shared" ca="1" si="21"/>
        <v>34.71</v>
      </c>
      <c r="G55" s="12">
        <f t="shared" ca="1" si="21"/>
        <v>82.84</v>
      </c>
      <c r="H55" s="13">
        <f t="shared" ca="1" si="21"/>
        <v>34.82</v>
      </c>
      <c r="I55" s="13">
        <f t="shared" ca="1" si="21"/>
        <v>62.52</v>
      </c>
      <c r="J55" s="23">
        <f ca="1">IF(OR(B55=0,C55=0),1,B55/C55)</f>
        <v>0.83100381194409145</v>
      </c>
      <c r="K55" s="23">
        <f ca="1">IF(OR(D55=0,E55=0),1,D55/E55)</f>
        <v>1</v>
      </c>
      <c r="L55" s="23">
        <f ca="1">IF(OR(F55=0,G55=0),1,F55/G55)</f>
        <v>0.41900048285852243</v>
      </c>
      <c r="M55" s="36">
        <f ca="1">IF(OR(H55=0,I55=0),1,H55/I55)</f>
        <v>0.55694177863083816</v>
      </c>
      <c r="N55">
        <v>1</v>
      </c>
      <c r="O55" s="47">
        <f ca="1">ROUND(O33,2)</f>
        <v>0.84</v>
      </c>
      <c r="P55" s="47">
        <f t="shared" ref="P55:R55" ca="1" si="22">ROUND(P33,2)</f>
        <v>1</v>
      </c>
      <c r="Q55" s="47">
        <f t="shared" ca="1" si="22"/>
        <v>0.38</v>
      </c>
      <c r="R55" s="47">
        <f t="shared" ca="1" si="22"/>
        <v>0.56999999999999995</v>
      </c>
      <c r="S55" s="47">
        <f ca="1">ROUND(J55,2)</f>
        <v>0.83</v>
      </c>
      <c r="T55" s="47">
        <f t="shared" ref="T55:V70" ca="1" si="23">ROUND(K55,2)</f>
        <v>1</v>
      </c>
      <c r="U55" s="47">
        <f t="shared" ca="1" si="23"/>
        <v>0.42</v>
      </c>
      <c r="V55" s="47">
        <f t="shared" ca="1" si="23"/>
        <v>0.56000000000000005</v>
      </c>
      <c r="W55">
        <v>1</v>
      </c>
      <c r="X55" s="59">
        <v>0.84</v>
      </c>
      <c r="Y55" s="59">
        <v>1</v>
      </c>
      <c r="Z55" s="59">
        <v>0.38</v>
      </c>
      <c r="AA55" s="59">
        <v>0.56999999999999995</v>
      </c>
      <c r="AB55" s="59">
        <v>0.83</v>
      </c>
      <c r="AC55" s="59">
        <v>1</v>
      </c>
      <c r="AD55" s="59">
        <v>0.42</v>
      </c>
      <c r="AE55" s="59">
        <v>0.56000000000000005</v>
      </c>
      <c r="AF55" s="46"/>
      <c r="AG55" s="46"/>
      <c r="AH55" s="46"/>
      <c r="AI55" s="46"/>
      <c r="AJ55" s="46"/>
      <c r="AK55" s="46"/>
      <c r="AL55" s="46"/>
      <c r="AM55" s="46"/>
      <c r="AN55" s="46"/>
      <c r="AS55" s="46"/>
      <c r="AT55" s="46"/>
      <c r="AU55" s="46"/>
      <c r="AV55" s="46"/>
      <c r="AW55" s="46"/>
      <c r="AX55" s="46"/>
      <c r="AY55" s="46"/>
      <c r="AZ55" s="46"/>
    </row>
    <row r="56" spans="1:52" x14ac:dyDescent="0.25">
      <c r="A56" s="44" t="s">
        <v>89</v>
      </c>
      <c r="B56" s="14">
        <f t="shared" ca="1" si="21"/>
        <v>31.78</v>
      </c>
      <c r="C56" s="14">
        <f t="shared" ca="1" si="21"/>
        <v>35.64</v>
      </c>
      <c r="D56" s="15">
        <f t="shared" ca="1" si="21"/>
        <v>20.67</v>
      </c>
      <c r="E56" s="15">
        <f t="shared" ca="1" si="21"/>
        <v>21.61</v>
      </c>
      <c r="F56" s="16">
        <f t="shared" ca="1" si="21"/>
        <v>32.6</v>
      </c>
      <c r="G56" s="16">
        <f t="shared" ca="1" si="21"/>
        <v>72</v>
      </c>
      <c r="H56" s="17">
        <f t="shared" ca="1" si="21"/>
        <v>34.590000000000003</v>
      </c>
      <c r="I56" s="17">
        <f t="shared" ca="1" si="21"/>
        <v>61.93</v>
      </c>
      <c r="J56" s="22">
        <f t="shared" ref="J56:J70" ca="1" si="24">IF(OR(B56=0,C56=0),1,B56/C56)</f>
        <v>0.89169472502805835</v>
      </c>
      <c r="K56" s="22">
        <f t="shared" ref="K56:K70" ca="1" si="25">IF(OR(D56=0,E56=0),1,D56/E56)</f>
        <v>0.95650161962054614</v>
      </c>
      <c r="L56" s="22">
        <f t="shared" ref="L56:L70" ca="1" si="26">IF(OR(F56=0,G56=0),1,F56/G56)</f>
        <v>0.45277777777777778</v>
      </c>
      <c r="M56" s="38">
        <f t="shared" ref="M56:M70" ca="1" si="27">IF(OR(H56=0,I56=0),1,H56/I56)</f>
        <v>0.55853382851606659</v>
      </c>
      <c r="N56">
        <v>2</v>
      </c>
      <c r="O56" s="47">
        <f t="shared" ref="O56:R70" ca="1" si="28">ROUND(O34,2)</f>
        <v>0.91</v>
      </c>
      <c r="P56" s="47">
        <f t="shared" ca="1" si="28"/>
        <v>1.04</v>
      </c>
      <c r="Q56" s="47">
        <f t="shared" ca="1" si="28"/>
        <v>0.41</v>
      </c>
      <c r="R56" s="47">
        <f t="shared" ca="1" si="28"/>
        <v>0.56999999999999995</v>
      </c>
      <c r="S56" s="47">
        <f t="shared" ref="S56:S70" ca="1" si="29">ROUND(J56,2)</f>
        <v>0.89</v>
      </c>
      <c r="T56" s="47">
        <f t="shared" ca="1" si="23"/>
        <v>0.96</v>
      </c>
      <c r="U56" s="47">
        <f t="shared" ca="1" si="23"/>
        <v>0.45</v>
      </c>
      <c r="V56" s="47">
        <f t="shared" ca="1" si="23"/>
        <v>0.56000000000000005</v>
      </c>
      <c r="W56">
        <v>2</v>
      </c>
      <c r="X56" s="59">
        <v>0.91</v>
      </c>
      <c r="Y56" s="59">
        <v>1.04</v>
      </c>
      <c r="Z56" s="59">
        <v>0.41</v>
      </c>
      <c r="AA56" s="59">
        <v>0.56999999999999995</v>
      </c>
      <c r="AB56" s="59">
        <v>0.89</v>
      </c>
      <c r="AC56" s="59">
        <v>0.96</v>
      </c>
      <c r="AD56" s="59">
        <v>0.45</v>
      </c>
      <c r="AE56" s="59">
        <v>0.56000000000000005</v>
      </c>
      <c r="AF56" s="46"/>
      <c r="AG56" s="46"/>
      <c r="AH56" s="46"/>
      <c r="AI56" s="46"/>
      <c r="AJ56" s="46"/>
      <c r="AK56" s="46"/>
      <c r="AL56" s="46"/>
      <c r="AM56" s="46"/>
      <c r="AN56" s="46"/>
      <c r="AS56" s="46"/>
      <c r="AT56" s="46"/>
      <c r="AU56" s="46"/>
      <c r="AV56" s="46"/>
      <c r="AW56" s="46"/>
      <c r="AX56" s="46"/>
      <c r="AY56" s="46"/>
      <c r="AZ56" s="46"/>
    </row>
    <row r="57" spans="1:52" x14ac:dyDescent="0.25">
      <c r="A57" s="44" t="s">
        <v>90</v>
      </c>
      <c r="B57" s="14">
        <f t="shared" ca="1" si="21"/>
        <v>25.24</v>
      </c>
      <c r="C57" s="14">
        <f t="shared" ca="1" si="21"/>
        <v>25</v>
      </c>
      <c r="D57" s="15">
        <f t="shared" ca="1" si="21"/>
        <v>1.98</v>
      </c>
      <c r="E57" s="15">
        <f t="shared" ca="1" si="21"/>
        <v>2.09</v>
      </c>
      <c r="F57" s="16">
        <f t="shared" ca="1" si="21"/>
        <v>32.630000000000003</v>
      </c>
      <c r="G57" s="16">
        <f t="shared" ca="1" si="21"/>
        <v>75.48</v>
      </c>
      <c r="H57" s="17">
        <f t="shared" ca="1" si="21"/>
        <v>34.76</v>
      </c>
      <c r="I57" s="17">
        <f t="shared" ca="1" si="21"/>
        <v>62.36</v>
      </c>
      <c r="J57" s="22">
        <f t="shared" ca="1" si="24"/>
        <v>1.0095999999999998</v>
      </c>
      <c r="K57" s="22">
        <f t="shared" ca="1" si="25"/>
        <v>0.94736842105263164</v>
      </c>
      <c r="L57" s="22">
        <f t="shared" ca="1" si="26"/>
        <v>0.43229994700582935</v>
      </c>
      <c r="M57" s="38">
        <f t="shared" ca="1" si="27"/>
        <v>0.5574085952533675</v>
      </c>
      <c r="N57">
        <v>3</v>
      </c>
      <c r="O57" s="47">
        <f t="shared" ca="1" si="28"/>
        <v>1</v>
      </c>
      <c r="P57" s="47">
        <f t="shared" ca="1" si="28"/>
        <v>1</v>
      </c>
      <c r="Q57" s="47">
        <f t="shared" ca="1" si="28"/>
        <v>0.39</v>
      </c>
      <c r="R57" s="47">
        <f t="shared" ca="1" si="28"/>
        <v>0.56999999999999995</v>
      </c>
      <c r="S57" s="47">
        <f t="shared" ca="1" si="29"/>
        <v>1.01</v>
      </c>
      <c r="T57" s="47">
        <f t="shared" ca="1" si="23"/>
        <v>0.95</v>
      </c>
      <c r="U57" s="47">
        <f t="shared" ca="1" si="23"/>
        <v>0.43</v>
      </c>
      <c r="V57" s="47">
        <f t="shared" ca="1" si="23"/>
        <v>0.56000000000000005</v>
      </c>
      <c r="W57">
        <v>3</v>
      </c>
      <c r="X57" s="59">
        <v>1</v>
      </c>
      <c r="Y57" s="59">
        <v>1</v>
      </c>
      <c r="Z57" s="59">
        <v>0.39</v>
      </c>
      <c r="AA57" s="59">
        <v>0.56999999999999995</v>
      </c>
      <c r="AB57" s="59">
        <v>1.01</v>
      </c>
      <c r="AC57" s="59">
        <v>0.95</v>
      </c>
      <c r="AD57" s="59">
        <v>0.43</v>
      </c>
      <c r="AE57" s="59">
        <v>0.56000000000000005</v>
      </c>
      <c r="AF57" s="46"/>
      <c r="AG57" s="46"/>
      <c r="AH57" s="46"/>
      <c r="AI57" s="46"/>
      <c r="AJ57" s="46"/>
      <c r="AK57" s="46"/>
      <c r="AL57" s="46"/>
      <c r="AM57" s="46"/>
      <c r="AN57" s="46"/>
      <c r="AS57" s="46"/>
      <c r="AT57" s="46"/>
      <c r="AU57" s="46"/>
      <c r="AV57" s="46"/>
      <c r="AW57" s="46"/>
      <c r="AX57" s="46"/>
      <c r="AY57" s="46"/>
      <c r="AZ57" s="46"/>
    </row>
    <row r="58" spans="1:52" x14ac:dyDescent="0.25">
      <c r="A58" s="45" t="s">
        <v>91</v>
      </c>
      <c r="B58" s="18">
        <f t="shared" ca="1" si="21"/>
        <v>24.05</v>
      </c>
      <c r="C58" s="18">
        <f t="shared" ca="1" si="21"/>
        <v>26.41</v>
      </c>
      <c r="D58" s="19">
        <f t="shared" ca="1" si="21"/>
        <v>29.63</v>
      </c>
      <c r="E58" s="19">
        <f t="shared" ca="1" si="21"/>
        <v>31.23</v>
      </c>
      <c r="F58" s="20">
        <f t="shared" ca="1" si="21"/>
        <v>31.76</v>
      </c>
      <c r="G58" s="20">
        <f t="shared" ca="1" si="21"/>
        <v>70.25</v>
      </c>
      <c r="H58" s="21">
        <f t="shared" ca="1" si="21"/>
        <v>34.6</v>
      </c>
      <c r="I58" s="21">
        <f t="shared" ca="1" si="21"/>
        <v>61.94</v>
      </c>
      <c r="J58" s="24">
        <f t="shared" ca="1" si="24"/>
        <v>0.91063990912533133</v>
      </c>
      <c r="K58" s="24">
        <f t="shared" ca="1" si="25"/>
        <v>0.94876721101504957</v>
      </c>
      <c r="L58" s="24">
        <f t="shared" ca="1" si="26"/>
        <v>0.45209964412811388</v>
      </c>
      <c r="M58" s="40">
        <f t="shared" ca="1" si="27"/>
        <v>0.5586051017113336</v>
      </c>
      <c r="N58">
        <v>4</v>
      </c>
      <c r="O58" s="47">
        <f t="shared" ca="1" si="28"/>
        <v>0.93</v>
      </c>
      <c r="P58" s="47">
        <f t="shared" ca="1" si="28"/>
        <v>1</v>
      </c>
      <c r="Q58" s="47">
        <f t="shared" ca="1" si="28"/>
        <v>0.41</v>
      </c>
      <c r="R58" s="47">
        <f t="shared" ca="1" si="28"/>
        <v>0.56999999999999995</v>
      </c>
      <c r="S58" s="47">
        <f t="shared" ca="1" si="29"/>
        <v>0.91</v>
      </c>
      <c r="T58" s="47">
        <f t="shared" ca="1" si="23"/>
        <v>0.95</v>
      </c>
      <c r="U58" s="47">
        <f t="shared" ca="1" si="23"/>
        <v>0.45</v>
      </c>
      <c r="V58" s="47">
        <f t="shared" ca="1" si="23"/>
        <v>0.56000000000000005</v>
      </c>
      <c r="W58">
        <v>4</v>
      </c>
      <c r="X58" s="59">
        <v>0.93</v>
      </c>
      <c r="Y58" s="59">
        <v>1</v>
      </c>
      <c r="Z58" s="59">
        <v>0.41</v>
      </c>
      <c r="AA58" s="59">
        <v>0.56999999999999995</v>
      </c>
      <c r="AB58" s="59">
        <v>0.91</v>
      </c>
      <c r="AC58" s="59">
        <v>0.95</v>
      </c>
      <c r="AD58" s="59">
        <v>0.45</v>
      </c>
      <c r="AE58" s="59">
        <v>0.56000000000000005</v>
      </c>
      <c r="AF58" s="46"/>
      <c r="AG58" s="46"/>
      <c r="AH58" s="46"/>
      <c r="AI58" s="46"/>
      <c r="AJ58" s="46"/>
      <c r="AK58" s="46"/>
      <c r="AL58" s="46"/>
      <c r="AM58" s="46"/>
      <c r="AN58" s="46"/>
      <c r="AS58" s="46"/>
      <c r="AT58" s="46"/>
      <c r="AU58" s="46"/>
      <c r="AV58" s="46"/>
      <c r="AW58" s="46"/>
      <c r="AX58" s="46"/>
      <c r="AY58" s="46"/>
      <c r="AZ58" s="46"/>
    </row>
    <row r="59" spans="1:52" x14ac:dyDescent="0.25">
      <c r="A59" s="43" t="s">
        <v>92</v>
      </c>
      <c r="B59" s="10">
        <f t="shared" ca="1" si="21"/>
        <v>24.71</v>
      </c>
      <c r="C59" s="10">
        <f t="shared" ca="1" si="21"/>
        <v>27.27</v>
      </c>
      <c r="D59" s="11">
        <f t="shared" ca="1" si="21"/>
        <v>0.18</v>
      </c>
      <c r="E59" s="11">
        <f t="shared" ca="1" si="21"/>
        <v>0.26</v>
      </c>
      <c r="F59" s="12">
        <f t="shared" ca="1" si="21"/>
        <v>33.07</v>
      </c>
      <c r="G59" s="12">
        <f t="shared" ca="1" si="21"/>
        <v>76.040000000000006</v>
      </c>
      <c r="H59" s="13">
        <f t="shared" ca="1" si="21"/>
        <v>34.74</v>
      </c>
      <c r="I59" s="13">
        <f t="shared" ca="1" si="21"/>
        <v>62.3</v>
      </c>
      <c r="J59" s="23">
        <f t="shared" ca="1" si="24"/>
        <v>0.90612394572790622</v>
      </c>
      <c r="K59" s="23">
        <f t="shared" ca="1" si="25"/>
        <v>0.69230769230769229</v>
      </c>
      <c r="L59" s="23">
        <f t="shared" ca="1" si="26"/>
        <v>0.43490268279852706</v>
      </c>
      <c r="M59" s="36">
        <f t="shared" ca="1" si="27"/>
        <v>0.55762439807383635</v>
      </c>
      <c r="N59">
        <v>5</v>
      </c>
      <c r="O59" s="47">
        <f t="shared" ca="1" si="28"/>
        <v>0.91</v>
      </c>
      <c r="P59" s="47">
        <f t="shared" ca="1" si="28"/>
        <v>1</v>
      </c>
      <c r="Q59" s="47">
        <f t="shared" ca="1" si="28"/>
        <v>0.4</v>
      </c>
      <c r="R59" s="47">
        <f t="shared" ca="1" si="28"/>
        <v>0.56999999999999995</v>
      </c>
      <c r="S59" s="47">
        <f t="shared" ca="1" si="29"/>
        <v>0.91</v>
      </c>
      <c r="T59" s="47">
        <f t="shared" ca="1" si="23"/>
        <v>0.69</v>
      </c>
      <c r="U59" s="47">
        <f t="shared" ca="1" si="23"/>
        <v>0.43</v>
      </c>
      <c r="V59" s="47">
        <f t="shared" ca="1" si="23"/>
        <v>0.56000000000000005</v>
      </c>
      <c r="W59">
        <v>5</v>
      </c>
      <c r="X59" s="59">
        <v>0.91</v>
      </c>
      <c r="Y59" s="59">
        <v>1</v>
      </c>
      <c r="Z59" s="59">
        <v>0.4</v>
      </c>
      <c r="AA59" s="59">
        <v>0.56999999999999995</v>
      </c>
      <c r="AB59" s="59">
        <v>0.91</v>
      </c>
      <c r="AC59" s="59">
        <v>0.69</v>
      </c>
      <c r="AD59" s="59">
        <v>0.43</v>
      </c>
      <c r="AE59" s="59">
        <v>0.56000000000000005</v>
      </c>
      <c r="AF59" s="46"/>
      <c r="AG59" s="46"/>
      <c r="AH59" s="46"/>
      <c r="AI59" s="46"/>
      <c r="AJ59" s="46"/>
      <c r="AK59" s="46"/>
      <c r="AL59" s="46"/>
      <c r="AM59" s="46"/>
      <c r="AN59" s="46"/>
      <c r="AS59" s="46"/>
      <c r="AT59" s="46"/>
      <c r="AU59" s="46"/>
      <c r="AV59" s="46"/>
      <c r="AW59" s="46"/>
      <c r="AX59" s="46"/>
      <c r="AY59" s="46"/>
      <c r="AZ59" s="46"/>
    </row>
    <row r="60" spans="1:52" x14ac:dyDescent="0.25">
      <c r="A60" s="44" t="s">
        <v>93</v>
      </c>
      <c r="B60" s="14">
        <f t="shared" ca="1" si="21"/>
        <v>8.3800000000000008</v>
      </c>
      <c r="C60" s="14">
        <f t="shared" ca="1" si="21"/>
        <v>8.4</v>
      </c>
      <c r="D60" s="15">
        <f t="shared" ca="1" si="21"/>
        <v>15.62</v>
      </c>
      <c r="E60" s="15">
        <f t="shared" ca="1" si="21"/>
        <v>16.559999999999999</v>
      </c>
      <c r="F60" s="16">
        <f t="shared" ca="1" si="21"/>
        <v>31.02</v>
      </c>
      <c r="G60" s="16">
        <f t="shared" ca="1" si="21"/>
        <v>62.77</v>
      </c>
      <c r="H60" s="17">
        <f t="shared" ca="1" si="21"/>
        <v>33.97</v>
      </c>
      <c r="I60" s="17">
        <f t="shared" ca="1" si="21"/>
        <v>60.33</v>
      </c>
      <c r="J60" s="22">
        <f t="shared" ca="1" si="24"/>
        <v>0.99761904761904763</v>
      </c>
      <c r="K60" s="22">
        <f t="shared" ca="1" si="25"/>
        <v>0.94323671497584549</v>
      </c>
      <c r="L60" s="22">
        <f t="shared" ca="1" si="26"/>
        <v>0.49418512028038869</v>
      </c>
      <c r="M60" s="38">
        <f t="shared" ca="1" si="27"/>
        <v>0.56306978286093157</v>
      </c>
      <c r="N60">
        <v>6</v>
      </c>
      <c r="O60" s="47">
        <f t="shared" ca="1" si="28"/>
        <v>1.01</v>
      </c>
      <c r="P60" s="47">
        <f t="shared" ca="1" si="28"/>
        <v>1.05</v>
      </c>
      <c r="Q60" s="47">
        <f t="shared" ca="1" si="28"/>
        <v>0.45</v>
      </c>
      <c r="R60" s="47">
        <f t="shared" ca="1" si="28"/>
        <v>0.57999999999999996</v>
      </c>
      <c r="S60" s="47">
        <f t="shared" ca="1" si="29"/>
        <v>1</v>
      </c>
      <c r="T60" s="47">
        <f t="shared" ca="1" si="23"/>
        <v>0.94</v>
      </c>
      <c r="U60" s="47">
        <f t="shared" ca="1" si="23"/>
        <v>0.49</v>
      </c>
      <c r="V60" s="47">
        <f t="shared" ca="1" si="23"/>
        <v>0.56000000000000005</v>
      </c>
      <c r="W60">
        <v>6</v>
      </c>
      <c r="X60" s="59">
        <v>1.01</v>
      </c>
      <c r="Y60" s="59">
        <v>1.05</v>
      </c>
      <c r="Z60" s="59">
        <v>0.45</v>
      </c>
      <c r="AA60" s="59">
        <v>0.57999999999999996</v>
      </c>
      <c r="AB60" s="59">
        <v>1</v>
      </c>
      <c r="AC60" s="59">
        <v>0.94</v>
      </c>
      <c r="AD60" s="59">
        <v>0.49</v>
      </c>
      <c r="AE60" s="59">
        <v>0.56000000000000005</v>
      </c>
      <c r="AF60" s="46"/>
      <c r="AG60" s="46"/>
      <c r="AH60" s="46"/>
      <c r="AI60" s="46"/>
      <c r="AJ60" s="46"/>
      <c r="AK60" s="46"/>
      <c r="AL60" s="46"/>
      <c r="AM60" s="46"/>
      <c r="AN60" s="46"/>
      <c r="AS60" s="46"/>
      <c r="AT60" s="46"/>
      <c r="AU60" s="46"/>
      <c r="AV60" s="46"/>
      <c r="AW60" s="46"/>
      <c r="AX60" s="46"/>
      <c r="AY60" s="46"/>
      <c r="AZ60" s="46"/>
    </row>
    <row r="61" spans="1:52" x14ac:dyDescent="0.25">
      <c r="A61" s="44" t="s">
        <v>94</v>
      </c>
      <c r="B61" s="14">
        <f t="shared" ca="1" si="21"/>
        <v>2.19</v>
      </c>
      <c r="C61" s="14">
        <f t="shared" ca="1" si="21"/>
        <v>1.8</v>
      </c>
      <c r="D61" s="15">
        <f t="shared" ca="1" si="21"/>
        <v>11.75</v>
      </c>
      <c r="E61" s="15">
        <f t="shared" ca="1" si="21"/>
        <v>12.57</v>
      </c>
      <c r="F61" s="16">
        <f t="shared" ca="1" si="21"/>
        <v>30.25</v>
      </c>
      <c r="G61" s="16">
        <f t="shared" ca="1" si="21"/>
        <v>63.4</v>
      </c>
      <c r="H61" s="17">
        <f t="shared" ca="1" si="21"/>
        <v>34.31</v>
      </c>
      <c r="I61" s="17">
        <f t="shared" ca="1" si="21"/>
        <v>61.44</v>
      </c>
      <c r="J61" s="22">
        <f t="shared" ca="1" si="24"/>
        <v>1.2166666666666666</v>
      </c>
      <c r="K61" s="22">
        <f t="shared" ca="1" si="25"/>
        <v>0.93476531424025455</v>
      </c>
      <c r="L61" s="22">
        <f t="shared" ca="1" si="26"/>
        <v>0.47712933753943221</v>
      </c>
      <c r="M61" s="38">
        <f t="shared" ca="1" si="27"/>
        <v>0.55843098958333337</v>
      </c>
      <c r="N61">
        <v>7</v>
      </c>
      <c r="O61" s="47">
        <f t="shared" ca="1" si="28"/>
        <v>1.08</v>
      </c>
      <c r="P61" s="47">
        <f t="shared" ca="1" si="28"/>
        <v>1.1000000000000001</v>
      </c>
      <c r="Q61" s="47">
        <f t="shared" ca="1" si="28"/>
        <v>0.44</v>
      </c>
      <c r="R61" s="47">
        <f t="shared" ca="1" si="28"/>
        <v>0.56999999999999995</v>
      </c>
      <c r="S61" s="47">
        <f t="shared" ca="1" si="29"/>
        <v>1.22</v>
      </c>
      <c r="T61" s="47">
        <f t="shared" ca="1" si="23"/>
        <v>0.93</v>
      </c>
      <c r="U61" s="47">
        <f t="shared" ca="1" si="23"/>
        <v>0.48</v>
      </c>
      <c r="V61" s="47">
        <f t="shared" ca="1" si="23"/>
        <v>0.56000000000000005</v>
      </c>
      <c r="W61">
        <v>7</v>
      </c>
      <c r="X61" s="59">
        <v>1.08</v>
      </c>
      <c r="Y61" s="59">
        <v>1.1000000000000001</v>
      </c>
      <c r="Z61" s="59">
        <v>0.44</v>
      </c>
      <c r="AA61" s="59">
        <v>0.56999999999999995</v>
      </c>
      <c r="AB61" s="59">
        <v>1.22</v>
      </c>
      <c r="AC61" s="59">
        <v>0.93</v>
      </c>
      <c r="AD61" s="59">
        <v>0.48</v>
      </c>
      <c r="AE61" s="59">
        <v>0.56000000000000005</v>
      </c>
      <c r="AF61" s="46"/>
      <c r="AG61" s="46"/>
      <c r="AH61" s="46"/>
      <c r="AI61" s="46"/>
      <c r="AJ61" s="46"/>
      <c r="AK61" s="46"/>
      <c r="AL61" s="46"/>
      <c r="AM61" s="46"/>
      <c r="AN61" s="46"/>
      <c r="AS61" s="46"/>
      <c r="AT61" s="46"/>
      <c r="AU61" s="46"/>
      <c r="AV61" s="46"/>
      <c r="AW61" s="46"/>
      <c r="AX61" s="46"/>
      <c r="AY61" s="46"/>
      <c r="AZ61" s="46"/>
    </row>
    <row r="62" spans="1:52" x14ac:dyDescent="0.25">
      <c r="A62" s="45" t="s">
        <v>95</v>
      </c>
      <c r="B62" s="18">
        <f t="shared" ca="1" si="21"/>
        <v>6.06</v>
      </c>
      <c r="C62" s="18">
        <f t="shared" ca="1" si="21"/>
        <v>5.68</v>
      </c>
      <c r="D62" s="19">
        <f t="shared" ca="1" si="21"/>
        <v>41.11</v>
      </c>
      <c r="E62" s="19">
        <f t="shared" ca="1" si="21"/>
        <v>42.24</v>
      </c>
      <c r="F62" s="20">
        <f t="shared" ca="1" si="21"/>
        <v>30.28</v>
      </c>
      <c r="G62" s="20">
        <f t="shared" ca="1" si="21"/>
        <v>59.15</v>
      </c>
      <c r="H62" s="21">
        <f t="shared" ca="1" si="21"/>
        <v>33.64</v>
      </c>
      <c r="I62" s="21">
        <f t="shared" ca="1" si="21"/>
        <v>59.43</v>
      </c>
      <c r="J62" s="24">
        <f t="shared" ca="1" si="24"/>
        <v>1.0669014084507042</v>
      </c>
      <c r="K62" s="24">
        <f t="shared" ca="1" si="25"/>
        <v>0.97324810606060597</v>
      </c>
      <c r="L62" s="24">
        <f t="shared" ca="1" si="26"/>
        <v>0.51191885038038887</v>
      </c>
      <c r="M62" s="40">
        <f t="shared" ca="1" si="27"/>
        <v>0.56604408547871443</v>
      </c>
      <c r="N62">
        <v>8</v>
      </c>
      <c r="O62" s="47">
        <f t="shared" ca="1" si="28"/>
        <v>1.06</v>
      </c>
      <c r="P62" s="47">
        <f t="shared" ca="1" si="28"/>
        <v>1.02</v>
      </c>
      <c r="Q62" s="47">
        <f t="shared" ca="1" si="28"/>
        <v>0.46</v>
      </c>
      <c r="R62" s="47">
        <f t="shared" ca="1" si="28"/>
        <v>0.57999999999999996</v>
      </c>
      <c r="S62" s="47">
        <f t="shared" ca="1" si="29"/>
        <v>1.07</v>
      </c>
      <c r="T62" s="47">
        <f t="shared" ca="1" si="23"/>
        <v>0.97</v>
      </c>
      <c r="U62" s="47">
        <f t="shared" ca="1" si="23"/>
        <v>0.51</v>
      </c>
      <c r="V62" s="47">
        <f t="shared" ca="1" si="23"/>
        <v>0.56999999999999995</v>
      </c>
      <c r="W62">
        <v>8</v>
      </c>
      <c r="X62" s="59">
        <v>1.06</v>
      </c>
      <c r="Y62" s="59">
        <v>1.02</v>
      </c>
      <c r="Z62" s="59">
        <v>0.46</v>
      </c>
      <c r="AA62" s="59">
        <v>0.57999999999999996</v>
      </c>
      <c r="AB62" s="59">
        <v>1.07</v>
      </c>
      <c r="AC62" s="59">
        <v>0.97</v>
      </c>
      <c r="AD62" s="59">
        <v>0.51</v>
      </c>
      <c r="AE62" s="59">
        <v>0.56999999999999995</v>
      </c>
      <c r="AF62" s="46"/>
      <c r="AG62" s="46"/>
      <c r="AH62" s="46"/>
      <c r="AI62" s="46"/>
      <c r="AJ62" s="46"/>
      <c r="AK62" s="46"/>
      <c r="AL62" s="46"/>
      <c r="AM62" s="46"/>
      <c r="AN62" s="46"/>
      <c r="AS62" s="46"/>
      <c r="AT62" s="46"/>
      <c r="AU62" s="46"/>
      <c r="AV62" s="46"/>
      <c r="AW62" s="46"/>
      <c r="AX62" s="46"/>
      <c r="AY62" s="46"/>
      <c r="AZ62" s="46"/>
    </row>
    <row r="63" spans="1:52" x14ac:dyDescent="0.25">
      <c r="A63" s="43" t="s">
        <v>96</v>
      </c>
      <c r="B63" s="10">
        <f t="shared" ca="1" si="21"/>
        <v>9.75</v>
      </c>
      <c r="C63" s="10">
        <f t="shared" ca="1" si="21"/>
        <v>9.59</v>
      </c>
      <c r="D63" s="11">
        <f t="shared" ca="1" si="21"/>
        <v>59.69</v>
      </c>
      <c r="E63" s="11">
        <f t="shared" ca="1" si="21"/>
        <v>60.88</v>
      </c>
      <c r="F63" s="12">
        <f t="shared" ca="1" si="21"/>
        <v>30.29</v>
      </c>
      <c r="G63" s="12">
        <f t="shared" ca="1" si="21"/>
        <v>57.54</v>
      </c>
      <c r="H63" s="13">
        <f t="shared" ca="1" si="21"/>
        <v>33.549999999999997</v>
      </c>
      <c r="I63" s="13">
        <f t="shared" ca="1" si="21"/>
        <v>59.26</v>
      </c>
      <c r="J63" s="23">
        <f t="shared" ca="1" si="24"/>
        <v>1.0166840458811262</v>
      </c>
      <c r="K63" s="23">
        <f t="shared" ca="1" si="25"/>
        <v>0.98045335085413921</v>
      </c>
      <c r="L63" s="23">
        <f t="shared" ca="1" si="26"/>
        <v>0.52641640597844974</v>
      </c>
      <c r="M63" s="36">
        <f t="shared" ca="1" si="27"/>
        <v>0.56614917313533575</v>
      </c>
      <c r="N63">
        <v>9</v>
      </c>
      <c r="O63" s="47">
        <f t="shared" ca="1" si="28"/>
        <v>1.03</v>
      </c>
      <c r="P63" s="47">
        <f t="shared" ca="1" si="28"/>
        <v>1.02</v>
      </c>
      <c r="Q63" s="47">
        <f t="shared" ca="1" si="28"/>
        <v>0.46</v>
      </c>
      <c r="R63" s="47">
        <f t="shared" ca="1" si="28"/>
        <v>0.57999999999999996</v>
      </c>
      <c r="S63" s="47">
        <f t="shared" ca="1" si="29"/>
        <v>1.02</v>
      </c>
      <c r="T63" s="47">
        <f t="shared" ca="1" si="23"/>
        <v>0.98</v>
      </c>
      <c r="U63" s="47">
        <f t="shared" ca="1" si="23"/>
        <v>0.53</v>
      </c>
      <c r="V63" s="47">
        <f t="shared" ca="1" si="23"/>
        <v>0.56999999999999995</v>
      </c>
      <c r="W63">
        <v>9</v>
      </c>
      <c r="X63" s="59">
        <v>1.03</v>
      </c>
      <c r="Y63" s="59">
        <v>1.02</v>
      </c>
      <c r="Z63" s="59">
        <v>0.46</v>
      </c>
      <c r="AA63" s="59">
        <v>0.57999999999999996</v>
      </c>
      <c r="AB63" s="59">
        <v>1.02</v>
      </c>
      <c r="AC63" s="59">
        <v>0.98</v>
      </c>
      <c r="AD63" s="59">
        <v>0.53</v>
      </c>
      <c r="AE63" s="59">
        <v>0.56999999999999995</v>
      </c>
      <c r="AF63" s="46"/>
      <c r="AG63" s="46"/>
      <c r="AH63" s="46"/>
      <c r="AI63" s="46"/>
      <c r="AJ63" s="46"/>
      <c r="AK63" s="46"/>
      <c r="AL63" s="46"/>
      <c r="AM63" s="46"/>
      <c r="AN63" s="46"/>
      <c r="AS63" s="46"/>
      <c r="AT63" s="46"/>
      <c r="AU63" s="46"/>
      <c r="AV63" s="46"/>
      <c r="AW63" s="46"/>
      <c r="AX63" s="46"/>
      <c r="AY63" s="46"/>
      <c r="AZ63" s="46"/>
    </row>
    <row r="64" spans="1:52" x14ac:dyDescent="0.25">
      <c r="A64" s="44" t="s">
        <v>97</v>
      </c>
      <c r="B64" s="14">
        <f t="shared" ca="1" si="21"/>
        <v>11.09</v>
      </c>
      <c r="C64" s="14">
        <f t="shared" ca="1" si="21"/>
        <v>11.63</v>
      </c>
      <c r="D64" s="15">
        <f t="shared" ca="1" si="21"/>
        <v>65.73</v>
      </c>
      <c r="E64" s="15">
        <f t="shared" ca="1" si="21"/>
        <v>67.02</v>
      </c>
      <c r="F64" s="16">
        <f t="shared" ca="1" si="21"/>
        <v>30.18</v>
      </c>
      <c r="G64" s="16">
        <f t="shared" ca="1" si="21"/>
        <v>58.71</v>
      </c>
      <c r="H64" s="17">
        <f t="shared" ca="1" si="21"/>
        <v>33.58</v>
      </c>
      <c r="I64" s="17">
        <f t="shared" ca="1" si="21"/>
        <v>59.45</v>
      </c>
      <c r="J64" s="22">
        <f t="shared" ca="1" si="24"/>
        <v>0.95356835769561477</v>
      </c>
      <c r="K64" s="22">
        <f t="shared" ca="1" si="25"/>
        <v>0.98075201432408243</v>
      </c>
      <c r="L64" s="22">
        <f t="shared" ca="1" si="26"/>
        <v>0.51405212059274397</v>
      </c>
      <c r="M64" s="38">
        <f t="shared" ca="1" si="27"/>
        <v>0.56484440706476025</v>
      </c>
      <c r="N64">
        <v>10</v>
      </c>
      <c r="O64" s="47">
        <f t="shared" ca="1" si="28"/>
        <v>0.98</v>
      </c>
      <c r="P64" s="47">
        <f t="shared" ca="1" si="28"/>
        <v>1.02</v>
      </c>
      <c r="Q64" s="47">
        <f t="shared" ca="1" si="28"/>
        <v>0.47</v>
      </c>
      <c r="R64" s="47">
        <f t="shared" ca="1" si="28"/>
        <v>0.57999999999999996</v>
      </c>
      <c r="S64" s="47">
        <f t="shared" ca="1" si="29"/>
        <v>0.95</v>
      </c>
      <c r="T64" s="47">
        <f t="shared" ca="1" si="23"/>
        <v>0.98</v>
      </c>
      <c r="U64" s="47">
        <f t="shared" ca="1" si="23"/>
        <v>0.51</v>
      </c>
      <c r="V64" s="47">
        <f t="shared" ca="1" si="23"/>
        <v>0.56000000000000005</v>
      </c>
      <c r="W64">
        <v>10</v>
      </c>
      <c r="X64" s="59">
        <v>0.98</v>
      </c>
      <c r="Y64" s="59">
        <v>1.02</v>
      </c>
      <c r="Z64" s="59">
        <v>0.47</v>
      </c>
      <c r="AA64" s="59">
        <v>0.57999999999999996</v>
      </c>
      <c r="AB64" s="59">
        <v>0.95</v>
      </c>
      <c r="AC64" s="59">
        <v>0.98</v>
      </c>
      <c r="AD64" s="59">
        <v>0.51</v>
      </c>
      <c r="AE64" s="59">
        <v>0.56000000000000005</v>
      </c>
      <c r="AF64" s="46"/>
      <c r="AG64" s="46"/>
      <c r="AH64" s="46"/>
      <c r="AI64" s="46"/>
      <c r="AJ64" s="46"/>
      <c r="AK64" s="46"/>
      <c r="AL64" s="46"/>
      <c r="AM64" s="46"/>
      <c r="AN64" s="46"/>
      <c r="AS64" s="46"/>
      <c r="AT64" s="46"/>
      <c r="AU64" s="46"/>
      <c r="AV64" s="46"/>
      <c r="AW64" s="46"/>
      <c r="AX64" s="46"/>
      <c r="AY64" s="46"/>
      <c r="AZ64" s="46"/>
    </row>
    <row r="65" spans="1:52" x14ac:dyDescent="0.25">
      <c r="A65" s="44" t="s">
        <v>98</v>
      </c>
      <c r="B65" s="14">
        <f t="shared" ref="B65:I70" ca="1" si="30">INDEX(INDIRECT(dataarray),MATCH(Prefix&amp;"_CZ"&amp;$A65&amp;"_6960_"&amp;B$10,INDIRECT(filename),0),B$9)</f>
        <v>31.14</v>
      </c>
      <c r="C65" s="14">
        <f t="shared" ca="1" si="30"/>
        <v>35.590000000000003</v>
      </c>
      <c r="D65" s="15">
        <f t="shared" ca="1" si="30"/>
        <v>97.74</v>
      </c>
      <c r="E65" s="15">
        <f t="shared" ca="1" si="30"/>
        <v>99.05</v>
      </c>
      <c r="F65" s="16">
        <f t="shared" ca="1" si="30"/>
        <v>30.51</v>
      </c>
      <c r="G65" s="16">
        <f t="shared" ca="1" si="30"/>
        <v>63.83</v>
      </c>
      <c r="H65" s="17">
        <f t="shared" ca="1" si="30"/>
        <v>34.53</v>
      </c>
      <c r="I65" s="17">
        <f t="shared" ca="1" si="30"/>
        <v>61.74</v>
      </c>
      <c r="J65" s="22">
        <f t="shared" ca="1" si="24"/>
        <v>0.8749648777746557</v>
      </c>
      <c r="K65" s="22">
        <f t="shared" ca="1" si="25"/>
        <v>0.9867743563856638</v>
      </c>
      <c r="L65" s="22">
        <f t="shared" ca="1" si="26"/>
        <v>0.47798840670531101</v>
      </c>
      <c r="M65" s="38">
        <f t="shared" ca="1" si="27"/>
        <v>0.55928085519922255</v>
      </c>
      <c r="N65">
        <v>11</v>
      </c>
      <c r="O65" s="47">
        <f t="shared" ca="1" si="28"/>
        <v>0.89</v>
      </c>
      <c r="P65" s="47">
        <f t="shared" ca="1" si="28"/>
        <v>1.01</v>
      </c>
      <c r="Q65" s="47">
        <f t="shared" ca="1" si="28"/>
        <v>0.44</v>
      </c>
      <c r="R65" s="47">
        <f t="shared" ca="1" si="28"/>
        <v>0.56999999999999995</v>
      </c>
      <c r="S65" s="47">
        <f t="shared" ca="1" si="29"/>
        <v>0.87</v>
      </c>
      <c r="T65" s="47">
        <f t="shared" ca="1" si="23"/>
        <v>0.99</v>
      </c>
      <c r="U65" s="47">
        <f t="shared" ca="1" si="23"/>
        <v>0.48</v>
      </c>
      <c r="V65" s="47">
        <f t="shared" ca="1" si="23"/>
        <v>0.56000000000000005</v>
      </c>
      <c r="W65">
        <v>11</v>
      </c>
      <c r="X65" s="59">
        <v>0.89</v>
      </c>
      <c r="Y65" s="59">
        <v>1.01</v>
      </c>
      <c r="Z65" s="59">
        <v>0.44</v>
      </c>
      <c r="AA65" s="59">
        <v>0.56999999999999995</v>
      </c>
      <c r="AB65" s="59">
        <v>0.87</v>
      </c>
      <c r="AC65" s="59">
        <v>0.99</v>
      </c>
      <c r="AD65" s="59">
        <v>0.48</v>
      </c>
      <c r="AE65" s="59">
        <v>0.56000000000000005</v>
      </c>
      <c r="AF65" s="46"/>
      <c r="AG65" s="46"/>
      <c r="AH65" s="46"/>
      <c r="AI65" s="46"/>
      <c r="AJ65" s="46"/>
      <c r="AK65" s="46"/>
      <c r="AL65" s="46"/>
      <c r="AM65" s="46"/>
      <c r="AN65" s="46"/>
      <c r="AS65" s="46"/>
      <c r="AT65" s="46"/>
      <c r="AU65" s="46"/>
      <c r="AV65" s="46"/>
      <c r="AW65" s="46"/>
      <c r="AX65" s="46"/>
      <c r="AY65" s="46"/>
      <c r="AZ65" s="46"/>
    </row>
    <row r="66" spans="1:52" x14ac:dyDescent="0.25">
      <c r="A66" s="45" t="s">
        <v>99</v>
      </c>
      <c r="B66" s="18">
        <f t="shared" ca="1" si="30"/>
        <v>30.96</v>
      </c>
      <c r="C66" s="18">
        <f t="shared" ca="1" si="30"/>
        <v>33.700000000000003</v>
      </c>
      <c r="D66" s="19">
        <f t="shared" ca="1" si="30"/>
        <v>64.849999999999994</v>
      </c>
      <c r="E66" s="19">
        <f t="shared" ca="1" si="30"/>
        <v>66.14</v>
      </c>
      <c r="F66" s="20">
        <f t="shared" ca="1" si="30"/>
        <v>31.31</v>
      </c>
      <c r="G66" s="20">
        <f t="shared" ca="1" si="30"/>
        <v>67.98</v>
      </c>
      <c r="H66" s="21">
        <f t="shared" ca="1" si="30"/>
        <v>34.56</v>
      </c>
      <c r="I66" s="21">
        <f t="shared" ca="1" si="30"/>
        <v>61.81</v>
      </c>
      <c r="J66" s="24">
        <f t="shared" ca="1" si="24"/>
        <v>0.91869436201780408</v>
      </c>
      <c r="K66" s="24">
        <f t="shared" ca="1" si="25"/>
        <v>0.98049591775022671</v>
      </c>
      <c r="L66" s="24">
        <f t="shared" ca="1" si="26"/>
        <v>0.46057664018829064</v>
      </c>
      <c r="M66" s="40">
        <f t="shared" ca="1" si="27"/>
        <v>0.5591328264034946</v>
      </c>
      <c r="N66">
        <v>12</v>
      </c>
      <c r="O66" s="47">
        <f t="shared" ca="1" si="28"/>
        <v>0.94</v>
      </c>
      <c r="P66" s="47">
        <f t="shared" ca="1" si="28"/>
        <v>1.01</v>
      </c>
      <c r="Q66" s="47">
        <f t="shared" ca="1" si="28"/>
        <v>0.43</v>
      </c>
      <c r="R66" s="47">
        <f t="shared" ca="1" si="28"/>
        <v>0.56999999999999995</v>
      </c>
      <c r="S66" s="47">
        <f t="shared" ca="1" si="29"/>
        <v>0.92</v>
      </c>
      <c r="T66" s="47">
        <f t="shared" ca="1" si="23"/>
        <v>0.98</v>
      </c>
      <c r="U66" s="47">
        <f t="shared" ca="1" si="23"/>
        <v>0.46</v>
      </c>
      <c r="V66" s="47">
        <f t="shared" ca="1" si="23"/>
        <v>0.56000000000000005</v>
      </c>
      <c r="W66">
        <v>12</v>
      </c>
      <c r="X66" s="59">
        <v>0.94</v>
      </c>
      <c r="Y66" s="59">
        <v>1.01</v>
      </c>
      <c r="Z66" s="59">
        <v>0.43</v>
      </c>
      <c r="AA66" s="59">
        <v>0.56999999999999995</v>
      </c>
      <c r="AB66" s="59">
        <v>0.92</v>
      </c>
      <c r="AC66" s="59">
        <v>0.98</v>
      </c>
      <c r="AD66" s="59">
        <v>0.46</v>
      </c>
      <c r="AE66" s="59">
        <v>0.56000000000000005</v>
      </c>
      <c r="AF66" s="46"/>
      <c r="AG66" s="46"/>
      <c r="AH66" s="46"/>
      <c r="AI66" s="46"/>
      <c r="AJ66" s="46"/>
      <c r="AK66" s="46"/>
      <c r="AL66" s="46"/>
      <c r="AM66" s="46"/>
      <c r="AN66" s="46"/>
      <c r="AS66" s="46"/>
      <c r="AT66" s="46"/>
      <c r="AU66" s="46"/>
      <c r="AV66" s="46"/>
      <c r="AW66" s="46"/>
      <c r="AX66" s="46"/>
      <c r="AY66" s="46"/>
      <c r="AZ66" s="46"/>
    </row>
    <row r="67" spans="1:52" x14ac:dyDescent="0.25">
      <c r="A67" s="44" t="s">
        <v>100</v>
      </c>
      <c r="B67" s="14">
        <f t="shared" ca="1" si="30"/>
        <v>27.98</v>
      </c>
      <c r="C67" s="14">
        <f t="shared" ca="1" si="30"/>
        <v>31.32</v>
      </c>
      <c r="D67" s="15">
        <f t="shared" ca="1" si="30"/>
        <v>99.13</v>
      </c>
      <c r="E67" s="15">
        <f t="shared" ca="1" si="30"/>
        <v>100.53</v>
      </c>
      <c r="F67" s="16">
        <f t="shared" ca="1" si="30"/>
        <v>30.16</v>
      </c>
      <c r="G67" s="16">
        <f t="shared" ca="1" si="30"/>
        <v>66.52</v>
      </c>
      <c r="H67" s="17">
        <f t="shared" ca="1" si="30"/>
        <v>34.700000000000003</v>
      </c>
      <c r="I67" s="17">
        <f t="shared" ca="1" si="30"/>
        <v>62.19</v>
      </c>
      <c r="J67" s="22">
        <f t="shared" ca="1" si="24"/>
        <v>0.89335887611749676</v>
      </c>
      <c r="K67" s="22">
        <f t="shared" ca="1" si="25"/>
        <v>0.98607380881328954</v>
      </c>
      <c r="L67" s="22">
        <f t="shared" ca="1" si="26"/>
        <v>0.45339747444377632</v>
      </c>
      <c r="M67" s="38">
        <f t="shared" ca="1" si="27"/>
        <v>0.55796751889371288</v>
      </c>
      <c r="N67">
        <v>13</v>
      </c>
      <c r="O67" s="47">
        <f t="shared" ca="1" si="28"/>
        <v>0.91</v>
      </c>
      <c r="P67" s="47">
        <f t="shared" ca="1" si="28"/>
        <v>1.01</v>
      </c>
      <c r="Q67" s="47">
        <f t="shared" ca="1" si="28"/>
        <v>0.43</v>
      </c>
      <c r="R67" s="47">
        <f t="shared" ca="1" si="28"/>
        <v>0.56999999999999995</v>
      </c>
      <c r="S67" s="47">
        <f t="shared" ca="1" si="29"/>
        <v>0.89</v>
      </c>
      <c r="T67" s="47">
        <f t="shared" ca="1" si="23"/>
        <v>0.99</v>
      </c>
      <c r="U67" s="47">
        <f t="shared" ca="1" si="23"/>
        <v>0.45</v>
      </c>
      <c r="V67" s="47">
        <f t="shared" ca="1" si="23"/>
        <v>0.56000000000000005</v>
      </c>
      <c r="W67">
        <v>13</v>
      </c>
      <c r="X67" s="59">
        <v>0.91</v>
      </c>
      <c r="Y67" s="59">
        <v>1.01</v>
      </c>
      <c r="Z67" s="59">
        <v>0.43</v>
      </c>
      <c r="AA67" s="59">
        <v>0.56999999999999995</v>
      </c>
      <c r="AB67" s="59">
        <v>0.89</v>
      </c>
      <c r="AC67" s="59">
        <v>0.99</v>
      </c>
      <c r="AD67" s="59">
        <v>0.45</v>
      </c>
      <c r="AE67" s="59">
        <v>0.56000000000000005</v>
      </c>
      <c r="AF67" s="46"/>
      <c r="AG67" s="46"/>
      <c r="AH67" s="46"/>
      <c r="AI67" s="46"/>
      <c r="AJ67" s="46"/>
      <c r="AK67" s="46"/>
      <c r="AL67" s="46"/>
      <c r="AM67" s="46"/>
      <c r="AN67" s="46"/>
      <c r="AS67" s="46"/>
      <c r="AT67" s="46"/>
      <c r="AU67" s="46"/>
      <c r="AV67" s="46"/>
      <c r="AW67" s="46"/>
      <c r="AX67" s="46"/>
      <c r="AY67" s="46"/>
      <c r="AZ67" s="46"/>
    </row>
    <row r="68" spans="1:52" x14ac:dyDescent="0.25">
      <c r="A68" s="44" t="s">
        <v>101</v>
      </c>
      <c r="B68" s="14">
        <f t="shared" ca="1" si="30"/>
        <v>31.08</v>
      </c>
      <c r="C68" s="14">
        <f t="shared" ca="1" si="30"/>
        <v>36.479999999999997</v>
      </c>
      <c r="D68" s="15">
        <f t="shared" ca="1" si="30"/>
        <v>83.41</v>
      </c>
      <c r="E68" s="15">
        <f t="shared" ca="1" si="30"/>
        <v>84.65</v>
      </c>
      <c r="F68" s="16">
        <f t="shared" ca="1" si="30"/>
        <v>30.89</v>
      </c>
      <c r="G68" s="16">
        <f t="shared" ca="1" si="30"/>
        <v>60.34</v>
      </c>
      <c r="H68" s="17">
        <f t="shared" ca="1" si="30"/>
        <v>33.700000000000003</v>
      </c>
      <c r="I68" s="17">
        <f t="shared" ca="1" si="30"/>
        <v>59.6</v>
      </c>
      <c r="J68" s="22">
        <f t="shared" ca="1" si="24"/>
        <v>0.85197368421052633</v>
      </c>
      <c r="K68" s="22">
        <f t="shared" ca="1" si="25"/>
        <v>0.98535144713526279</v>
      </c>
      <c r="L68" s="22">
        <f t="shared" ca="1" si="26"/>
        <v>0.51193238316208156</v>
      </c>
      <c r="M68" s="38">
        <f t="shared" ca="1" si="27"/>
        <v>0.56543624161073824</v>
      </c>
      <c r="N68">
        <v>14</v>
      </c>
      <c r="O68" s="47">
        <f t="shared" ca="1" si="28"/>
        <v>0.87</v>
      </c>
      <c r="P68" s="47">
        <f t="shared" ca="1" si="28"/>
        <v>1.01</v>
      </c>
      <c r="Q68" s="47">
        <f t="shared" ca="1" si="28"/>
        <v>0.48</v>
      </c>
      <c r="R68" s="47">
        <f t="shared" ca="1" si="28"/>
        <v>0.57999999999999996</v>
      </c>
      <c r="S68" s="47">
        <f t="shared" ca="1" si="29"/>
        <v>0.85</v>
      </c>
      <c r="T68" s="47">
        <f t="shared" ca="1" si="23"/>
        <v>0.99</v>
      </c>
      <c r="U68" s="47">
        <f t="shared" ca="1" si="23"/>
        <v>0.51</v>
      </c>
      <c r="V68" s="47">
        <f t="shared" ca="1" si="23"/>
        <v>0.56999999999999995</v>
      </c>
      <c r="W68">
        <v>14</v>
      </c>
      <c r="X68" s="59">
        <v>0.87</v>
      </c>
      <c r="Y68" s="59">
        <v>1.01</v>
      </c>
      <c r="Z68" s="59">
        <v>0.48</v>
      </c>
      <c r="AA68" s="59">
        <v>0.57999999999999996</v>
      </c>
      <c r="AB68" s="59">
        <v>0.85</v>
      </c>
      <c r="AC68" s="59">
        <v>0.99</v>
      </c>
      <c r="AD68" s="59">
        <v>0.51</v>
      </c>
      <c r="AE68" s="59">
        <v>0.56999999999999995</v>
      </c>
      <c r="AF68" s="46"/>
      <c r="AG68" s="46"/>
      <c r="AH68" s="46"/>
      <c r="AI68" s="46"/>
      <c r="AJ68" s="46"/>
      <c r="AK68" s="46"/>
      <c r="AL68" s="46"/>
      <c r="AM68" s="46"/>
      <c r="AN68" s="46"/>
      <c r="AS68" s="46"/>
      <c r="AT68" s="46"/>
      <c r="AU68" s="46"/>
      <c r="AV68" s="46"/>
      <c r="AW68" s="46"/>
      <c r="AX68" s="46"/>
      <c r="AY68" s="46"/>
      <c r="AZ68" s="46"/>
    </row>
    <row r="69" spans="1:52" x14ac:dyDescent="0.25">
      <c r="A69" s="44" t="s">
        <v>102</v>
      </c>
      <c r="B69" s="14">
        <f t="shared" ca="1" si="30"/>
        <v>2.89</v>
      </c>
      <c r="C69" s="14">
        <f t="shared" ca="1" si="30"/>
        <v>3.03</v>
      </c>
      <c r="D69" s="15">
        <f t="shared" ca="1" si="30"/>
        <v>179.41</v>
      </c>
      <c r="E69" s="15">
        <f t="shared" ca="1" si="30"/>
        <v>181.25</v>
      </c>
      <c r="F69" s="16">
        <f t="shared" ca="1" si="30"/>
        <v>25.95</v>
      </c>
      <c r="G69" s="16">
        <f t="shared" ca="1" si="30"/>
        <v>44.22</v>
      </c>
      <c r="H69" s="17">
        <f t="shared" ca="1" si="30"/>
        <v>33.799999999999997</v>
      </c>
      <c r="I69" s="17">
        <f t="shared" ca="1" si="30"/>
        <v>59.94</v>
      </c>
      <c r="J69" s="22">
        <f t="shared" ca="1" si="24"/>
        <v>0.9537953795379539</v>
      </c>
      <c r="K69" s="22">
        <f t="shared" ca="1" si="25"/>
        <v>0.98984827586206892</v>
      </c>
      <c r="L69" s="22">
        <f t="shared" ca="1" si="26"/>
        <v>0.58683853459972868</v>
      </c>
      <c r="M69" s="38">
        <f t="shared" ca="1" si="27"/>
        <v>0.56389723056389718</v>
      </c>
      <c r="N69">
        <v>15</v>
      </c>
      <c r="O69" s="47">
        <f t="shared" ca="1" si="28"/>
        <v>0.98</v>
      </c>
      <c r="P69" s="47">
        <f t="shared" ca="1" si="28"/>
        <v>1.01</v>
      </c>
      <c r="Q69" s="47">
        <f t="shared" ca="1" si="28"/>
        <v>0.53</v>
      </c>
      <c r="R69" s="47">
        <f t="shared" ca="1" si="28"/>
        <v>0.57999999999999996</v>
      </c>
      <c r="S69" s="47">
        <f t="shared" ca="1" si="29"/>
        <v>0.95</v>
      </c>
      <c r="T69" s="47">
        <f t="shared" ca="1" si="23"/>
        <v>0.99</v>
      </c>
      <c r="U69" s="47">
        <f t="shared" ca="1" si="23"/>
        <v>0.59</v>
      </c>
      <c r="V69" s="47">
        <f t="shared" ca="1" si="23"/>
        <v>0.56000000000000005</v>
      </c>
      <c r="W69">
        <v>15</v>
      </c>
      <c r="X69" s="59">
        <v>0.98</v>
      </c>
      <c r="Y69" s="59">
        <v>1.01</v>
      </c>
      <c r="Z69" s="59">
        <v>0.53</v>
      </c>
      <c r="AA69" s="59">
        <v>0.57999999999999996</v>
      </c>
      <c r="AB69" s="59">
        <v>0.95</v>
      </c>
      <c r="AC69" s="59">
        <v>0.99</v>
      </c>
      <c r="AD69" s="59">
        <v>0.59</v>
      </c>
      <c r="AE69" s="59">
        <v>0.56000000000000005</v>
      </c>
      <c r="AF69" s="46"/>
      <c r="AG69" s="46"/>
      <c r="AH69" s="46"/>
      <c r="AI69" s="46"/>
      <c r="AJ69" s="46"/>
      <c r="AK69" s="46"/>
      <c r="AL69" s="46"/>
      <c r="AM69" s="46"/>
      <c r="AN69" s="46"/>
      <c r="AS69" s="46"/>
      <c r="AT69" s="46"/>
      <c r="AU69" s="46"/>
      <c r="AV69" s="46"/>
      <c r="AW69" s="46"/>
      <c r="AX69" s="46"/>
      <c r="AY69" s="46"/>
      <c r="AZ69" s="46"/>
    </row>
    <row r="70" spans="1:52" x14ac:dyDescent="0.25">
      <c r="A70" s="45" t="s">
        <v>103</v>
      </c>
      <c r="B70" s="18">
        <f t="shared" ca="1" si="30"/>
        <v>40.909999999999997</v>
      </c>
      <c r="C70" s="18">
        <f t="shared" ca="1" si="30"/>
        <v>61.34</v>
      </c>
      <c r="D70" s="19">
        <f t="shared" ca="1" si="30"/>
        <v>14.9</v>
      </c>
      <c r="E70" s="19">
        <f t="shared" ca="1" si="30"/>
        <v>15.64</v>
      </c>
      <c r="F70" s="20">
        <f t="shared" ca="1" si="30"/>
        <v>34.92</v>
      </c>
      <c r="G70" s="20">
        <f t="shared" ca="1" si="30"/>
        <v>79.209999999999994</v>
      </c>
      <c r="H70" s="21">
        <f t="shared" ca="1" si="30"/>
        <v>34.76</v>
      </c>
      <c r="I70" s="21">
        <f t="shared" ca="1" si="30"/>
        <v>62.34</v>
      </c>
      <c r="J70" s="24">
        <f t="shared" ca="1" si="24"/>
        <v>0.66693837626344954</v>
      </c>
      <c r="K70" s="24">
        <f t="shared" ca="1" si="25"/>
        <v>0.95268542199488493</v>
      </c>
      <c r="L70" s="24">
        <f t="shared" ca="1" si="26"/>
        <v>0.4408534275975256</v>
      </c>
      <c r="M70" s="40">
        <f t="shared" ca="1" si="27"/>
        <v>0.55758742380494064</v>
      </c>
      <c r="N70">
        <v>16</v>
      </c>
      <c r="O70" s="47">
        <f t="shared" ca="1" si="28"/>
        <v>0.7</v>
      </c>
      <c r="P70" s="47">
        <f t="shared" ca="1" si="28"/>
        <v>1.05</v>
      </c>
      <c r="Q70" s="47">
        <f t="shared" ca="1" si="28"/>
        <v>0.38</v>
      </c>
      <c r="R70" s="47">
        <f t="shared" ca="1" si="28"/>
        <v>0.56999999999999995</v>
      </c>
      <c r="S70" s="47">
        <f t="shared" ca="1" si="29"/>
        <v>0.67</v>
      </c>
      <c r="T70" s="47">
        <f t="shared" ca="1" si="23"/>
        <v>0.95</v>
      </c>
      <c r="U70" s="47">
        <f t="shared" ca="1" si="23"/>
        <v>0.44</v>
      </c>
      <c r="V70" s="47">
        <f t="shared" ca="1" si="23"/>
        <v>0.56000000000000005</v>
      </c>
      <c r="W70">
        <v>16</v>
      </c>
      <c r="X70" s="59">
        <v>0.7</v>
      </c>
      <c r="Y70" s="59">
        <v>1.05</v>
      </c>
      <c r="Z70" s="59">
        <v>0.38</v>
      </c>
      <c r="AA70" s="59">
        <v>0.56999999999999995</v>
      </c>
      <c r="AB70" s="59">
        <v>0.67</v>
      </c>
      <c r="AC70" s="59">
        <v>0.95</v>
      </c>
      <c r="AD70" s="59">
        <v>0.44</v>
      </c>
      <c r="AE70" s="59">
        <v>0.56000000000000005</v>
      </c>
      <c r="AF70" s="46"/>
      <c r="AG70" s="46"/>
      <c r="AH70" s="46"/>
      <c r="AI70" s="46"/>
      <c r="AJ70" s="46"/>
      <c r="AK70" s="46"/>
      <c r="AL70" s="46"/>
      <c r="AM70" s="46"/>
      <c r="AN70" s="46"/>
      <c r="AS70" s="46"/>
      <c r="AT70" s="46"/>
      <c r="AU70" s="46"/>
      <c r="AV70" s="46"/>
      <c r="AW70" s="46"/>
      <c r="AX70" s="46"/>
      <c r="AY70" s="46"/>
      <c r="AZ70" s="46"/>
    </row>
    <row r="71" spans="1:52" x14ac:dyDescent="0.25">
      <c r="N71" s="60" t="s">
        <v>533</v>
      </c>
      <c r="O71" s="46">
        <f t="shared" ref="O71:V71" ca="1" si="31">AVERAGE(O55:O70)</f>
        <v>0.94</v>
      </c>
      <c r="P71" s="46">
        <f t="shared" ca="1" si="31"/>
        <v>1.0218749999999999</v>
      </c>
      <c r="Q71" s="46">
        <f t="shared" ca="1" si="31"/>
        <v>0.43500000000000005</v>
      </c>
      <c r="R71" s="46">
        <f t="shared" ca="1" si="31"/>
        <v>0.57374999999999998</v>
      </c>
      <c r="S71" s="46">
        <f t="shared" ca="1" si="31"/>
        <v>0.93499999999999983</v>
      </c>
      <c r="T71" s="46">
        <f t="shared" ca="1" si="31"/>
        <v>0.95250000000000001</v>
      </c>
      <c r="U71" s="46">
        <f t="shared" ca="1" si="31"/>
        <v>0.47687499999999999</v>
      </c>
      <c r="V71" s="46">
        <f t="shared" ca="1" si="31"/>
        <v>0.56187500000000024</v>
      </c>
      <c r="W71" s="60" t="s">
        <v>533</v>
      </c>
      <c r="X71" s="46">
        <f t="shared" ref="X71:AE71" si="32">AVERAGE(X55:X70)</f>
        <v>0.94</v>
      </c>
      <c r="Y71" s="46">
        <f t="shared" si="32"/>
        <v>1.0218749999999999</v>
      </c>
      <c r="Z71" s="46">
        <f t="shared" si="32"/>
        <v>0.43500000000000005</v>
      </c>
      <c r="AA71" s="46">
        <f t="shared" si="32"/>
        <v>0.57374999999999998</v>
      </c>
      <c r="AB71" s="46">
        <f t="shared" si="32"/>
        <v>0.93499999999999983</v>
      </c>
      <c r="AC71" s="46">
        <f t="shared" si="32"/>
        <v>0.95250000000000001</v>
      </c>
      <c r="AD71" s="46">
        <f t="shared" si="32"/>
        <v>0.47687499999999999</v>
      </c>
      <c r="AE71" s="46">
        <f t="shared" si="32"/>
        <v>0.56187500000000024</v>
      </c>
      <c r="AF71" s="46"/>
      <c r="AG71" s="46"/>
      <c r="AH71" s="46"/>
      <c r="AI71" s="46"/>
      <c r="AJ71" s="46"/>
      <c r="AK71" s="46"/>
      <c r="AL71" s="46"/>
      <c r="AM71" s="46"/>
      <c r="AN71" s="46"/>
    </row>
    <row r="73" spans="1:52" x14ac:dyDescent="0.25">
      <c r="O73" t="s">
        <v>534</v>
      </c>
      <c r="X73" t="s">
        <v>535</v>
      </c>
    </row>
    <row r="74" spans="1:52" x14ac:dyDescent="0.25">
      <c r="O74" t="s">
        <v>536</v>
      </c>
      <c r="X74" t="s">
        <v>537</v>
      </c>
    </row>
    <row r="75" spans="1:52" x14ac:dyDescent="0.25">
      <c r="O75" s="61" t="s">
        <v>321</v>
      </c>
      <c r="P75" s="61"/>
      <c r="Q75" s="61"/>
      <c r="R75" s="61"/>
      <c r="S75" s="61" t="s">
        <v>322</v>
      </c>
      <c r="T75" s="61"/>
      <c r="U75" s="61"/>
      <c r="V75" s="61"/>
      <c r="X75" s="62" t="s">
        <v>321</v>
      </c>
      <c r="Y75" s="62"/>
      <c r="Z75" s="62"/>
      <c r="AA75" s="62"/>
      <c r="AB75" s="62" t="s">
        <v>322</v>
      </c>
      <c r="AC75" s="62"/>
      <c r="AD75" s="62"/>
      <c r="AE75" s="62"/>
    </row>
    <row r="76" spans="1:52" x14ac:dyDescent="0.25">
      <c r="O76" s="61" t="s">
        <v>530</v>
      </c>
      <c r="P76" s="61" t="s">
        <v>531</v>
      </c>
      <c r="Q76" s="61" t="s">
        <v>85</v>
      </c>
      <c r="R76" s="61" t="s">
        <v>532</v>
      </c>
      <c r="S76" s="61" t="s">
        <v>530</v>
      </c>
      <c r="T76" s="61" t="s">
        <v>531</v>
      </c>
      <c r="U76" s="61" t="s">
        <v>85</v>
      </c>
      <c r="V76" s="61" t="s">
        <v>532</v>
      </c>
      <c r="X76" s="62" t="s">
        <v>530</v>
      </c>
      <c r="Y76" s="62" t="s">
        <v>531</v>
      </c>
      <c r="Z76" s="62" t="s">
        <v>85</v>
      </c>
      <c r="AA76" s="62" t="s">
        <v>532</v>
      </c>
      <c r="AB76" s="62" t="s">
        <v>530</v>
      </c>
      <c r="AC76" s="62" t="s">
        <v>531</v>
      </c>
      <c r="AD76" s="62" t="s">
        <v>85</v>
      </c>
      <c r="AE76" s="62" t="s">
        <v>532</v>
      </c>
    </row>
    <row r="77" spans="1:52" x14ac:dyDescent="0.25">
      <c r="N77">
        <v>1</v>
      </c>
      <c r="O77" s="63">
        <f ca="1">X55-O55</f>
        <v>0</v>
      </c>
      <c r="P77" s="63">
        <f t="shared" ref="P77:V77" ca="1" si="33">Y55-P55</f>
        <v>0</v>
      </c>
      <c r="Q77" s="63">
        <f t="shared" ca="1" si="33"/>
        <v>0</v>
      </c>
      <c r="R77" s="63">
        <f t="shared" ca="1" si="33"/>
        <v>0</v>
      </c>
      <c r="S77" s="63">
        <f t="shared" ca="1" si="33"/>
        <v>0</v>
      </c>
      <c r="T77" s="63">
        <f t="shared" ca="1" si="33"/>
        <v>0</v>
      </c>
      <c r="U77" s="63">
        <f t="shared" ca="1" si="33"/>
        <v>0</v>
      </c>
      <c r="V77" s="63">
        <f t="shared" ca="1" si="33"/>
        <v>0</v>
      </c>
      <c r="W77">
        <v>1</v>
      </c>
      <c r="X77" s="64">
        <f ca="1">O77/O55</f>
        <v>0</v>
      </c>
      <c r="Y77" s="64">
        <f t="shared" ref="Y77:AE77" ca="1" si="34">P77/P55</f>
        <v>0</v>
      </c>
      <c r="Z77" s="64">
        <f t="shared" ca="1" si="34"/>
        <v>0</v>
      </c>
      <c r="AA77" s="64">
        <f t="shared" ca="1" si="34"/>
        <v>0</v>
      </c>
      <c r="AB77" s="64">
        <f t="shared" ca="1" si="34"/>
        <v>0</v>
      </c>
      <c r="AC77" s="64">
        <f t="shared" ca="1" si="34"/>
        <v>0</v>
      </c>
      <c r="AD77" s="64">
        <f t="shared" ca="1" si="34"/>
        <v>0</v>
      </c>
      <c r="AE77" s="64">
        <f t="shared" ca="1" si="34"/>
        <v>0</v>
      </c>
    </row>
    <row r="78" spans="1:52" x14ac:dyDescent="0.25">
      <c r="N78">
        <v>2</v>
      </c>
      <c r="O78" s="63">
        <f t="shared" ref="O78:V92" ca="1" si="35">X56-O56</f>
        <v>0</v>
      </c>
      <c r="P78" s="63">
        <f t="shared" ca="1" si="35"/>
        <v>0</v>
      </c>
      <c r="Q78" s="63">
        <f t="shared" ca="1" si="35"/>
        <v>0</v>
      </c>
      <c r="R78" s="63">
        <f t="shared" ca="1" si="35"/>
        <v>0</v>
      </c>
      <c r="S78" s="63">
        <f t="shared" ca="1" si="35"/>
        <v>0</v>
      </c>
      <c r="T78" s="63">
        <f t="shared" ca="1" si="35"/>
        <v>0</v>
      </c>
      <c r="U78" s="63">
        <f t="shared" ca="1" si="35"/>
        <v>0</v>
      </c>
      <c r="V78" s="63">
        <f t="shared" ca="1" si="35"/>
        <v>0</v>
      </c>
      <c r="W78">
        <v>2</v>
      </c>
      <c r="X78" s="64">
        <f t="shared" ref="X78:AE92" ca="1" si="36">O78/O56</f>
        <v>0</v>
      </c>
      <c r="Y78" s="64">
        <f t="shared" ca="1" si="36"/>
        <v>0</v>
      </c>
      <c r="Z78" s="64">
        <f t="shared" ca="1" si="36"/>
        <v>0</v>
      </c>
      <c r="AA78" s="64">
        <f t="shared" ca="1" si="36"/>
        <v>0</v>
      </c>
      <c r="AB78" s="64">
        <f t="shared" ca="1" si="36"/>
        <v>0</v>
      </c>
      <c r="AC78" s="64">
        <f t="shared" ca="1" si="36"/>
        <v>0</v>
      </c>
      <c r="AD78" s="64">
        <f t="shared" ca="1" si="36"/>
        <v>0</v>
      </c>
      <c r="AE78" s="64">
        <f t="shared" ca="1" si="36"/>
        <v>0</v>
      </c>
    </row>
    <row r="79" spans="1:52" x14ac:dyDescent="0.25">
      <c r="N79">
        <v>3</v>
      </c>
      <c r="O79" s="63">
        <f t="shared" ca="1" si="35"/>
        <v>0</v>
      </c>
      <c r="P79" s="63">
        <f t="shared" ca="1" si="35"/>
        <v>0</v>
      </c>
      <c r="Q79" s="63">
        <f t="shared" ca="1" si="35"/>
        <v>0</v>
      </c>
      <c r="R79" s="63">
        <f t="shared" ca="1" si="35"/>
        <v>0</v>
      </c>
      <c r="S79" s="63">
        <f t="shared" ca="1" si="35"/>
        <v>0</v>
      </c>
      <c r="T79" s="63">
        <f t="shared" ca="1" si="35"/>
        <v>0</v>
      </c>
      <c r="U79" s="63">
        <f t="shared" ca="1" si="35"/>
        <v>0</v>
      </c>
      <c r="V79" s="63">
        <f t="shared" ca="1" si="35"/>
        <v>0</v>
      </c>
      <c r="W79">
        <v>3</v>
      </c>
      <c r="X79" s="64">
        <f t="shared" ca="1" si="36"/>
        <v>0</v>
      </c>
      <c r="Y79" s="64">
        <f t="shared" ca="1" si="36"/>
        <v>0</v>
      </c>
      <c r="Z79" s="64">
        <f t="shared" ca="1" si="36"/>
        <v>0</v>
      </c>
      <c r="AA79" s="64">
        <f t="shared" ca="1" si="36"/>
        <v>0</v>
      </c>
      <c r="AB79" s="64">
        <f t="shared" ca="1" si="36"/>
        <v>0</v>
      </c>
      <c r="AC79" s="64">
        <f t="shared" ca="1" si="36"/>
        <v>0</v>
      </c>
      <c r="AD79" s="64">
        <f t="shared" ca="1" si="36"/>
        <v>0</v>
      </c>
      <c r="AE79" s="64">
        <f t="shared" ca="1" si="36"/>
        <v>0</v>
      </c>
    </row>
    <row r="80" spans="1:52" x14ac:dyDescent="0.25">
      <c r="N80">
        <v>4</v>
      </c>
      <c r="O80" s="63">
        <f t="shared" ca="1" si="35"/>
        <v>0</v>
      </c>
      <c r="P80" s="63">
        <f t="shared" ca="1" si="35"/>
        <v>0</v>
      </c>
      <c r="Q80" s="63">
        <f t="shared" ca="1" si="35"/>
        <v>0</v>
      </c>
      <c r="R80" s="63">
        <f t="shared" ca="1" si="35"/>
        <v>0</v>
      </c>
      <c r="S80" s="63">
        <f t="shared" ca="1" si="35"/>
        <v>0</v>
      </c>
      <c r="T80" s="63">
        <f t="shared" ca="1" si="35"/>
        <v>0</v>
      </c>
      <c r="U80" s="63">
        <f t="shared" ca="1" si="35"/>
        <v>0</v>
      </c>
      <c r="V80" s="63">
        <f t="shared" ca="1" si="35"/>
        <v>0</v>
      </c>
      <c r="W80">
        <v>4</v>
      </c>
      <c r="X80" s="64">
        <f t="shared" ca="1" si="36"/>
        <v>0</v>
      </c>
      <c r="Y80" s="64">
        <f t="shared" ca="1" si="36"/>
        <v>0</v>
      </c>
      <c r="Z80" s="64">
        <f t="shared" ca="1" si="36"/>
        <v>0</v>
      </c>
      <c r="AA80" s="64">
        <f t="shared" ca="1" si="36"/>
        <v>0</v>
      </c>
      <c r="AB80" s="64">
        <f t="shared" ca="1" si="36"/>
        <v>0</v>
      </c>
      <c r="AC80" s="64">
        <f t="shared" ca="1" si="36"/>
        <v>0</v>
      </c>
      <c r="AD80" s="64">
        <f t="shared" ca="1" si="36"/>
        <v>0</v>
      </c>
      <c r="AE80" s="64">
        <f t="shared" ca="1" si="36"/>
        <v>0</v>
      </c>
    </row>
    <row r="81" spans="14:31" x14ac:dyDescent="0.25">
      <c r="N81">
        <v>5</v>
      </c>
      <c r="O81" s="63">
        <f t="shared" ca="1" si="35"/>
        <v>0</v>
      </c>
      <c r="P81" s="63">
        <f t="shared" ca="1" si="35"/>
        <v>0</v>
      </c>
      <c r="Q81" s="63">
        <f t="shared" ca="1" si="35"/>
        <v>0</v>
      </c>
      <c r="R81" s="63">
        <f t="shared" ca="1" si="35"/>
        <v>0</v>
      </c>
      <c r="S81" s="63">
        <f t="shared" ca="1" si="35"/>
        <v>0</v>
      </c>
      <c r="T81" s="63">
        <f t="shared" ca="1" si="35"/>
        <v>0</v>
      </c>
      <c r="U81" s="63">
        <f t="shared" ca="1" si="35"/>
        <v>0</v>
      </c>
      <c r="V81" s="63">
        <f t="shared" ca="1" si="35"/>
        <v>0</v>
      </c>
      <c r="W81">
        <v>5</v>
      </c>
      <c r="X81" s="64">
        <f t="shared" ca="1" si="36"/>
        <v>0</v>
      </c>
      <c r="Y81" s="64">
        <f t="shared" ca="1" si="36"/>
        <v>0</v>
      </c>
      <c r="Z81" s="64">
        <f t="shared" ca="1" si="36"/>
        <v>0</v>
      </c>
      <c r="AA81" s="64">
        <f t="shared" ca="1" si="36"/>
        <v>0</v>
      </c>
      <c r="AB81" s="64">
        <f t="shared" ca="1" si="36"/>
        <v>0</v>
      </c>
      <c r="AC81" s="64">
        <f t="shared" ca="1" si="36"/>
        <v>0</v>
      </c>
      <c r="AD81" s="64">
        <f t="shared" ca="1" si="36"/>
        <v>0</v>
      </c>
      <c r="AE81" s="64">
        <f t="shared" ca="1" si="36"/>
        <v>0</v>
      </c>
    </row>
    <row r="82" spans="14:31" x14ac:dyDescent="0.25">
      <c r="N82">
        <v>6</v>
      </c>
      <c r="O82" s="63">
        <f t="shared" ca="1" si="35"/>
        <v>0</v>
      </c>
      <c r="P82" s="63">
        <f t="shared" ca="1" si="35"/>
        <v>0</v>
      </c>
      <c r="Q82" s="63">
        <f t="shared" ca="1" si="35"/>
        <v>0</v>
      </c>
      <c r="R82" s="63">
        <f t="shared" ca="1" si="35"/>
        <v>0</v>
      </c>
      <c r="S82" s="63">
        <f t="shared" ca="1" si="35"/>
        <v>0</v>
      </c>
      <c r="T82" s="63">
        <f t="shared" ca="1" si="35"/>
        <v>0</v>
      </c>
      <c r="U82" s="63">
        <f t="shared" ca="1" si="35"/>
        <v>0</v>
      </c>
      <c r="V82" s="63">
        <f t="shared" ca="1" si="35"/>
        <v>0</v>
      </c>
      <c r="W82">
        <v>6</v>
      </c>
      <c r="X82" s="64">
        <f t="shared" ca="1" si="36"/>
        <v>0</v>
      </c>
      <c r="Y82" s="64">
        <f t="shared" ca="1" si="36"/>
        <v>0</v>
      </c>
      <c r="Z82" s="64">
        <f t="shared" ca="1" si="36"/>
        <v>0</v>
      </c>
      <c r="AA82" s="64">
        <f t="shared" ca="1" si="36"/>
        <v>0</v>
      </c>
      <c r="AB82" s="64">
        <f t="shared" ca="1" si="36"/>
        <v>0</v>
      </c>
      <c r="AC82" s="64">
        <f t="shared" ca="1" si="36"/>
        <v>0</v>
      </c>
      <c r="AD82" s="64">
        <f t="shared" ca="1" si="36"/>
        <v>0</v>
      </c>
      <c r="AE82" s="64">
        <f t="shared" ca="1" si="36"/>
        <v>0</v>
      </c>
    </row>
    <row r="83" spans="14:31" x14ac:dyDescent="0.25">
      <c r="N83">
        <v>7</v>
      </c>
      <c r="O83" s="63">
        <f t="shared" ca="1" si="35"/>
        <v>0</v>
      </c>
      <c r="P83" s="63">
        <f t="shared" ca="1" si="35"/>
        <v>0</v>
      </c>
      <c r="Q83" s="63">
        <f t="shared" ca="1" si="35"/>
        <v>0</v>
      </c>
      <c r="R83" s="63">
        <f t="shared" ca="1" si="35"/>
        <v>0</v>
      </c>
      <c r="S83" s="63">
        <f t="shared" ca="1" si="35"/>
        <v>0</v>
      </c>
      <c r="T83" s="63">
        <f t="shared" ca="1" si="35"/>
        <v>0</v>
      </c>
      <c r="U83" s="63">
        <f t="shared" ca="1" si="35"/>
        <v>0</v>
      </c>
      <c r="V83" s="63">
        <f t="shared" ca="1" si="35"/>
        <v>0</v>
      </c>
      <c r="W83">
        <v>7</v>
      </c>
      <c r="X83" s="64">
        <f t="shared" ca="1" si="36"/>
        <v>0</v>
      </c>
      <c r="Y83" s="64">
        <f t="shared" ca="1" si="36"/>
        <v>0</v>
      </c>
      <c r="Z83" s="64">
        <f t="shared" ca="1" si="36"/>
        <v>0</v>
      </c>
      <c r="AA83" s="64">
        <f t="shared" ca="1" si="36"/>
        <v>0</v>
      </c>
      <c r="AB83" s="64">
        <f t="shared" ca="1" si="36"/>
        <v>0</v>
      </c>
      <c r="AC83" s="64">
        <f t="shared" ca="1" si="36"/>
        <v>0</v>
      </c>
      <c r="AD83" s="64">
        <f t="shared" ca="1" si="36"/>
        <v>0</v>
      </c>
      <c r="AE83" s="64">
        <f t="shared" ca="1" si="36"/>
        <v>0</v>
      </c>
    </row>
    <row r="84" spans="14:31" x14ac:dyDescent="0.25">
      <c r="N84">
        <v>8</v>
      </c>
      <c r="O84" s="63">
        <f t="shared" ca="1" si="35"/>
        <v>0</v>
      </c>
      <c r="P84" s="63">
        <f t="shared" ca="1" si="35"/>
        <v>0</v>
      </c>
      <c r="Q84" s="63">
        <f t="shared" ca="1" si="35"/>
        <v>0</v>
      </c>
      <c r="R84" s="63">
        <f t="shared" ca="1" si="35"/>
        <v>0</v>
      </c>
      <c r="S84" s="63">
        <f t="shared" ca="1" si="35"/>
        <v>0</v>
      </c>
      <c r="T84" s="63">
        <f t="shared" ca="1" si="35"/>
        <v>0</v>
      </c>
      <c r="U84" s="63">
        <f t="shared" ca="1" si="35"/>
        <v>0</v>
      </c>
      <c r="V84" s="63">
        <f t="shared" ca="1" si="35"/>
        <v>0</v>
      </c>
      <c r="W84">
        <v>8</v>
      </c>
      <c r="X84" s="64">
        <f t="shared" ca="1" si="36"/>
        <v>0</v>
      </c>
      <c r="Y84" s="64">
        <f t="shared" ca="1" si="36"/>
        <v>0</v>
      </c>
      <c r="Z84" s="64">
        <f t="shared" ca="1" si="36"/>
        <v>0</v>
      </c>
      <c r="AA84" s="64">
        <f t="shared" ca="1" si="36"/>
        <v>0</v>
      </c>
      <c r="AB84" s="64">
        <f t="shared" ca="1" si="36"/>
        <v>0</v>
      </c>
      <c r="AC84" s="64">
        <f t="shared" ca="1" si="36"/>
        <v>0</v>
      </c>
      <c r="AD84" s="64">
        <f t="shared" ca="1" si="36"/>
        <v>0</v>
      </c>
      <c r="AE84" s="64">
        <f t="shared" ca="1" si="36"/>
        <v>0</v>
      </c>
    </row>
    <row r="85" spans="14:31" x14ac:dyDescent="0.25">
      <c r="N85">
        <v>9</v>
      </c>
      <c r="O85" s="63">
        <f t="shared" ca="1" si="35"/>
        <v>0</v>
      </c>
      <c r="P85" s="63">
        <f t="shared" ca="1" si="35"/>
        <v>0</v>
      </c>
      <c r="Q85" s="63">
        <f t="shared" ca="1" si="35"/>
        <v>0</v>
      </c>
      <c r="R85" s="63">
        <f t="shared" ca="1" si="35"/>
        <v>0</v>
      </c>
      <c r="S85" s="63">
        <f t="shared" ca="1" si="35"/>
        <v>0</v>
      </c>
      <c r="T85" s="63">
        <f t="shared" ca="1" si="35"/>
        <v>0</v>
      </c>
      <c r="U85" s="63">
        <f t="shared" ca="1" si="35"/>
        <v>0</v>
      </c>
      <c r="V85" s="63">
        <f t="shared" ca="1" si="35"/>
        <v>0</v>
      </c>
      <c r="W85">
        <v>9</v>
      </c>
      <c r="X85" s="64">
        <f t="shared" ca="1" si="36"/>
        <v>0</v>
      </c>
      <c r="Y85" s="64">
        <f t="shared" ca="1" si="36"/>
        <v>0</v>
      </c>
      <c r="Z85" s="64">
        <f t="shared" ca="1" si="36"/>
        <v>0</v>
      </c>
      <c r="AA85" s="64">
        <f t="shared" ca="1" si="36"/>
        <v>0</v>
      </c>
      <c r="AB85" s="64">
        <f t="shared" ca="1" si="36"/>
        <v>0</v>
      </c>
      <c r="AC85" s="64">
        <f t="shared" ca="1" si="36"/>
        <v>0</v>
      </c>
      <c r="AD85" s="64">
        <f t="shared" ca="1" si="36"/>
        <v>0</v>
      </c>
      <c r="AE85" s="64">
        <f t="shared" ca="1" si="36"/>
        <v>0</v>
      </c>
    </row>
    <row r="86" spans="14:31" x14ac:dyDescent="0.25">
      <c r="N86">
        <v>10</v>
      </c>
      <c r="O86" s="63">
        <f t="shared" ca="1" si="35"/>
        <v>0</v>
      </c>
      <c r="P86" s="63">
        <f t="shared" ca="1" si="35"/>
        <v>0</v>
      </c>
      <c r="Q86" s="63">
        <f t="shared" ca="1" si="35"/>
        <v>0</v>
      </c>
      <c r="R86" s="63">
        <f t="shared" ca="1" si="35"/>
        <v>0</v>
      </c>
      <c r="S86" s="63">
        <f t="shared" ca="1" si="35"/>
        <v>0</v>
      </c>
      <c r="T86" s="63">
        <f t="shared" ca="1" si="35"/>
        <v>0</v>
      </c>
      <c r="U86" s="63">
        <f t="shared" ca="1" si="35"/>
        <v>0</v>
      </c>
      <c r="V86" s="63">
        <f t="shared" ca="1" si="35"/>
        <v>0</v>
      </c>
      <c r="W86">
        <v>10</v>
      </c>
      <c r="X86" s="64">
        <f t="shared" ca="1" si="36"/>
        <v>0</v>
      </c>
      <c r="Y86" s="64">
        <f t="shared" ca="1" si="36"/>
        <v>0</v>
      </c>
      <c r="Z86" s="64">
        <f t="shared" ca="1" si="36"/>
        <v>0</v>
      </c>
      <c r="AA86" s="64">
        <f t="shared" ca="1" si="36"/>
        <v>0</v>
      </c>
      <c r="AB86" s="64">
        <f t="shared" ca="1" si="36"/>
        <v>0</v>
      </c>
      <c r="AC86" s="64">
        <f t="shared" ca="1" si="36"/>
        <v>0</v>
      </c>
      <c r="AD86" s="64">
        <f t="shared" ca="1" si="36"/>
        <v>0</v>
      </c>
      <c r="AE86" s="64">
        <f t="shared" ca="1" si="36"/>
        <v>0</v>
      </c>
    </row>
    <row r="87" spans="14:31" x14ac:dyDescent="0.25">
      <c r="N87">
        <v>11</v>
      </c>
      <c r="O87" s="63">
        <f t="shared" ca="1" si="35"/>
        <v>0</v>
      </c>
      <c r="P87" s="63">
        <f t="shared" ca="1" si="35"/>
        <v>0</v>
      </c>
      <c r="Q87" s="63">
        <f t="shared" ca="1" si="35"/>
        <v>0</v>
      </c>
      <c r="R87" s="63">
        <f t="shared" ca="1" si="35"/>
        <v>0</v>
      </c>
      <c r="S87" s="63">
        <f t="shared" ca="1" si="35"/>
        <v>0</v>
      </c>
      <c r="T87" s="63">
        <f t="shared" ca="1" si="35"/>
        <v>0</v>
      </c>
      <c r="U87" s="63">
        <f t="shared" ca="1" si="35"/>
        <v>0</v>
      </c>
      <c r="V87" s="63">
        <f t="shared" ca="1" si="35"/>
        <v>0</v>
      </c>
      <c r="W87">
        <v>11</v>
      </c>
      <c r="X87" s="64">
        <f t="shared" ca="1" si="36"/>
        <v>0</v>
      </c>
      <c r="Y87" s="64">
        <f t="shared" ca="1" si="36"/>
        <v>0</v>
      </c>
      <c r="Z87" s="64">
        <f t="shared" ca="1" si="36"/>
        <v>0</v>
      </c>
      <c r="AA87" s="64">
        <f t="shared" ca="1" si="36"/>
        <v>0</v>
      </c>
      <c r="AB87" s="64">
        <f t="shared" ca="1" si="36"/>
        <v>0</v>
      </c>
      <c r="AC87" s="64">
        <f t="shared" ca="1" si="36"/>
        <v>0</v>
      </c>
      <c r="AD87" s="64">
        <f t="shared" ca="1" si="36"/>
        <v>0</v>
      </c>
      <c r="AE87" s="64">
        <f t="shared" ca="1" si="36"/>
        <v>0</v>
      </c>
    </row>
    <row r="88" spans="14:31" x14ac:dyDescent="0.25">
      <c r="N88">
        <v>12</v>
      </c>
      <c r="O88" s="63">
        <f t="shared" ca="1" si="35"/>
        <v>0</v>
      </c>
      <c r="P88" s="63">
        <f t="shared" ca="1" si="35"/>
        <v>0</v>
      </c>
      <c r="Q88" s="63">
        <f t="shared" ca="1" si="35"/>
        <v>0</v>
      </c>
      <c r="R88" s="63">
        <f t="shared" ca="1" si="35"/>
        <v>0</v>
      </c>
      <c r="S88" s="63">
        <f t="shared" ca="1" si="35"/>
        <v>0</v>
      </c>
      <c r="T88" s="63">
        <f t="shared" ca="1" si="35"/>
        <v>0</v>
      </c>
      <c r="U88" s="63">
        <f t="shared" ca="1" si="35"/>
        <v>0</v>
      </c>
      <c r="V88" s="63">
        <f t="shared" ca="1" si="35"/>
        <v>0</v>
      </c>
      <c r="W88">
        <v>12</v>
      </c>
      <c r="X88" s="64">
        <f t="shared" ca="1" si="36"/>
        <v>0</v>
      </c>
      <c r="Y88" s="64">
        <f t="shared" ca="1" si="36"/>
        <v>0</v>
      </c>
      <c r="Z88" s="64">
        <f t="shared" ca="1" si="36"/>
        <v>0</v>
      </c>
      <c r="AA88" s="64">
        <f t="shared" ca="1" si="36"/>
        <v>0</v>
      </c>
      <c r="AB88" s="64">
        <f t="shared" ca="1" si="36"/>
        <v>0</v>
      </c>
      <c r="AC88" s="64">
        <f t="shared" ca="1" si="36"/>
        <v>0</v>
      </c>
      <c r="AD88" s="64">
        <f t="shared" ca="1" si="36"/>
        <v>0</v>
      </c>
      <c r="AE88" s="64">
        <f t="shared" ca="1" si="36"/>
        <v>0</v>
      </c>
    </row>
    <row r="89" spans="14:31" x14ac:dyDescent="0.25">
      <c r="N89">
        <v>13</v>
      </c>
      <c r="O89" s="63">
        <f t="shared" ca="1" si="35"/>
        <v>0</v>
      </c>
      <c r="P89" s="63">
        <f t="shared" ca="1" si="35"/>
        <v>0</v>
      </c>
      <c r="Q89" s="63">
        <f t="shared" ca="1" si="35"/>
        <v>0</v>
      </c>
      <c r="R89" s="63">
        <f t="shared" ca="1" si="35"/>
        <v>0</v>
      </c>
      <c r="S89" s="63">
        <f t="shared" ca="1" si="35"/>
        <v>0</v>
      </c>
      <c r="T89" s="63">
        <f t="shared" ca="1" si="35"/>
        <v>0</v>
      </c>
      <c r="U89" s="63">
        <f t="shared" ca="1" si="35"/>
        <v>0</v>
      </c>
      <c r="V89" s="63">
        <f t="shared" ca="1" si="35"/>
        <v>0</v>
      </c>
      <c r="W89">
        <v>13</v>
      </c>
      <c r="X89" s="64">
        <f t="shared" ca="1" si="36"/>
        <v>0</v>
      </c>
      <c r="Y89" s="64">
        <f t="shared" ca="1" si="36"/>
        <v>0</v>
      </c>
      <c r="Z89" s="64">
        <f t="shared" ca="1" si="36"/>
        <v>0</v>
      </c>
      <c r="AA89" s="64">
        <f t="shared" ca="1" si="36"/>
        <v>0</v>
      </c>
      <c r="AB89" s="64">
        <f t="shared" ca="1" si="36"/>
        <v>0</v>
      </c>
      <c r="AC89" s="64">
        <f t="shared" ca="1" si="36"/>
        <v>0</v>
      </c>
      <c r="AD89" s="64">
        <f t="shared" ca="1" si="36"/>
        <v>0</v>
      </c>
      <c r="AE89" s="64">
        <f t="shared" ca="1" si="36"/>
        <v>0</v>
      </c>
    </row>
    <row r="90" spans="14:31" x14ac:dyDescent="0.25">
      <c r="N90">
        <v>14</v>
      </c>
      <c r="O90" s="63">
        <f t="shared" ca="1" si="35"/>
        <v>0</v>
      </c>
      <c r="P90" s="63">
        <f t="shared" ca="1" si="35"/>
        <v>0</v>
      </c>
      <c r="Q90" s="63">
        <f t="shared" ca="1" si="35"/>
        <v>0</v>
      </c>
      <c r="R90" s="63">
        <f t="shared" ca="1" si="35"/>
        <v>0</v>
      </c>
      <c r="S90" s="63">
        <f t="shared" ca="1" si="35"/>
        <v>0</v>
      </c>
      <c r="T90" s="63">
        <f t="shared" ca="1" si="35"/>
        <v>0</v>
      </c>
      <c r="U90" s="63">
        <f t="shared" ca="1" si="35"/>
        <v>0</v>
      </c>
      <c r="V90" s="63">
        <f t="shared" ca="1" si="35"/>
        <v>0</v>
      </c>
      <c r="W90">
        <v>14</v>
      </c>
      <c r="X90" s="64">
        <f t="shared" ca="1" si="36"/>
        <v>0</v>
      </c>
      <c r="Y90" s="64">
        <f t="shared" ca="1" si="36"/>
        <v>0</v>
      </c>
      <c r="Z90" s="64">
        <f t="shared" ca="1" si="36"/>
        <v>0</v>
      </c>
      <c r="AA90" s="64">
        <f t="shared" ca="1" si="36"/>
        <v>0</v>
      </c>
      <c r="AB90" s="64">
        <f t="shared" ca="1" si="36"/>
        <v>0</v>
      </c>
      <c r="AC90" s="64">
        <f t="shared" ca="1" si="36"/>
        <v>0</v>
      </c>
      <c r="AD90" s="64">
        <f t="shared" ca="1" si="36"/>
        <v>0</v>
      </c>
      <c r="AE90" s="64">
        <f t="shared" ca="1" si="36"/>
        <v>0</v>
      </c>
    </row>
    <row r="91" spans="14:31" x14ac:dyDescent="0.25">
      <c r="N91">
        <v>15</v>
      </c>
      <c r="O91" s="63">
        <f t="shared" ca="1" si="35"/>
        <v>0</v>
      </c>
      <c r="P91" s="63">
        <f t="shared" ca="1" si="35"/>
        <v>0</v>
      </c>
      <c r="Q91" s="63">
        <f t="shared" ca="1" si="35"/>
        <v>0</v>
      </c>
      <c r="R91" s="63">
        <f t="shared" ca="1" si="35"/>
        <v>0</v>
      </c>
      <c r="S91" s="63">
        <f t="shared" ca="1" si="35"/>
        <v>0</v>
      </c>
      <c r="T91" s="63">
        <f t="shared" ca="1" si="35"/>
        <v>0</v>
      </c>
      <c r="U91" s="63">
        <f t="shared" ca="1" si="35"/>
        <v>0</v>
      </c>
      <c r="V91" s="63">
        <f t="shared" ca="1" si="35"/>
        <v>0</v>
      </c>
      <c r="W91">
        <v>15</v>
      </c>
      <c r="X91" s="64">
        <f t="shared" ca="1" si="36"/>
        <v>0</v>
      </c>
      <c r="Y91" s="64">
        <f t="shared" ca="1" si="36"/>
        <v>0</v>
      </c>
      <c r="Z91" s="64">
        <f t="shared" ca="1" si="36"/>
        <v>0</v>
      </c>
      <c r="AA91" s="64">
        <f t="shared" ca="1" si="36"/>
        <v>0</v>
      </c>
      <c r="AB91" s="64">
        <f t="shared" ca="1" si="36"/>
        <v>0</v>
      </c>
      <c r="AC91" s="64">
        <f t="shared" ca="1" si="36"/>
        <v>0</v>
      </c>
      <c r="AD91" s="64">
        <f t="shared" ca="1" si="36"/>
        <v>0</v>
      </c>
      <c r="AE91" s="64">
        <f t="shared" ca="1" si="36"/>
        <v>0</v>
      </c>
    </row>
    <row r="92" spans="14:31" x14ac:dyDescent="0.25">
      <c r="N92">
        <v>16</v>
      </c>
      <c r="O92" s="63">
        <f t="shared" ca="1" si="35"/>
        <v>0</v>
      </c>
      <c r="P92" s="63">
        <f t="shared" ca="1" si="35"/>
        <v>0</v>
      </c>
      <c r="Q92" s="63">
        <f t="shared" ca="1" si="35"/>
        <v>0</v>
      </c>
      <c r="R92" s="63">
        <f t="shared" ca="1" si="35"/>
        <v>0</v>
      </c>
      <c r="S92" s="63">
        <f t="shared" ca="1" si="35"/>
        <v>0</v>
      </c>
      <c r="T92" s="63">
        <f t="shared" ca="1" si="35"/>
        <v>0</v>
      </c>
      <c r="U92" s="63">
        <f t="shared" ca="1" si="35"/>
        <v>0</v>
      </c>
      <c r="V92" s="63">
        <f t="shared" ca="1" si="35"/>
        <v>0</v>
      </c>
      <c r="W92">
        <v>16</v>
      </c>
      <c r="X92" s="64">
        <f t="shared" ca="1" si="36"/>
        <v>0</v>
      </c>
      <c r="Y92" s="64">
        <f t="shared" ca="1" si="36"/>
        <v>0</v>
      </c>
      <c r="Z92" s="64">
        <f t="shared" ca="1" si="36"/>
        <v>0</v>
      </c>
      <c r="AA92" s="64">
        <f t="shared" ca="1" si="36"/>
        <v>0</v>
      </c>
      <c r="AB92" s="64">
        <f t="shared" ca="1" si="36"/>
        <v>0</v>
      </c>
      <c r="AC92" s="64">
        <f t="shared" ca="1" si="36"/>
        <v>0</v>
      </c>
      <c r="AD92" s="64">
        <f t="shared" ca="1" si="36"/>
        <v>0</v>
      </c>
      <c r="AE92" s="64">
        <f t="shared" ca="1" si="36"/>
        <v>0</v>
      </c>
    </row>
    <row r="93" spans="14:31" x14ac:dyDescent="0.25">
      <c r="N93" s="60" t="s">
        <v>533</v>
      </c>
      <c r="O93" s="46">
        <f t="shared" ref="O93:V93" ca="1" si="37">AVERAGE(O77:O92)</f>
        <v>0</v>
      </c>
      <c r="P93" s="46">
        <f t="shared" ca="1" si="37"/>
        <v>0</v>
      </c>
      <c r="Q93" s="46">
        <f t="shared" ca="1" si="37"/>
        <v>0</v>
      </c>
      <c r="R93" s="46">
        <f t="shared" ca="1" si="37"/>
        <v>0</v>
      </c>
      <c r="S93" s="46">
        <f t="shared" ca="1" si="37"/>
        <v>0</v>
      </c>
      <c r="T93" s="46">
        <f t="shared" ca="1" si="37"/>
        <v>0</v>
      </c>
      <c r="U93" s="46">
        <f t="shared" ca="1" si="37"/>
        <v>0</v>
      </c>
      <c r="V93" s="46">
        <f t="shared" ca="1" si="37"/>
        <v>0</v>
      </c>
      <c r="W93" s="60" t="s">
        <v>533</v>
      </c>
      <c r="X93" s="65">
        <f t="shared" ref="X93:AE93" ca="1" si="38">AVERAGE(X77:X92)</f>
        <v>0</v>
      </c>
      <c r="Y93" s="65">
        <f t="shared" ca="1" si="38"/>
        <v>0</v>
      </c>
      <c r="Z93" s="65">
        <f t="shared" ca="1" si="38"/>
        <v>0</v>
      </c>
      <c r="AA93" s="65">
        <f t="shared" ca="1" si="38"/>
        <v>0</v>
      </c>
      <c r="AB93" s="65">
        <f t="shared" ca="1" si="38"/>
        <v>0</v>
      </c>
      <c r="AC93" s="65">
        <f t="shared" ca="1" si="38"/>
        <v>0</v>
      </c>
      <c r="AD93" s="65">
        <f t="shared" ca="1" si="38"/>
        <v>0</v>
      </c>
      <c r="AE93" s="65">
        <f t="shared" ca="1" si="38"/>
        <v>0</v>
      </c>
    </row>
    <row r="94" spans="14:31" x14ac:dyDescent="0.25">
      <c r="O94" s="46"/>
      <c r="P94" s="46"/>
      <c r="Q94" s="46"/>
      <c r="R94" s="46"/>
      <c r="S94" s="46"/>
      <c r="T94" s="46"/>
      <c r="U94" s="46"/>
      <c r="V94" s="46"/>
    </row>
    <row r="95" spans="14:31" x14ac:dyDescent="0.25">
      <c r="O95" s="46" t="s">
        <v>538</v>
      </c>
      <c r="P95" s="46"/>
      <c r="Q95" s="46"/>
      <c r="R95" s="46"/>
      <c r="S95" s="46"/>
      <c r="T95" s="46"/>
      <c r="U95" s="46"/>
      <c r="V95" s="46"/>
    </row>
  </sheetData>
  <mergeCells count="20">
    <mergeCell ref="O30:R30"/>
    <mergeCell ref="O29:R29"/>
    <mergeCell ref="A51:M51"/>
    <mergeCell ref="A29:M29"/>
    <mergeCell ref="B30:C30"/>
    <mergeCell ref="D30:E30"/>
    <mergeCell ref="F30:G30"/>
    <mergeCell ref="H30:I30"/>
    <mergeCell ref="J30:M30"/>
    <mergeCell ref="B52:C52"/>
    <mergeCell ref="D52:E52"/>
    <mergeCell ref="F52:G52"/>
    <mergeCell ref="H52:I52"/>
    <mergeCell ref="J52:M52"/>
    <mergeCell ref="A7:M7"/>
    <mergeCell ref="B8:C8"/>
    <mergeCell ref="D8:E8"/>
    <mergeCell ref="F8:G8"/>
    <mergeCell ref="H8:I8"/>
    <mergeCell ref="J8:M8"/>
  </mergeCells>
  <pageMargins left="0.7" right="0.7" top="0.75" bottom="0.75" header="0.3" footer="0.3"/>
  <pageSetup orientation="portrait" r:id="rId1"/>
  <ignoredErrors>
    <ignoredError sqref="A11:A26 A33:A48 A55:A7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A99"/>
  <sheetViews>
    <sheetView topLeftCell="GN1" workbookViewId="0">
      <selection activeCell="HK4" sqref="HK4"/>
    </sheetView>
  </sheetViews>
  <sheetFormatPr defaultRowHeight="15" x14ac:dyDescent="0.25"/>
  <sheetData>
    <row r="1" spans="1:235" x14ac:dyDescent="0.25">
      <c r="A1" s="1">
        <v>42569.445543981485</v>
      </c>
      <c r="B1" t="s">
        <v>324</v>
      </c>
      <c r="C1" t="s">
        <v>206</v>
      </c>
      <c r="D1">
        <v>96</v>
      </c>
      <c r="E1">
        <v>0</v>
      </c>
      <c r="H1" t="s">
        <v>0</v>
      </c>
      <c r="R1" t="s">
        <v>1</v>
      </c>
      <c r="AB1" t="s">
        <v>2</v>
      </c>
      <c r="AL1" t="s">
        <v>3</v>
      </c>
      <c r="AX1" t="s">
        <v>4</v>
      </c>
      <c r="BH1" t="s">
        <v>5</v>
      </c>
      <c r="BR1" t="s">
        <v>6</v>
      </c>
      <c r="CB1" t="s">
        <v>7</v>
      </c>
      <c r="CM1" t="s">
        <v>8</v>
      </c>
      <c r="CQ1" t="s">
        <v>9</v>
      </c>
      <c r="DB1" t="s">
        <v>10</v>
      </c>
      <c r="DM1" t="s">
        <v>11</v>
      </c>
      <c r="DQ1" t="s">
        <v>12</v>
      </c>
      <c r="DZ1" t="s">
        <v>13</v>
      </c>
      <c r="EK1" t="s">
        <v>14</v>
      </c>
      <c r="EU1" t="s">
        <v>15</v>
      </c>
      <c r="FE1" t="s">
        <v>16</v>
      </c>
      <c r="FP1" t="s">
        <v>17</v>
      </c>
      <c r="GA1" t="s">
        <v>18</v>
      </c>
      <c r="GK1" t="s">
        <v>19</v>
      </c>
      <c r="GU1" t="s">
        <v>20</v>
      </c>
      <c r="HE1" t="s">
        <v>21</v>
      </c>
      <c r="HO1" t="s">
        <v>22</v>
      </c>
      <c r="HY1" t="s">
        <v>23</v>
      </c>
    </row>
    <row r="2" spans="1:235" x14ac:dyDescent="0.25">
      <c r="B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  <c r="Q2" t="s">
        <v>37</v>
      </c>
      <c r="R2" t="s">
        <v>28</v>
      </c>
      <c r="S2" t="s">
        <v>29</v>
      </c>
      <c r="T2" t="s">
        <v>30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  <c r="Z2" t="s">
        <v>36</v>
      </c>
      <c r="AA2" t="s">
        <v>37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28</v>
      </c>
      <c r="AM2" t="s">
        <v>29</v>
      </c>
      <c r="AN2" t="s">
        <v>30</v>
      </c>
      <c r="AO2" t="s">
        <v>31</v>
      </c>
      <c r="AP2" t="s">
        <v>32</v>
      </c>
      <c r="AQ2" t="s">
        <v>38</v>
      </c>
      <c r="AR2" t="s">
        <v>33</v>
      </c>
      <c r="AS2" t="s">
        <v>34</v>
      </c>
      <c r="AT2" t="s">
        <v>35</v>
      </c>
      <c r="AU2" t="s">
        <v>36</v>
      </c>
      <c r="AV2" t="s">
        <v>37</v>
      </c>
      <c r="AW2" t="s">
        <v>39</v>
      </c>
      <c r="AX2" t="s">
        <v>28</v>
      </c>
      <c r="AY2" t="s">
        <v>29</v>
      </c>
      <c r="AZ2" t="s">
        <v>30</v>
      </c>
      <c r="BA2" t="s">
        <v>31</v>
      </c>
      <c r="BB2" t="s">
        <v>32</v>
      </c>
      <c r="BC2" t="s">
        <v>33</v>
      </c>
      <c r="BD2" t="s">
        <v>34</v>
      </c>
      <c r="BE2" t="s">
        <v>35</v>
      </c>
      <c r="BF2" t="s">
        <v>36</v>
      </c>
      <c r="BG2" t="s">
        <v>37</v>
      </c>
      <c r="BH2" t="s">
        <v>28</v>
      </c>
      <c r="BI2" t="s">
        <v>29</v>
      </c>
      <c r="BJ2" t="s">
        <v>30</v>
      </c>
      <c r="BK2" t="s">
        <v>31</v>
      </c>
      <c r="BL2" t="s">
        <v>32</v>
      </c>
      <c r="BM2" t="s">
        <v>33</v>
      </c>
      <c r="BN2" t="s">
        <v>34</v>
      </c>
      <c r="BO2" t="s">
        <v>35</v>
      </c>
      <c r="BP2" t="s">
        <v>36</v>
      </c>
      <c r="BQ2" t="s">
        <v>37</v>
      </c>
      <c r="BR2" t="s">
        <v>28</v>
      </c>
      <c r="BS2" t="s">
        <v>29</v>
      </c>
      <c r="BT2" t="s">
        <v>30</v>
      </c>
      <c r="BU2" t="s">
        <v>31</v>
      </c>
      <c r="BV2" t="s">
        <v>32</v>
      </c>
      <c r="BW2" t="s">
        <v>33</v>
      </c>
      <c r="BX2" t="s">
        <v>34</v>
      </c>
      <c r="BY2" t="s">
        <v>35</v>
      </c>
      <c r="BZ2" t="s">
        <v>36</v>
      </c>
      <c r="CA2" t="s">
        <v>37</v>
      </c>
      <c r="CB2" t="s">
        <v>28</v>
      </c>
      <c r="CC2" t="s">
        <v>29</v>
      </c>
      <c r="CD2" t="s">
        <v>30</v>
      </c>
      <c r="CE2" t="s">
        <v>31</v>
      </c>
      <c r="CF2" t="s">
        <v>32</v>
      </c>
      <c r="CG2" t="s">
        <v>33</v>
      </c>
      <c r="CH2" t="s">
        <v>34</v>
      </c>
      <c r="CI2" t="s">
        <v>35</v>
      </c>
      <c r="CJ2" t="s">
        <v>36</v>
      </c>
      <c r="CK2" t="s">
        <v>37</v>
      </c>
      <c r="CL2" t="s">
        <v>39</v>
      </c>
      <c r="CM2" t="s">
        <v>26</v>
      </c>
      <c r="CP2" t="s">
        <v>40</v>
      </c>
      <c r="CQ2" t="s">
        <v>28</v>
      </c>
      <c r="CR2" t="s">
        <v>29</v>
      </c>
      <c r="CS2" t="s">
        <v>30</v>
      </c>
      <c r="CT2" t="s">
        <v>31</v>
      </c>
      <c r="CU2" t="s">
        <v>32</v>
      </c>
      <c r="CV2" t="s">
        <v>33</v>
      </c>
      <c r="CW2" t="s">
        <v>34</v>
      </c>
      <c r="CX2" t="s">
        <v>35</v>
      </c>
      <c r="CY2" t="s">
        <v>36</v>
      </c>
      <c r="CZ2" t="s">
        <v>37</v>
      </c>
      <c r="DA2" t="s">
        <v>39</v>
      </c>
      <c r="DB2" t="s">
        <v>28</v>
      </c>
      <c r="DC2" t="s">
        <v>29</v>
      </c>
      <c r="DD2" t="s">
        <v>30</v>
      </c>
      <c r="DE2" t="s">
        <v>31</v>
      </c>
      <c r="DF2" t="s">
        <v>32</v>
      </c>
      <c r="DG2" t="s">
        <v>33</v>
      </c>
      <c r="DH2" t="s">
        <v>34</v>
      </c>
      <c r="DI2" t="s">
        <v>35</v>
      </c>
      <c r="DJ2" t="s">
        <v>36</v>
      </c>
      <c r="DK2" t="s">
        <v>37</v>
      </c>
      <c r="DL2" t="s">
        <v>39</v>
      </c>
      <c r="DM2" t="s">
        <v>41</v>
      </c>
      <c r="DN2" t="s">
        <v>42</v>
      </c>
      <c r="DO2" t="s">
        <v>43</v>
      </c>
      <c r="DP2" t="s">
        <v>44</v>
      </c>
      <c r="DQ2" t="s">
        <v>45</v>
      </c>
      <c r="DR2" t="s">
        <v>46</v>
      </c>
      <c r="DS2" t="s">
        <v>47</v>
      </c>
      <c r="DT2" t="s">
        <v>48</v>
      </c>
      <c r="DU2" t="s">
        <v>49</v>
      </c>
      <c r="DV2" t="s">
        <v>50</v>
      </c>
      <c r="DW2" t="s">
        <v>51</v>
      </c>
      <c r="DX2" t="s">
        <v>52</v>
      </c>
      <c r="DY2" t="s">
        <v>53</v>
      </c>
      <c r="DZ2" t="s">
        <v>28</v>
      </c>
      <c r="EA2" t="s">
        <v>29</v>
      </c>
      <c r="EB2" t="s">
        <v>30</v>
      </c>
      <c r="EC2" t="s">
        <v>31</v>
      </c>
      <c r="ED2" t="s">
        <v>32</v>
      </c>
      <c r="EE2" t="s">
        <v>54</v>
      </c>
      <c r="EF2" t="s">
        <v>33</v>
      </c>
      <c r="EG2" t="s">
        <v>34</v>
      </c>
      <c r="EH2" t="s">
        <v>35</v>
      </c>
      <c r="EI2" t="s">
        <v>36</v>
      </c>
      <c r="EJ2" t="s">
        <v>37</v>
      </c>
      <c r="EK2" t="s">
        <v>28</v>
      </c>
      <c r="EL2" t="s">
        <v>29</v>
      </c>
      <c r="EM2" t="s">
        <v>30</v>
      </c>
      <c r="EN2" t="s">
        <v>31</v>
      </c>
      <c r="EO2" t="s">
        <v>32</v>
      </c>
      <c r="EP2" t="s">
        <v>33</v>
      </c>
      <c r="EQ2" t="s">
        <v>34</v>
      </c>
      <c r="ER2" t="s">
        <v>35</v>
      </c>
      <c r="ES2" t="s">
        <v>36</v>
      </c>
      <c r="ET2" t="s">
        <v>37</v>
      </c>
      <c r="EU2" t="s">
        <v>28</v>
      </c>
      <c r="EV2" t="s">
        <v>29</v>
      </c>
      <c r="EW2" t="s">
        <v>30</v>
      </c>
      <c r="EX2" t="s">
        <v>31</v>
      </c>
      <c r="EY2" t="s">
        <v>32</v>
      </c>
      <c r="EZ2" t="s">
        <v>33</v>
      </c>
      <c r="FA2" t="s">
        <v>34</v>
      </c>
      <c r="FB2" t="s">
        <v>35</v>
      </c>
      <c r="FC2" t="s">
        <v>36</v>
      </c>
      <c r="FD2" t="s">
        <v>37</v>
      </c>
      <c r="FE2" t="s">
        <v>28</v>
      </c>
      <c r="FF2" t="s">
        <v>29</v>
      </c>
      <c r="FG2" t="s">
        <v>30</v>
      </c>
      <c r="FH2" t="s">
        <v>31</v>
      </c>
      <c r="FI2" t="s">
        <v>32</v>
      </c>
      <c r="FJ2" t="s">
        <v>38</v>
      </c>
      <c r="FK2" t="s">
        <v>33</v>
      </c>
      <c r="FL2" t="s">
        <v>34</v>
      </c>
      <c r="FM2" t="s">
        <v>35</v>
      </c>
      <c r="FN2" t="s">
        <v>36</v>
      </c>
      <c r="FO2" t="s">
        <v>37</v>
      </c>
      <c r="FP2" t="s">
        <v>28</v>
      </c>
      <c r="FQ2" t="s">
        <v>29</v>
      </c>
      <c r="FR2" t="s">
        <v>30</v>
      </c>
      <c r="FS2" t="s">
        <v>31</v>
      </c>
      <c r="FT2" t="s">
        <v>32</v>
      </c>
      <c r="FU2" t="s">
        <v>54</v>
      </c>
      <c r="FV2" t="s">
        <v>33</v>
      </c>
      <c r="FW2" t="s">
        <v>34</v>
      </c>
      <c r="FX2" t="s">
        <v>35</v>
      </c>
      <c r="FY2" t="s">
        <v>36</v>
      </c>
      <c r="FZ2" t="s">
        <v>37</v>
      </c>
      <c r="GA2" t="s">
        <v>28</v>
      </c>
      <c r="GB2" t="s">
        <v>29</v>
      </c>
      <c r="GC2" t="s">
        <v>30</v>
      </c>
      <c r="GD2" t="s">
        <v>31</v>
      </c>
      <c r="GE2" t="s">
        <v>32</v>
      </c>
      <c r="GF2" t="s">
        <v>33</v>
      </c>
      <c r="GG2" t="s">
        <v>34</v>
      </c>
      <c r="GH2" t="s">
        <v>35</v>
      </c>
      <c r="GI2" t="s">
        <v>36</v>
      </c>
      <c r="GJ2" t="s">
        <v>37</v>
      </c>
      <c r="GK2" t="s">
        <v>28</v>
      </c>
      <c r="GL2" t="s">
        <v>29</v>
      </c>
      <c r="GM2" t="s">
        <v>30</v>
      </c>
      <c r="GN2" t="s">
        <v>31</v>
      </c>
      <c r="GO2" t="s">
        <v>32</v>
      </c>
      <c r="GP2" t="s">
        <v>33</v>
      </c>
      <c r="GQ2" t="s">
        <v>34</v>
      </c>
      <c r="GR2" t="s">
        <v>35</v>
      </c>
      <c r="GS2" t="s">
        <v>36</v>
      </c>
      <c r="GT2" t="s">
        <v>37</v>
      </c>
      <c r="GU2" t="s">
        <v>28</v>
      </c>
      <c r="GV2" t="s">
        <v>29</v>
      </c>
      <c r="GW2" t="s">
        <v>30</v>
      </c>
      <c r="GX2" t="s">
        <v>31</v>
      </c>
      <c r="GY2" t="s">
        <v>32</v>
      </c>
      <c r="GZ2" t="s">
        <v>33</v>
      </c>
      <c r="HA2" t="s">
        <v>34</v>
      </c>
      <c r="HB2" t="s">
        <v>35</v>
      </c>
      <c r="HC2" t="s">
        <v>36</v>
      </c>
      <c r="HD2" t="s">
        <v>37</v>
      </c>
      <c r="HE2" t="s">
        <v>28</v>
      </c>
      <c r="HF2" t="s">
        <v>29</v>
      </c>
      <c r="HG2" t="s">
        <v>30</v>
      </c>
      <c r="HH2" t="s">
        <v>31</v>
      </c>
      <c r="HI2" t="s">
        <v>32</v>
      </c>
      <c r="HJ2" t="s">
        <v>33</v>
      </c>
      <c r="HK2" t="s">
        <v>34</v>
      </c>
      <c r="HL2" t="s">
        <v>35</v>
      </c>
      <c r="HM2" t="s">
        <v>36</v>
      </c>
      <c r="HN2" t="s">
        <v>37</v>
      </c>
      <c r="HO2" t="s">
        <v>28</v>
      </c>
      <c r="HP2" t="s">
        <v>29</v>
      </c>
      <c r="HQ2" t="s">
        <v>30</v>
      </c>
      <c r="HR2" t="s">
        <v>31</v>
      </c>
      <c r="HS2" t="s">
        <v>32</v>
      </c>
      <c r="HT2" t="s">
        <v>33</v>
      </c>
      <c r="HU2" t="s">
        <v>34</v>
      </c>
      <c r="HV2" t="s">
        <v>35</v>
      </c>
      <c r="HW2" t="s">
        <v>36</v>
      </c>
      <c r="HX2" t="s">
        <v>37</v>
      </c>
      <c r="HY2" t="s">
        <v>55</v>
      </c>
      <c r="HZ2" t="s">
        <v>56</v>
      </c>
      <c r="IA2" t="s">
        <v>57</v>
      </c>
    </row>
    <row r="3" spans="1:235" x14ac:dyDescent="0.25">
      <c r="A3" t="s">
        <v>58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65</v>
      </c>
      <c r="J3" t="s">
        <v>65</v>
      </c>
      <c r="K3" t="s">
        <v>65</v>
      </c>
      <c r="L3" t="s">
        <v>65</v>
      </c>
      <c r="M3" t="s">
        <v>65</v>
      </c>
      <c r="N3" t="s">
        <v>65</v>
      </c>
      <c r="O3" t="s">
        <v>65</v>
      </c>
      <c r="P3" t="s">
        <v>65</v>
      </c>
      <c r="Q3" t="s">
        <v>65</v>
      </c>
      <c r="R3" t="s">
        <v>66</v>
      </c>
      <c r="S3" t="s">
        <v>66</v>
      </c>
      <c r="T3" t="s">
        <v>66</v>
      </c>
      <c r="U3" t="s">
        <v>66</v>
      </c>
      <c r="V3" t="s">
        <v>66</v>
      </c>
      <c r="W3" t="s">
        <v>66</v>
      </c>
      <c r="X3" t="s">
        <v>66</v>
      </c>
      <c r="Y3" t="s">
        <v>66</v>
      </c>
      <c r="Z3" t="s">
        <v>66</v>
      </c>
      <c r="AA3" t="s">
        <v>66</v>
      </c>
      <c r="AB3" t="s">
        <v>67</v>
      </c>
      <c r="AC3" t="s">
        <v>67</v>
      </c>
      <c r="AD3" t="s">
        <v>67</v>
      </c>
      <c r="AE3" t="s">
        <v>67</v>
      </c>
      <c r="AF3" t="s">
        <v>67</v>
      </c>
      <c r="AG3" t="s">
        <v>67</v>
      </c>
      <c r="AH3" t="s">
        <v>67</v>
      </c>
      <c r="AI3" t="s">
        <v>67</v>
      </c>
      <c r="AJ3" t="s">
        <v>67</v>
      </c>
      <c r="AK3" t="s">
        <v>67</v>
      </c>
      <c r="AL3" t="s">
        <v>68</v>
      </c>
      <c r="AM3" t="s">
        <v>68</v>
      </c>
      <c r="AN3" t="s">
        <v>68</v>
      </c>
      <c r="AO3" t="s">
        <v>68</v>
      </c>
      <c r="AP3" t="s">
        <v>68</v>
      </c>
      <c r="AQ3" t="s">
        <v>68</v>
      </c>
      <c r="AR3" t="s">
        <v>68</v>
      </c>
      <c r="AS3" t="s">
        <v>68</v>
      </c>
      <c r="AT3" t="s">
        <v>68</v>
      </c>
      <c r="AU3" t="s">
        <v>68</v>
      </c>
      <c r="AV3" t="s">
        <v>68</v>
      </c>
      <c r="AW3" t="s">
        <v>68</v>
      </c>
      <c r="AX3" t="s">
        <v>65</v>
      </c>
      <c r="AY3" t="s">
        <v>65</v>
      </c>
      <c r="AZ3" t="s">
        <v>65</v>
      </c>
      <c r="BA3" t="s">
        <v>65</v>
      </c>
      <c r="BB3" t="s">
        <v>65</v>
      </c>
      <c r="BC3" t="s">
        <v>65</v>
      </c>
      <c r="BD3" t="s">
        <v>65</v>
      </c>
      <c r="BE3" t="s">
        <v>65</v>
      </c>
      <c r="BF3" t="s">
        <v>65</v>
      </c>
      <c r="BG3" t="s">
        <v>65</v>
      </c>
      <c r="BH3" t="s">
        <v>66</v>
      </c>
      <c r="BI3" t="s">
        <v>66</v>
      </c>
      <c r="BJ3" t="s">
        <v>66</v>
      </c>
      <c r="BK3" t="s">
        <v>66</v>
      </c>
      <c r="BL3" t="s">
        <v>66</v>
      </c>
      <c r="BM3" t="s">
        <v>66</v>
      </c>
      <c r="BN3" t="s">
        <v>66</v>
      </c>
      <c r="BO3" t="s">
        <v>66</v>
      </c>
      <c r="BP3" t="s">
        <v>66</v>
      </c>
      <c r="BQ3" t="s">
        <v>66</v>
      </c>
      <c r="BR3" t="s">
        <v>67</v>
      </c>
      <c r="BS3" t="s">
        <v>67</v>
      </c>
      <c r="BT3" t="s">
        <v>67</v>
      </c>
      <c r="BU3" t="s">
        <v>67</v>
      </c>
      <c r="BV3" t="s">
        <v>67</v>
      </c>
      <c r="BW3" t="s">
        <v>67</v>
      </c>
      <c r="BX3" t="s">
        <v>67</v>
      </c>
      <c r="BY3" t="s">
        <v>67</v>
      </c>
      <c r="BZ3" t="s">
        <v>67</v>
      </c>
      <c r="CA3" t="s">
        <v>67</v>
      </c>
      <c r="CB3" t="s">
        <v>68</v>
      </c>
      <c r="CC3" t="s">
        <v>68</v>
      </c>
      <c r="CD3" t="s">
        <v>68</v>
      </c>
      <c r="CE3" t="s">
        <v>68</v>
      </c>
      <c r="CF3" t="s">
        <v>68</v>
      </c>
      <c r="CG3" t="s">
        <v>68</v>
      </c>
      <c r="CH3" t="s">
        <v>68</v>
      </c>
      <c r="CI3" t="s">
        <v>68</v>
      </c>
      <c r="CJ3" t="s">
        <v>68</v>
      </c>
      <c r="CK3" t="s">
        <v>68</v>
      </c>
      <c r="CL3" t="s">
        <v>68</v>
      </c>
      <c r="CM3" t="s">
        <v>69</v>
      </c>
      <c r="CN3" t="s">
        <v>70</v>
      </c>
      <c r="CO3" t="s">
        <v>71</v>
      </c>
      <c r="CP3" t="s">
        <v>72</v>
      </c>
      <c r="CQ3" t="s">
        <v>73</v>
      </c>
      <c r="CR3" t="s">
        <v>73</v>
      </c>
      <c r="CS3" t="s">
        <v>73</v>
      </c>
      <c r="CT3" t="s">
        <v>73</v>
      </c>
      <c r="CU3" t="s">
        <v>73</v>
      </c>
      <c r="CV3" t="s">
        <v>73</v>
      </c>
      <c r="CW3" t="s">
        <v>73</v>
      </c>
      <c r="CX3" t="s">
        <v>73</v>
      </c>
      <c r="CY3" t="s">
        <v>73</v>
      </c>
      <c r="CZ3" t="s">
        <v>73</v>
      </c>
      <c r="DA3" t="s">
        <v>73</v>
      </c>
      <c r="DB3" t="s">
        <v>73</v>
      </c>
      <c r="DC3" t="s">
        <v>73</v>
      </c>
      <c r="DD3" t="s">
        <v>73</v>
      </c>
      <c r="DE3" t="s">
        <v>73</v>
      </c>
      <c r="DF3" t="s">
        <v>73</v>
      </c>
      <c r="DG3" t="s">
        <v>73</v>
      </c>
      <c r="DH3" t="s">
        <v>73</v>
      </c>
      <c r="DI3" t="s">
        <v>73</v>
      </c>
      <c r="DJ3" t="s">
        <v>73</v>
      </c>
      <c r="DK3" t="s">
        <v>73</v>
      </c>
      <c r="DL3" t="s">
        <v>73</v>
      </c>
      <c r="DM3" t="s">
        <v>73</v>
      </c>
      <c r="DN3" t="s">
        <v>73</v>
      </c>
      <c r="DO3" t="s">
        <v>74</v>
      </c>
      <c r="DP3" t="s">
        <v>74</v>
      </c>
      <c r="DQ3" t="s">
        <v>75</v>
      </c>
      <c r="DR3" t="s">
        <v>76</v>
      </c>
      <c r="DS3" t="s">
        <v>75</v>
      </c>
      <c r="DT3" t="s">
        <v>75</v>
      </c>
      <c r="DU3" t="s">
        <v>75</v>
      </c>
      <c r="DV3" t="s">
        <v>77</v>
      </c>
      <c r="DW3" t="s">
        <v>78</v>
      </c>
      <c r="DX3" t="s">
        <v>77</v>
      </c>
      <c r="DY3" t="s">
        <v>78</v>
      </c>
      <c r="DZ3" t="s">
        <v>65</v>
      </c>
      <c r="EA3" t="s">
        <v>65</v>
      </c>
      <c r="EB3" t="s">
        <v>65</v>
      </c>
      <c r="EC3" t="s">
        <v>65</v>
      </c>
      <c r="ED3" t="s">
        <v>65</v>
      </c>
      <c r="EE3" t="s">
        <v>65</v>
      </c>
      <c r="EF3" t="s">
        <v>65</v>
      </c>
      <c r="EG3" t="s">
        <v>65</v>
      </c>
      <c r="EH3" t="s">
        <v>65</v>
      </c>
      <c r="EI3" t="s">
        <v>65</v>
      </c>
      <c r="EJ3" t="s">
        <v>65</v>
      </c>
      <c r="EK3" t="s">
        <v>66</v>
      </c>
      <c r="EL3" t="s">
        <v>66</v>
      </c>
      <c r="EM3" t="s">
        <v>66</v>
      </c>
      <c r="EN3" t="s">
        <v>66</v>
      </c>
      <c r="EO3" t="s">
        <v>66</v>
      </c>
      <c r="EP3" t="s">
        <v>66</v>
      </c>
      <c r="EQ3" t="s">
        <v>66</v>
      </c>
      <c r="ER3" t="s">
        <v>66</v>
      </c>
      <c r="ES3" t="s">
        <v>66</v>
      </c>
      <c r="ET3" t="s">
        <v>66</v>
      </c>
      <c r="EU3" t="s">
        <v>67</v>
      </c>
      <c r="EV3" t="s">
        <v>67</v>
      </c>
      <c r="EW3" t="s">
        <v>67</v>
      </c>
      <c r="EX3" t="s">
        <v>67</v>
      </c>
      <c r="EY3" t="s">
        <v>67</v>
      </c>
      <c r="EZ3" t="s">
        <v>67</v>
      </c>
      <c r="FA3" t="s">
        <v>67</v>
      </c>
      <c r="FB3" t="s">
        <v>67</v>
      </c>
      <c r="FC3" t="s">
        <v>67</v>
      </c>
      <c r="FD3" t="s">
        <v>67</v>
      </c>
      <c r="FE3" t="s">
        <v>68</v>
      </c>
      <c r="FF3" t="s">
        <v>68</v>
      </c>
      <c r="FG3" t="s">
        <v>68</v>
      </c>
      <c r="FH3" t="s">
        <v>68</v>
      </c>
      <c r="FI3" t="s">
        <v>68</v>
      </c>
      <c r="FJ3" t="s">
        <v>68</v>
      </c>
      <c r="FK3" t="s">
        <v>68</v>
      </c>
      <c r="FL3" t="s">
        <v>68</v>
      </c>
      <c r="FM3" t="s">
        <v>68</v>
      </c>
      <c r="FN3" t="s">
        <v>68</v>
      </c>
      <c r="FO3" t="s">
        <v>68</v>
      </c>
      <c r="FP3" t="s">
        <v>73</v>
      </c>
      <c r="FQ3" t="s">
        <v>73</v>
      </c>
      <c r="FR3" t="s">
        <v>73</v>
      </c>
      <c r="FS3" t="s">
        <v>73</v>
      </c>
      <c r="FT3" t="s">
        <v>73</v>
      </c>
      <c r="FU3" t="s">
        <v>73</v>
      </c>
      <c r="FV3" t="s">
        <v>73</v>
      </c>
      <c r="FW3" t="s">
        <v>73</v>
      </c>
      <c r="FX3" t="s">
        <v>73</v>
      </c>
      <c r="FY3" t="s">
        <v>73</v>
      </c>
      <c r="FZ3" t="s">
        <v>73</v>
      </c>
      <c r="GA3" t="s">
        <v>65</v>
      </c>
      <c r="GB3" t="s">
        <v>65</v>
      </c>
      <c r="GC3" t="s">
        <v>65</v>
      </c>
      <c r="GD3" t="s">
        <v>65</v>
      </c>
      <c r="GE3" t="s">
        <v>65</v>
      </c>
      <c r="GF3" t="s">
        <v>65</v>
      </c>
      <c r="GG3" t="s">
        <v>65</v>
      </c>
      <c r="GH3" t="s">
        <v>65</v>
      </c>
      <c r="GI3" t="s">
        <v>65</v>
      </c>
      <c r="GJ3" t="s">
        <v>65</v>
      </c>
      <c r="GK3" t="s">
        <v>66</v>
      </c>
      <c r="GL3" t="s">
        <v>66</v>
      </c>
      <c r="GM3" t="s">
        <v>66</v>
      </c>
      <c r="GN3" t="s">
        <v>66</v>
      </c>
      <c r="GO3" t="s">
        <v>66</v>
      </c>
      <c r="GP3" t="s">
        <v>66</v>
      </c>
      <c r="GQ3" t="s">
        <v>66</v>
      </c>
      <c r="GR3" t="s">
        <v>66</v>
      </c>
      <c r="GS3" t="s">
        <v>66</v>
      </c>
      <c r="GT3" t="s">
        <v>66</v>
      </c>
      <c r="GU3" t="s">
        <v>67</v>
      </c>
      <c r="GV3" t="s">
        <v>67</v>
      </c>
      <c r="GW3" t="s">
        <v>67</v>
      </c>
      <c r="GX3" t="s">
        <v>67</v>
      </c>
      <c r="GY3" t="s">
        <v>67</v>
      </c>
      <c r="GZ3" t="s">
        <v>67</v>
      </c>
      <c r="HA3" t="s">
        <v>67</v>
      </c>
      <c r="HB3" t="s">
        <v>67</v>
      </c>
      <c r="HC3" t="s">
        <v>67</v>
      </c>
      <c r="HD3" t="s">
        <v>67</v>
      </c>
      <c r="HE3" t="s">
        <v>68</v>
      </c>
      <c r="HF3" t="s">
        <v>68</v>
      </c>
      <c r="HG3" t="s">
        <v>68</v>
      </c>
      <c r="HH3" t="s">
        <v>68</v>
      </c>
      <c r="HI3" t="s">
        <v>68</v>
      </c>
      <c r="HJ3" t="s">
        <v>68</v>
      </c>
      <c r="HK3" t="s">
        <v>68</v>
      </c>
      <c r="HL3" t="s">
        <v>68</v>
      </c>
      <c r="HM3" t="s">
        <v>68</v>
      </c>
      <c r="HN3" t="s">
        <v>68</v>
      </c>
      <c r="HO3" t="s">
        <v>73</v>
      </c>
      <c r="HP3" t="s">
        <v>73</v>
      </c>
      <c r="HQ3" t="s">
        <v>73</v>
      </c>
      <c r="HR3" t="s">
        <v>73</v>
      </c>
      <c r="HS3" t="s">
        <v>73</v>
      </c>
      <c r="HT3" t="s">
        <v>73</v>
      </c>
      <c r="HU3" t="s">
        <v>73</v>
      </c>
      <c r="HV3" t="s">
        <v>73</v>
      </c>
      <c r="HW3" t="s">
        <v>73</v>
      </c>
      <c r="HX3" t="s">
        <v>73</v>
      </c>
      <c r="HY3" t="s">
        <v>54</v>
      </c>
      <c r="HZ3" t="s">
        <v>54</v>
      </c>
      <c r="IA3" t="s">
        <v>27</v>
      </c>
    </row>
    <row r="4" spans="1:235" x14ac:dyDescent="0.25">
      <c r="A4" s="1">
        <v>42569.446122685185</v>
      </c>
      <c r="B4" t="s">
        <v>207</v>
      </c>
      <c r="C4" t="s">
        <v>106</v>
      </c>
      <c r="D4" t="s">
        <v>79</v>
      </c>
      <c r="E4" t="s">
        <v>82</v>
      </c>
      <c r="F4">
        <v>-12.25</v>
      </c>
      <c r="G4">
        <v>81.557199999999995</v>
      </c>
      <c r="H4">
        <v>4128.1899999999996</v>
      </c>
      <c r="I4">
        <v>0</v>
      </c>
      <c r="J4">
        <v>111.69</v>
      </c>
      <c r="K4">
        <v>0</v>
      </c>
      <c r="L4">
        <v>3043.04</v>
      </c>
      <c r="M4">
        <v>505.55700000000002</v>
      </c>
      <c r="N4">
        <v>1962.04</v>
      </c>
      <c r="O4">
        <v>2025.88</v>
      </c>
      <c r="P4">
        <v>119.621</v>
      </c>
      <c r="Q4">
        <v>11896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53.55</v>
      </c>
      <c r="AM4">
        <v>0</v>
      </c>
      <c r="AN4">
        <v>1.49</v>
      </c>
      <c r="AO4">
        <v>0</v>
      </c>
      <c r="AP4">
        <v>43.03</v>
      </c>
      <c r="AQ4">
        <v>0</v>
      </c>
      <c r="AR4">
        <v>7.96</v>
      </c>
      <c r="AS4">
        <v>27.59</v>
      </c>
      <c r="AT4">
        <v>28.26</v>
      </c>
      <c r="AU4">
        <v>1.74</v>
      </c>
      <c r="AV4">
        <v>163.62</v>
      </c>
      <c r="AW4">
        <v>98.07</v>
      </c>
      <c r="AX4">
        <v>4097.1000000000004</v>
      </c>
      <c r="AY4">
        <v>0</v>
      </c>
      <c r="AZ4">
        <v>111.69</v>
      </c>
      <c r="BA4">
        <v>0</v>
      </c>
      <c r="BB4">
        <v>0</v>
      </c>
      <c r="BC4">
        <v>505.55700000000002</v>
      </c>
      <c r="BD4">
        <v>1961.36</v>
      </c>
      <c r="BE4">
        <v>2025.88</v>
      </c>
      <c r="BF4">
        <v>119.621</v>
      </c>
      <c r="BG4">
        <v>8821.2099999999991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14.668699999999999</v>
      </c>
      <c r="BW4">
        <v>0</v>
      </c>
      <c r="BX4">
        <v>0</v>
      </c>
      <c r="BY4">
        <v>0</v>
      </c>
      <c r="BZ4">
        <v>0</v>
      </c>
      <c r="CA4">
        <v>14.668699999999999</v>
      </c>
      <c r="CB4">
        <v>53.16</v>
      </c>
      <c r="CC4">
        <v>0</v>
      </c>
      <c r="CD4">
        <v>1.49</v>
      </c>
      <c r="CE4">
        <v>0</v>
      </c>
      <c r="CF4">
        <v>31.17</v>
      </c>
      <c r="CG4">
        <v>7.96</v>
      </c>
      <c r="CH4">
        <v>27.58</v>
      </c>
      <c r="CI4">
        <v>28.26</v>
      </c>
      <c r="CJ4">
        <v>1.74</v>
      </c>
      <c r="CK4">
        <v>151.36000000000001</v>
      </c>
      <c r="CL4">
        <v>85.82</v>
      </c>
      <c r="CM4" t="s">
        <v>325</v>
      </c>
      <c r="CN4" t="s">
        <v>323</v>
      </c>
      <c r="CP4" t="s">
        <v>81</v>
      </c>
      <c r="CQ4" s="2">
        <v>2.2263499999999999E-8</v>
      </c>
      <c r="CR4">
        <v>0</v>
      </c>
      <c r="CS4">
        <v>1.2753799999999999E-2</v>
      </c>
      <c r="CT4">
        <v>0</v>
      </c>
      <c r="CU4">
        <v>0.244255</v>
      </c>
      <c r="CV4">
        <v>7.4915999999999996E-2</v>
      </c>
      <c r="CW4">
        <v>0.27582699999999999</v>
      </c>
      <c r="CX4">
        <v>0.25846799999999998</v>
      </c>
      <c r="CY4">
        <v>1.0530599999999999E-2</v>
      </c>
      <c r="CZ4">
        <v>0.87675000000000003</v>
      </c>
      <c r="DA4">
        <v>0.25700899999999999</v>
      </c>
      <c r="DB4" s="2">
        <v>2.23419E-8</v>
      </c>
      <c r="DC4">
        <v>0</v>
      </c>
      <c r="DD4">
        <v>1.2753799999999999E-2</v>
      </c>
      <c r="DE4">
        <v>0</v>
      </c>
      <c r="DF4">
        <v>0</v>
      </c>
      <c r="DG4">
        <v>7.4915999999999996E-2</v>
      </c>
      <c r="DH4">
        <v>0.27576099999999998</v>
      </c>
      <c r="DI4">
        <v>0.25846799999999998</v>
      </c>
      <c r="DJ4">
        <v>1.0530599999999999E-2</v>
      </c>
      <c r="DK4">
        <v>0.63242900000000002</v>
      </c>
      <c r="DL4">
        <v>1.2753799999999999E-2</v>
      </c>
      <c r="DM4">
        <v>-0.24432100000000001</v>
      </c>
      <c r="DN4">
        <v>-0.244255</v>
      </c>
      <c r="DO4">
        <v>-8.0998900000000003</v>
      </c>
      <c r="DP4">
        <v>-14.274100000000001</v>
      </c>
      <c r="DZ4">
        <v>4128.1899999999996</v>
      </c>
      <c r="EA4">
        <v>0</v>
      </c>
      <c r="EB4">
        <v>111.69</v>
      </c>
      <c r="EC4">
        <v>0</v>
      </c>
      <c r="ED4">
        <v>3043.04</v>
      </c>
      <c r="EE4">
        <v>0</v>
      </c>
      <c r="EF4">
        <v>505.55700000000002</v>
      </c>
      <c r="EG4">
        <v>1962.04</v>
      </c>
      <c r="EH4">
        <v>2025.88</v>
      </c>
      <c r="EI4">
        <v>119.621</v>
      </c>
      <c r="EJ4">
        <v>11896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53.55</v>
      </c>
      <c r="FF4">
        <v>0</v>
      </c>
      <c r="FG4">
        <v>1.49</v>
      </c>
      <c r="FH4">
        <v>0</v>
      </c>
      <c r="FI4">
        <v>43.03</v>
      </c>
      <c r="FJ4">
        <v>0</v>
      </c>
      <c r="FK4">
        <v>7.96</v>
      </c>
      <c r="FL4">
        <v>27.59</v>
      </c>
      <c r="FM4">
        <v>28.26</v>
      </c>
      <c r="FN4">
        <v>1.74</v>
      </c>
      <c r="FO4">
        <v>163.62</v>
      </c>
      <c r="FP4" s="2">
        <v>2.2263499999999999E-8</v>
      </c>
      <c r="FQ4">
        <v>0</v>
      </c>
      <c r="FR4">
        <v>1.2753799999999999E-2</v>
      </c>
      <c r="FS4">
        <v>0</v>
      </c>
      <c r="FT4">
        <v>0.244255</v>
      </c>
      <c r="FU4">
        <v>0</v>
      </c>
      <c r="FV4">
        <v>7.4915999999999996E-2</v>
      </c>
      <c r="FW4">
        <v>0.27582699999999999</v>
      </c>
      <c r="FX4">
        <v>0.25846799999999998</v>
      </c>
      <c r="FY4">
        <v>1.0530599999999999E-2</v>
      </c>
      <c r="FZ4">
        <v>0.87675000000000003</v>
      </c>
      <c r="GA4">
        <v>3727.68</v>
      </c>
      <c r="GB4">
        <v>0</v>
      </c>
      <c r="GC4">
        <v>111.69</v>
      </c>
      <c r="GD4">
        <v>0</v>
      </c>
      <c r="GE4">
        <v>3172.44</v>
      </c>
      <c r="GF4">
        <v>2135</v>
      </c>
      <c r="GG4">
        <v>2349</v>
      </c>
      <c r="GH4">
        <v>2531</v>
      </c>
      <c r="GI4">
        <v>297.5</v>
      </c>
      <c r="GJ4">
        <v>14324.3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48.4</v>
      </c>
      <c r="HF4">
        <v>0</v>
      </c>
      <c r="HG4">
        <v>1.49</v>
      </c>
      <c r="HH4">
        <v>0</v>
      </c>
      <c r="HI4">
        <v>45.19</v>
      </c>
      <c r="HJ4">
        <v>33.22</v>
      </c>
      <c r="HK4">
        <v>32.369999999999997</v>
      </c>
      <c r="HL4">
        <v>35.36</v>
      </c>
      <c r="HM4">
        <v>4.59</v>
      </c>
      <c r="HN4">
        <v>200.62</v>
      </c>
      <c r="HO4" s="2">
        <v>3.67846E-8</v>
      </c>
      <c r="HP4">
        <v>0</v>
      </c>
      <c r="HQ4">
        <v>1.2753799999999999E-2</v>
      </c>
      <c r="HR4">
        <v>0</v>
      </c>
      <c r="HS4">
        <v>0.30888599999999999</v>
      </c>
      <c r="HT4">
        <v>0.33579999999999999</v>
      </c>
      <c r="HU4">
        <v>0.299765</v>
      </c>
      <c r="HV4">
        <v>0.33715200000000001</v>
      </c>
      <c r="HW4">
        <v>4.1461199999999997E-3</v>
      </c>
      <c r="HX4">
        <v>1.2985</v>
      </c>
      <c r="HY4">
        <v>81.557199999999995</v>
      </c>
      <c r="HZ4">
        <v>0</v>
      </c>
      <c r="IA4">
        <v>75.446100000000001</v>
      </c>
    </row>
    <row r="5" spans="1:235" x14ac:dyDescent="0.25">
      <c r="A5" s="1">
        <v>42569.446099537039</v>
      </c>
      <c r="B5" t="s">
        <v>208</v>
      </c>
      <c r="C5" t="s">
        <v>105</v>
      </c>
      <c r="D5" t="s">
        <v>79</v>
      </c>
      <c r="E5" t="s">
        <v>80</v>
      </c>
      <c r="F5">
        <v>0</v>
      </c>
      <c r="G5">
        <v>62.7395</v>
      </c>
      <c r="H5">
        <v>315.67</v>
      </c>
      <c r="I5">
        <v>0</v>
      </c>
      <c r="J5">
        <v>111.69</v>
      </c>
      <c r="K5">
        <v>0</v>
      </c>
      <c r="L5">
        <v>0</v>
      </c>
      <c r="M5">
        <v>505.55700000000002</v>
      </c>
      <c r="N5">
        <v>888.18299999999999</v>
      </c>
      <c r="O5">
        <v>2025.88</v>
      </c>
      <c r="P5">
        <v>119.621</v>
      </c>
      <c r="Q5">
        <v>3966.6</v>
      </c>
      <c r="R5">
        <v>367.61599999999999</v>
      </c>
      <c r="S5">
        <v>0</v>
      </c>
      <c r="T5">
        <v>0</v>
      </c>
      <c r="U5">
        <v>0</v>
      </c>
      <c r="V5">
        <v>146.68700000000001</v>
      </c>
      <c r="W5">
        <v>0</v>
      </c>
      <c r="X5">
        <v>43.515500000000003</v>
      </c>
      <c r="Y5">
        <v>0</v>
      </c>
      <c r="Z5">
        <v>0</v>
      </c>
      <c r="AA5">
        <v>557.81799999999998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41.23</v>
      </c>
      <c r="AM5">
        <v>0</v>
      </c>
      <c r="AN5">
        <v>1.49</v>
      </c>
      <c r="AO5">
        <v>0</v>
      </c>
      <c r="AP5">
        <v>13.88</v>
      </c>
      <c r="AQ5">
        <v>0</v>
      </c>
      <c r="AR5">
        <v>7.96</v>
      </c>
      <c r="AS5">
        <v>16.66</v>
      </c>
      <c r="AT5">
        <v>28.26</v>
      </c>
      <c r="AU5">
        <v>1.74</v>
      </c>
      <c r="AV5">
        <v>111.22</v>
      </c>
      <c r="AW5">
        <v>56.6</v>
      </c>
      <c r="AX5">
        <v>315.66899999999998</v>
      </c>
      <c r="AY5">
        <v>0</v>
      </c>
      <c r="AZ5">
        <v>111.69</v>
      </c>
      <c r="BA5">
        <v>0</v>
      </c>
      <c r="BB5">
        <v>0</v>
      </c>
      <c r="BC5">
        <v>505.55700000000002</v>
      </c>
      <c r="BD5">
        <v>888.18299999999999</v>
      </c>
      <c r="BE5">
        <v>2025.88</v>
      </c>
      <c r="BF5">
        <v>119.621</v>
      </c>
      <c r="BG5">
        <v>3966.6</v>
      </c>
      <c r="BH5">
        <v>367.61399999999998</v>
      </c>
      <c r="BI5">
        <v>0</v>
      </c>
      <c r="BJ5">
        <v>0</v>
      </c>
      <c r="BK5">
        <v>0</v>
      </c>
      <c r="BL5">
        <v>146.68700000000001</v>
      </c>
      <c r="BM5">
        <v>0</v>
      </c>
      <c r="BN5">
        <v>43.515500000000003</v>
      </c>
      <c r="BO5">
        <v>0</v>
      </c>
      <c r="BP5">
        <v>0</v>
      </c>
      <c r="BQ5">
        <v>557.81600000000003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41.23</v>
      </c>
      <c r="CC5">
        <v>0</v>
      </c>
      <c r="CD5">
        <v>1.49</v>
      </c>
      <c r="CE5">
        <v>0</v>
      </c>
      <c r="CF5">
        <v>13.88</v>
      </c>
      <c r="CG5">
        <v>7.96</v>
      </c>
      <c r="CH5">
        <v>16.66</v>
      </c>
      <c r="CI5">
        <v>28.26</v>
      </c>
      <c r="CJ5">
        <v>1.74</v>
      </c>
      <c r="CK5">
        <v>111.22</v>
      </c>
      <c r="CL5">
        <v>56.6</v>
      </c>
      <c r="CM5" t="s">
        <v>325</v>
      </c>
      <c r="CN5" t="s">
        <v>323</v>
      </c>
      <c r="CP5" t="s">
        <v>81</v>
      </c>
      <c r="CQ5" s="2">
        <v>1.31212E-9</v>
      </c>
      <c r="CR5">
        <v>0</v>
      </c>
      <c r="CS5">
        <v>1.2753799999999999E-2</v>
      </c>
      <c r="CT5">
        <v>0</v>
      </c>
      <c r="CU5">
        <v>0</v>
      </c>
      <c r="CV5">
        <v>7.4915999999999996E-2</v>
      </c>
      <c r="CW5">
        <v>0.13228400000000001</v>
      </c>
      <c r="CX5">
        <v>0.25846799999999998</v>
      </c>
      <c r="CY5">
        <v>1.0530599999999999E-2</v>
      </c>
      <c r="CZ5">
        <v>0.488952</v>
      </c>
      <c r="DA5">
        <v>1.2753799999999999E-2</v>
      </c>
      <c r="DB5" s="2">
        <v>1.31212E-9</v>
      </c>
      <c r="DC5">
        <v>0</v>
      </c>
      <c r="DD5">
        <v>1.2753799999999999E-2</v>
      </c>
      <c r="DE5">
        <v>0</v>
      </c>
      <c r="DF5">
        <v>0</v>
      </c>
      <c r="DG5">
        <v>7.4915999999999996E-2</v>
      </c>
      <c r="DH5">
        <v>0.13228400000000001</v>
      </c>
      <c r="DI5">
        <v>0.25846799999999998</v>
      </c>
      <c r="DJ5">
        <v>1.0530599999999999E-2</v>
      </c>
      <c r="DK5">
        <v>0.488952</v>
      </c>
      <c r="DL5">
        <v>1.2753799999999999E-2</v>
      </c>
      <c r="DM5">
        <v>0</v>
      </c>
      <c r="DN5">
        <v>0</v>
      </c>
      <c r="DO5">
        <v>0</v>
      </c>
      <c r="DP5">
        <v>0</v>
      </c>
      <c r="DZ5">
        <v>315.67</v>
      </c>
      <c r="EA5">
        <v>0</v>
      </c>
      <c r="EB5">
        <v>111.69</v>
      </c>
      <c r="EC5">
        <v>0</v>
      </c>
      <c r="ED5">
        <v>0</v>
      </c>
      <c r="EE5">
        <v>0</v>
      </c>
      <c r="EF5">
        <v>505.55700000000002</v>
      </c>
      <c r="EG5">
        <v>888.18299999999999</v>
      </c>
      <c r="EH5">
        <v>2025.88</v>
      </c>
      <c r="EI5">
        <v>119.621</v>
      </c>
      <c r="EJ5">
        <v>3966.6</v>
      </c>
      <c r="EK5">
        <v>367.61599999999999</v>
      </c>
      <c r="EL5">
        <v>0</v>
      </c>
      <c r="EM5">
        <v>0</v>
      </c>
      <c r="EN5">
        <v>0</v>
      </c>
      <c r="EO5">
        <v>146.68700000000001</v>
      </c>
      <c r="EP5">
        <v>0</v>
      </c>
      <c r="EQ5">
        <v>43.515500000000003</v>
      </c>
      <c r="ER5">
        <v>0</v>
      </c>
      <c r="ES5">
        <v>0</v>
      </c>
      <c r="ET5">
        <v>557.81799999999998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41.23</v>
      </c>
      <c r="FF5">
        <v>0</v>
      </c>
      <c r="FG5">
        <v>1.49</v>
      </c>
      <c r="FH5">
        <v>0</v>
      </c>
      <c r="FI5">
        <v>13.88</v>
      </c>
      <c r="FJ5">
        <v>0</v>
      </c>
      <c r="FK5">
        <v>7.96</v>
      </c>
      <c r="FL5">
        <v>16.66</v>
      </c>
      <c r="FM5">
        <v>28.26</v>
      </c>
      <c r="FN5">
        <v>1.74</v>
      </c>
      <c r="FO5">
        <v>111.22</v>
      </c>
      <c r="FP5" s="2">
        <v>1.31212E-9</v>
      </c>
      <c r="FQ5">
        <v>0</v>
      </c>
      <c r="FR5">
        <v>1.2753799999999999E-2</v>
      </c>
      <c r="FS5">
        <v>0</v>
      </c>
      <c r="FT5">
        <v>0</v>
      </c>
      <c r="FU5">
        <v>0</v>
      </c>
      <c r="FV5">
        <v>7.4915999999999996E-2</v>
      </c>
      <c r="FW5">
        <v>0.13228400000000001</v>
      </c>
      <c r="FX5">
        <v>0.25846799999999998</v>
      </c>
      <c r="FY5">
        <v>1.0530599999999999E-2</v>
      </c>
      <c r="FZ5">
        <v>0.488952</v>
      </c>
      <c r="GA5">
        <v>419.19</v>
      </c>
      <c r="GB5">
        <v>0</v>
      </c>
      <c r="GC5">
        <v>111.69</v>
      </c>
      <c r="GD5">
        <v>0</v>
      </c>
      <c r="GE5">
        <v>0</v>
      </c>
      <c r="GF5">
        <v>2135</v>
      </c>
      <c r="GG5">
        <v>930.00099999999998</v>
      </c>
      <c r="GH5">
        <v>2637.81</v>
      </c>
      <c r="GI5">
        <v>297.5</v>
      </c>
      <c r="GJ5">
        <v>6531.19</v>
      </c>
      <c r="GK5">
        <v>348.88</v>
      </c>
      <c r="GL5">
        <v>0</v>
      </c>
      <c r="GM5">
        <v>0</v>
      </c>
      <c r="GN5">
        <v>0</v>
      </c>
      <c r="GO5">
        <v>199.21799999999999</v>
      </c>
      <c r="GP5">
        <v>0</v>
      </c>
      <c r="GQ5">
        <v>65.400000000000006</v>
      </c>
      <c r="GR5">
        <v>0</v>
      </c>
      <c r="GS5">
        <v>0</v>
      </c>
      <c r="GT5">
        <v>613.49800000000005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40.54</v>
      </c>
      <c r="HF5">
        <v>0</v>
      </c>
      <c r="HG5">
        <v>1.49</v>
      </c>
      <c r="HH5">
        <v>0</v>
      </c>
      <c r="HI5">
        <v>18.850000000000001</v>
      </c>
      <c r="HJ5">
        <v>33.22</v>
      </c>
      <c r="HK5">
        <v>18.7</v>
      </c>
      <c r="HL5">
        <v>36.86</v>
      </c>
      <c r="HM5">
        <v>4.59</v>
      </c>
      <c r="HN5">
        <v>154.25</v>
      </c>
      <c r="HO5" s="2">
        <v>1.8028300000000001E-9</v>
      </c>
      <c r="HP5">
        <v>0</v>
      </c>
      <c r="HQ5">
        <v>1.2753799999999999E-2</v>
      </c>
      <c r="HR5">
        <v>0</v>
      </c>
      <c r="HS5">
        <v>0</v>
      </c>
      <c r="HT5">
        <v>0.33579999999999999</v>
      </c>
      <c r="HU5">
        <v>0.11074100000000001</v>
      </c>
      <c r="HV5">
        <v>0.35138000000000003</v>
      </c>
      <c r="HW5">
        <v>4.1461199999999997E-3</v>
      </c>
      <c r="HX5">
        <v>0.81482200000000005</v>
      </c>
      <c r="HY5">
        <v>62.7395</v>
      </c>
      <c r="HZ5">
        <v>0</v>
      </c>
      <c r="IA5">
        <v>62.7395</v>
      </c>
    </row>
    <row r="6" spans="1:235" x14ac:dyDescent="0.25">
      <c r="A6" s="1">
        <v>42569.446122685185</v>
      </c>
      <c r="B6" t="s">
        <v>209</v>
      </c>
      <c r="C6" t="s">
        <v>108</v>
      </c>
      <c r="D6" t="s">
        <v>79</v>
      </c>
      <c r="E6" t="s">
        <v>82</v>
      </c>
      <c r="F6">
        <v>-9.24</v>
      </c>
      <c r="G6">
        <v>73.961600000000004</v>
      </c>
      <c r="H6">
        <v>3945.86</v>
      </c>
      <c r="I6">
        <v>0</v>
      </c>
      <c r="J6">
        <v>141.255</v>
      </c>
      <c r="K6">
        <v>0</v>
      </c>
      <c r="L6">
        <v>3395.05</v>
      </c>
      <c r="M6">
        <v>615.745</v>
      </c>
      <c r="N6">
        <v>2082.8200000000002</v>
      </c>
      <c r="O6">
        <v>2371.31</v>
      </c>
      <c r="P6">
        <v>151.51499999999999</v>
      </c>
      <c r="Q6">
        <v>12703.6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39.67</v>
      </c>
      <c r="AM6">
        <v>0</v>
      </c>
      <c r="AN6">
        <v>1.46</v>
      </c>
      <c r="AO6">
        <v>0</v>
      </c>
      <c r="AP6">
        <v>36.479999999999997</v>
      </c>
      <c r="AQ6">
        <v>0</v>
      </c>
      <c r="AR6">
        <v>7.54</v>
      </c>
      <c r="AS6">
        <v>21.86</v>
      </c>
      <c r="AT6">
        <v>25.72</v>
      </c>
      <c r="AU6">
        <v>1.71</v>
      </c>
      <c r="AV6">
        <v>134.44</v>
      </c>
      <c r="AW6">
        <v>77.61</v>
      </c>
      <c r="AX6">
        <v>3940.57</v>
      </c>
      <c r="AY6">
        <v>0</v>
      </c>
      <c r="AZ6">
        <v>141.255</v>
      </c>
      <c r="BA6">
        <v>0</v>
      </c>
      <c r="BB6">
        <v>0</v>
      </c>
      <c r="BC6">
        <v>615.745</v>
      </c>
      <c r="BD6">
        <v>2081.85</v>
      </c>
      <c r="BE6">
        <v>2371.31</v>
      </c>
      <c r="BF6">
        <v>151.51499999999999</v>
      </c>
      <c r="BG6">
        <v>9302.24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16.547899999999998</v>
      </c>
      <c r="BW6">
        <v>0</v>
      </c>
      <c r="BX6">
        <v>0</v>
      </c>
      <c r="BY6">
        <v>0</v>
      </c>
      <c r="BZ6">
        <v>0</v>
      </c>
      <c r="CA6">
        <v>16.547899999999998</v>
      </c>
      <c r="CB6">
        <v>39.619999999999997</v>
      </c>
      <c r="CC6">
        <v>0</v>
      </c>
      <c r="CD6">
        <v>1.46</v>
      </c>
      <c r="CE6">
        <v>0</v>
      </c>
      <c r="CF6">
        <v>27.29</v>
      </c>
      <c r="CG6">
        <v>7.54</v>
      </c>
      <c r="CH6">
        <v>21.85</v>
      </c>
      <c r="CI6">
        <v>25.72</v>
      </c>
      <c r="CJ6">
        <v>1.71</v>
      </c>
      <c r="CK6">
        <v>125.19</v>
      </c>
      <c r="CL6">
        <v>68.37</v>
      </c>
      <c r="CM6" t="s">
        <v>325</v>
      </c>
      <c r="CN6" t="s">
        <v>323</v>
      </c>
      <c r="CP6" t="s">
        <v>81</v>
      </c>
      <c r="CQ6" s="2">
        <v>2.1405799999999999E-8</v>
      </c>
      <c r="CR6">
        <v>0</v>
      </c>
      <c r="CS6">
        <v>1.61297E-2</v>
      </c>
      <c r="CT6">
        <v>0</v>
      </c>
      <c r="CU6">
        <v>0.30780099999999999</v>
      </c>
      <c r="CV6">
        <v>9.1244199999999998E-2</v>
      </c>
      <c r="CW6">
        <v>0.22622500000000001</v>
      </c>
      <c r="CX6">
        <v>0.30218800000000001</v>
      </c>
      <c r="CY6">
        <v>1.3338300000000001E-2</v>
      </c>
      <c r="CZ6">
        <v>0.95692600000000005</v>
      </c>
      <c r="DA6">
        <v>0.32393100000000002</v>
      </c>
      <c r="DB6" s="2">
        <v>2.1405799999999999E-8</v>
      </c>
      <c r="DC6">
        <v>0</v>
      </c>
      <c r="DD6">
        <v>1.61297E-2</v>
      </c>
      <c r="DE6">
        <v>0</v>
      </c>
      <c r="DF6">
        <v>0</v>
      </c>
      <c r="DG6">
        <v>9.1244199999999998E-2</v>
      </c>
      <c r="DH6">
        <v>0.22612499999999999</v>
      </c>
      <c r="DI6">
        <v>0.30218800000000001</v>
      </c>
      <c r="DJ6">
        <v>1.3338300000000001E-2</v>
      </c>
      <c r="DK6">
        <v>0.64902499999999996</v>
      </c>
      <c r="DL6">
        <v>1.61297E-2</v>
      </c>
      <c r="DM6">
        <v>-0.30790200000000001</v>
      </c>
      <c r="DN6">
        <v>-0.30780099999999999</v>
      </c>
      <c r="DO6">
        <v>-7.3887700000000001</v>
      </c>
      <c r="DP6">
        <v>-13.514699999999999</v>
      </c>
      <c r="DZ6">
        <v>3945.86</v>
      </c>
      <c r="EA6">
        <v>0</v>
      </c>
      <c r="EB6">
        <v>141.255</v>
      </c>
      <c r="EC6">
        <v>0</v>
      </c>
      <c r="ED6">
        <v>3395.05</v>
      </c>
      <c r="EE6">
        <v>0</v>
      </c>
      <c r="EF6">
        <v>615.745</v>
      </c>
      <c r="EG6">
        <v>2082.8200000000002</v>
      </c>
      <c r="EH6">
        <v>2371.31</v>
      </c>
      <c r="EI6">
        <v>151.51499999999999</v>
      </c>
      <c r="EJ6">
        <v>12703.6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39.67</v>
      </c>
      <c r="FF6">
        <v>0</v>
      </c>
      <c r="FG6">
        <v>1.46</v>
      </c>
      <c r="FH6">
        <v>0</v>
      </c>
      <c r="FI6">
        <v>36.479999999999997</v>
      </c>
      <c r="FJ6">
        <v>0</v>
      </c>
      <c r="FK6">
        <v>7.54</v>
      </c>
      <c r="FL6">
        <v>21.86</v>
      </c>
      <c r="FM6">
        <v>25.72</v>
      </c>
      <c r="FN6">
        <v>1.71</v>
      </c>
      <c r="FO6">
        <v>134.44</v>
      </c>
      <c r="FP6" s="2">
        <v>2.1405799999999999E-8</v>
      </c>
      <c r="FQ6">
        <v>0</v>
      </c>
      <c r="FR6">
        <v>1.61297E-2</v>
      </c>
      <c r="FS6">
        <v>0</v>
      </c>
      <c r="FT6">
        <v>0.30780099999999999</v>
      </c>
      <c r="FU6">
        <v>0</v>
      </c>
      <c r="FV6">
        <v>9.1244199999999998E-2</v>
      </c>
      <c r="FW6">
        <v>0.22622500000000001</v>
      </c>
      <c r="FX6">
        <v>0.30218800000000001</v>
      </c>
      <c r="FY6">
        <v>1.3338300000000001E-2</v>
      </c>
      <c r="FZ6">
        <v>0.95692600000000005</v>
      </c>
      <c r="GA6">
        <v>4449.32</v>
      </c>
      <c r="GB6">
        <v>0</v>
      </c>
      <c r="GC6">
        <v>141.255</v>
      </c>
      <c r="GD6">
        <v>0</v>
      </c>
      <c r="GE6">
        <v>3525.39</v>
      </c>
      <c r="GF6">
        <v>2615</v>
      </c>
      <c r="GG6">
        <v>2596</v>
      </c>
      <c r="GH6">
        <v>3146.01</v>
      </c>
      <c r="GI6">
        <v>327.5</v>
      </c>
      <c r="GJ6">
        <v>16800.5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44.77</v>
      </c>
      <c r="HF6">
        <v>0</v>
      </c>
      <c r="HG6">
        <v>1.46</v>
      </c>
      <c r="HH6">
        <v>0</v>
      </c>
      <c r="HI6">
        <v>37.92</v>
      </c>
      <c r="HJ6">
        <v>31.65</v>
      </c>
      <c r="HK6">
        <v>27.85</v>
      </c>
      <c r="HL6">
        <v>34.19</v>
      </c>
      <c r="HM6">
        <v>3.93</v>
      </c>
      <c r="HN6">
        <v>181.77</v>
      </c>
      <c r="HO6" s="2">
        <v>3.6041900000000001E-8</v>
      </c>
      <c r="HP6">
        <v>0</v>
      </c>
      <c r="HQ6">
        <v>1.61297E-2</v>
      </c>
      <c r="HR6">
        <v>0</v>
      </c>
      <c r="HS6">
        <v>0.37478299999999998</v>
      </c>
      <c r="HT6">
        <v>0.41129599999999999</v>
      </c>
      <c r="HU6">
        <v>0.33232600000000001</v>
      </c>
      <c r="HV6">
        <v>0.419076</v>
      </c>
      <c r="HW6">
        <v>4.56421E-3</v>
      </c>
      <c r="HX6">
        <v>1.5581700000000001</v>
      </c>
      <c r="HY6">
        <v>73.961600000000004</v>
      </c>
      <c r="HZ6">
        <v>0</v>
      </c>
      <c r="IA6">
        <v>68.872699999999995</v>
      </c>
    </row>
    <row r="7" spans="1:235" x14ac:dyDescent="0.25">
      <c r="A7" s="1">
        <v>42569.446122685185</v>
      </c>
      <c r="B7" t="s">
        <v>210</v>
      </c>
      <c r="C7" t="s">
        <v>107</v>
      </c>
      <c r="D7" t="s">
        <v>79</v>
      </c>
      <c r="E7" t="s">
        <v>80</v>
      </c>
      <c r="F7">
        <v>0</v>
      </c>
      <c r="G7">
        <v>57.857700000000001</v>
      </c>
      <c r="H7">
        <v>302.53800000000001</v>
      </c>
      <c r="I7">
        <v>0</v>
      </c>
      <c r="J7">
        <v>141.255</v>
      </c>
      <c r="K7">
        <v>0</v>
      </c>
      <c r="L7">
        <v>0</v>
      </c>
      <c r="M7">
        <v>615.745</v>
      </c>
      <c r="N7">
        <v>974.34900000000005</v>
      </c>
      <c r="O7">
        <v>2371.31</v>
      </c>
      <c r="P7">
        <v>151.51499999999999</v>
      </c>
      <c r="Q7">
        <v>4556.71</v>
      </c>
      <c r="R7">
        <v>352.32299999999998</v>
      </c>
      <c r="S7">
        <v>0</v>
      </c>
      <c r="T7">
        <v>0</v>
      </c>
      <c r="U7">
        <v>0</v>
      </c>
      <c r="V7">
        <v>165.47900000000001</v>
      </c>
      <c r="W7">
        <v>0</v>
      </c>
      <c r="X7">
        <v>45.197800000000001</v>
      </c>
      <c r="Y7">
        <v>0</v>
      </c>
      <c r="Z7">
        <v>0</v>
      </c>
      <c r="AA7">
        <v>562.99900000000002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30.92</v>
      </c>
      <c r="AM7">
        <v>0</v>
      </c>
      <c r="AN7">
        <v>1.46</v>
      </c>
      <c r="AO7">
        <v>0</v>
      </c>
      <c r="AP7">
        <v>12.12</v>
      </c>
      <c r="AQ7">
        <v>0</v>
      </c>
      <c r="AR7">
        <v>7.54</v>
      </c>
      <c r="AS7">
        <v>13.77</v>
      </c>
      <c r="AT7">
        <v>25.72</v>
      </c>
      <c r="AU7">
        <v>1.71</v>
      </c>
      <c r="AV7">
        <v>93.24</v>
      </c>
      <c r="AW7">
        <v>44.5</v>
      </c>
      <c r="AX7">
        <v>302.53699999999998</v>
      </c>
      <c r="AY7">
        <v>0</v>
      </c>
      <c r="AZ7">
        <v>141.255</v>
      </c>
      <c r="BA7">
        <v>0</v>
      </c>
      <c r="BB7">
        <v>0</v>
      </c>
      <c r="BC7">
        <v>615.745</v>
      </c>
      <c r="BD7">
        <v>974.34900000000005</v>
      </c>
      <c r="BE7">
        <v>2371.31</v>
      </c>
      <c r="BF7">
        <v>151.51499999999999</v>
      </c>
      <c r="BG7">
        <v>4556.71</v>
      </c>
      <c r="BH7">
        <v>352.322</v>
      </c>
      <c r="BI7">
        <v>0</v>
      </c>
      <c r="BJ7">
        <v>0</v>
      </c>
      <c r="BK7">
        <v>0</v>
      </c>
      <c r="BL7">
        <v>165.47900000000001</v>
      </c>
      <c r="BM7">
        <v>0</v>
      </c>
      <c r="BN7">
        <v>45.197800000000001</v>
      </c>
      <c r="BO7">
        <v>0</v>
      </c>
      <c r="BP7">
        <v>0</v>
      </c>
      <c r="BQ7">
        <v>562.99900000000002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30.92</v>
      </c>
      <c r="CC7">
        <v>0</v>
      </c>
      <c r="CD7">
        <v>1.46</v>
      </c>
      <c r="CE7">
        <v>0</v>
      </c>
      <c r="CF7">
        <v>12.12</v>
      </c>
      <c r="CG7">
        <v>7.54</v>
      </c>
      <c r="CH7">
        <v>13.77</v>
      </c>
      <c r="CI7">
        <v>25.72</v>
      </c>
      <c r="CJ7">
        <v>1.71</v>
      </c>
      <c r="CK7">
        <v>93.24</v>
      </c>
      <c r="CL7">
        <v>44.5</v>
      </c>
      <c r="CM7" t="s">
        <v>325</v>
      </c>
      <c r="CN7" t="s">
        <v>323</v>
      </c>
      <c r="CP7" t="s">
        <v>81</v>
      </c>
      <c r="CQ7" s="2">
        <v>9.8221899999999996E-14</v>
      </c>
      <c r="CR7">
        <v>0</v>
      </c>
      <c r="CS7">
        <v>1.61297E-2</v>
      </c>
      <c r="CT7">
        <v>0</v>
      </c>
      <c r="CU7">
        <v>0</v>
      </c>
      <c r="CV7">
        <v>9.1244199999999998E-2</v>
      </c>
      <c r="CW7">
        <v>0.1288</v>
      </c>
      <c r="CX7">
        <v>0.30218800000000001</v>
      </c>
      <c r="CY7">
        <v>1.3338300000000001E-2</v>
      </c>
      <c r="CZ7">
        <v>0.55169999999999997</v>
      </c>
      <c r="DA7">
        <v>1.61297E-2</v>
      </c>
      <c r="DB7" s="2">
        <v>9.8224300000000005E-14</v>
      </c>
      <c r="DC7">
        <v>0</v>
      </c>
      <c r="DD7">
        <v>1.61297E-2</v>
      </c>
      <c r="DE7">
        <v>0</v>
      </c>
      <c r="DF7">
        <v>0</v>
      </c>
      <c r="DG7">
        <v>9.1244199999999998E-2</v>
      </c>
      <c r="DH7">
        <v>0.1288</v>
      </c>
      <c r="DI7">
        <v>0.30218800000000001</v>
      </c>
      <c r="DJ7">
        <v>1.3338300000000001E-2</v>
      </c>
      <c r="DK7">
        <v>0.55169999999999997</v>
      </c>
      <c r="DL7">
        <v>1.61297E-2</v>
      </c>
      <c r="DM7">
        <v>0</v>
      </c>
      <c r="DN7">
        <v>0</v>
      </c>
      <c r="DO7">
        <v>0</v>
      </c>
      <c r="DP7">
        <v>0</v>
      </c>
      <c r="DZ7">
        <v>302.53800000000001</v>
      </c>
      <c r="EA7">
        <v>0</v>
      </c>
      <c r="EB7">
        <v>141.255</v>
      </c>
      <c r="EC7">
        <v>0</v>
      </c>
      <c r="ED7">
        <v>0</v>
      </c>
      <c r="EE7">
        <v>0</v>
      </c>
      <c r="EF7">
        <v>615.745</v>
      </c>
      <c r="EG7">
        <v>974.34900000000005</v>
      </c>
      <c r="EH7">
        <v>2371.31</v>
      </c>
      <c r="EI7">
        <v>151.51499999999999</v>
      </c>
      <c r="EJ7">
        <v>4556.71</v>
      </c>
      <c r="EK7">
        <v>352.32299999999998</v>
      </c>
      <c r="EL7">
        <v>0</v>
      </c>
      <c r="EM7">
        <v>0</v>
      </c>
      <c r="EN7">
        <v>0</v>
      </c>
      <c r="EO7">
        <v>165.47900000000001</v>
      </c>
      <c r="EP7">
        <v>0</v>
      </c>
      <c r="EQ7">
        <v>45.197800000000001</v>
      </c>
      <c r="ER7">
        <v>0</v>
      </c>
      <c r="ES7">
        <v>0</v>
      </c>
      <c r="ET7">
        <v>562.99900000000002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30.92</v>
      </c>
      <c r="FF7">
        <v>0</v>
      </c>
      <c r="FG7">
        <v>1.46</v>
      </c>
      <c r="FH7">
        <v>0</v>
      </c>
      <c r="FI7">
        <v>12.12</v>
      </c>
      <c r="FJ7">
        <v>0</v>
      </c>
      <c r="FK7">
        <v>7.54</v>
      </c>
      <c r="FL7">
        <v>13.77</v>
      </c>
      <c r="FM7">
        <v>25.72</v>
      </c>
      <c r="FN7">
        <v>1.71</v>
      </c>
      <c r="FO7">
        <v>93.24</v>
      </c>
      <c r="FP7" s="2">
        <v>9.8221899999999996E-14</v>
      </c>
      <c r="FQ7">
        <v>0</v>
      </c>
      <c r="FR7">
        <v>1.61297E-2</v>
      </c>
      <c r="FS7">
        <v>0</v>
      </c>
      <c r="FT7">
        <v>0</v>
      </c>
      <c r="FU7">
        <v>0</v>
      </c>
      <c r="FV7">
        <v>9.1244199999999998E-2</v>
      </c>
      <c r="FW7">
        <v>0.1288</v>
      </c>
      <c r="FX7">
        <v>0.30218800000000001</v>
      </c>
      <c r="FY7">
        <v>1.3338300000000001E-2</v>
      </c>
      <c r="FZ7">
        <v>0.55169999999999997</v>
      </c>
      <c r="GA7">
        <v>498.40800000000002</v>
      </c>
      <c r="GB7">
        <v>0</v>
      </c>
      <c r="GC7">
        <v>141.255</v>
      </c>
      <c r="GD7">
        <v>0</v>
      </c>
      <c r="GE7">
        <v>0</v>
      </c>
      <c r="GF7">
        <v>2615</v>
      </c>
      <c r="GG7">
        <v>989.00099999999998</v>
      </c>
      <c r="GH7">
        <v>3267.2</v>
      </c>
      <c r="GI7">
        <v>327.5</v>
      </c>
      <c r="GJ7">
        <v>7838.36</v>
      </c>
      <c r="GK7">
        <v>414.81099999999998</v>
      </c>
      <c r="GL7">
        <v>0</v>
      </c>
      <c r="GM7">
        <v>0</v>
      </c>
      <c r="GN7">
        <v>0</v>
      </c>
      <c r="GO7">
        <v>216.72499999999999</v>
      </c>
      <c r="GP7">
        <v>0</v>
      </c>
      <c r="GQ7">
        <v>73.400000000000006</v>
      </c>
      <c r="GR7">
        <v>0</v>
      </c>
      <c r="GS7">
        <v>0</v>
      </c>
      <c r="GT7">
        <v>704.93600000000004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37.58</v>
      </c>
      <c r="HF7">
        <v>0</v>
      </c>
      <c r="HG7">
        <v>1.46</v>
      </c>
      <c r="HH7">
        <v>0</v>
      </c>
      <c r="HI7">
        <v>15.88</v>
      </c>
      <c r="HJ7">
        <v>31.65</v>
      </c>
      <c r="HK7">
        <v>15.76</v>
      </c>
      <c r="HL7">
        <v>35.51</v>
      </c>
      <c r="HM7">
        <v>3.93</v>
      </c>
      <c r="HN7">
        <v>141.77000000000001</v>
      </c>
      <c r="HO7" s="2">
        <v>1.62352E-9</v>
      </c>
      <c r="HP7">
        <v>0</v>
      </c>
      <c r="HQ7">
        <v>1.61297E-2</v>
      </c>
      <c r="HR7">
        <v>0</v>
      </c>
      <c r="HS7">
        <v>0</v>
      </c>
      <c r="HT7">
        <v>0.41129599999999999</v>
      </c>
      <c r="HU7">
        <v>0.118258</v>
      </c>
      <c r="HV7">
        <v>0.43522</v>
      </c>
      <c r="HW7">
        <v>4.56421E-3</v>
      </c>
      <c r="HX7">
        <v>0.98546800000000001</v>
      </c>
      <c r="HY7">
        <v>57.857700000000001</v>
      </c>
      <c r="HZ7">
        <v>0</v>
      </c>
      <c r="IA7">
        <v>57.857700000000001</v>
      </c>
    </row>
    <row r="8" spans="1:235" x14ac:dyDescent="0.25">
      <c r="A8" s="1">
        <v>42569.446180555555</v>
      </c>
      <c r="B8" t="s">
        <v>211</v>
      </c>
      <c r="C8" t="s">
        <v>110</v>
      </c>
      <c r="D8" t="s">
        <v>79</v>
      </c>
      <c r="E8" t="s">
        <v>82</v>
      </c>
      <c r="F8">
        <v>-25.25</v>
      </c>
      <c r="G8">
        <v>87.369200000000006</v>
      </c>
      <c r="H8">
        <v>7005.61</v>
      </c>
      <c r="I8">
        <v>5.6520400000000004</v>
      </c>
      <c r="J8">
        <v>785.77200000000005</v>
      </c>
      <c r="K8">
        <v>0</v>
      </c>
      <c r="L8">
        <v>18303.400000000001</v>
      </c>
      <c r="M8">
        <v>2033.7</v>
      </c>
      <c r="N8">
        <v>12395.5</v>
      </c>
      <c r="O8">
        <v>12062</v>
      </c>
      <c r="P8">
        <v>433.91399999999999</v>
      </c>
      <c r="Q8">
        <v>53025.5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26.97</v>
      </c>
      <c r="AM8">
        <v>0.05</v>
      </c>
      <c r="AN8">
        <v>3.16</v>
      </c>
      <c r="AO8">
        <v>0</v>
      </c>
      <c r="AP8">
        <v>78.86</v>
      </c>
      <c r="AQ8">
        <v>0</v>
      </c>
      <c r="AR8">
        <v>9.66</v>
      </c>
      <c r="AS8">
        <v>51.5</v>
      </c>
      <c r="AT8">
        <v>50.84</v>
      </c>
      <c r="AU8">
        <v>1.9</v>
      </c>
      <c r="AV8">
        <v>222.94</v>
      </c>
      <c r="AW8">
        <v>109.04</v>
      </c>
      <c r="AX8">
        <v>7077.03</v>
      </c>
      <c r="AY8">
        <v>3.6145800000000001</v>
      </c>
      <c r="AZ8">
        <v>785.77200000000005</v>
      </c>
      <c r="BA8">
        <v>0</v>
      </c>
      <c r="BB8">
        <v>0</v>
      </c>
      <c r="BC8">
        <v>2033.7</v>
      </c>
      <c r="BD8">
        <v>12389.6</v>
      </c>
      <c r="BE8">
        <v>12062</v>
      </c>
      <c r="BF8">
        <v>433.91399999999999</v>
      </c>
      <c r="BG8">
        <v>34785.599999999999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83.253100000000003</v>
      </c>
      <c r="BW8">
        <v>0</v>
      </c>
      <c r="BX8">
        <v>0</v>
      </c>
      <c r="BY8">
        <v>0</v>
      </c>
      <c r="BZ8">
        <v>0</v>
      </c>
      <c r="CA8">
        <v>83.253100000000003</v>
      </c>
      <c r="CB8">
        <v>27.29</v>
      </c>
      <c r="CC8">
        <v>0.03</v>
      </c>
      <c r="CD8">
        <v>3.16</v>
      </c>
      <c r="CE8">
        <v>0</v>
      </c>
      <c r="CF8">
        <v>53.31</v>
      </c>
      <c r="CG8">
        <v>9.66</v>
      </c>
      <c r="CH8">
        <v>51.47</v>
      </c>
      <c r="CI8">
        <v>50.84</v>
      </c>
      <c r="CJ8">
        <v>1.9</v>
      </c>
      <c r="CK8">
        <v>197.66</v>
      </c>
      <c r="CL8">
        <v>83.79</v>
      </c>
      <c r="CM8" t="s">
        <v>325</v>
      </c>
      <c r="CN8" t="s">
        <v>323</v>
      </c>
      <c r="CP8" t="s">
        <v>81</v>
      </c>
      <c r="CQ8" s="2">
        <v>1.7124099999999999E-7</v>
      </c>
      <c r="CR8">
        <v>2.0581900000000001E-3</v>
      </c>
      <c r="CS8">
        <v>8.9726299999999995E-2</v>
      </c>
      <c r="CT8">
        <v>0</v>
      </c>
      <c r="CU8">
        <v>1.70278</v>
      </c>
      <c r="CV8">
        <v>0.30136400000000002</v>
      </c>
      <c r="CW8">
        <v>1.64832</v>
      </c>
      <c r="CX8">
        <v>1.54311</v>
      </c>
      <c r="CY8">
        <v>3.8198599999999999E-2</v>
      </c>
      <c r="CZ8">
        <v>5.3255699999999999</v>
      </c>
      <c r="DA8">
        <v>1.79457</v>
      </c>
      <c r="DB8" s="2">
        <v>1.7124099999999999E-7</v>
      </c>
      <c r="DC8">
        <v>1.15416E-3</v>
      </c>
      <c r="DD8">
        <v>8.9726299999999995E-2</v>
      </c>
      <c r="DE8">
        <v>0</v>
      </c>
      <c r="DF8">
        <v>0</v>
      </c>
      <c r="DG8">
        <v>0.30136400000000002</v>
      </c>
      <c r="DH8">
        <v>1.6463099999999999</v>
      </c>
      <c r="DI8">
        <v>1.54311</v>
      </c>
      <c r="DJ8">
        <v>3.8198599999999999E-2</v>
      </c>
      <c r="DK8">
        <v>3.6198700000000001</v>
      </c>
      <c r="DL8">
        <v>9.0880600000000006E-2</v>
      </c>
      <c r="DM8">
        <v>-1.7057</v>
      </c>
      <c r="DN8">
        <v>-1.7036899999999999</v>
      </c>
      <c r="DO8">
        <v>-12.7896</v>
      </c>
      <c r="DP8">
        <v>-30.134899999999998</v>
      </c>
      <c r="DZ8">
        <v>7005.61</v>
      </c>
      <c r="EA8">
        <v>5.6520400000000004</v>
      </c>
      <c r="EB8">
        <v>785.77200000000005</v>
      </c>
      <c r="EC8">
        <v>0</v>
      </c>
      <c r="ED8">
        <v>18303.400000000001</v>
      </c>
      <c r="EE8">
        <v>0</v>
      </c>
      <c r="EF8">
        <v>2033.7</v>
      </c>
      <c r="EG8">
        <v>12395.5</v>
      </c>
      <c r="EH8">
        <v>12062</v>
      </c>
      <c r="EI8">
        <v>433.91399999999999</v>
      </c>
      <c r="EJ8">
        <v>53025.5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26.97</v>
      </c>
      <c r="FF8">
        <v>0.05</v>
      </c>
      <c r="FG8">
        <v>3.16</v>
      </c>
      <c r="FH8">
        <v>0</v>
      </c>
      <c r="FI8">
        <v>78.86</v>
      </c>
      <c r="FJ8">
        <v>0</v>
      </c>
      <c r="FK8">
        <v>9.66</v>
      </c>
      <c r="FL8">
        <v>51.5</v>
      </c>
      <c r="FM8">
        <v>50.84</v>
      </c>
      <c r="FN8">
        <v>1.9</v>
      </c>
      <c r="FO8">
        <v>222.94</v>
      </c>
      <c r="FP8" s="2">
        <v>1.7124099999999999E-7</v>
      </c>
      <c r="FQ8">
        <v>2.0581900000000001E-3</v>
      </c>
      <c r="FR8">
        <v>8.9726299999999995E-2</v>
      </c>
      <c r="FS8">
        <v>0</v>
      </c>
      <c r="FT8">
        <v>1.70278</v>
      </c>
      <c r="FU8">
        <v>0</v>
      </c>
      <c r="FV8">
        <v>0.30136400000000002</v>
      </c>
      <c r="FW8">
        <v>1.64832</v>
      </c>
      <c r="FX8">
        <v>1.54311</v>
      </c>
      <c r="FY8">
        <v>3.8198599999999999E-2</v>
      </c>
      <c r="FZ8">
        <v>5.3255699999999999</v>
      </c>
      <c r="GA8">
        <v>8159.88</v>
      </c>
      <c r="GB8">
        <v>0.93124099999999999</v>
      </c>
      <c r="GC8">
        <v>785.77200000000005</v>
      </c>
      <c r="GD8">
        <v>0</v>
      </c>
      <c r="GE8">
        <v>19080.599999999999</v>
      </c>
      <c r="GF8">
        <v>5894.96</v>
      </c>
      <c r="GG8">
        <v>15077.5</v>
      </c>
      <c r="GH8">
        <v>10697.7</v>
      </c>
      <c r="GI8">
        <v>540.49900000000002</v>
      </c>
      <c r="GJ8">
        <v>60237.9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31.48</v>
      </c>
      <c r="HF8">
        <v>0</v>
      </c>
      <c r="HG8">
        <v>3.16</v>
      </c>
      <c r="HH8">
        <v>0</v>
      </c>
      <c r="HI8">
        <v>82.71</v>
      </c>
      <c r="HJ8">
        <v>27.68</v>
      </c>
      <c r="HK8">
        <v>62.52</v>
      </c>
      <c r="HL8">
        <v>45.1</v>
      </c>
      <c r="HM8">
        <v>2.52</v>
      </c>
      <c r="HN8">
        <v>255.17</v>
      </c>
      <c r="HO8" s="2">
        <v>1.7124099999999999E-7</v>
      </c>
      <c r="HP8">
        <v>0</v>
      </c>
      <c r="HQ8">
        <v>8.9726299999999995E-2</v>
      </c>
      <c r="HR8">
        <v>0</v>
      </c>
      <c r="HS8">
        <v>1.96835</v>
      </c>
      <c r="HT8">
        <v>0.92718</v>
      </c>
      <c r="HU8">
        <v>1.90743</v>
      </c>
      <c r="HV8">
        <v>1.42503</v>
      </c>
      <c r="HW8">
        <v>7.5326799999999999E-3</v>
      </c>
      <c r="HX8">
        <v>6.3252499999999996</v>
      </c>
      <c r="HY8">
        <v>87.369200000000006</v>
      </c>
      <c r="HZ8">
        <v>0</v>
      </c>
      <c r="IA8">
        <v>77.462100000000007</v>
      </c>
    </row>
    <row r="9" spans="1:235" x14ac:dyDescent="0.25">
      <c r="A9" s="1">
        <v>42569.446296296293</v>
      </c>
      <c r="B9" t="s">
        <v>212</v>
      </c>
      <c r="C9" t="s">
        <v>109</v>
      </c>
      <c r="D9" t="s">
        <v>79</v>
      </c>
      <c r="E9" t="s">
        <v>80</v>
      </c>
      <c r="F9">
        <v>0</v>
      </c>
      <c r="G9">
        <v>64.978999999999999</v>
      </c>
      <c r="H9">
        <v>480.85399999999998</v>
      </c>
      <c r="I9">
        <v>4.60832</v>
      </c>
      <c r="J9">
        <v>785.77200000000005</v>
      </c>
      <c r="K9">
        <v>0</v>
      </c>
      <c r="L9">
        <v>0</v>
      </c>
      <c r="M9">
        <v>2033.7</v>
      </c>
      <c r="N9">
        <v>5308.39</v>
      </c>
      <c r="O9">
        <v>12062</v>
      </c>
      <c r="P9">
        <v>433.91399999999999</v>
      </c>
      <c r="Q9">
        <v>21109.200000000001</v>
      </c>
      <c r="R9">
        <v>559.98199999999997</v>
      </c>
      <c r="S9">
        <v>0</v>
      </c>
      <c r="T9">
        <v>0</v>
      </c>
      <c r="U9">
        <v>0</v>
      </c>
      <c r="V9">
        <v>832.53099999999995</v>
      </c>
      <c r="W9">
        <v>0</v>
      </c>
      <c r="X9">
        <v>288.262</v>
      </c>
      <c r="Y9">
        <v>0</v>
      </c>
      <c r="Z9">
        <v>0</v>
      </c>
      <c r="AA9">
        <v>1680.77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19.11</v>
      </c>
      <c r="AM9">
        <v>0.04</v>
      </c>
      <c r="AN9">
        <v>3.16</v>
      </c>
      <c r="AO9">
        <v>0</v>
      </c>
      <c r="AP9">
        <v>23.67</v>
      </c>
      <c r="AQ9">
        <v>0</v>
      </c>
      <c r="AR9">
        <v>9.66</v>
      </c>
      <c r="AS9">
        <v>30.56</v>
      </c>
      <c r="AT9">
        <v>50.84</v>
      </c>
      <c r="AU9">
        <v>1.9</v>
      </c>
      <c r="AV9">
        <v>138.94</v>
      </c>
      <c r="AW9">
        <v>45.98</v>
      </c>
      <c r="AX9">
        <v>480.85399999999998</v>
      </c>
      <c r="AY9">
        <v>4.6083100000000004</v>
      </c>
      <c r="AZ9">
        <v>785.77200000000005</v>
      </c>
      <c r="BA9">
        <v>0</v>
      </c>
      <c r="BB9">
        <v>0</v>
      </c>
      <c r="BC9">
        <v>2033.7</v>
      </c>
      <c r="BD9">
        <v>5308.39</v>
      </c>
      <c r="BE9">
        <v>12062</v>
      </c>
      <c r="BF9">
        <v>433.91399999999999</v>
      </c>
      <c r="BG9">
        <v>21109.200000000001</v>
      </c>
      <c r="BH9">
        <v>559.98199999999997</v>
      </c>
      <c r="BI9">
        <v>0</v>
      </c>
      <c r="BJ9">
        <v>0</v>
      </c>
      <c r="BK9">
        <v>0</v>
      </c>
      <c r="BL9">
        <v>832.53099999999995</v>
      </c>
      <c r="BM9">
        <v>0</v>
      </c>
      <c r="BN9">
        <v>288.262</v>
      </c>
      <c r="BO9">
        <v>0</v>
      </c>
      <c r="BP9">
        <v>0</v>
      </c>
      <c r="BQ9">
        <v>1680.77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19.11</v>
      </c>
      <c r="CC9">
        <v>0.04</v>
      </c>
      <c r="CD9">
        <v>3.16</v>
      </c>
      <c r="CE9">
        <v>0</v>
      </c>
      <c r="CF9">
        <v>23.67</v>
      </c>
      <c r="CG9">
        <v>9.66</v>
      </c>
      <c r="CH9">
        <v>30.56</v>
      </c>
      <c r="CI9">
        <v>50.84</v>
      </c>
      <c r="CJ9">
        <v>1.9</v>
      </c>
      <c r="CK9">
        <v>138.94</v>
      </c>
      <c r="CL9">
        <v>45.98</v>
      </c>
      <c r="CM9" t="s">
        <v>325</v>
      </c>
      <c r="CN9" t="s">
        <v>323</v>
      </c>
      <c r="CP9" t="s">
        <v>81</v>
      </c>
      <c r="CQ9">
        <v>0</v>
      </c>
      <c r="CR9">
        <v>1.68925E-3</v>
      </c>
      <c r="CS9">
        <v>8.9726299999999995E-2</v>
      </c>
      <c r="CT9">
        <v>0</v>
      </c>
      <c r="CU9">
        <v>0</v>
      </c>
      <c r="CV9">
        <v>0.30136400000000002</v>
      </c>
      <c r="CW9">
        <v>0.70210099999999998</v>
      </c>
      <c r="CX9">
        <v>1.54311</v>
      </c>
      <c r="CY9">
        <v>3.8198599999999999E-2</v>
      </c>
      <c r="CZ9">
        <v>2.6761900000000001</v>
      </c>
      <c r="DA9">
        <v>9.1415499999999997E-2</v>
      </c>
      <c r="DB9">
        <v>0</v>
      </c>
      <c r="DC9">
        <v>1.68925E-3</v>
      </c>
      <c r="DD9">
        <v>8.9726299999999995E-2</v>
      </c>
      <c r="DE9">
        <v>0</v>
      </c>
      <c r="DF9">
        <v>0</v>
      </c>
      <c r="DG9">
        <v>0.30136400000000002</v>
      </c>
      <c r="DH9">
        <v>0.70210099999999998</v>
      </c>
      <c r="DI9">
        <v>1.54311</v>
      </c>
      <c r="DJ9">
        <v>3.8198599999999999E-2</v>
      </c>
      <c r="DK9">
        <v>2.6761900000000001</v>
      </c>
      <c r="DL9">
        <v>9.1415499999999997E-2</v>
      </c>
      <c r="DM9">
        <v>0</v>
      </c>
      <c r="DN9">
        <v>0</v>
      </c>
      <c r="DO9">
        <v>0</v>
      </c>
      <c r="DP9">
        <v>0</v>
      </c>
      <c r="DZ9">
        <v>480.85399999999998</v>
      </c>
      <c r="EA9">
        <v>4.60832</v>
      </c>
      <c r="EB9">
        <v>785.77200000000005</v>
      </c>
      <c r="EC9">
        <v>0</v>
      </c>
      <c r="ED9">
        <v>0</v>
      </c>
      <c r="EE9">
        <v>0</v>
      </c>
      <c r="EF9">
        <v>2033.7</v>
      </c>
      <c r="EG9">
        <v>5308.39</v>
      </c>
      <c r="EH9">
        <v>12062</v>
      </c>
      <c r="EI9">
        <v>433.91399999999999</v>
      </c>
      <c r="EJ9">
        <v>21109.200000000001</v>
      </c>
      <c r="EK9">
        <v>559.98199999999997</v>
      </c>
      <c r="EL9">
        <v>0</v>
      </c>
      <c r="EM9">
        <v>0</v>
      </c>
      <c r="EN9">
        <v>0</v>
      </c>
      <c r="EO9">
        <v>832.53099999999995</v>
      </c>
      <c r="EP9">
        <v>0</v>
      </c>
      <c r="EQ9">
        <v>288.262</v>
      </c>
      <c r="ER9">
        <v>0</v>
      </c>
      <c r="ES9">
        <v>0</v>
      </c>
      <c r="ET9">
        <v>1680.77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19.11</v>
      </c>
      <c r="FF9">
        <v>0.04</v>
      </c>
      <c r="FG9">
        <v>3.16</v>
      </c>
      <c r="FH9">
        <v>0</v>
      </c>
      <c r="FI9">
        <v>23.67</v>
      </c>
      <c r="FJ9">
        <v>0</v>
      </c>
      <c r="FK9">
        <v>9.66</v>
      </c>
      <c r="FL9">
        <v>30.56</v>
      </c>
      <c r="FM9">
        <v>50.84</v>
      </c>
      <c r="FN9">
        <v>1.9</v>
      </c>
      <c r="FO9">
        <v>138.94</v>
      </c>
      <c r="FP9">
        <v>0</v>
      </c>
      <c r="FQ9">
        <v>1.68925E-3</v>
      </c>
      <c r="FR9">
        <v>8.9726299999999995E-2</v>
      </c>
      <c r="FS9">
        <v>0</v>
      </c>
      <c r="FT9">
        <v>0</v>
      </c>
      <c r="FU9">
        <v>0</v>
      </c>
      <c r="FV9">
        <v>0.30136400000000002</v>
      </c>
      <c r="FW9">
        <v>0.70210099999999998</v>
      </c>
      <c r="FX9">
        <v>1.54311</v>
      </c>
      <c r="FY9">
        <v>3.8198599999999999E-2</v>
      </c>
      <c r="FZ9">
        <v>2.6761900000000001</v>
      </c>
      <c r="GA9">
        <v>888.24300000000005</v>
      </c>
      <c r="GB9">
        <v>0.19209000000000001</v>
      </c>
      <c r="GC9">
        <v>785.77200000000005</v>
      </c>
      <c r="GD9">
        <v>0</v>
      </c>
      <c r="GE9">
        <v>0</v>
      </c>
      <c r="GF9">
        <v>5894.96</v>
      </c>
      <c r="GG9">
        <v>6547.68</v>
      </c>
      <c r="GH9">
        <v>10697.7</v>
      </c>
      <c r="GI9">
        <v>540.49900000000002</v>
      </c>
      <c r="GJ9">
        <v>25355.1</v>
      </c>
      <c r="GK9">
        <v>739.25900000000001</v>
      </c>
      <c r="GL9">
        <v>0</v>
      </c>
      <c r="GM9">
        <v>0</v>
      </c>
      <c r="GN9">
        <v>0</v>
      </c>
      <c r="GO9">
        <v>1275.69</v>
      </c>
      <c r="GP9">
        <v>0</v>
      </c>
      <c r="GQ9">
        <v>291.12400000000002</v>
      </c>
      <c r="GR9">
        <v>0</v>
      </c>
      <c r="GS9">
        <v>0</v>
      </c>
      <c r="GT9">
        <v>2306.0700000000002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26.16</v>
      </c>
      <c r="HF9">
        <v>0</v>
      </c>
      <c r="HG9">
        <v>3.16</v>
      </c>
      <c r="HH9">
        <v>0</v>
      </c>
      <c r="HI9">
        <v>36.270000000000003</v>
      </c>
      <c r="HJ9">
        <v>27.68</v>
      </c>
      <c r="HK9">
        <v>34.82</v>
      </c>
      <c r="HL9">
        <v>45.1</v>
      </c>
      <c r="HM9">
        <v>2.52</v>
      </c>
      <c r="HN9">
        <v>175.71</v>
      </c>
      <c r="HO9">
        <v>0</v>
      </c>
      <c r="HP9">
        <v>0</v>
      </c>
      <c r="HQ9">
        <v>8.9726299999999995E-2</v>
      </c>
      <c r="HR9">
        <v>0</v>
      </c>
      <c r="HS9">
        <v>0</v>
      </c>
      <c r="HT9">
        <v>0.92718</v>
      </c>
      <c r="HU9">
        <v>0.77117400000000003</v>
      </c>
      <c r="HV9">
        <v>1.42503</v>
      </c>
      <c r="HW9">
        <v>7.5326799999999999E-3</v>
      </c>
      <c r="HX9">
        <v>3.22065</v>
      </c>
      <c r="HY9">
        <v>64.978999999999999</v>
      </c>
      <c r="HZ9">
        <v>0</v>
      </c>
      <c r="IA9">
        <v>64.978999999999999</v>
      </c>
    </row>
    <row r="10" spans="1:235" x14ac:dyDescent="0.25">
      <c r="A10" s="1">
        <v>42569.446250000001</v>
      </c>
      <c r="B10" t="s">
        <v>213</v>
      </c>
      <c r="C10" t="s">
        <v>112</v>
      </c>
      <c r="D10" t="s">
        <v>79</v>
      </c>
      <c r="E10" t="s">
        <v>82</v>
      </c>
      <c r="F10">
        <v>-9.0399999999999991</v>
      </c>
      <c r="G10">
        <v>67.516199999999998</v>
      </c>
      <c r="H10">
        <v>2686.61</v>
      </c>
      <c r="I10">
        <v>5.9711400000000001</v>
      </c>
      <c r="J10">
        <v>111.69</v>
      </c>
      <c r="K10">
        <v>0</v>
      </c>
      <c r="L10">
        <v>2733.3</v>
      </c>
      <c r="M10">
        <v>505.55700000000002</v>
      </c>
      <c r="N10">
        <v>1996.9</v>
      </c>
      <c r="O10">
        <v>2025.88</v>
      </c>
      <c r="P10">
        <v>119.621</v>
      </c>
      <c r="Q10">
        <v>10185.5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32.11</v>
      </c>
      <c r="AM10">
        <v>1.58</v>
      </c>
      <c r="AN10">
        <v>1.47</v>
      </c>
      <c r="AO10">
        <v>0</v>
      </c>
      <c r="AP10">
        <v>37.17</v>
      </c>
      <c r="AQ10">
        <v>0</v>
      </c>
      <c r="AR10">
        <v>7.37</v>
      </c>
      <c r="AS10">
        <v>27.64</v>
      </c>
      <c r="AT10">
        <v>27.45</v>
      </c>
      <c r="AU10">
        <v>1.64</v>
      </c>
      <c r="AV10">
        <v>136.43</v>
      </c>
      <c r="AW10">
        <v>72.33</v>
      </c>
      <c r="AX10">
        <v>2689.32</v>
      </c>
      <c r="AY10">
        <v>5.9456800000000003</v>
      </c>
      <c r="AZ10">
        <v>111.69</v>
      </c>
      <c r="BA10">
        <v>0</v>
      </c>
      <c r="BB10">
        <v>0</v>
      </c>
      <c r="BC10">
        <v>505.55700000000002</v>
      </c>
      <c r="BD10">
        <v>1996.3</v>
      </c>
      <c r="BE10">
        <v>2025.88</v>
      </c>
      <c r="BF10">
        <v>119.621</v>
      </c>
      <c r="BG10">
        <v>7454.31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13.1866</v>
      </c>
      <c r="BW10">
        <v>0</v>
      </c>
      <c r="BX10">
        <v>0</v>
      </c>
      <c r="BY10">
        <v>0</v>
      </c>
      <c r="BZ10">
        <v>0</v>
      </c>
      <c r="CA10">
        <v>13.1866</v>
      </c>
      <c r="CB10">
        <v>32.14</v>
      </c>
      <c r="CC10">
        <v>1.57</v>
      </c>
      <c r="CD10">
        <v>1.47</v>
      </c>
      <c r="CE10">
        <v>0</v>
      </c>
      <c r="CF10">
        <v>28.11</v>
      </c>
      <c r="CG10">
        <v>7.37</v>
      </c>
      <c r="CH10">
        <v>27.63</v>
      </c>
      <c r="CI10">
        <v>27.45</v>
      </c>
      <c r="CJ10">
        <v>1.64</v>
      </c>
      <c r="CK10">
        <v>127.38</v>
      </c>
      <c r="CL10">
        <v>63.29</v>
      </c>
      <c r="CM10" t="s">
        <v>325</v>
      </c>
      <c r="CN10" t="s">
        <v>323</v>
      </c>
      <c r="CP10" t="s">
        <v>81</v>
      </c>
      <c r="CQ10" s="2">
        <v>1.2288100000000001E-12</v>
      </c>
      <c r="CR10">
        <v>1.0891700000000001E-2</v>
      </c>
      <c r="CS10">
        <v>1.2753799999999999E-2</v>
      </c>
      <c r="CT10">
        <v>0</v>
      </c>
      <c r="CU10">
        <v>0.21835299999999999</v>
      </c>
      <c r="CV10">
        <v>7.4915999999999996E-2</v>
      </c>
      <c r="CW10">
        <v>0.28643999999999997</v>
      </c>
      <c r="CX10">
        <v>0.25846799999999998</v>
      </c>
      <c r="CY10">
        <v>1.0530599999999999E-2</v>
      </c>
      <c r="CZ10">
        <v>0.87235200000000002</v>
      </c>
      <c r="DA10">
        <v>0.24199799999999999</v>
      </c>
      <c r="DB10" s="2">
        <v>1.2288100000000001E-12</v>
      </c>
      <c r="DC10">
        <v>1.0843E-2</v>
      </c>
      <c r="DD10">
        <v>1.2753799999999999E-2</v>
      </c>
      <c r="DE10">
        <v>0</v>
      </c>
      <c r="DF10">
        <v>0</v>
      </c>
      <c r="DG10">
        <v>7.4915999999999996E-2</v>
      </c>
      <c r="DH10">
        <v>0.28639100000000001</v>
      </c>
      <c r="DI10">
        <v>0.25846799999999998</v>
      </c>
      <c r="DJ10">
        <v>1.0530599999999999E-2</v>
      </c>
      <c r="DK10">
        <v>0.65390300000000001</v>
      </c>
      <c r="DL10">
        <v>2.3596700000000002E-2</v>
      </c>
      <c r="DM10">
        <v>-0.218449</v>
      </c>
      <c r="DN10">
        <v>-0.21840100000000001</v>
      </c>
      <c r="DO10">
        <v>-7.10473</v>
      </c>
      <c r="DP10">
        <v>-14.2835</v>
      </c>
      <c r="DZ10">
        <v>2686.61</v>
      </c>
      <c r="EA10">
        <v>5.9711400000000001</v>
      </c>
      <c r="EB10">
        <v>111.69</v>
      </c>
      <c r="EC10">
        <v>0</v>
      </c>
      <c r="ED10">
        <v>2733.3</v>
      </c>
      <c r="EE10">
        <v>0</v>
      </c>
      <c r="EF10">
        <v>505.55700000000002</v>
      </c>
      <c r="EG10">
        <v>1996.9</v>
      </c>
      <c r="EH10">
        <v>2025.88</v>
      </c>
      <c r="EI10">
        <v>119.621</v>
      </c>
      <c r="EJ10">
        <v>10185.5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32.11</v>
      </c>
      <c r="FF10">
        <v>1.58</v>
      </c>
      <c r="FG10">
        <v>1.47</v>
      </c>
      <c r="FH10">
        <v>0</v>
      </c>
      <c r="FI10">
        <v>37.17</v>
      </c>
      <c r="FJ10">
        <v>0</v>
      </c>
      <c r="FK10">
        <v>7.37</v>
      </c>
      <c r="FL10">
        <v>27.64</v>
      </c>
      <c r="FM10">
        <v>27.45</v>
      </c>
      <c r="FN10">
        <v>1.64</v>
      </c>
      <c r="FO10">
        <v>136.43</v>
      </c>
      <c r="FP10" s="2">
        <v>1.2288100000000001E-12</v>
      </c>
      <c r="FQ10">
        <v>1.0891700000000001E-2</v>
      </c>
      <c r="FR10">
        <v>1.2753799999999999E-2</v>
      </c>
      <c r="FS10">
        <v>0</v>
      </c>
      <c r="FT10">
        <v>0.21835299999999999</v>
      </c>
      <c r="FU10">
        <v>0</v>
      </c>
      <c r="FV10">
        <v>7.4915999999999996E-2</v>
      </c>
      <c r="FW10">
        <v>0.28643999999999997</v>
      </c>
      <c r="FX10">
        <v>0.25846799999999998</v>
      </c>
      <c r="FY10">
        <v>1.0530599999999999E-2</v>
      </c>
      <c r="FZ10">
        <v>0.87235200000000002</v>
      </c>
      <c r="GA10">
        <v>4111.84</v>
      </c>
      <c r="GB10">
        <v>58.162199999999999</v>
      </c>
      <c r="GC10">
        <v>111.69</v>
      </c>
      <c r="GD10">
        <v>0</v>
      </c>
      <c r="GE10">
        <v>2846.96</v>
      </c>
      <c r="GF10">
        <v>2135</v>
      </c>
      <c r="GG10">
        <v>2349</v>
      </c>
      <c r="GH10">
        <v>2531</v>
      </c>
      <c r="GI10">
        <v>297.5</v>
      </c>
      <c r="GJ10">
        <v>14441.1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49.1</v>
      </c>
      <c r="HF10">
        <v>9.75</v>
      </c>
      <c r="HG10">
        <v>1.47</v>
      </c>
      <c r="HH10">
        <v>0</v>
      </c>
      <c r="HI10">
        <v>39.049999999999997</v>
      </c>
      <c r="HJ10">
        <v>31.84</v>
      </c>
      <c r="HK10">
        <v>31.9</v>
      </c>
      <c r="HL10">
        <v>34.79</v>
      </c>
      <c r="HM10">
        <v>4.17</v>
      </c>
      <c r="HN10">
        <v>202.07</v>
      </c>
      <c r="HO10" s="2">
        <v>1.2288100000000001E-12</v>
      </c>
      <c r="HP10">
        <v>0.119634</v>
      </c>
      <c r="HQ10">
        <v>1.2753799999999999E-2</v>
      </c>
      <c r="HR10">
        <v>0</v>
      </c>
      <c r="HS10">
        <v>0.23771900000000001</v>
      </c>
      <c r="HT10">
        <v>0.33579999999999999</v>
      </c>
      <c r="HU10">
        <v>0.299765</v>
      </c>
      <c r="HV10">
        <v>0.33715200000000001</v>
      </c>
      <c r="HW10">
        <v>4.1461199999999997E-3</v>
      </c>
      <c r="HX10">
        <v>1.34697</v>
      </c>
      <c r="HY10">
        <v>67.516199999999998</v>
      </c>
      <c r="HZ10">
        <v>0</v>
      </c>
      <c r="IA10">
        <v>63.037599999999998</v>
      </c>
    </row>
    <row r="11" spans="1:235" x14ac:dyDescent="0.25">
      <c r="A11" s="1">
        <v>42569.446250000001</v>
      </c>
      <c r="B11" t="s">
        <v>214</v>
      </c>
      <c r="C11" t="s">
        <v>111</v>
      </c>
      <c r="D11" t="s">
        <v>79</v>
      </c>
      <c r="E11" t="s">
        <v>80</v>
      </c>
      <c r="F11">
        <v>0</v>
      </c>
      <c r="G11">
        <v>52.7485</v>
      </c>
      <c r="H11">
        <v>212.79</v>
      </c>
      <c r="I11">
        <v>6.2191099999999997</v>
      </c>
      <c r="J11">
        <v>111.69</v>
      </c>
      <c r="K11">
        <v>0</v>
      </c>
      <c r="L11">
        <v>0</v>
      </c>
      <c r="M11">
        <v>505.55700000000002</v>
      </c>
      <c r="N11">
        <v>925.18399999999997</v>
      </c>
      <c r="O11">
        <v>2025.88</v>
      </c>
      <c r="P11">
        <v>119.621</v>
      </c>
      <c r="Q11">
        <v>3906.94</v>
      </c>
      <c r="R11">
        <v>247.797</v>
      </c>
      <c r="S11">
        <v>0</v>
      </c>
      <c r="T11">
        <v>0</v>
      </c>
      <c r="U11">
        <v>0</v>
      </c>
      <c r="V11">
        <v>131.86600000000001</v>
      </c>
      <c r="W11">
        <v>0</v>
      </c>
      <c r="X11">
        <v>43.515500000000003</v>
      </c>
      <c r="Y11">
        <v>0</v>
      </c>
      <c r="Z11">
        <v>0</v>
      </c>
      <c r="AA11">
        <v>423.17899999999997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28.35</v>
      </c>
      <c r="AM11">
        <v>1.64</v>
      </c>
      <c r="AN11">
        <v>1.47</v>
      </c>
      <c r="AO11">
        <v>0</v>
      </c>
      <c r="AP11">
        <v>12.53</v>
      </c>
      <c r="AQ11">
        <v>0</v>
      </c>
      <c r="AR11">
        <v>7.37</v>
      </c>
      <c r="AS11">
        <v>17.149999999999999</v>
      </c>
      <c r="AT11">
        <v>27.45</v>
      </c>
      <c r="AU11">
        <v>1.64</v>
      </c>
      <c r="AV11">
        <v>97.6</v>
      </c>
      <c r="AW11">
        <v>43.99</v>
      </c>
      <c r="AX11">
        <v>212.79</v>
      </c>
      <c r="AY11">
        <v>6.2191099999999997</v>
      </c>
      <c r="AZ11">
        <v>111.69</v>
      </c>
      <c r="BA11">
        <v>0</v>
      </c>
      <c r="BB11">
        <v>0</v>
      </c>
      <c r="BC11">
        <v>505.55700000000002</v>
      </c>
      <c r="BD11">
        <v>925.18399999999997</v>
      </c>
      <c r="BE11">
        <v>2025.88</v>
      </c>
      <c r="BF11">
        <v>119.621</v>
      </c>
      <c r="BG11">
        <v>3906.94</v>
      </c>
      <c r="BH11">
        <v>247.797</v>
      </c>
      <c r="BI11">
        <v>0</v>
      </c>
      <c r="BJ11">
        <v>0</v>
      </c>
      <c r="BK11">
        <v>0</v>
      </c>
      <c r="BL11">
        <v>131.86600000000001</v>
      </c>
      <c r="BM11">
        <v>0</v>
      </c>
      <c r="BN11">
        <v>43.515500000000003</v>
      </c>
      <c r="BO11">
        <v>0</v>
      </c>
      <c r="BP11">
        <v>0</v>
      </c>
      <c r="BQ11">
        <v>423.17899999999997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28.35</v>
      </c>
      <c r="CC11">
        <v>1.64</v>
      </c>
      <c r="CD11">
        <v>1.47</v>
      </c>
      <c r="CE11">
        <v>0</v>
      </c>
      <c r="CF11">
        <v>12.53</v>
      </c>
      <c r="CG11">
        <v>7.37</v>
      </c>
      <c r="CH11">
        <v>17.149999999999999</v>
      </c>
      <c r="CI11">
        <v>27.45</v>
      </c>
      <c r="CJ11">
        <v>1.64</v>
      </c>
      <c r="CK11">
        <v>97.6</v>
      </c>
      <c r="CL11">
        <v>43.99</v>
      </c>
      <c r="CM11" t="s">
        <v>325</v>
      </c>
      <c r="CN11" t="s">
        <v>323</v>
      </c>
      <c r="CP11" t="s">
        <v>81</v>
      </c>
      <c r="CQ11">
        <v>0</v>
      </c>
      <c r="CR11">
        <v>1.13448E-2</v>
      </c>
      <c r="CS11">
        <v>1.2753799999999999E-2</v>
      </c>
      <c r="CT11">
        <v>0</v>
      </c>
      <c r="CU11">
        <v>0</v>
      </c>
      <c r="CV11">
        <v>7.4915999999999996E-2</v>
      </c>
      <c r="CW11">
        <v>0.14302400000000001</v>
      </c>
      <c r="CX11">
        <v>0.25846799999999998</v>
      </c>
      <c r="CY11">
        <v>1.0530599999999999E-2</v>
      </c>
      <c r="CZ11">
        <v>0.51103699999999996</v>
      </c>
      <c r="DA11">
        <v>2.4098499999999998E-2</v>
      </c>
      <c r="DB11">
        <v>0</v>
      </c>
      <c r="DC11">
        <v>1.1344699999999999E-2</v>
      </c>
      <c r="DD11">
        <v>1.2753799999999999E-2</v>
      </c>
      <c r="DE11">
        <v>0</v>
      </c>
      <c r="DF11">
        <v>0</v>
      </c>
      <c r="DG11">
        <v>7.4915999999999996E-2</v>
      </c>
      <c r="DH11">
        <v>0.14302400000000001</v>
      </c>
      <c r="DI11">
        <v>0.25846799999999998</v>
      </c>
      <c r="DJ11">
        <v>1.0530599999999999E-2</v>
      </c>
      <c r="DK11">
        <v>0.51103699999999996</v>
      </c>
      <c r="DL11">
        <v>2.4098499999999998E-2</v>
      </c>
      <c r="DM11">
        <v>0</v>
      </c>
      <c r="DN11" s="2">
        <v>-7.4505800000000001E-9</v>
      </c>
      <c r="DO11">
        <v>0</v>
      </c>
      <c r="DP11">
        <v>0</v>
      </c>
      <c r="DZ11">
        <v>212.79</v>
      </c>
      <c r="EA11">
        <v>6.2191099999999997</v>
      </c>
      <c r="EB11">
        <v>111.69</v>
      </c>
      <c r="EC11">
        <v>0</v>
      </c>
      <c r="ED11">
        <v>0</v>
      </c>
      <c r="EE11">
        <v>0</v>
      </c>
      <c r="EF11">
        <v>505.55700000000002</v>
      </c>
      <c r="EG11">
        <v>925.18399999999997</v>
      </c>
      <c r="EH11">
        <v>2025.88</v>
      </c>
      <c r="EI11">
        <v>119.621</v>
      </c>
      <c r="EJ11">
        <v>3906.94</v>
      </c>
      <c r="EK11">
        <v>247.797</v>
      </c>
      <c r="EL11">
        <v>0</v>
      </c>
      <c r="EM11">
        <v>0</v>
      </c>
      <c r="EN11">
        <v>0</v>
      </c>
      <c r="EO11">
        <v>131.86600000000001</v>
      </c>
      <c r="EP11">
        <v>0</v>
      </c>
      <c r="EQ11">
        <v>43.515500000000003</v>
      </c>
      <c r="ER11">
        <v>0</v>
      </c>
      <c r="ES11">
        <v>0</v>
      </c>
      <c r="ET11">
        <v>423.17899999999997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28.35</v>
      </c>
      <c r="FF11">
        <v>1.64</v>
      </c>
      <c r="FG11">
        <v>1.47</v>
      </c>
      <c r="FH11">
        <v>0</v>
      </c>
      <c r="FI11">
        <v>12.53</v>
      </c>
      <c r="FJ11">
        <v>0</v>
      </c>
      <c r="FK11">
        <v>7.37</v>
      </c>
      <c r="FL11">
        <v>17.149999999999999</v>
      </c>
      <c r="FM11">
        <v>27.45</v>
      </c>
      <c r="FN11">
        <v>1.64</v>
      </c>
      <c r="FO11">
        <v>97.6</v>
      </c>
      <c r="FP11">
        <v>0</v>
      </c>
      <c r="FQ11">
        <v>1.13448E-2</v>
      </c>
      <c r="FR11">
        <v>1.2753799999999999E-2</v>
      </c>
      <c r="FS11">
        <v>0</v>
      </c>
      <c r="FT11">
        <v>0</v>
      </c>
      <c r="FU11">
        <v>0</v>
      </c>
      <c r="FV11">
        <v>7.4915999999999996E-2</v>
      </c>
      <c r="FW11">
        <v>0.14302400000000001</v>
      </c>
      <c r="FX11">
        <v>0.25846799999999998</v>
      </c>
      <c r="FY11">
        <v>1.0530599999999999E-2</v>
      </c>
      <c r="FZ11">
        <v>0.51103699999999996</v>
      </c>
      <c r="GA11">
        <v>455.72300000000001</v>
      </c>
      <c r="GB11">
        <v>63.205500000000001</v>
      </c>
      <c r="GC11">
        <v>111.69</v>
      </c>
      <c r="GD11">
        <v>0</v>
      </c>
      <c r="GE11">
        <v>0</v>
      </c>
      <c r="GF11">
        <v>2135</v>
      </c>
      <c r="GG11">
        <v>930.00099999999998</v>
      </c>
      <c r="GH11">
        <v>2637.81</v>
      </c>
      <c r="GI11">
        <v>297.5</v>
      </c>
      <c r="GJ11">
        <v>6630.93</v>
      </c>
      <c r="GK11">
        <v>379.27100000000002</v>
      </c>
      <c r="GL11">
        <v>0</v>
      </c>
      <c r="GM11">
        <v>0</v>
      </c>
      <c r="GN11">
        <v>0</v>
      </c>
      <c r="GO11">
        <v>185.351</v>
      </c>
      <c r="GP11">
        <v>0</v>
      </c>
      <c r="GQ11">
        <v>65.400000000000006</v>
      </c>
      <c r="GR11">
        <v>0</v>
      </c>
      <c r="GS11">
        <v>0</v>
      </c>
      <c r="GT11">
        <v>630.02300000000002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44.81</v>
      </c>
      <c r="HF11">
        <v>10.32</v>
      </c>
      <c r="HG11">
        <v>1.47</v>
      </c>
      <c r="HH11">
        <v>0</v>
      </c>
      <c r="HI11">
        <v>17.61</v>
      </c>
      <c r="HJ11">
        <v>31.84</v>
      </c>
      <c r="HK11">
        <v>18.54</v>
      </c>
      <c r="HL11">
        <v>36.26</v>
      </c>
      <c r="HM11">
        <v>4.17</v>
      </c>
      <c r="HN11">
        <v>165.02</v>
      </c>
      <c r="HO11">
        <v>0</v>
      </c>
      <c r="HP11">
        <v>0.130719</v>
      </c>
      <c r="HQ11">
        <v>1.2753799999999999E-2</v>
      </c>
      <c r="HR11">
        <v>0</v>
      </c>
      <c r="HS11">
        <v>0</v>
      </c>
      <c r="HT11">
        <v>0.33579999999999999</v>
      </c>
      <c r="HU11">
        <v>0.11074100000000001</v>
      </c>
      <c r="HV11">
        <v>0.35138000000000003</v>
      </c>
      <c r="HW11">
        <v>4.1461199999999997E-3</v>
      </c>
      <c r="HX11">
        <v>0.94554099999999996</v>
      </c>
      <c r="HY11">
        <v>52.7485</v>
      </c>
      <c r="HZ11">
        <v>0</v>
      </c>
      <c r="IA11">
        <v>52.7485</v>
      </c>
    </row>
    <row r="12" spans="1:235" x14ac:dyDescent="0.25">
      <c r="A12" s="1">
        <v>42569.446273148147</v>
      </c>
      <c r="B12" t="s">
        <v>215</v>
      </c>
      <c r="C12" t="s">
        <v>114</v>
      </c>
      <c r="D12" t="s">
        <v>79</v>
      </c>
      <c r="E12" t="s">
        <v>82</v>
      </c>
      <c r="F12">
        <v>-5.9399899999999999</v>
      </c>
      <c r="G12">
        <v>61.732500000000002</v>
      </c>
      <c r="H12">
        <v>2917.36</v>
      </c>
      <c r="I12">
        <v>40.327599999999997</v>
      </c>
      <c r="J12">
        <v>141.255</v>
      </c>
      <c r="K12">
        <v>0</v>
      </c>
      <c r="L12">
        <v>3047.76</v>
      </c>
      <c r="M12">
        <v>615.745</v>
      </c>
      <c r="N12">
        <v>2122.1999999999998</v>
      </c>
      <c r="O12">
        <v>2371.31</v>
      </c>
      <c r="P12">
        <v>151.51499999999999</v>
      </c>
      <c r="Q12">
        <v>11407.5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27.13</v>
      </c>
      <c r="AM12">
        <v>5.7</v>
      </c>
      <c r="AN12">
        <v>1.45</v>
      </c>
      <c r="AO12">
        <v>0</v>
      </c>
      <c r="AP12">
        <v>30.56</v>
      </c>
      <c r="AQ12">
        <v>0</v>
      </c>
      <c r="AR12">
        <v>6.99</v>
      </c>
      <c r="AS12">
        <v>22.23</v>
      </c>
      <c r="AT12">
        <v>24.98</v>
      </c>
      <c r="AU12">
        <v>1.61</v>
      </c>
      <c r="AV12">
        <v>120.65</v>
      </c>
      <c r="AW12">
        <v>64.84</v>
      </c>
      <c r="AX12">
        <v>2922.13</v>
      </c>
      <c r="AY12">
        <v>40.137</v>
      </c>
      <c r="AZ12">
        <v>141.255</v>
      </c>
      <c r="BA12">
        <v>0</v>
      </c>
      <c r="BB12">
        <v>0</v>
      </c>
      <c r="BC12">
        <v>615.745</v>
      </c>
      <c r="BD12">
        <v>2121.34</v>
      </c>
      <c r="BE12">
        <v>2371.31</v>
      </c>
      <c r="BF12">
        <v>151.51499999999999</v>
      </c>
      <c r="BG12">
        <v>8363.43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14.8622</v>
      </c>
      <c r="BW12">
        <v>0</v>
      </c>
      <c r="BX12">
        <v>0</v>
      </c>
      <c r="BY12">
        <v>0</v>
      </c>
      <c r="BZ12">
        <v>0</v>
      </c>
      <c r="CA12">
        <v>14.8622</v>
      </c>
      <c r="CB12">
        <v>27.18</v>
      </c>
      <c r="CC12">
        <v>5.68</v>
      </c>
      <c r="CD12">
        <v>1.45</v>
      </c>
      <c r="CE12">
        <v>0</v>
      </c>
      <c r="CF12">
        <v>24.59</v>
      </c>
      <c r="CG12">
        <v>6.99</v>
      </c>
      <c r="CH12">
        <v>22.22</v>
      </c>
      <c r="CI12">
        <v>24.98</v>
      </c>
      <c r="CJ12">
        <v>1.61</v>
      </c>
      <c r="CK12">
        <v>114.7</v>
      </c>
      <c r="CL12">
        <v>58.9</v>
      </c>
      <c r="CM12" t="s">
        <v>325</v>
      </c>
      <c r="CN12" t="s">
        <v>323</v>
      </c>
      <c r="CP12" t="s">
        <v>81</v>
      </c>
      <c r="CQ12" s="2">
        <v>1.2288100000000001E-12</v>
      </c>
      <c r="CR12">
        <v>5.0372300000000002E-2</v>
      </c>
      <c r="CS12">
        <v>1.61297E-2</v>
      </c>
      <c r="CT12">
        <v>0</v>
      </c>
      <c r="CU12">
        <v>0.25925900000000002</v>
      </c>
      <c r="CV12">
        <v>9.1244199999999998E-2</v>
      </c>
      <c r="CW12">
        <v>0.23832600000000001</v>
      </c>
      <c r="CX12">
        <v>0.30218800000000001</v>
      </c>
      <c r="CY12">
        <v>1.3338300000000001E-2</v>
      </c>
      <c r="CZ12">
        <v>0.97085699999999997</v>
      </c>
      <c r="DA12">
        <v>0.32576100000000002</v>
      </c>
      <c r="DB12" s="2">
        <v>1.2288100000000001E-12</v>
      </c>
      <c r="DC12">
        <v>5.0020200000000001E-2</v>
      </c>
      <c r="DD12">
        <v>1.61297E-2</v>
      </c>
      <c r="DE12">
        <v>0</v>
      </c>
      <c r="DF12">
        <v>0</v>
      </c>
      <c r="DG12">
        <v>9.1244199999999998E-2</v>
      </c>
      <c r="DH12">
        <v>0.23825199999999999</v>
      </c>
      <c r="DI12">
        <v>0.30218800000000001</v>
      </c>
      <c r="DJ12">
        <v>1.3338300000000001E-2</v>
      </c>
      <c r="DK12">
        <v>0.71117200000000003</v>
      </c>
      <c r="DL12">
        <v>6.6149899999999998E-2</v>
      </c>
      <c r="DM12">
        <v>-0.259685</v>
      </c>
      <c r="DN12">
        <v>-0.25961099999999998</v>
      </c>
      <c r="DO12">
        <v>-5.1874399999999996</v>
      </c>
      <c r="DP12">
        <v>-10.084899999999999</v>
      </c>
      <c r="DZ12">
        <v>2917.36</v>
      </c>
      <c r="EA12">
        <v>40.327599999999997</v>
      </c>
      <c r="EB12">
        <v>141.255</v>
      </c>
      <c r="EC12">
        <v>0</v>
      </c>
      <c r="ED12">
        <v>3047.76</v>
      </c>
      <c r="EE12">
        <v>0</v>
      </c>
      <c r="EF12">
        <v>615.745</v>
      </c>
      <c r="EG12">
        <v>2122.1999999999998</v>
      </c>
      <c r="EH12">
        <v>2371.31</v>
      </c>
      <c r="EI12">
        <v>151.51499999999999</v>
      </c>
      <c r="EJ12">
        <v>11407.5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27.13</v>
      </c>
      <c r="FF12">
        <v>5.7</v>
      </c>
      <c r="FG12">
        <v>1.45</v>
      </c>
      <c r="FH12">
        <v>0</v>
      </c>
      <c r="FI12">
        <v>30.56</v>
      </c>
      <c r="FJ12">
        <v>0</v>
      </c>
      <c r="FK12">
        <v>6.99</v>
      </c>
      <c r="FL12">
        <v>22.23</v>
      </c>
      <c r="FM12">
        <v>24.98</v>
      </c>
      <c r="FN12">
        <v>1.61</v>
      </c>
      <c r="FO12">
        <v>120.65</v>
      </c>
      <c r="FP12" s="2">
        <v>1.2288100000000001E-12</v>
      </c>
      <c r="FQ12">
        <v>5.0372300000000002E-2</v>
      </c>
      <c r="FR12">
        <v>1.61297E-2</v>
      </c>
      <c r="FS12">
        <v>0</v>
      </c>
      <c r="FT12">
        <v>0.25925900000000002</v>
      </c>
      <c r="FU12">
        <v>0</v>
      </c>
      <c r="FV12">
        <v>9.1244199999999998E-2</v>
      </c>
      <c r="FW12">
        <v>0.23832600000000001</v>
      </c>
      <c r="FX12">
        <v>0.30218800000000001</v>
      </c>
      <c r="FY12">
        <v>1.3338300000000001E-2</v>
      </c>
      <c r="FZ12">
        <v>0.97085699999999997</v>
      </c>
      <c r="GA12">
        <v>5352.12</v>
      </c>
      <c r="GB12">
        <v>183.83</v>
      </c>
      <c r="GC12">
        <v>141.255</v>
      </c>
      <c r="GD12">
        <v>0</v>
      </c>
      <c r="GE12">
        <v>3162.35</v>
      </c>
      <c r="GF12">
        <v>2615</v>
      </c>
      <c r="GG12">
        <v>2596</v>
      </c>
      <c r="GH12">
        <v>3146.01</v>
      </c>
      <c r="GI12">
        <v>327.5</v>
      </c>
      <c r="GJ12">
        <v>17524.099999999999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49.71</v>
      </c>
      <c r="HF12">
        <v>17.25</v>
      </c>
      <c r="HG12">
        <v>1.45</v>
      </c>
      <c r="HH12">
        <v>0</v>
      </c>
      <c r="HI12">
        <v>32.049999999999997</v>
      </c>
      <c r="HJ12">
        <v>30.33</v>
      </c>
      <c r="HK12">
        <v>27.44</v>
      </c>
      <c r="HL12">
        <v>33.64</v>
      </c>
      <c r="HM12">
        <v>3.57</v>
      </c>
      <c r="HN12">
        <v>195.44</v>
      </c>
      <c r="HO12" s="2">
        <v>1.2288100000000001E-12</v>
      </c>
      <c r="HP12">
        <v>0.35808000000000001</v>
      </c>
      <c r="HQ12">
        <v>1.61297E-2</v>
      </c>
      <c r="HR12">
        <v>0</v>
      </c>
      <c r="HS12">
        <v>0.28570600000000002</v>
      </c>
      <c r="HT12">
        <v>0.41129599999999999</v>
      </c>
      <c r="HU12">
        <v>0.33232600000000001</v>
      </c>
      <c r="HV12">
        <v>0.419076</v>
      </c>
      <c r="HW12">
        <v>4.56421E-3</v>
      </c>
      <c r="HX12">
        <v>1.82718</v>
      </c>
      <c r="HY12">
        <v>61.732500000000002</v>
      </c>
      <c r="HZ12">
        <v>0</v>
      </c>
      <c r="IA12">
        <v>58.688099999999999</v>
      </c>
    </row>
    <row r="13" spans="1:235" x14ac:dyDescent="0.25">
      <c r="A13" s="1">
        <v>42569.446261574078</v>
      </c>
      <c r="B13" t="s">
        <v>216</v>
      </c>
      <c r="C13" t="s">
        <v>113</v>
      </c>
      <c r="D13" t="s">
        <v>79</v>
      </c>
      <c r="E13" t="s">
        <v>80</v>
      </c>
      <c r="F13">
        <v>0</v>
      </c>
      <c r="G13">
        <v>49.943199999999997</v>
      </c>
      <c r="H13">
        <v>232.94399999999999</v>
      </c>
      <c r="I13">
        <v>41.156999999999996</v>
      </c>
      <c r="J13">
        <v>141.255</v>
      </c>
      <c r="K13">
        <v>0</v>
      </c>
      <c r="L13">
        <v>0</v>
      </c>
      <c r="M13">
        <v>615.745</v>
      </c>
      <c r="N13">
        <v>1015.48</v>
      </c>
      <c r="O13">
        <v>2371.31</v>
      </c>
      <c r="P13">
        <v>151.51499999999999</v>
      </c>
      <c r="Q13">
        <v>4569.41</v>
      </c>
      <c r="R13">
        <v>271.267</v>
      </c>
      <c r="S13">
        <v>0</v>
      </c>
      <c r="T13">
        <v>0</v>
      </c>
      <c r="U13">
        <v>0</v>
      </c>
      <c r="V13">
        <v>148.62200000000001</v>
      </c>
      <c r="W13">
        <v>0</v>
      </c>
      <c r="X13">
        <v>45.197800000000001</v>
      </c>
      <c r="Y13">
        <v>0</v>
      </c>
      <c r="Z13">
        <v>0</v>
      </c>
      <c r="AA13">
        <v>465.08800000000002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24.16</v>
      </c>
      <c r="AM13">
        <v>5.8</v>
      </c>
      <c r="AN13">
        <v>1.45</v>
      </c>
      <c r="AO13">
        <v>0</v>
      </c>
      <c r="AP13">
        <v>10.93</v>
      </c>
      <c r="AQ13">
        <v>0</v>
      </c>
      <c r="AR13">
        <v>6.99</v>
      </c>
      <c r="AS13">
        <v>14.21</v>
      </c>
      <c r="AT13">
        <v>24.98</v>
      </c>
      <c r="AU13">
        <v>1.61</v>
      </c>
      <c r="AV13">
        <v>90.13</v>
      </c>
      <c r="AW13">
        <v>42.34</v>
      </c>
      <c r="AX13">
        <v>232.94399999999999</v>
      </c>
      <c r="AY13">
        <v>41.156999999999996</v>
      </c>
      <c r="AZ13">
        <v>141.255</v>
      </c>
      <c r="BA13">
        <v>0</v>
      </c>
      <c r="BB13">
        <v>0</v>
      </c>
      <c r="BC13">
        <v>615.745</v>
      </c>
      <c r="BD13">
        <v>1015.48</v>
      </c>
      <c r="BE13">
        <v>2371.31</v>
      </c>
      <c r="BF13">
        <v>151.51499999999999</v>
      </c>
      <c r="BG13">
        <v>4569.41</v>
      </c>
      <c r="BH13">
        <v>271.267</v>
      </c>
      <c r="BI13">
        <v>0</v>
      </c>
      <c r="BJ13">
        <v>0</v>
      </c>
      <c r="BK13">
        <v>0</v>
      </c>
      <c r="BL13">
        <v>148.62200000000001</v>
      </c>
      <c r="BM13">
        <v>0</v>
      </c>
      <c r="BN13">
        <v>45.197800000000001</v>
      </c>
      <c r="BO13">
        <v>0</v>
      </c>
      <c r="BP13">
        <v>0</v>
      </c>
      <c r="BQ13">
        <v>465.08800000000002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24.16</v>
      </c>
      <c r="CC13">
        <v>5.8</v>
      </c>
      <c r="CD13">
        <v>1.45</v>
      </c>
      <c r="CE13">
        <v>0</v>
      </c>
      <c r="CF13">
        <v>10.93</v>
      </c>
      <c r="CG13">
        <v>6.99</v>
      </c>
      <c r="CH13">
        <v>14.21</v>
      </c>
      <c r="CI13">
        <v>24.98</v>
      </c>
      <c r="CJ13">
        <v>1.61</v>
      </c>
      <c r="CK13">
        <v>90.13</v>
      </c>
      <c r="CL13">
        <v>42.34</v>
      </c>
      <c r="CM13" t="s">
        <v>325</v>
      </c>
      <c r="CN13" t="s">
        <v>323</v>
      </c>
      <c r="CP13" t="s">
        <v>81</v>
      </c>
      <c r="CQ13">
        <v>0</v>
      </c>
      <c r="CR13">
        <v>5.1668699999999998E-2</v>
      </c>
      <c r="CS13">
        <v>1.61297E-2</v>
      </c>
      <c r="CT13">
        <v>0</v>
      </c>
      <c r="CU13">
        <v>0</v>
      </c>
      <c r="CV13">
        <v>9.1244199999999998E-2</v>
      </c>
      <c r="CW13">
        <v>0.14094599999999999</v>
      </c>
      <c r="CX13">
        <v>0.30218800000000001</v>
      </c>
      <c r="CY13">
        <v>1.3338300000000001E-2</v>
      </c>
      <c r="CZ13">
        <v>0.61551500000000003</v>
      </c>
      <c r="DA13">
        <v>6.7798399999999995E-2</v>
      </c>
      <c r="DB13">
        <v>0</v>
      </c>
      <c r="DC13">
        <v>5.1668699999999998E-2</v>
      </c>
      <c r="DD13">
        <v>1.61297E-2</v>
      </c>
      <c r="DE13">
        <v>0</v>
      </c>
      <c r="DF13">
        <v>0</v>
      </c>
      <c r="DG13">
        <v>9.1244199999999998E-2</v>
      </c>
      <c r="DH13">
        <v>0.14094599999999999</v>
      </c>
      <c r="DI13">
        <v>0.30218800000000001</v>
      </c>
      <c r="DJ13">
        <v>1.3338300000000001E-2</v>
      </c>
      <c r="DK13">
        <v>0.61551500000000003</v>
      </c>
      <c r="DL13">
        <v>6.7798399999999995E-2</v>
      </c>
      <c r="DM13">
        <v>0</v>
      </c>
      <c r="DN13">
        <v>0</v>
      </c>
      <c r="DO13">
        <v>0</v>
      </c>
      <c r="DP13">
        <v>0</v>
      </c>
      <c r="DZ13">
        <v>232.94399999999999</v>
      </c>
      <c r="EA13">
        <v>41.156999999999996</v>
      </c>
      <c r="EB13">
        <v>141.255</v>
      </c>
      <c r="EC13">
        <v>0</v>
      </c>
      <c r="ED13">
        <v>0</v>
      </c>
      <c r="EE13">
        <v>0</v>
      </c>
      <c r="EF13">
        <v>615.745</v>
      </c>
      <c r="EG13">
        <v>1015.48</v>
      </c>
      <c r="EH13">
        <v>2371.31</v>
      </c>
      <c r="EI13">
        <v>151.51499999999999</v>
      </c>
      <c r="EJ13">
        <v>4569.41</v>
      </c>
      <c r="EK13">
        <v>271.267</v>
      </c>
      <c r="EL13">
        <v>0</v>
      </c>
      <c r="EM13">
        <v>0</v>
      </c>
      <c r="EN13">
        <v>0</v>
      </c>
      <c r="EO13">
        <v>148.62200000000001</v>
      </c>
      <c r="EP13">
        <v>0</v>
      </c>
      <c r="EQ13">
        <v>45.197800000000001</v>
      </c>
      <c r="ER13">
        <v>0</v>
      </c>
      <c r="ES13">
        <v>0</v>
      </c>
      <c r="ET13">
        <v>465.08800000000002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24.16</v>
      </c>
      <c r="FF13">
        <v>5.8</v>
      </c>
      <c r="FG13">
        <v>1.45</v>
      </c>
      <c r="FH13">
        <v>0</v>
      </c>
      <c r="FI13">
        <v>10.93</v>
      </c>
      <c r="FJ13">
        <v>0</v>
      </c>
      <c r="FK13">
        <v>6.99</v>
      </c>
      <c r="FL13">
        <v>14.21</v>
      </c>
      <c r="FM13">
        <v>24.98</v>
      </c>
      <c r="FN13">
        <v>1.61</v>
      </c>
      <c r="FO13">
        <v>90.13</v>
      </c>
      <c r="FP13">
        <v>0</v>
      </c>
      <c r="FQ13">
        <v>5.1668699999999998E-2</v>
      </c>
      <c r="FR13">
        <v>1.61297E-2</v>
      </c>
      <c r="FS13">
        <v>0</v>
      </c>
      <c r="FT13">
        <v>0</v>
      </c>
      <c r="FU13">
        <v>0</v>
      </c>
      <c r="FV13">
        <v>9.1244199999999998E-2</v>
      </c>
      <c r="FW13">
        <v>0.14094599999999999</v>
      </c>
      <c r="FX13">
        <v>0.30218800000000001</v>
      </c>
      <c r="FY13">
        <v>1.3338300000000001E-2</v>
      </c>
      <c r="FZ13">
        <v>0.61551500000000003</v>
      </c>
      <c r="GA13">
        <v>592.99800000000005</v>
      </c>
      <c r="GB13">
        <v>193.11099999999999</v>
      </c>
      <c r="GC13">
        <v>141.255</v>
      </c>
      <c r="GD13">
        <v>0</v>
      </c>
      <c r="GE13">
        <v>0</v>
      </c>
      <c r="GF13">
        <v>2615</v>
      </c>
      <c r="GG13">
        <v>989.00099999999998</v>
      </c>
      <c r="GH13">
        <v>3267.2</v>
      </c>
      <c r="GI13">
        <v>327.5</v>
      </c>
      <c r="GJ13">
        <v>8126.06</v>
      </c>
      <c r="GK13">
        <v>493.517</v>
      </c>
      <c r="GL13">
        <v>0</v>
      </c>
      <c r="GM13">
        <v>0</v>
      </c>
      <c r="GN13">
        <v>0</v>
      </c>
      <c r="GO13">
        <v>201.27</v>
      </c>
      <c r="GP13">
        <v>0</v>
      </c>
      <c r="GQ13">
        <v>73.400000000000006</v>
      </c>
      <c r="GR13">
        <v>0</v>
      </c>
      <c r="GS13">
        <v>0</v>
      </c>
      <c r="GT13">
        <v>768.18700000000001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45.34</v>
      </c>
      <c r="HF13">
        <v>17.760000000000002</v>
      </c>
      <c r="HG13">
        <v>1.45</v>
      </c>
      <c r="HH13">
        <v>0</v>
      </c>
      <c r="HI13">
        <v>14.81</v>
      </c>
      <c r="HJ13">
        <v>30.33</v>
      </c>
      <c r="HK13">
        <v>15.63</v>
      </c>
      <c r="HL13">
        <v>34.93</v>
      </c>
      <c r="HM13">
        <v>3.57</v>
      </c>
      <c r="HN13">
        <v>163.82</v>
      </c>
      <c r="HO13">
        <v>0</v>
      </c>
      <c r="HP13">
        <v>0.37591000000000002</v>
      </c>
      <c r="HQ13">
        <v>1.61297E-2</v>
      </c>
      <c r="HR13">
        <v>0</v>
      </c>
      <c r="HS13">
        <v>0</v>
      </c>
      <c r="HT13">
        <v>0.41129599999999999</v>
      </c>
      <c r="HU13">
        <v>0.118258</v>
      </c>
      <c r="HV13">
        <v>0.43522</v>
      </c>
      <c r="HW13">
        <v>4.56421E-3</v>
      </c>
      <c r="HX13">
        <v>1.36138</v>
      </c>
      <c r="HY13">
        <v>49.943199999999997</v>
      </c>
      <c r="HZ13">
        <v>0</v>
      </c>
      <c r="IA13">
        <v>49.943199999999997</v>
      </c>
    </row>
    <row r="14" spans="1:235" x14ac:dyDescent="0.25">
      <c r="A14" s="1">
        <v>42569.446319444447</v>
      </c>
      <c r="B14" t="s">
        <v>217</v>
      </c>
      <c r="C14" t="s">
        <v>116</v>
      </c>
      <c r="D14" t="s">
        <v>79</v>
      </c>
      <c r="E14" t="s">
        <v>82</v>
      </c>
      <c r="F14">
        <v>-20.09</v>
      </c>
      <c r="G14">
        <v>79.892499999999998</v>
      </c>
      <c r="H14">
        <v>5051.45</v>
      </c>
      <c r="I14">
        <v>592.81299999999999</v>
      </c>
      <c r="J14">
        <v>785.77200000000005</v>
      </c>
      <c r="K14">
        <v>0</v>
      </c>
      <c r="L14">
        <v>16523.7</v>
      </c>
      <c r="M14">
        <v>2033.7</v>
      </c>
      <c r="N14">
        <v>12484.5</v>
      </c>
      <c r="O14">
        <v>12062</v>
      </c>
      <c r="P14">
        <v>433.91399999999999</v>
      </c>
      <c r="Q14">
        <v>49967.8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18.190000000000001</v>
      </c>
      <c r="AM14">
        <v>14.07</v>
      </c>
      <c r="AN14">
        <v>3.12</v>
      </c>
      <c r="AO14">
        <v>0</v>
      </c>
      <c r="AP14">
        <v>67.78</v>
      </c>
      <c r="AQ14">
        <v>0</v>
      </c>
      <c r="AR14">
        <v>8.9499999999999993</v>
      </c>
      <c r="AS14">
        <v>52.25</v>
      </c>
      <c r="AT14">
        <v>49.36</v>
      </c>
      <c r="AU14">
        <v>1.79</v>
      </c>
      <c r="AV14">
        <v>215.51</v>
      </c>
      <c r="AW14">
        <v>103.16</v>
      </c>
      <c r="AX14">
        <v>5159.63</v>
      </c>
      <c r="AY14">
        <v>567.69000000000005</v>
      </c>
      <c r="AZ14">
        <v>785.77200000000005</v>
      </c>
      <c r="BA14">
        <v>0</v>
      </c>
      <c r="BB14">
        <v>0</v>
      </c>
      <c r="BC14">
        <v>2033.7</v>
      </c>
      <c r="BD14">
        <v>12478.7</v>
      </c>
      <c r="BE14">
        <v>12062</v>
      </c>
      <c r="BF14">
        <v>433.91399999999999</v>
      </c>
      <c r="BG14">
        <v>33521.300000000003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74.792199999999994</v>
      </c>
      <c r="BW14">
        <v>0</v>
      </c>
      <c r="BX14">
        <v>0</v>
      </c>
      <c r="BY14">
        <v>0</v>
      </c>
      <c r="BZ14">
        <v>0</v>
      </c>
      <c r="CA14">
        <v>74.792199999999994</v>
      </c>
      <c r="CB14">
        <v>18.579999999999998</v>
      </c>
      <c r="CC14">
        <v>13.33</v>
      </c>
      <c r="CD14">
        <v>3.12</v>
      </c>
      <c r="CE14">
        <v>0</v>
      </c>
      <c r="CF14">
        <v>48.04</v>
      </c>
      <c r="CG14">
        <v>8.9499999999999993</v>
      </c>
      <c r="CH14">
        <v>52.23</v>
      </c>
      <c r="CI14">
        <v>49.36</v>
      </c>
      <c r="CJ14">
        <v>1.79</v>
      </c>
      <c r="CK14">
        <v>195.4</v>
      </c>
      <c r="CL14">
        <v>83.07</v>
      </c>
      <c r="CM14" t="s">
        <v>325</v>
      </c>
      <c r="CN14" t="s">
        <v>323</v>
      </c>
      <c r="CP14" t="s">
        <v>81</v>
      </c>
      <c r="CQ14" s="2">
        <v>9.8304499999999996E-12</v>
      </c>
      <c r="CR14">
        <v>1.1931</v>
      </c>
      <c r="CS14">
        <v>8.9726299999999995E-2</v>
      </c>
      <c r="CT14">
        <v>0</v>
      </c>
      <c r="CU14">
        <v>1.6238999999999999</v>
      </c>
      <c r="CV14">
        <v>0.30136400000000002</v>
      </c>
      <c r="CW14">
        <v>1.67367</v>
      </c>
      <c r="CX14">
        <v>1.54311</v>
      </c>
      <c r="CY14">
        <v>3.8198599999999999E-2</v>
      </c>
      <c r="CZ14">
        <v>6.4630700000000001</v>
      </c>
      <c r="DA14">
        <v>2.90672</v>
      </c>
      <c r="DB14" s="2">
        <v>9.8304499999999996E-12</v>
      </c>
      <c r="DC14">
        <v>1.12676</v>
      </c>
      <c r="DD14">
        <v>8.9726299999999995E-2</v>
      </c>
      <c r="DE14">
        <v>0</v>
      </c>
      <c r="DF14">
        <v>0</v>
      </c>
      <c r="DG14">
        <v>0.30136400000000002</v>
      </c>
      <c r="DH14">
        <v>1.67265</v>
      </c>
      <c r="DI14">
        <v>1.54311</v>
      </c>
      <c r="DJ14">
        <v>3.8198599999999999E-2</v>
      </c>
      <c r="DK14">
        <v>4.77182</v>
      </c>
      <c r="DL14">
        <v>1.2164900000000001</v>
      </c>
      <c r="DM14">
        <v>-1.6912499999999999</v>
      </c>
      <c r="DN14">
        <v>-1.6902299999999999</v>
      </c>
      <c r="DO14">
        <v>-10.291700000000001</v>
      </c>
      <c r="DP14">
        <v>-24.1844</v>
      </c>
      <c r="DZ14">
        <v>5051.45</v>
      </c>
      <c r="EA14">
        <v>592.81299999999999</v>
      </c>
      <c r="EB14">
        <v>785.77200000000005</v>
      </c>
      <c r="EC14">
        <v>0</v>
      </c>
      <c r="ED14">
        <v>16523.7</v>
      </c>
      <c r="EE14">
        <v>0</v>
      </c>
      <c r="EF14">
        <v>2033.7</v>
      </c>
      <c r="EG14">
        <v>12484.5</v>
      </c>
      <c r="EH14">
        <v>12062</v>
      </c>
      <c r="EI14">
        <v>433.91399999999999</v>
      </c>
      <c r="EJ14">
        <v>49967.8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18.190000000000001</v>
      </c>
      <c r="FF14">
        <v>14.07</v>
      </c>
      <c r="FG14">
        <v>3.12</v>
      </c>
      <c r="FH14">
        <v>0</v>
      </c>
      <c r="FI14">
        <v>67.78</v>
      </c>
      <c r="FJ14">
        <v>0</v>
      </c>
      <c r="FK14">
        <v>8.9499999999999993</v>
      </c>
      <c r="FL14">
        <v>52.25</v>
      </c>
      <c r="FM14">
        <v>49.36</v>
      </c>
      <c r="FN14">
        <v>1.79</v>
      </c>
      <c r="FO14">
        <v>215.51</v>
      </c>
      <c r="FP14" s="2">
        <v>9.8304499999999996E-12</v>
      </c>
      <c r="FQ14">
        <v>1.1931</v>
      </c>
      <c r="FR14">
        <v>8.9726299999999995E-2</v>
      </c>
      <c r="FS14">
        <v>0</v>
      </c>
      <c r="FT14">
        <v>1.6238999999999999</v>
      </c>
      <c r="FU14">
        <v>0</v>
      </c>
      <c r="FV14">
        <v>0.30136400000000002</v>
      </c>
      <c r="FW14">
        <v>1.67367</v>
      </c>
      <c r="FX14">
        <v>1.54311</v>
      </c>
      <c r="FY14">
        <v>3.8198599999999999E-2</v>
      </c>
      <c r="FZ14">
        <v>6.4630700000000001</v>
      </c>
      <c r="GA14">
        <v>9822.07</v>
      </c>
      <c r="GB14">
        <v>1223.6400000000001</v>
      </c>
      <c r="GC14">
        <v>785.77200000000005</v>
      </c>
      <c r="GD14">
        <v>0</v>
      </c>
      <c r="GE14">
        <v>17275.599999999999</v>
      </c>
      <c r="GF14">
        <v>5894.96</v>
      </c>
      <c r="GG14">
        <v>15077.5</v>
      </c>
      <c r="GH14">
        <v>10697.7</v>
      </c>
      <c r="GI14">
        <v>540.49900000000002</v>
      </c>
      <c r="GJ14">
        <v>61317.8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35.380000000000003</v>
      </c>
      <c r="HF14">
        <v>25.28</v>
      </c>
      <c r="HG14">
        <v>3.12</v>
      </c>
      <c r="HH14">
        <v>0</v>
      </c>
      <c r="HI14">
        <v>71.180000000000007</v>
      </c>
      <c r="HJ14">
        <v>26.52</v>
      </c>
      <c r="HK14">
        <v>61.62</v>
      </c>
      <c r="HL14">
        <v>44.37</v>
      </c>
      <c r="HM14">
        <v>2.2799999999999998</v>
      </c>
      <c r="HN14">
        <v>269.75</v>
      </c>
      <c r="HO14" s="2">
        <v>9.8304499999999996E-12</v>
      </c>
      <c r="HP14">
        <v>2.4801099999999998</v>
      </c>
      <c r="HQ14">
        <v>8.9726299999999995E-2</v>
      </c>
      <c r="HR14">
        <v>0</v>
      </c>
      <c r="HS14">
        <v>1.7656799999999999</v>
      </c>
      <c r="HT14">
        <v>0.92718</v>
      </c>
      <c r="HU14">
        <v>1.90743</v>
      </c>
      <c r="HV14">
        <v>1.42503</v>
      </c>
      <c r="HW14">
        <v>7.5326799999999999E-3</v>
      </c>
      <c r="HX14">
        <v>8.6026900000000008</v>
      </c>
      <c r="HY14">
        <v>79.892499999999998</v>
      </c>
      <c r="HZ14">
        <v>0</v>
      </c>
      <c r="IA14">
        <v>72.437399999999997</v>
      </c>
    </row>
    <row r="15" spans="1:235" x14ac:dyDescent="0.25">
      <c r="A15" s="1">
        <v>42569.446076388886</v>
      </c>
      <c r="B15" t="s">
        <v>218</v>
      </c>
      <c r="C15" t="s">
        <v>115</v>
      </c>
      <c r="D15" t="s">
        <v>79</v>
      </c>
      <c r="E15" t="s">
        <v>80</v>
      </c>
      <c r="F15">
        <v>0</v>
      </c>
      <c r="G15">
        <v>60.860900000000001</v>
      </c>
      <c r="H15">
        <v>340.68099999999998</v>
      </c>
      <c r="I15">
        <v>583.197</v>
      </c>
      <c r="J15">
        <v>785.77200000000005</v>
      </c>
      <c r="K15">
        <v>0</v>
      </c>
      <c r="L15">
        <v>0</v>
      </c>
      <c r="M15">
        <v>2033.7</v>
      </c>
      <c r="N15">
        <v>5406.33</v>
      </c>
      <c r="O15">
        <v>12062</v>
      </c>
      <c r="P15">
        <v>433.91399999999999</v>
      </c>
      <c r="Q15">
        <v>21645.5</v>
      </c>
      <c r="R15">
        <v>396.72800000000001</v>
      </c>
      <c r="S15">
        <v>0</v>
      </c>
      <c r="T15">
        <v>0</v>
      </c>
      <c r="U15">
        <v>0</v>
      </c>
      <c r="V15">
        <v>747.92200000000003</v>
      </c>
      <c r="W15">
        <v>0</v>
      </c>
      <c r="X15">
        <v>288.262</v>
      </c>
      <c r="Y15">
        <v>0</v>
      </c>
      <c r="Z15">
        <v>0</v>
      </c>
      <c r="AA15">
        <v>1432.91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13.77</v>
      </c>
      <c r="AM15">
        <v>13.62</v>
      </c>
      <c r="AN15">
        <v>3.12</v>
      </c>
      <c r="AO15">
        <v>0</v>
      </c>
      <c r="AP15">
        <v>21.35</v>
      </c>
      <c r="AQ15">
        <v>0</v>
      </c>
      <c r="AR15">
        <v>8.9499999999999993</v>
      </c>
      <c r="AS15">
        <v>30.82</v>
      </c>
      <c r="AT15">
        <v>49.36</v>
      </c>
      <c r="AU15">
        <v>1.79</v>
      </c>
      <c r="AV15">
        <v>142.78</v>
      </c>
      <c r="AW15">
        <v>51.86</v>
      </c>
      <c r="AX15">
        <v>340.68099999999998</v>
      </c>
      <c r="AY15">
        <v>583.25800000000004</v>
      </c>
      <c r="AZ15">
        <v>785.77200000000005</v>
      </c>
      <c r="BA15">
        <v>0</v>
      </c>
      <c r="BB15">
        <v>0</v>
      </c>
      <c r="BC15">
        <v>2033.7</v>
      </c>
      <c r="BD15">
        <v>5406.34</v>
      </c>
      <c r="BE15">
        <v>12062</v>
      </c>
      <c r="BF15">
        <v>433.91399999999999</v>
      </c>
      <c r="BG15">
        <v>21645.599999999999</v>
      </c>
      <c r="BH15">
        <v>396.72800000000001</v>
      </c>
      <c r="BI15">
        <v>0</v>
      </c>
      <c r="BJ15">
        <v>0</v>
      </c>
      <c r="BK15">
        <v>0</v>
      </c>
      <c r="BL15">
        <v>747.92200000000003</v>
      </c>
      <c r="BM15">
        <v>0</v>
      </c>
      <c r="BN15">
        <v>288.262</v>
      </c>
      <c r="BO15">
        <v>0</v>
      </c>
      <c r="BP15">
        <v>0</v>
      </c>
      <c r="BQ15">
        <v>1432.91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13.77</v>
      </c>
      <c r="CC15">
        <v>13.62</v>
      </c>
      <c r="CD15">
        <v>3.12</v>
      </c>
      <c r="CE15">
        <v>0</v>
      </c>
      <c r="CF15">
        <v>21.35</v>
      </c>
      <c r="CG15">
        <v>8.9499999999999993</v>
      </c>
      <c r="CH15">
        <v>30.82</v>
      </c>
      <c r="CI15">
        <v>49.36</v>
      </c>
      <c r="CJ15">
        <v>1.79</v>
      </c>
      <c r="CK15">
        <v>142.78</v>
      </c>
      <c r="CL15">
        <v>51.86</v>
      </c>
      <c r="CM15" t="s">
        <v>325</v>
      </c>
      <c r="CN15" t="s">
        <v>323</v>
      </c>
      <c r="CP15" t="s">
        <v>81</v>
      </c>
      <c r="CQ15">
        <v>0</v>
      </c>
      <c r="CR15">
        <v>1.1591</v>
      </c>
      <c r="CS15">
        <v>8.9726299999999995E-2</v>
      </c>
      <c r="CT15">
        <v>0</v>
      </c>
      <c r="CU15">
        <v>0</v>
      </c>
      <c r="CV15">
        <v>0.30136400000000002</v>
      </c>
      <c r="CW15">
        <v>0.72811400000000004</v>
      </c>
      <c r="CX15">
        <v>1.54311</v>
      </c>
      <c r="CY15">
        <v>3.8198599999999999E-2</v>
      </c>
      <c r="CZ15">
        <v>3.8596200000000001</v>
      </c>
      <c r="DA15">
        <v>1.2488300000000001</v>
      </c>
      <c r="DB15">
        <v>0</v>
      </c>
      <c r="DC15">
        <v>1.15926</v>
      </c>
      <c r="DD15">
        <v>8.9726299999999995E-2</v>
      </c>
      <c r="DE15">
        <v>0</v>
      </c>
      <c r="DF15">
        <v>0</v>
      </c>
      <c r="DG15">
        <v>0.30136400000000002</v>
      </c>
      <c r="DH15">
        <v>0.72811700000000001</v>
      </c>
      <c r="DI15">
        <v>1.54311</v>
      </c>
      <c r="DJ15">
        <v>3.8198599999999999E-2</v>
      </c>
      <c r="DK15">
        <v>3.8597700000000001</v>
      </c>
      <c r="DL15">
        <v>1.24898</v>
      </c>
      <c r="DM15">
        <v>1.5783299999999999E-4</v>
      </c>
      <c r="DN15">
        <v>1.55687E-4</v>
      </c>
      <c r="DO15">
        <v>0</v>
      </c>
      <c r="DP15">
        <v>0</v>
      </c>
      <c r="DZ15">
        <v>340.68099999999998</v>
      </c>
      <c r="EA15">
        <v>583.197</v>
      </c>
      <c r="EB15">
        <v>785.77200000000005</v>
      </c>
      <c r="EC15">
        <v>0</v>
      </c>
      <c r="ED15">
        <v>0</v>
      </c>
      <c r="EE15">
        <v>0</v>
      </c>
      <c r="EF15">
        <v>2033.7</v>
      </c>
      <c r="EG15">
        <v>5406.33</v>
      </c>
      <c r="EH15">
        <v>12062</v>
      </c>
      <c r="EI15">
        <v>433.91399999999999</v>
      </c>
      <c r="EJ15">
        <v>21645.5</v>
      </c>
      <c r="EK15">
        <v>396.72800000000001</v>
      </c>
      <c r="EL15">
        <v>0</v>
      </c>
      <c r="EM15">
        <v>0</v>
      </c>
      <c r="EN15">
        <v>0</v>
      </c>
      <c r="EO15">
        <v>747.92200000000003</v>
      </c>
      <c r="EP15">
        <v>0</v>
      </c>
      <c r="EQ15">
        <v>288.262</v>
      </c>
      <c r="ER15">
        <v>0</v>
      </c>
      <c r="ES15">
        <v>0</v>
      </c>
      <c r="ET15">
        <v>1432.91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13.77</v>
      </c>
      <c r="FF15">
        <v>13.62</v>
      </c>
      <c r="FG15">
        <v>3.12</v>
      </c>
      <c r="FH15">
        <v>0</v>
      </c>
      <c r="FI15">
        <v>21.35</v>
      </c>
      <c r="FJ15">
        <v>0</v>
      </c>
      <c r="FK15">
        <v>8.9499999999999993</v>
      </c>
      <c r="FL15">
        <v>30.82</v>
      </c>
      <c r="FM15">
        <v>49.36</v>
      </c>
      <c r="FN15">
        <v>1.79</v>
      </c>
      <c r="FO15">
        <v>142.78</v>
      </c>
      <c r="FP15">
        <v>0</v>
      </c>
      <c r="FQ15">
        <v>1.1591</v>
      </c>
      <c r="FR15">
        <v>8.9726299999999995E-2</v>
      </c>
      <c r="FS15">
        <v>0</v>
      </c>
      <c r="FT15">
        <v>0</v>
      </c>
      <c r="FU15">
        <v>0</v>
      </c>
      <c r="FV15">
        <v>0.30136400000000002</v>
      </c>
      <c r="FW15">
        <v>0.72811400000000004</v>
      </c>
      <c r="FX15">
        <v>1.54311</v>
      </c>
      <c r="FY15">
        <v>3.8198599999999999E-2</v>
      </c>
      <c r="FZ15">
        <v>3.8596200000000001</v>
      </c>
      <c r="GA15">
        <v>1065.97</v>
      </c>
      <c r="GB15">
        <v>1159.26</v>
      </c>
      <c r="GC15">
        <v>785.77200000000005</v>
      </c>
      <c r="GD15">
        <v>0</v>
      </c>
      <c r="GE15">
        <v>0</v>
      </c>
      <c r="GF15">
        <v>5894.96</v>
      </c>
      <c r="GG15">
        <v>6547.68</v>
      </c>
      <c r="GH15">
        <v>10697.7</v>
      </c>
      <c r="GI15">
        <v>540.49900000000002</v>
      </c>
      <c r="GJ15">
        <v>26691.9</v>
      </c>
      <c r="GK15">
        <v>887.14700000000005</v>
      </c>
      <c r="GL15">
        <v>0</v>
      </c>
      <c r="GM15">
        <v>0</v>
      </c>
      <c r="GN15">
        <v>0</v>
      </c>
      <c r="GO15">
        <v>1191.99</v>
      </c>
      <c r="GP15">
        <v>0</v>
      </c>
      <c r="GQ15">
        <v>291.12400000000002</v>
      </c>
      <c r="GR15">
        <v>0</v>
      </c>
      <c r="GS15">
        <v>0</v>
      </c>
      <c r="GT15">
        <v>2370.2600000000002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31.76</v>
      </c>
      <c r="HF15">
        <v>24.15</v>
      </c>
      <c r="HG15">
        <v>3.12</v>
      </c>
      <c r="HH15">
        <v>0</v>
      </c>
      <c r="HI15">
        <v>34.03</v>
      </c>
      <c r="HJ15">
        <v>26.52</v>
      </c>
      <c r="HK15">
        <v>34.5</v>
      </c>
      <c r="HL15">
        <v>44.37</v>
      </c>
      <c r="HM15">
        <v>2.2799999999999998</v>
      </c>
      <c r="HN15">
        <v>200.73</v>
      </c>
      <c r="HO15">
        <v>0</v>
      </c>
      <c r="HP15">
        <v>2.3363999999999998</v>
      </c>
      <c r="HQ15">
        <v>8.9726299999999995E-2</v>
      </c>
      <c r="HR15">
        <v>0</v>
      </c>
      <c r="HS15">
        <v>0</v>
      </c>
      <c r="HT15">
        <v>0.92718</v>
      </c>
      <c r="HU15">
        <v>0.77117400000000003</v>
      </c>
      <c r="HV15">
        <v>1.42503</v>
      </c>
      <c r="HW15">
        <v>7.5326799999999999E-3</v>
      </c>
      <c r="HX15">
        <v>5.5570500000000003</v>
      </c>
      <c r="HY15">
        <v>60.860900000000001</v>
      </c>
      <c r="HZ15">
        <v>0</v>
      </c>
      <c r="IA15">
        <v>60.860900000000001</v>
      </c>
    </row>
    <row r="16" spans="1:235" x14ac:dyDescent="0.25">
      <c r="A16" s="1">
        <v>42569.446018518516</v>
      </c>
      <c r="B16" t="s">
        <v>219</v>
      </c>
      <c r="C16" t="s">
        <v>118</v>
      </c>
      <c r="D16" t="s">
        <v>79</v>
      </c>
      <c r="E16" t="s">
        <v>82</v>
      </c>
      <c r="F16">
        <v>-10.82</v>
      </c>
      <c r="G16">
        <v>68.083799999999997</v>
      </c>
      <c r="H16">
        <v>1652.03</v>
      </c>
      <c r="I16">
        <v>0</v>
      </c>
      <c r="J16">
        <v>111.69</v>
      </c>
      <c r="K16">
        <v>0</v>
      </c>
      <c r="L16">
        <v>2747.59</v>
      </c>
      <c r="M16">
        <v>505.55700000000002</v>
      </c>
      <c r="N16">
        <v>1990.03</v>
      </c>
      <c r="O16">
        <v>2025.88</v>
      </c>
      <c r="P16">
        <v>119.621</v>
      </c>
      <c r="Q16">
        <v>9152.4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20.53</v>
      </c>
      <c r="AM16">
        <v>0</v>
      </c>
      <c r="AN16">
        <v>1.48</v>
      </c>
      <c r="AO16">
        <v>0</v>
      </c>
      <c r="AP16">
        <v>38.89</v>
      </c>
      <c r="AQ16">
        <v>0</v>
      </c>
      <c r="AR16">
        <v>7.68</v>
      </c>
      <c r="AS16">
        <v>28.17</v>
      </c>
      <c r="AT16">
        <v>27.89</v>
      </c>
      <c r="AU16">
        <v>1.71</v>
      </c>
      <c r="AV16">
        <v>126.35</v>
      </c>
      <c r="AW16">
        <v>60.9</v>
      </c>
      <c r="AX16">
        <v>1643.8</v>
      </c>
      <c r="AY16">
        <v>0</v>
      </c>
      <c r="AZ16">
        <v>111.69</v>
      </c>
      <c r="BA16">
        <v>0</v>
      </c>
      <c r="BB16">
        <v>0</v>
      </c>
      <c r="BC16">
        <v>505.55700000000002</v>
      </c>
      <c r="BD16">
        <v>1989.44</v>
      </c>
      <c r="BE16">
        <v>2025.88</v>
      </c>
      <c r="BF16">
        <v>119.621</v>
      </c>
      <c r="BG16">
        <v>6395.99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13.240500000000001</v>
      </c>
      <c r="BW16">
        <v>0</v>
      </c>
      <c r="BX16">
        <v>0</v>
      </c>
      <c r="BY16">
        <v>0</v>
      </c>
      <c r="BZ16">
        <v>0</v>
      </c>
      <c r="CA16">
        <v>13.240500000000001</v>
      </c>
      <c r="CB16">
        <v>20.43</v>
      </c>
      <c r="CC16">
        <v>0</v>
      </c>
      <c r="CD16">
        <v>1.48</v>
      </c>
      <c r="CE16">
        <v>0</v>
      </c>
      <c r="CF16">
        <v>28.17</v>
      </c>
      <c r="CG16">
        <v>7.68</v>
      </c>
      <c r="CH16">
        <v>28.16</v>
      </c>
      <c r="CI16">
        <v>27.89</v>
      </c>
      <c r="CJ16">
        <v>1.71</v>
      </c>
      <c r="CK16">
        <v>115.52</v>
      </c>
      <c r="CL16">
        <v>50.08</v>
      </c>
      <c r="CM16" t="s">
        <v>325</v>
      </c>
      <c r="CN16" t="s">
        <v>323</v>
      </c>
      <c r="CP16" t="s">
        <v>81</v>
      </c>
      <c r="CQ16">
        <v>0</v>
      </c>
      <c r="CR16">
        <v>0</v>
      </c>
      <c r="CS16">
        <v>1.2753799999999999E-2</v>
      </c>
      <c r="CT16">
        <v>0</v>
      </c>
      <c r="CU16">
        <v>0.23287099999999999</v>
      </c>
      <c r="CV16">
        <v>7.4915999999999996E-2</v>
      </c>
      <c r="CW16">
        <v>0.28236699999999998</v>
      </c>
      <c r="CX16">
        <v>0.25846799999999998</v>
      </c>
      <c r="CY16">
        <v>1.0530599999999999E-2</v>
      </c>
      <c r="CZ16">
        <v>0.87190599999999996</v>
      </c>
      <c r="DA16">
        <v>0.24562500000000001</v>
      </c>
      <c r="DB16">
        <v>0</v>
      </c>
      <c r="DC16">
        <v>0</v>
      </c>
      <c r="DD16">
        <v>1.2753799999999999E-2</v>
      </c>
      <c r="DE16">
        <v>0</v>
      </c>
      <c r="DF16">
        <v>0</v>
      </c>
      <c r="DG16">
        <v>7.4915999999999996E-2</v>
      </c>
      <c r="DH16">
        <v>0.28231600000000001</v>
      </c>
      <c r="DI16">
        <v>0.25846799999999998</v>
      </c>
      <c r="DJ16">
        <v>1.0530599999999999E-2</v>
      </c>
      <c r="DK16">
        <v>0.638984</v>
      </c>
      <c r="DL16">
        <v>1.2753799999999999E-2</v>
      </c>
      <c r="DM16">
        <v>-0.23292199999999999</v>
      </c>
      <c r="DN16">
        <v>-0.23287099999999999</v>
      </c>
      <c r="DO16">
        <v>-9.3749900000000004</v>
      </c>
      <c r="DP16">
        <v>-21.605399999999999</v>
      </c>
      <c r="DZ16">
        <v>1652.03</v>
      </c>
      <c r="EA16">
        <v>0</v>
      </c>
      <c r="EB16">
        <v>111.69</v>
      </c>
      <c r="EC16">
        <v>0</v>
      </c>
      <c r="ED16">
        <v>2747.59</v>
      </c>
      <c r="EE16">
        <v>0</v>
      </c>
      <c r="EF16">
        <v>505.55700000000002</v>
      </c>
      <c r="EG16">
        <v>1990.03</v>
      </c>
      <c r="EH16">
        <v>2025.88</v>
      </c>
      <c r="EI16">
        <v>119.621</v>
      </c>
      <c r="EJ16">
        <v>9152.4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20.53</v>
      </c>
      <c r="FF16">
        <v>0</v>
      </c>
      <c r="FG16">
        <v>1.48</v>
      </c>
      <c r="FH16">
        <v>0</v>
      </c>
      <c r="FI16">
        <v>38.89</v>
      </c>
      <c r="FJ16">
        <v>0</v>
      </c>
      <c r="FK16">
        <v>7.68</v>
      </c>
      <c r="FL16">
        <v>28.17</v>
      </c>
      <c r="FM16">
        <v>27.89</v>
      </c>
      <c r="FN16">
        <v>1.71</v>
      </c>
      <c r="FO16">
        <v>126.35</v>
      </c>
      <c r="FP16">
        <v>0</v>
      </c>
      <c r="FQ16">
        <v>0</v>
      </c>
      <c r="FR16">
        <v>1.2753799999999999E-2</v>
      </c>
      <c r="FS16">
        <v>0</v>
      </c>
      <c r="FT16">
        <v>0.23287099999999999</v>
      </c>
      <c r="FU16">
        <v>0</v>
      </c>
      <c r="FV16">
        <v>7.4915999999999996E-2</v>
      </c>
      <c r="FW16">
        <v>0.28236699999999998</v>
      </c>
      <c r="FX16">
        <v>0.25846799999999998</v>
      </c>
      <c r="FY16">
        <v>1.0530599999999999E-2</v>
      </c>
      <c r="FZ16">
        <v>0.87190599999999996</v>
      </c>
      <c r="GA16">
        <v>3068.88</v>
      </c>
      <c r="GB16">
        <v>0</v>
      </c>
      <c r="GC16">
        <v>111.69</v>
      </c>
      <c r="GD16">
        <v>0</v>
      </c>
      <c r="GE16">
        <v>2863.46</v>
      </c>
      <c r="GF16">
        <v>2135</v>
      </c>
      <c r="GG16">
        <v>2349</v>
      </c>
      <c r="GH16">
        <v>2531</v>
      </c>
      <c r="GI16">
        <v>297.5</v>
      </c>
      <c r="GJ16">
        <v>13356.5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38</v>
      </c>
      <c r="HF16">
        <v>0</v>
      </c>
      <c r="HG16">
        <v>1.48</v>
      </c>
      <c r="HH16">
        <v>0</v>
      </c>
      <c r="HI16">
        <v>41.2</v>
      </c>
      <c r="HJ16">
        <v>32.81</v>
      </c>
      <c r="HK16">
        <v>32.22</v>
      </c>
      <c r="HL16">
        <v>35.19</v>
      </c>
      <c r="HM16">
        <v>4.68</v>
      </c>
      <c r="HN16">
        <v>185.58</v>
      </c>
      <c r="HO16">
        <v>0</v>
      </c>
      <c r="HP16">
        <v>0</v>
      </c>
      <c r="HQ16">
        <v>1.2753799999999999E-2</v>
      </c>
      <c r="HR16">
        <v>0</v>
      </c>
      <c r="HS16">
        <v>0.21892600000000001</v>
      </c>
      <c r="HT16">
        <v>0.33579999999999999</v>
      </c>
      <c r="HU16">
        <v>0.299765</v>
      </c>
      <c r="HV16">
        <v>0.33715200000000001</v>
      </c>
      <c r="HW16">
        <v>4.1461199999999997E-3</v>
      </c>
      <c r="HX16">
        <v>1.2085399999999999</v>
      </c>
      <c r="HY16">
        <v>68.083799999999997</v>
      </c>
      <c r="HZ16">
        <v>0</v>
      </c>
      <c r="IA16">
        <v>62.248100000000001</v>
      </c>
    </row>
    <row r="17" spans="1:235" x14ac:dyDescent="0.25">
      <c r="A17" s="1">
        <v>42569.446018518516</v>
      </c>
      <c r="B17" t="s">
        <v>220</v>
      </c>
      <c r="C17" t="s">
        <v>117</v>
      </c>
      <c r="D17" t="s">
        <v>79</v>
      </c>
      <c r="E17" t="s">
        <v>80</v>
      </c>
      <c r="F17">
        <v>0</v>
      </c>
      <c r="G17">
        <v>51.272399999999998</v>
      </c>
      <c r="H17">
        <v>130.18600000000001</v>
      </c>
      <c r="I17">
        <v>0</v>
      </c>
      <c r="J17">
        <v>111.69</v>
      </c>
      <c r="K17">
        <v>0</v>
      </c>
      <c r="L17">
        <v>0</v>
      </c>
      <c r="M17">
        <v>505.55700000000002</v>
      </c>
      <c r="N17">
        <v>918.69399999999996</v>
      </c>
      <c r="O17">
        <v>2025.88</v>
      </c>
      <c r="P17">
        <v>119.621</v>
      </c>
      <c r="Q17">
        <v>3811.63</v>
      </c>
      <c r="R17">
        <v>151.595</v>
      </c>
      <c r="S17">
        <v>0</v>
      </c>
      <c r="T17">
        <v>0</v>
      </c>
      <c r="U17">
        <v>0</v>
      </c>
      <c r="V17">
        <v>132.405</v>
      </c>
      <c r="W17">
        <v>0</v>
      </c>
      <c r="X17">
        <v>43.515500000000003</v>
      </c>
      <c r="Y17">
        <v>0</v>
      </c>
      <c r="Z17">
        <v>0</v>
      </c>
      <c r="AA17">
        <v>327.51600000000002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17.600000000000001</v>
      </c>
      <c r="AM17">
        <v>0</v>
      </c>
      <c r="AN17">
        <v>1.48</v>
      </c>
      <c r="AO17">
        <v>0</v>
      </c>
      <c r="AP17">
        <v>12.55</v>
      </c>
      <c r="AQ17">
        <v>0</v>
      </c>
      <c r="AR17">
        <v>7.68</v>
      </c>
      <c r="AS17">
        <v>17.03</v>
      </c>
      <c r="AT17">
        <v>27.89</v>
      </c>
      <c r="AU17">
        <v>1.71</v>
      </c>
      <c r="AV17">
        <v>85.94</v>
      </c>
      <c r="AW17">
        <v>31.63</v>
      </c>
      <c r="AX17">
        <v>130.18600000000001</v>
      </c>
      <c r="AY17">
        <v>0</v>
      </c>
      <c r="AZ17">
        <v>111.69</v>
      </c>
      <c r="BA17">
        <v>0</v>
      </c>
      <c r="BB17">
        <v>0</v>
      </c>
      <c r="BC17">
        <v>505.55700000000002</v>
      </c>
      <c r="BD17">
        <v>918.69399999999996</v>
      </c>
      <c r="BE17">
        <v>2025.88</v>
      </c>
      <c r="BF17">
        <v>119.621</v>
      </c>
      <c r="BG17">
        <v>3811.63</v>
      </c>
      <c r="BH17">
        <v>151.596</v>
      </c>
      <c r="BI17">
        <v>0</v>
      </c>
      <c r="BJ17">
        <v>0</v>
      </c>
      <c r="BK17">
        <v>0</v>
      </c>
      <c r="BL17">
        <v>132.405</v>
      </c>
      <c r="BM17">
        <v>0</v>
      </c>
      <c r="BN17">
        <v>43.515500000000003</v>
      </c>
      <c r="BO17">
        <v>0</v>
      </c>
      <c r="BP17">
        <v>0</v>
      </c>
      <c r="BQ17">
        <v>327.51600000000002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17.600000000000001</v>
      </c>
      <c r="CC17">
        <v>0</v>
      </c>
      <c r="CD17">
        <v>1.48</v>
      </c>
      <c r="CE17">
        <v>0</v>
      </c>
      <c r="CF17">
        <v>12.55</v>
      </c>
      <c r="CG17">
        <v>7.68</v>
      </c>
      <c r="CH17">
        <v>17.03</v>
      </c>
      <c r="CI17">
        <v>27.89</v>
      </c>
      <c r="CJ17">
        <v>1.71</v>
      </c>
      <c r="CK17">
        <v>85.94</v>
      </c>
      <c r="CL17">
        <v>31.63</v>
      </c>
      <c r="CM17" t="s">
        <v>325</v>
      </c>
      <c r="CN17" t="s">
        <v>323</v>
      </c>
      <c r="CP17" t="s">
        <v>81</v>
      </c>
      <c r="CQ17">
        <v>0</v>
      </c>
      <c r="CR17">
        <v>0</v>
      </c>
      <c r="CS17">
        <v>1.2753799999999999E-2</v>
      </c>
      <c r="CT17">
        <v>0</v>
      </c>
      <c r="CU17">
        <v>0</v>
      </c>
      <c r="CV17">
        <v>7.4915999999999996E-2</v>
      </c>
      <c r="CW17">
        <v>0.13894100000000001</v>
      </c>
      <c r="CX17">
        <v>0.25846799999999998</v>
      </c>
      <c r="CY17">
        <v>1.0530599999999999E-2</v>
      </c>
      <c r="CZ17">
        <v>0.49560900000000002</v>
      </c>
      <c r="DA17">
        <v>1.2753799999999999E-2</v>
      </c>
      <c r="DB17">
        <v>0</v>
      </c>
      <c r="DC17">
        <v>0</v>
      </c>
      <c r="DD17">
        <v>1.2753799999999999E-2</v>
      </c>
      <c r="DE17">
        <v>0</v>
      </c>
      <c r="DF17">
        <v>0</v>
      </c>
      <c r="DG17">
        <v>7.4915999999999996E-2</v>
      </c>
      <c r="DH17">
        <v>0.13894100000000001</v>
      </c>
      <c r="DI17">
        <v>0.25846799999999998</v>
      </c>
      <c r="DJ17">
        <v>1.0530599999999999E-2</v>
      </c>
      <c r="DK17">
        <v>0.49560900000000002</v>
      </c>
      <c r="DL17">
        <v>1.2753799999999999E-2</v>
      </c>
      <c r="DM17">
        <v>0</v>
      </c>
      <c r="DN17">
        <v>0</v>
      </c>
      <c r="DO17">
        <v>0</v>
      </c>
      <c r="DP17">
        <v>0</v>
      </c>
      <c r="DZ17">
        <v>130.18600000000001</v>
      </c>
      <c r="EA17">
        <v>0</v>
      </c>
      <c r="EB17">
        <v>111.69</v>
      </c>
      <c r="EC17">
        <v>0</v>
      </c>
      <c r="ED17">
        <v>0</v>
      </c>
      <c r="EE17">
        <v>0</v>
      </c>
      <c r="EF17">
        <v>505.55700000000002</v>
      </c>
      <c r="EG17">
        <v>918.69399999999996</v>
      </c>
      <c r="EH17">
        <v>2025.88</v>
      </c>
      <c r="EI17">
        <v>119.621</v>
      </c>
      <c r="EJ17">
        <v>3811.63</v>
      </c>
      <c r="EK17">
        <v>151.595</v>
      </c>
      <c r="EL17">
        <v>0</v>
      </c>
      <c r="EM17">
        <v>0</v>
      </c>
      <c r="EN17">
        <v>0</v>
      </c>
      <c r="EO17">
        <v>132.405</v>
      </c>
      <c r="EP17">
        <v>0</v>
      </c>
      <c r="EQ17">
        <v>43.515500000000003</v>
      </c>
      <c r="ER17">
        <v>0</v>
      </c>
      <c r="ES17">
        <v>0</v>
      </c>
      <c r="ET17">
        <v>327.51600000000002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17.600000000000001</v>
      </c>
      <c r="FF17">
        <v>0</v>
      </c>
      <c r="FG17">
        <v>1.48</v>
      </c>
      <c r="FH17">
        <v>0</v>
      </c>
      <c r="FI17">
        <v>12.55</v>
      </c>
      <c r="FJ17">
        <v>0</v>
      </c>
      <c r="FK17">
        <v>7.68</v>
      </c>
      <c r="FL17">
        <v>17.03</v>
      </c>
      <c r="FM17">
        <v>27.89</v>
      </c>
      <c r="FN17">
        <v>1.71</v>
      </c>
      <c r="FO17">
        <v>85.94</v>
      </c>
      <c r="FP17">
        <v>0</v>
      </c>
      <c r="FQ17">
        <v>0</v>
      </c>
      <c r="FR17">
        <v>1.2753799999999999E-2</v>
      </c>
      <c r="FS17">
        <v>0</v>
      </c>
      <c r="FT17">
        <v>0</v>
      </c>
      <c r="FU17">
        <v>0</v>
      </c>
      <c r="FV17">
        <v>7.4915999999999996E-2</v>
      </c>
      <c r="FW17">
        <v>0.13894100000000001</v>
      </c>
      <c r="FX17">
        <v>0.25846799999999998</v>
      </c>
      <c r="FY17">
        <v>1.0530599999999999E-2</v>
      </c>
      <c r="FZ17">
        <v>0.49560900000000002</v>
      </c>
      <c r="GA17">
        <v>387.17700000000002</v>
      </c>
      <c r="GB17">
        <v>0</v>
      </c>
      <c r="GC17">
        <v>111.69</v>
      </c>
      <c r="GD17">
        <v>0</v>
      </c>
      <c r="GE17">
        <v>0</v>
      </c>
      <c r="GF17">
        <v>2135</v>
      </c>
      <c r="GG17">
        <v>930.00099999999998</v>
      </c>
      <c r="GH17">
        <v>2637.81</v>
      </c>
      <c r="GI17">
        <v>297.5</v>
      </c>
      <c r="GJ17">
        <v>6499.18</v>
      </c>
      <c r="GK17">
        <v>322.20699999999999</v>
      </c>
      <c r="GL17">
        <v>0</v>
      </c>
      <c r="GM17">
        <v>0</v>
      </c>
      <c r="GN17">
        <v>0</v>
      </c>
      <c r="GO17">
        <v>185.96600000000001</v>
      </c>
      <c r="GP17">
        <v>0</v>
      </c>
      <c r="GQ17">
        <v>65.400000000000006</v>
      </c>
      <c r="GR17">
        <v>0</v>
      </c>
      <c r="GS17">
        <v>0</v>
      </c>
      <c r="GT17">
        <v>573.57399999999996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38.159999999999997</v>
      </c>
      <c r="HF17">
        <v>0</v>
      </c>
      <c r="HG17">
        <v>1.48</v>
      </c>
      <c r="HH17">
        <v>0</v>
      </c>
      <c r="HI17">
        <v>17.63</v>
      </c>
      <c r="HJ17">
        <v>32.81</v>
      </c>
      <c r="HK17">
        <v>18.64</v>
      </c>
      <c r="HL17">
        <v>36.68</v>
      </c>
      <c r="HM17">
        <v>4.68</v>
      </c>
      <c r="HN17">
        <v>150.08000000000001</v>
      </c>
      <c r="HO17">
        <v>0</v>
      </c>
      <c r="HP17">
        <v>0</v>
      </c>
      <c r="HQ17">
        <v>1.2753799999999999E-2</v>
      </c>
      <c r="HR17">
        <v>0</v>
      </c>
      <c r="HS17">
        <v>0</v>
      </c>
      <c r="HT17">
        <v>0.33579999999999999</v>
      </c>
      <c r="HU17">
        <v>0.11074100000000001</v>
      </c>
      <c r="HV17">
        <v>0.35138000000000003</v>
      </c>
      <c r="HW17">
        <v>4.1461199999999997E-3</v>
      </c>
      <c r="HX17">
        <v>0.81482200000000005</v>
      </c>
      <c r="HY17">
        <v>51.272399999999998</v>
      </c>
      <c r="HZ17">
        <v>0</v>
      </c>
      <c r="IA17">
        <v>51.272399999999998</v>
      </c>
    </row>
    <row r="18" spans="1:235" x14ac:dyDescent="0.25">
      <c r="A18" s="1">
        <v>42569.446018518516</v>
      </c>
      <c r="B18" t="s">
        <v>221</v>
      </c>
      <c r="C18" t="s">
        <v>120</v>
      </c>
      <c r="D18" t="s">
        <v>79</v>
      </c>
      <c r="E18" t="s">
        <v>82</v>
      </c>
      <c r="F18">
        <v>-7.43</v>
      </c>
      <c r="G18">
        <v>62.550800000000002</v>
      </c>
      <c r="H18">
        <v>1557.97</v>
      </c>
      <c r="I18">
        <v>1.7539499999999999</v>
      </c>
      <c r="J18">
        <v>141.255</v>
      </c>
      <c r="K18">
        <v>0</v>
      </c>
      <c r="L18">
        <v>3062.99</v>
      </c>
      <c r="M18">
        <v>615.745</v>
      </c>
      <c r="N18">
        <v>2115.83</v>
      </c>
      <c r="O18">
        <v>2371.31</v>
      </c>
      <c r="P18">
        <v>151.51499999999999</v>
      </c>
      <c r="Q18">
        <v>10018.4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15.07</v>
      </c>
      <c r="AM18">
        <v>0.18</v>
      </c>
      <c r="AN18">
        <v>1.46</v>
      </c>
      <c r="AO18">
        <v>0</v>
      </c>
      <c r="AP18">
        <v>32.31</v>
      </c>
      <c r="AQ18">
        <v>0</v>
      </c>
      <c r="AR18">
        <v>7.27</v>
      </c>
      <c r="AS18">
        <v>22.88</v>
      </c>
      <c r="AT18">
        <v>25.38</v>
      </c>
      <c r="AU18">
        <v>1.68</v>
      </c>
      <c r="AV18">
        <v>106.23</v>
      </c>
      <c r="AW18">
        <v>49.02</v>
      </c>
      <c r="AX18">
        <v>1581.8</v>
      </c>
      <c r="AY18">
        <v>1.76237</v>
      </c>
      <c r="AZ18">
        <v>141.255</v>
      </c>
      <c r="BA18">
        <v>0</v>
      </c>
      <c r="BB18">
        <v>0</v>
      </c>
      <c r="BC18">
        <v>615.745</v>
      </c>
      <c r="BD18">
        <v>2114.9899999999998</v>
      </c>
      <c r="BE18">
        <v>2371.31</v>
      </c>
      <c r="BF18">
        <v>151.51499999999999</v>
      </c>
      <c r="BG18">
        <v>6978.38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14.926299999999999</v>
      </c>
      <c r="BW18">
        <v>0</v>
      </c>
      <c r="BX18">
        <v>0</v>
      </c>
      <c r="BY18">
        <v>0</v>
      </c>
      <c r="BZ18">
        <v>0</v>
      </c>
      <c r="CA18">
        <v>14.926299999999999</v>
      </c>
      <c r="CB18">
        <v>15.3</v>
      </c>
      <c r="CC18">
        <v>0.18</v>
      </c>
      <c r="CD18">
        <v>1.46</v>
      </c>
      <c r="CE18">
        <v>0</v>
      </c>
      <c r="CF18">
        <v>24.65</v>
      </c>
      <c r="CG18">
        <v>7.27</v>
      </c>
      <c r="CH18">
        <v>22.87</v>
      </c>
      <c r="CI18">
        <v>25.38</v>
      </c>
      <c r="CJ18">
        <v>1.68</v>
      </c>
      <c r="CK18">
        <v>98.79</v>
      </c>
      <c r="CL18">
        <v>41.59</v>
      </c>
      <c r="CM18" t="s">
        <v>325</v>
      </c>
      <c r="CN18" t="s">
        <v>323</v>
      </c>
      <c r="CP18" t="s">
        <v>81</v>
      </c>
      <c r="CQ18">
        <v>0</v>
      </c>
      <c r="CR18">
        <v>8.0685400000000008E-3</v>
      </c>
      <c r="CS18">
        <v>1.61297E-2</v>
      </c>
      <c r="CT18">
        <v>0</v>
      </c>
      <c r="CU18">
        <v>0.248114</v>
      </c>
      <c r="CV18">
        <v>9.1244199999999998E-2</v>
      </c>
      <c r="CW18">
        <v>0.23315900000000001</v>
      </c>
      <c r="CX18">
        <v>0.30218800000000001</v>
      </c>
      <c r="CY18">
        <v>1.3338300000000001E-2</v>
      </c>
      <c r="CZ18">
        <v>0.912242</v>
      </c>
      <c r="DA18">
        <v>0.27231300000000003</v>
      </c>
      <c r="DB18">
        <v>0</v>
      </c>
      <c r="DC18">
        <v>8.1346400000000003E-3</v>
      </c>
      <c r="DD18">
        <v>1.61297E-2</v>
      </c>
      <c r="DE18">
        <v>0</v>
      </c>
      <c r="DF18">
        <v>0</v>
      </c>
      <c r="DG18">
        <v>9.1244199999999998E-2</v>
      </c>
      <c r="DH18">
        <v>0.23308200000000001</v>
      </c>
      <c r="DI18">
        <v>0.30218800000000001</v>
      </c>
      <c r="DJ18">
        <v>1.3338300000000001E-2</v>
      </c>
      <c r="DK18">
        <v>0.66411699999999996</v>
      </c>
      <c r="DL18">
        <v>2.4264399999999998E-2</v>
      </c>
      <c r="DM18">
        <v>-0.24812500000000001</v>
      </c>
      <c r="DN18">
        <v>-0.24804799999999999</v>
      </c>
      <c r="DO18">
        <v>-7.5311199999999996</v>
      </c>
      <c r="DP18">
        <v>-17.864899999999999</v>
      </c>
      <c r="DZ18">
        <v>1557.97</v>
      </c>
      <c r="EA18">
        <v>1.7539499999999999</v>
      </c>
      <c r="EB18">
        <v>141.255</v>
      </c>
      <c r="EC18">
        <v>0</v>
      </c>
      <c r="ED18">
        <v>3062.99</v>
      </c>
      <c r="EE18">
        <v>0</v>
      </c>
      <c r="EF18">
        <v>615.745</v>
      </c>
      <c r="EG18">
        <v>2115.83</v>
      </c>
      <c r="EH18">
        <v>2371.31</v>
      </c>
      <c r="EI18">
        <v>151.51499999999999</v>
      </c>
      <c r="EJ18">
        <v>10018.4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15.07</v>
      </c>
      <c r="FF18">
        <v>0.18</v>
      </c>
      <c r="FG18">
        <v>1.46</v>
      </c>
      <c r="FH18">
        <v>0</v>
      </c>
      <c r="FI18">
        <v>32.31</v>
      </c>
      <c r="FJ18">
        <v>0</v>
      </c>
      <c r="FK18">
        <v>7.27</v>
      </c>
      <c r="FL18">
        <v>22.88</v>
      </c>
      <c r="FM18">
        <v>25.38</v>
      </c>
      <c r="FN18">
        <v>1.68</v>
      </c>
      <c r="FO18">
        <v>106.23</v>
      </c>
      <c r="FP18">
        <v>0</v>
      </c>
      <c r="FQ18">
        <v>8.0685400000000008E-3</v>
      </c>
      <c r="FR18">
        <v>1.61297E-2</v>
      </c>
      <c r="FS18">
        <v>0</v>
      </c>
      <c r="FT18">
        <v>0.248114</v>
      </c>
      <c r="FU18">
        <v>0</v>
      </c>
      <c r="FV18">
        <v>9.1244199999999998E-2</v>
      </c>
      <c r="FW18">
        <v>0.23315900000000001</v>
      </c>
      <c r="FX18">
        <v>0.30218800000000001</v>
      </c>
      <c r="FY18">
        <v>1.3338300000000001E-2</v>
      </c>
      <c r="FZ18">
        <v>0.912242</v>
      </c>
      <c r="GA18">
        <v>3900.53</v>
      </c>
      <c r="GB18">
        <v>0</v>
      </c>
      <c r="GC18">
        <v>141.255</v>
      </c>
      <c r="GD18">
        <v>0</v>
      </c>
      <c r="GE18">
        <v>3180.05</v>
      </c>
      <c r="GF18">
        <v>2615</v>
      </c>
      <c r="GG18">
        <v>2596</v>
      </c>
      <c r="GH18">
        <v>3146.01</v>
      </c>
      <c r="GI18">
        <v>327.5</v>
      </c>
      <c r="GJ18">
        <v>15906.3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37.58</v>
      </c>
      <c r="HF18">
        <v>0</v>
      </c>
      <c r="HG18">
        <v>1.46</v>
      </c>
      <c r="HH18">
        <v>0</v>
      </c>
      <c r="HI18">
        <v>33.79</v>
      </c>
      <c r="HJ18">
        <v>31.26</v>
      </c>
      <c r="HK18">
        <v>27.72</v>
      </c>
      <c r="HL18">
        <v>34.020000000000003</v>
      </c>
      <c r="HM18">
        <v>4</v>
      </c>
      <c r="HN18">
        <v>169.83</v>
      </c>
      <c r="HO18">
        <v>0</v>
      </c>
      <c r="HP18">
        <v>0</v>
      </c>
      <c r="HQ18">
        <v>1.61297E-2</v>
      </c>
      <c r="HR18">
        <v>0</v>
      </c>
      <c r="HS18">
        <v>0.30718299999999998</v>
      </c>
      <c r="HT18">
        <v>0.41129599999999999</v>
      </c>
      <c r="HU18">
        <v>0.33232600000000001</v>
      </c>
      <c r="HV18">
        <v>0.419076</v>
      </c>
      <c r="HW18">
        <v>4.56421E-3</v>
      </c>
      <c r="HX18">
        <v>1.49057</v>
      </c>
      <c r="HY18">
        <v>62.550800000000002</v>
      </c>
      <c r="HZ18">
        <v>0</v>
      </c>
      <c r="IA18">
        <v>58.169899999999998</v>
      </c>
    </row>
    <row r="19" spans="1:235" x14ac:dyDescent="0.25">
      <c r="A19" s="1">
        <v>42569.446030092593</v>
      </c>
      <c r="B19" t="s">
        <v>222</v>
      </c>
      <c r="C19" t="s">
        <v>119</v>
      </c>
      <c r="D19" t="s">
        <v>79</v>
      </c>
      <c r="E19" t="s">
        <v>80</v>
      </c>
      <c r="F19">
        <v>0</v>
      </c>
      <c r="G19">
        <v>48.193600000000004</v>
      </c>
      <c r="H19">
        <v>125.87</v>
      </c>
      <c r="I19">
        <v>1.9672099999999999</v>
      </c>
      <c r="J19">
        <v>141.255</v>
      </c>
      <c r="K19">
        <v>0</v>
      </c>
      <c r="L19">
        <v>0</v>
      </c>
      <c r="M19">
        <v>615.745</v>
      </c>
      <c r="N19">
        <v>1009.78</v>
      </c>
      <c r="O19">
        <v>2371.31</v>
      </c>
      <c r="P19">
        <v>151.51499999999999</v>
      </c>
      <c r="Q19">
        <v>4417.43</v>
      </c>
      <c r="R19">
        <v>146.56899999999999</v>
      </c>
      <c r="S19">
        <v>0</v>
      </c>
      <c r="T19">
        <v>0</v>
      </c>
      <c r="U19">
        <v>0</v>
      </c>
      <c r="V19">
        <v>149.26300000000001</v>
      </c>
      <c r="W19">
        <v>0</v>
      </c>
      <c r="X19">
        <v>45.197800000000001</v>
      </c>
      <c r="Y19">
        <v>0</v>
      </c>
      <c r="Z19">
        <v>0</v>
      </c>
      <c r="AA19">
        <v>341.03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13.28</v>
      </c>
      <c r="AM19">
        <v>0.2</v>
      </c>
      <c r="AN19">
        <v>1.46</v>
      </c>
      <c r="AO19">
        <v>0</v>
      </c>
      <c r="AP19">
        <v>10.96</v>
      </c>
      <c r="AQ19">
        <v>0</v>
      </c>
      <c r="AR19">
        <v>7.27</v>
      </c>
      <c r="AS19">
        <v>14.19</v>
      </c>
      <c r="AT19">
        <v>25.38</v>
      </c>
      <c r="AU19">
        <v>1.68</v>
      </c>
      <c r="AV19">
        <v>74.42</v>
      </c>
      <c r="AW19">
        <v>25.9</v>
      </c>
      <c r="AX19">
        <v>125.87</v>
      </c>
      <c r="AY19">
        <v>1.9672099999999999</v>
      </c>
      <c r="AZ19">
        <v>141.255</v>
      </c>
      <c r="BA19">
        <v>0</v>
      </c>
      <c r="BB19">
        <v>0</v>
      </c>
      <c r="BC19">
        <v>615.745</v>
      </c>
      <c r="BD19">
        <v>1009.78</v>
      </c>
      <c r="BE19">
        <v>2371.31</v>
      </c>
      <c r="BF19">
        <v>151.51499999999999</v>
      </c>
      <c r="BG19">
        <v>4417.43</v>
      </c>
      <c r="BH19">
        <v>146.56899999999999</v>
      </c>
      <c r="BI19">
        <v>0</v>
      </c>
      <c r="BJ19">
        <v>0</v>
      </c>
      <c r="BK19">
        <v>0</v>
      </c>
      <c r="BL19">
        <v>149.26300000000001</v>
      </c>
      <c r="BM19">
        <v>0</v>
      </c>
      <c r="BN19">
        <v>45.197800000000001</v>
      </c>
      <c r="BO19">
        <v>0</v>
      </c>
      <c r="BP19">
        <v>0</v>
      </c>
      <c r="BQ19">
        <v>341.03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13.28</v>
      </c>
      <c r="CC19">
        <v>0.2</v>
      </c>
      <c r="CD19">
        <v>1.46</v>
      </c>
      <c r="CE19">
        <v>0</v>
      </c>
      <c r="CF19">
        <v>10.96</v>
      </c>
      <c r="CG19">
        <v>7.27</v>
      </c>
      <c r="CH19">
        <v>14.19</v>
      </c>
      <c r="CI19">
        <v>25.38</v>
      </c>
      <c r="CJ19">
        <v>1.68</v>
      </c>
      <c r="CK19">
        <v>74.42</v>
      </c>
      <c r="CL19">
        <v>25.9</v>
      </c>
      <c r="CM19" t="s">
        <v>325</v>
      </c>
      <c r="CN19" t="s">
        <v>323</v>
      </c>
      <c r="CP19" t="s">
        <v>81</v>
      </c>
      <c r="CQ19">
        <v>0</v>
      </c>
      <c r="CR19">
        <v>8.9911399999999999E-3</v>
      </c>
      <c r="CS19">
        <v>1.61297E-2</v>
      </c>
      <c r="CT19">
        <v>0</v>
      </c>
      <c r="CU19">
        <v>0</v>
      </c>
      <c r="CV19">
        <v>9.1244199999999998E-2</v>
      </c>
      <c r="CW19">
        <v>0.135768</v>
      </c>
      <c r="CX19">
        <v>0.30218800000000001</v>
      </c>
      <c r="CY19">
        <v>1.3338300000000001E-2</v>
      </c>
      <c r="CZ19">
        <v>0.56765900000000002</v>
      </c>
      <c r="DA19">
        <v>2.5120900000000002E-2</v>
      </c>
      <c r="DB19">
        <v>0</v>
      </c>
      <c r="DC19">
        <v>8.9911399999999999E-3</v>
      </c>
      <c r="DD19">
        <v>1.61297E-2</v>
      </c>
      <c r="DE19">
        <v>0</v>
      </c>
      <c r="DF19">
        <v>0</v>
      </c>
      <c r="DG19">
        <v>9.1244199999999998E-2</v>
      </c>
      <c r="DH19">
        <v>0.135768</v>
      </c>
      <c r="DI19">
        <v>0.30218800000000001</v>
      </c>
      <c r="DJ19">
        <v>1.3338300000000001E-2</v>
      </c>
      <c r="DK19">
        <v>0.56765900000000002</v>
      </c>
      <c r="DL19">
        <v>2.5120900000000002E-2</v>
      </c>
      <c r="DM19">
        <v>0</v>
      </c>
      <c r="DN19">
        <v>0</v>
      </c>
      <c r="DO19">
        <v>0</v>
      </c>
      <c r="DP19">
        <v>0</v>
      </c>
      <c r="DZ19">
        <v>125.87</v>
      </c>
      <c r="EA19">
        <v>1.9672099999999999</v>
      </c>
      <c r="EB19">
        <v>141.255</v>
      </c>
      <c r="EC19">
        <v>0</v>
      </c>
      <c r="ED19">
        <v>0</v>
      </c>
      <c r="EE19">
        <v>0</v>
      </c>
      <c r="EF19">
        <v>615.745</v>
      </c>
      <c r="EG19">
        <v>1009.78</v>
      </c>
      <c r="EH19">
        <v>2371.31</v>
      </c>
      <c r="EI19">
        <v>151.51499999999999</v>
      </c>
      <c r="EJ19">
        <v>4417.43</v>
      </c>
      <c r="EK19">
        <v>146.56899999999999</v>
      </c>
      <c r="EL19">
        <v>0</v>
      </c>
      <c r="EM19">
        <v>0</v>
      </c>
      <c r="EN19">
        <v>0</v>
      </c>
      <c r="EO19">
        <v>149.26300000000001</v>
      </c>
      <c r="EP19">
        <v>0</v>
      </c>
      <c r="EQ19">
        <v>45.197800000000001</v>
      </c>
      <c r="ER19">
        <v>0</v>
      </c>
      <c r="ES19">
        <v>0</v>
      </c>
      <c r="ET19">
        <v>341.03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13.28</v>
      </c>
      <c r="FF19">
        <v>0.2</v>
      </c>
      <c r="FG19">
        <v>1.46</v>
      </c>
      <c r="FH19">
        <v>0</v>
      </c>
      <c r="FI19">
        <v>10.96</v>
      </c>
      <c r="FJ19">
        <v>0</v>
      </c>
      <c r="FK19">
        <v>7.27</v>
      </c>
      <c r="FL19">
        <v>14.19</v>
      </c>
      <c r="FM19">
        <v>25.38</v>
      </c>
      <c r="FN19">
        <v>1.68</v>
      </c>
      <c r="FO19">
        <v>74.42</v>
      </c>
      <c r="FP19">
        <v>0</v>
      </c>
      <c r="FQ19">
        <v>8.9911399999999999E-3</v>
      </c>
      <c r="FR19">
        <v>1.61297E-2</v>
      </c>
      <c r="FS19">
        <v>0</v>
      </c>
      <c r="FT19">
        <v>0</v>
      </c>
      <c r="FU19">
        <v>0</v>
      </c>
      <c r="FV19">
        <v>9.1244199999999998E-2</v>
      </c>
      <c r="FW19">
        <v>0.135768</v>
      </c>
      <c r="FX19">
        <v>0.30218800000000001</v>
      </c>
      <c r="FY19">
        <v>1.3338300000000001E-2</v>
      </c>
      <c r="FZ19">
        <v>0.56765900000000002</v>
      </c>
      <c r="GA19">
        <v>491.65499999999997</v>
      </c>
      <c r="GB19">
        <v>0</v>
      </c>
      <c r="GC19">
        <v>141.255</v>
      </c>
      <c r="GD19">
        <v>0</v>
      </c>
      <c r="GE19">
        <v>0</v>
      </c>
      <c r="GF19">
        <v>2615</v>
      </c>
      <c r="GG19">
        <v>989.00099999999998</v>
      </c>
      <c r="GH19">
        <v>3267.2</v>
      </c>
      <c r="GI19">
        <v>327.5</v>
      </c>
      <c r="GJ19">
        <v>7831.61</v>
      </c>
      <c r="GK19">
        <v>409.15300000000002</v>
      </c>
      <c r="GL19">
        <v>0</v>
      </c>
      <c r="GM19">
        <v>0</v>
      </c>
      <c r="GN19">
        <v>0</v>
      </c>
      <c r="GO19">
        <v>201.96799999999999</v>
      </c>
      <c r="GP19">
        <v>0</v>
      </c>
      <c r="GQ19">
        <v>73.400000000000006</v>
      </c>
      <c r="GR19">
        <v>0</v>
      </c>
      <c r="GS19">
        <v>0</v>
      </c>
      <c r="GT19">
        <v>684.52099999999996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37.700000000000003</v>
      </c>
      <c r="HF19">
        <v>0</v>
      </c>
      <c r="HG19">
        <v>1.46</v>
      </c>
      <c r="HH19">
        <v>0</v>
      </c>
      <c r="HI19">
        <v>14.82</v>
      </c>
      <c r="HJ19">
        <v>31.26</v>
      </c>
      <c r="HK19">
        <v>15.72</v>
      </c>
      <c r="HL19">
        <v>35.33</v>
      </c>
      <c r="HM19">
        <v>4</v>
      </c>
      <c r="HN19">
        <v>140.29</v>
      </c>
      <c r="HO19">
        <v>0</v>
      </c>
      <c r="HP19">
        <v>0</v>
      </c>
      <c r="HQ19">
        <v>1.61297E-2</v>
      </c>
      <c r="HR19">
        <v>0</v>
      </c>
      <c r="HS19">
        <v>0</v>
      </c>
      <c r="HT19">
        <v>0.41129599999999999</v>
      </c>
      <c r="HU19">
        <v>0.118258</v>
      </c>
      <c r="HV19">
        <v>0.43522</v>
      </c>
      <c r="HW19">
        <v>4.56421E-3</v>
      </c>
      <c r="HX19">
        <v>0.98546800000000001</v>
      </c>
      <c r="HY19">
        <v>48.193600000000004</v>
      </c>
      <c r="HZ19">
        <v>0</v>
      </c>
      <c r="IA19">
        <v>48.193600000000004</v>
      </c>
    </row>
    <row r="20" spans="1:235" x14ac:dyDescent="0.25">
      <c r="A20" s="1">
        <v>42569.446342592593</v>
      </c>
      <c r="B20" t="s">
        <v>223</v>
      </c>
      <c r="C20" t="s">
        <v>122</v>
      </c>
      <c r="D20" t="s">
        <v>79</v>
      </c>
      <c r="E20" t="s">
        <v>82</v>
      </c>
      <c r="F20">
        <v>-21.99</v>
      </c>
      <c r="G20">
        <v>82.256299999999996</v>
      </c>
      <c r="H20">
        <v>2255.44</v>
      </c>
      <c r="I20">
        <v>154.708</v>
      </c>
      <c r="J20">
        <v>785.77200000000005</v>
      </c>
      <c r="K20">
        <v>0</v>
      </c>
      <c r="L20">
        <v>16601.3</v>
      </c>
      <c r="M20">
        <v>2033.7</v>
      </c>
      <c r="N20">
        <v>12466.6</v>
      </c>
      <c r="O20">
        <v>12062</v>
      </c>
      <c r="P20">
        <v>433.91399999999999</v>
      </c>
      <c r="Q20">
        <v>46793.4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8.35</v>
      </c>
      <c r="AM20">
        <v>3.25</v>
      </c>
      <c r="AN20">
        <v>3.15</v>
      </c>
      <c r="AO20">
        <v>0</v>
      </c>
      <c r="AP20">
        <v>70.540000000000006</v>
      </c>
      <c r="AQ20">
        <v>0</v>
      </c>
      <c r="AR20">
        <v>9.32</v>
      </c>
      <c r="AS20">
        <v>52.7</v>
      </c>
      <c r="AT20">
        <v>50.16</v>
      </c>
      <c r="AU20">
        <v>1.87</v>
      </c>
      <c r="AV20">
        <v>199.34</v>
      </c>
      <c r="AW20">
        <v>85.29</v>
      </c>
      <c r="AX20">
        <v>2344.59</v>
      </c>
      <c r="AY20">
        <v>142.99</v>
      </c>
      <c r="AZ20">
        <v>785.77200000000005</v>
      </c>
      <c r="BA20">
        <v>0</v>
      </c>
      <c r="BB20">
        <v>0</v>
      </c>
      <c r="BC20">
        <v>2033.7</v>
      </c>
      <c r="BD20">
        <v>12459.3</v>
      </c>
      <c r="BE20">
        <v>12062</v>
      </c>
      <c r="BF20">
        <v>433.91399999999999</v>
      </c>
      <c r="BG20">
        <v>30262.3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75.133200000000002</v>
      </c>
      <c r="BW20">
        <v>0</v>
      </c>
      <c r="BX20">
        <v>0</v>
      </c>
      <c r="BY20">
        <v>0</v>
      </c>
      <c r="BZ20">
        <v>0</v>
      </c>
      <c r="CA20">
        <v>75.133200000000002</v>
      </c>
      <c r="CB20">
        <v>8.69</v>
      </c>
      <c r="CC20">
        <v>3.29</v>
      </c>
      <c r="CD20">
        <v>3.15</v>
      </c>
      <c r="CE20">
        <v>0</v>
      </c>
      <c r="CF20">
        <v>48.17</v>
      </c>
      <c r="CG20">
        <v>9.32</v>
      </c>
      <c r="CH20">
        <v>52.68</v>
      </c>
      <c r="CI20">
        <v>50.16</v>
      </c>
      <c r="CJ20">
        <v>1.87</v>
      </c>
      <c r="CK20">
        <v>177.33</v>
      </c>
      <c r="CL20">
        <v>63.3</v>
      </c>
      <c r="CM20" t="s">
        <v>325</v>
      </c>
      <c r="CN20" t="s">
        <v>323</v>
      </c>
      <c r="CP20" t="s">
        <v>81</v>
      </c>
      <c r="CQ20">
        <v>0</v>
      </c>
      <c r="CR20">
        <v>0.33859400000000001</v>
      </c>
      <c r="CS20">
        <v>8.9726299999999995E-2</v>
      </c>
      <c r="CT20">
        <v>0</v>
      </c>
      <c r="CU20">
        <v>1.6544700000000001</v>
      </c>
      <c r="CV20">
        <v>0.30136400000000002</v>
      </c>
      <c r="CW20">
        <v>1.66059</v>
      </c>
      <c r="CX20">
        <v>1.54311</v>
      </c>
      <c r="CY20">
        <v>3.8198599999999999E-2</v>
      </c>
      <c r="CZ20">
        <v>5.6260500000000002</v>
      </c>
      <c r="DA20">
        <v>2.0827900000000001</v>
      </c>
      <c r="DB20">
        <v>0</v>
      </c>
      <c r="DC20">
        <v>0.28942400000000001</v>
      </c>
      <c r="DD20">
        <v>8.9726299999999995E-2</v>
      </c>
      <c r="DE20">
        <v>0</v>
      </c>
      <c r="DF20">
        <v>0</v>
      </c>
      <c r="DG20">
        <v>0.30136400000000002</v>
      </c>
      <c r="DH20">
        <v>1.6599600000000001</v>
      </c>
      <c r="DI20">
        <v>1.54311</v>
      </c>
      <c r="DJ20">
        <v>3.8198599999999999E-2</v>
      </c>
      <c r="DK20">
        <v>3.92178</v>
      </c>
      <c r="DL20">
        <v>0.37914999999999999</v>
      </c>
      <c r="DM20">
        <v>-1.70427</v>
      </c>
      <c r="DN20">
        <v>-1.70364</v>
      </c>
      <c r="DO20">
        <v>-12.411899999999999</v>
      </c>
      <c r="DP20">
        <v>-34.7393</v>
      </c>
      <c r="DZ20">
        <v>2255.44</v>
      </c>
      <c r="EA20">
        <v>154.708</v>
      </c>
      <c r="EB20">
        <v>785.77200000000005</v>
      </c>
      <c r="EC20">
        <v>0</v>
      </c>
      <c r="ED20">
        <v>16601.3</v>
      </c>
      <c r="EE20">
        <v>0</v>
      </c>
      <c r="EF20">
        <v>2033.7</v>
      </c>
      <c r="EG20">
        <v>12466.6</v>
      </c>
      <c r="EH20">
        <v>12062</v>
      </c>
      <c r="EI20">
        <v>433.91399999999999</v>
      </c>
      <c r="EJ20">
        <v>46793.4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8.35</v>
      </c>
      <c r="FF20">
        <v>3.25</v>
      </c>
      <c r="FG20">
        <v>3.15</v>
      </c>
      <c r="FH20">
        <v>0</v>
      </c>
      <c r="FI20">
        <v>70.540000000000006</v>
      </c>
      <c r="FJ20">
        <v>0</v>
      </c>
      <c r="FK20">
        <v>9.32</v>
      </c>
      <c r="FL20">
        <v>52.7</v>
      </c>
      <c r="FM20">
        <v>50.16</v>
      </c>
      <c r="FN20">
        <v>1.87</v>
      </c>
      <c r="FO20">
        <v>199.34</v>
      </c>
      <c r="FP20">
        <v>0</v>
      </c>
      <c r="FQ20">
        <v>0.33859400000000001</v>
      </c>
      <c r="FR20">
        <v>8.9726299999999995E-2</v>
      </c>
      <c r="FS20">
        <v>0</v>
      </c>
      <c r="FT20">
        <v>1.6544700000000001</v>
      </c>
      <c r="FU20">
        <v>0</v>
      </c>
      <c r="FV20">
        <v>0.30136400000000002</v>
      </c>
      <c r="FW20">
        <v>1.66059</v>
      </c>
      <c r="FX20">
        <v>1.54311</v>
      </c>
      <c r="FY20">
        <v>3.8198599999999999E-2</v>
      </c>
      <c r="FZ20">
        <v>5.6260500000000002</v>
      </c>
      <c r="GA20">
        <v>6659.28</v>
      </c>
      <c r="GB20">
        <v>81.615600000000001</v>
      </c>
      <c r="GC20">
        <v>785.77200000000005</v>
      </c>
      <c r="GD20">
        <v>0</v>
      </c>
      <c r="GE20">
        <v>17391.400000000001</v>
      </c>
      <c r="GF20">
        <v>5894.96</v>
      </c>
      <c r="GG20">
        <v>15077.5</v>
      </c>
      <c r="GH20">
        <v>10697.7</v>
      </c>
      <c r="GI20">
        <v>540.49900000000002</v>
      </c>
      <c r="GJ20">
        <v>57128.800000000003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24.82</v>
      </c>
      <c r="HF20">
        <v>2.4700000000000002</v>
      </c>
      <c r="HG20">
        <v>3.15</v>
      </c>
      <c r="HH20">
        <v>0</v>
      </c>
      <c r="HI20">
        <v>74.88</v>
      </c>
      <c r="HJ20">
        <v>27.34</v>
      </c>
      <c r="HK20">
        <v>62.24</v>
      </c>
      <c r="HL20">
        <v>44.88</v>
      </c>
      <c r="HM20">
        <v>2.56</v>
      </c>
      <c r="HN20">
        <v>242.34</v>
      </c>
      <c r="HO20">
        <v>0</v>
      </c>
      <c r="HP20">
        <v>0.26345600000000002</v>
      </c>
      <c r="HQ20">
        <v>8.9726299999999995E-2</v>
      </c>
      <c r="HR20">
        <v>0</v>
      </c>
      <c r="HS20">
        <v>1.67591</v>
      </c>
      <c r="HT20">
        <v>0.92718</v>
      </c>
      <c r="HU20">
        <v>1.90743</v>
      </c>
      <c r="HV20">
        <v>1.42503</v>
      </c>
      <c r="HW20">
        <v>7.5326799999999999E-3</v>
      </c>
      <c r="HX20">
        <v>6.2962699999999998</v>
      </c>
      <c r="HY20">
        <v>82.256299999999996</v>
      </c>
      <c r="HZ20">
        <v>0</v>
      </c>
      <c r="IA20">
        <v>73.174000000000007</v>
      </c>
    </row>
    <row r="21" spans="1:235" x14ac:dyDescent="0.25">
      <c r="A21" s="1">
        <v>42569.446331018517</v>
      </c>
      <c r="B21" t="s">
        <v>224</v>
      </c>
      <c r="C21" t="s">
        <v>121</v>
      </c>
      <c r="D21" t="s">
        <v>79</v>
      </c>
      <c r="E21" t="s">
        <v>80</v>
      </c>
      <c r="F21">
        <v>0</v>
      </c>
      <c r="G21">
        <v>61.401899999999998</v>
      </c>
      <c r="H21">
        <v>154.31299999999999</v>
      </c>
      <c r="I21">
        <v>148.14099999999999</v>
      </c>
      <c r="J21">
        <v>785.77200000000005</v>
      </c>
      <c r="K21">
        <v>0</v>
      </c>
      <c r="L21">
        <v>0</v>
      </c>
      <c r="M21">
        <v>2033.7</v>
      </c>
      <c r="N21">
        <v>5392.18</v>
      </c>
      <c r="O21">
        <v>12062</v>
      </c>
      <c r="P21">
        <v>433.91399999999999</v>
      </c>
      <c r="Q21">
        <v>21010</v>
      </c>
      <c r="R21">
        <v>179.691</v>
      </c>
      <c r="S21">
        <v>0</v>
      </c>
      <c r="T21">
        <v>0</v>
      </c>
      <c r="U21">
        <v>0</v>
      </c>
      <c r="V21">
        <v>751.33199999999999</v>
      </c>
      <c r="W21">
        <v>0</v>
      </c>
      <c r="X21">
        <v>288.262</v>
      </c>
      <c r="Y21">
        <v>0</v>
      </c>
      <c r="Z21">
        <v>0</v>
      </c>
      <c r="AA21">
        <v>1219.28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6.33</v>
      </c>
      <c r="AM21">
        <v>3.37</v>
      </c>
      <c r="AN21">
        <v>3.15</v>
      </c>
      <c r="AO21">
        <v>0</v>
      </c>
      <c r="AP21">
        <v>21.4</v>
      </c>
      <c r="AQ21">
        <v>0</v>
      </c>
      <c r="AR21">
        <v>9.32</v>
      </c>
      <c r="AS21">
        <v>30.98</v>
      </c>
      <c r="AT21">
        <v>50.16</v>
      </c>
      <c r="AU21">
        <v>1.87</v>
      </c>
      <c r="AV21">
        <v>126.58</v>
      </c>
      <c r="AW21">
        <v>34.25</v>
      </c>
      <c r="AX21">
        <v>154.31299999999999</v>
      </c>
      <c r="AY21">
        <v>148.154</v>
      </c>
      <c r="AZ21">
        <v>785.77200000000005</v>
      </c>
      <c r="BA21">
        <v>0</v>
      </c>
      <c r="BB21">
        <v>0</v>
      </c>
      <c r="BC21">
        <v>2033.7</v>
      </c>
      <c r="BD21">
        <v>5392.19</v>
      </c>
      <c r="BE21">
        <v>12062</v>
      </c>
      <c r="BF21">
        <v>433.91399999999999</v>
      </c>
      <c r="BG21">
        <v>21010</v>
      </c>
      <c r="BH21">
        <v>179.69</v>
      </c>
      <c r="BI21">
        <v>0</v>
      </c>
      <c r="BJ21">
        <v>0</v>
      </c>
      <c r="BK21">
        <v>0</v>
      </c>
      <c r="BL21">
        <v>751.33199999999999</v>
      </c>
      <c r="BM21">
        <v>0</v>
      </c>
      <c r="BN21">
        <v>288.262</v>
      </c>
      <c r="BO21">
        <v>0</v>
      </c>
      <c r="BP21">
        <v>0</v>
      </c>
      <c r="BQ21">
        <v>1219.28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6.33</v>
      </c>
      <c r="CC21">
        <v>3.37</v>
      </c>
      <c r="CD21">
        <v>3.15</v>
      </c>
      <c r="CE21">
        <v>0</v>
      </c>
      <c r="CF21">
        <v>21.4</v>
      </c>
      <c r="CG21">
        <v>9.32</v>
      </c>
      <c r="CH21">
        <v>30.98</v>
      </c>
      <c r="CI21">
        <v>50.16</v>
      </c>
      <c r="CJ21">
        <v>1.87</v>
      </c>
      <c r="CK21">
        <v>126.58</v>
      </c>
      <c r="CL21">
        <v>34.25</v>
      </c>
      <c r="CM21" t="s">
        <v>325</v>
      </c>
      <c r="CN21" t="s">
        <v>323</v>
      </c>
      <c r="CP21" t="s">
        <v>81</v>
      </c>
      <c r="CQ21">
        <v>0</v>
      </c>
      <c r="CR21">
        <v>0.29747400000000002</v>
      </c>
      <c r="CS21">
        <v>8.9726299999999995E-2</v>
      </c>
      <c r="CT21">
        <v>0</v>
      </c>
      <c r="CU21">
        <v>0</v>
      </c>
      <c r="CV21">
        <v>0.30136400000000002</v>
      </c>
      <c r="CW21">
        <v>0.71542899999999998</v>
      </c>
      <c r="CX21">
        <v>1.54311</v>
      </c>
      <c r="CY21">
        <v>3.8198599999999999E-2</v>
      </c>
      <c r="CZ21">
        <v>2.9853000000000001</v>
      </c>
      <c r="DA21">
        <v>0.38719999999999999</v>
      </c>
      <c r="DB21">
        <v>0</v>
      </c>
      <c r="DC21">
        <v>0.29751100000000003</v>
      </c>
      <c r="DD21">
        <v>8.9726299999999995E-2</v>
      </c>
      <c r="DE21">
        <v>0</v>
      </c>
      <c r="DF21">
        <v>0</v>
      </c>
      <c r="DG21">
        <v>0.30136400000000002</v>
      </c>
      <c r="DH21">
        <v>0.71543299999999999</v>
      </c>
      <c r="DI21">
        <v>1.54311</v>
      </c>
      <c r="DJ21">
        <v>3.8198599999999999E-2</v>
      </c>
      <c r="DK21">
        <v>2.9853399999999999</v>
      </c>
      <c r="DL21">
        <v>0.387237</v>
      </c>
      <c r="DM21" s="2">
        <v>4.0531200000000003E-5</v>
      </c>
      <c r="DN21" s="2">
        <v>3.7252899999999997E-5</v>
      </c>
      <c r="DO21">
        <v>0</v>
      </c>
      <c r="DP21">
        <v>0</v>
      </c>
      <c r="DZ21">
        <v>154.31299999999999</v>
      </c>
      <c r="EA21">
        <v>148.14099999999999</v>
      </c>
      <c r="EB21">
        <v>785.77200000000005</v>
      </c>
      <c r="EC21">
        <v>0</v>
      </c>
      <c r="ED21">
        <v>0</v>
      </c>
      <c r="EE21">
        <v>0</v>
      </c>
      <c r="EF21">
        <v>2033.7</v>
      </c>
      <c r="EG21">
        <v>5392.18</v>
      </c>
      <c r="EH21">
        <v>12062</v>
      </c>
      <c r="EI21">
        <v>433.91399999999999</v>
      </c>
      <c r="EJ21">
        <v>21010</v>
      </c>
      <c r="EK21">
        <v>179.691</v>
      </c>
      <c r="EL21">
        <v>0</v>
      </c>
      <c r="EM21">
        <v>0</v>
      </c>
      <c r="EN21">
        <v>0</v>
      </c>
      <c r="EO21">
        <v>751.33199999999999</v>
      </c>
      <c r="EP21">
        <v>0</v>
      </c>
      <c r="EQ21">
        <v>288.262</v>
      </c>
      <c r="ER21">
        <v>0</v>
      </c>
      <c r="ES21">
        <v>0</v>
      </c>
      <c r="ET21">
        <v>1219.28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6.33</v>
      </c>
      <c r="FF21">
        <v>3.37</v>
      </c>
      <c r="FG21">
        <v>3.15</v>
      </c>
      <c r="FH21">
        <v>0</v>
      </c>
      <c r="FI21">
        <v>21.4</v>
      </c>
      <c r="FJ21">
        <v>0</v>
      </c>
      <c r="FK21">
        <v>9.32</v>
      </c>
      <c r="FL21">
        <v>30.98</v>
      </c>
      <c r="FM21">
        <v>50.16</v>
      </c>
      <c r="FN21">
        <v>1.87</v>
      </c>
      <c r="FO21">
        <v>126.58</v>
      </c>
      <c r="FP21">
        <v>0</v>
      </c>
      <c r="FQ21">
        <v>0.29747400000000002</v>
      </c>
      <c r="FR21">
        <v>8.9726299999999995E-2</v>
      </c>
      <c r="FS21">
        <v>0</v>
      </c>
      <c r="FT21">
        <v>0</v>
      </c>
      <c r="FU21">
        <v>0</v>
      </c>
      <c r="FV21">
        <v>0.30136400000000002</v>
      </c>
      <c r="FW21">
        <v>0.71542899999999998</v>
      </c>
      <c r="FX21">
        <v>1.54311</v>
      </c>
      <c r="FY21">
        <v>3.8198599999999999E-2</v>
      </c>
      <c r="FZ21">
        <v>2.9853000000000001</v>
      </c>
      <c r="GA21">
        <v>842.375</v>
      </c>
      <c r="GB21">
        <v>75.385999999999996</v>
      </c>
      <c r="GC21">
        <v>785.77200000000005</v>
      </c>
      <c r="GD21">
        <v>0</v>
      </c>
      <c r="GE21">
        <v>0</v>
      </c>
      <c r="GF21">
        <v>5894.96</v>
      </c>
      <c r="GG21">
        <v>6547.68</v>
      </c>
      <c r="GH21">
        <v>10697.7</v>
      </c>
      <c r="GI21">
        <v>540.49900000000002</v>
      </c>
      <c r="GJ21">
        <v>25384.400000000001</v>
      </c>
      <c r="GK21">
        <v>701.02099999999996</v>
      </c>
      <c r="GL21">
        <v>0</v>
      </c>
      <c r="GM21">
        <v>0</v>
      </c>
      <c r="GN21">
        <v>0</v>
      </c>
      <c r="GO21">
        <v>1196.1199999999999</v>
      </c>
      <c r="GP21">
        <v>0</v>
      </c>
      <c r="GQ21">
        <v>291.12400000000002</v>
      </c>
      <c r="GR21">
        <v>0</v>
      </c>
      <c r="GS21">
        <v>0</v>
      </c>
      <c r="GT21">
        <v>2188.2600000000002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25.21</v>
      </c>
      <c r="HF21">
        <v>2.34</v>
      </c>
      <c r="HG21">
        <v>3.15</v>
      </c>
      <c r="HH21">
        <v>0</v>
      </c>
      <c r="HI21">
        <v>34.07</v>
      </c>
      <c r="HJ21">
        <v>27.34</v>
      </c>
      <c r="HK21">
        <v>34.71</v>
      </c>
      <c r="HL21">
        <v>44.88</v>
      </c>
      <c r="HM21">
        <v>2.56</v>
      </c>
      <c r="HN21">
        <v>174.26</v>
      </c>
      <c r="HO21">
        <v>0</v>
      </c>
      <c r="HP21">
        <v>0.24352599999999999</v>
      </c>
      <c r="HQ21">
        <v>8.9726299999999995E-2</v>
      </c>
      <c r="HR21">
        <v>0</v>
      </c>
      <c r="HS21">
        <v>0</v>
      </c>
      <c r="HT21">
        <v>0.92718</v>
      </c>
      <c r="HU21">
        <v>0.77117400000000003</v>
      </c>
      <c r="HV21">
        <v>1.42503</v>
      </c>
      <c r="HW21">
        <v>7.5326799999999999E-3</v>
      </c>
      <c r="HX21">
        <v>3.4641700000000002</v>
      </c>
      <c r="HY21">
        <v>61.401899999999998</v>
      </c>
      <c r="HZ21">
        <v>0</v>
      </c>
      <c r="IA21">
        <v>61.401899999999998</v>
      </c>
    </row>
    <row r="22" spans="1:235" x14ac:dyDescent="0.25">
      <c r="A22" s="1">
        <v>42569.446250000001</v>
      </c>
      <c r="B22" t="s">
        <v>225</v>
      </c>
      <c r="C22" t="s">
        <v>124</v>
      </c>
      <c r="D22" t="s">
        <v>79</v>
      </c>
      <c r="E22" t="s">
        <v>82</v>
      </c>
      <c r="F22">
        <v>-9.48</v>
      </c>
      <c r="G22">
        <v>66.131</v>
      </c>
      <c r="H22">
        <v>1943.94</v>
      </c>
      <c r="I22">
        <v>22.718800000000002</v>
      </c>
      <c r="J22">
        <v>111.69</v>
      </c>
      <c r="K22">
        <v>0</v>
      </c>
      <c r="L22">
        <v>2617.66</v>
      </c>
      <c r="M22">
        <v>505.55700000000002</v>
      </c>
      <c r="N22">
        <v>2009.48</v>
      </c>
      <c r="O22">
        <v>2025.88</v>
      </c>
      <c r="P22">
        <v>119.621</v>
      </c>
      <c r="Q22">
        <v>9356.56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23.33</v>
      </c>
      <c r="AM22">
        <v>5.78</v>
      </c>
      <c r="AN22">
        <v>1.47</v>
      </c>
      <c r="AO22">
        <v>0</v>
      </c>
      <c r="AP22">
        <v>36.200000000000003</v>
      </c>
      <c r="AQ22">
        <v>0</v>
      </c>
      <c r="AR22">
        <v>7.48</v>
      </c>
      <c r="AS22">
        <v>27.3</v>
      </c>
      <c r="AT22">
        <v>27.65</v>
      </c>
      <c r="AU22">
        <v>1.65</v>
      </c>
      <c r="AV22">
        <v>130.86000000000001</v>
      </c>
      <c r="AW22">
        <v>66.78</v>
      </c>
      <c r="AX22">
        <v>1932.04</v>
      </c>
      <c r="AY22">
        <v>22.4864</v>
      </c>
      <c r="AZ22">
        <v>111.69</v>
      </c>
      <c r="BA22">
        <v>0</v>
      </c>
      <c r="BB22">
        <v>0</v>
      </c>
      <c r="BC22">
        <v>505.55700000000002</v>
      </c>
      <c r="BD22">
        <v>2008.92</v>
      </c>
      <c r="BE22">
        <v>2025.88</v>
      </c>
      <c r="BF22">
        <v>119.621</v>
      </c>
      <c r="BG22">
        <v>6726.19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12.6235</v>
      </c>
      <c r="BW22">
        <v>0</v>
      </c>
      <c r="BX22">
        <v>0</v>
      </c>
      <c r="BY22">
        <v>0</v>
      </c>
      <c r="BZ22">
        <v>0</v>
      </c>
      <c r="CA22">
        <v>12.6235</v>
      </c>
      <c r="CB22">
        <v>23.19</v>
      </c>
      <c r="CC22">
        <v>5.72</v>
      </c>
      <c r="CD22">
        <v>1.47</v>
      </c>
      <c r="CE22">
        <v>0</v>
      </c>
      <c r="CF22">
        <v>26.92</v>
      </c>
      <c r="CG22">
        <v>7.48</v>
      </c>
      <c r="CH22">
        <v>27.29</v>
      </c>
      <c r="CI22">
        <v>27.65</v>
      </c>
      <c r="CJ22">
        <v>1.65</v>
      </c>
      <c r="CK22">
        <v>121.37</v>
      </c>
      <c r="CL22">
        <v>57.3</v>
      </c>
      <c r="CM22" t="s">
        <v>325</v>
      </c>
      <c r="CN22" t="s">
        <v>323</v>
      </c>
      <c r="CP22" t="s">
        <v>81</v>
      </c>
      <c r="CQ22">
        <v>0</v>
      </c>
      <c r="CR22">
        <v>0.142014</v>
      </c>
      <c r="CS22">
        <v>1.2753799999999999E-2</v>
      </c>
      <c r="CT22">
        <v>0</v>
      </c>
      <c r="CU22">
        <v>0.21851499999999999</v>
      </c>
      <c r="CV22">
        <v>7.4915999999999996E-2</v>
      </c>
      <c r="CW22">
        <v>0.289989</v>
      </c>
      <c r="CX22">
        <v>0.25846799999999998</v>
      </c>
      <c r="CY22">
        <v>1.0530599999999999E-2</v>
      </c>
      <c r="CZ22">
        <v>1.00719</v>
      </c>
      <c r="DA22">
        <v>0.37328299999999998</v>
      </c>
      <c r="DB22">
        <v>0</v>
      </c>
      <c r="DC22">
        <v>0.139595</v>
      </c>
      <c r="DD22">
        <v>1.2753799999999999E-2</v>
      </c>
      <c r="DE22">
        <v>0</v>
      </c>
      <c r="DF22">
        <v>0</v>
      </c>
      <c r="DG22">
        <v>7.4915999999999996E-2</v>
      </c>
      <c r="DH22">
        <v>0.28994399999999998</v>
      </c>
      <c r="DI22">
        <v>0.25846799999999998</v>
      </c>
      <c r="DJ22">
        <v>1.0530599999999999E-2</v>
      </c>
      <c r="DK22">
        <v>0.78620699999999999</v>
      </c>
      <c r="DL22">
        <v>0.15234900000000001</v>
      </c>
      <c r="DM22">
        <v>-0.22097900000000001</v>
      </c>
      <c r="DN22">
        <v>-0.22093399999999999</v>
      </c>
      <c r="DO22">
        <v>-7.8190600000000003</v>
      </c>
      <c r="DP22">
        <v>-16.544499999999999</v>
      </c>
      <c r="DZ22">
        <v>1943.94</v>
      </c>
      <c r="EA22">
        <v>22.718800000000002</v>
      </c>
      <c r="EB22">
        <v>111.69</v>
      </c>
      <c r="EC22">
        <v>0</v>
      </c>
      <c r="ED22">
        <v>2617.66</v>
      </c>
      <c r="EE22">
        <v>0</v>
      </c>
      <c r="EF22">
        <v>505.55700000000002</v>
      </c>
      <c r="EG22">
        <v>2009.48</v>
      </c>
      <c r="EH22">
        <v>2025.88</v>
      </c>
      <c r="EI22">
        <v>119.621</v>
      </c>
      <c r="EJ22">
        <v>9356.56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23.33</v>
      </c>
      <c r="FF22">
        <v>5.78</v>
      </c>
      <c r="FG22">
        <v>1.47</v>
      </c>
      <c r="FH22">
        <v>0</v>
      </c>
      <c r="FI22">
        <v>36.200000000000003</v>
      </c>
      <c r="FJ22">
        <v>0</v>
      </c>
      <c r="FK22">
        <v>7.48</v>
      </c>
      <c r="FL22">
        <v>27.3</v>
      </c>
      <c r="FM22">
        <v>27.65</v>
      </c>
      <c r="FN22">
        <v>1.65</v>
      </c>
      <c r="FO22">
        <v>130.86000000000001</v>
      </c>
      <c r="FP22">
        <v>0</v>
      </c>
      <c r="FQ22">
        <v>0.142014</v>
      </c>
      <c r="FR22">
        <v>1.2753799999999999E-2</v>
      </c>
      <c r="FS22">
        <v>0</v>
      </c>
      <c r="FT22">
        <v>0.21851499999999999</v>
      </c>
      <c r="FU22">
        <v>0</v>
      </c>
      <c r="FV22">
        <v>7.4915999999999996E-2</v>
      </c>
      <c r="FW22">
        <v>0.289989</v>
      </c>
      <c r="FX22">
        <v>0.25846799999999998</v>
      </c>
      <c r="FY22">
        <v>1.0530599999999999E-2</v>
      </c>
      <c r="FZ22">
        <v>1.00719</v>
      </c>
      <c r="GA22">
        <v>3133.45</v>
      </c>
      <c r="GB22">
        <v>140.874</v>
      </c>
      <c r="GC22">
        <v>111.69</v>
      </c>
      <c r="GD22">
        <v>0</v>
      </c>
      <c r="GE22">
        <v>2726.59</v>
      </c>
      <c r="GF22">
        <v>2135</v>
      </c>
      <c r="GG22">
        <v>2349</v>
      </c>
      <c r="GH22">
        <v>2531</v>
      </c>
      <c r="GI22">
        <v>297.5</v>
      </c>
      <c r="GJ22">
        <v>13425.1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37.57</v>
      </c>
      <c r="HF22">
        <v>17.079999999999998</v>
      </c>
      <c r="HG22">
        <v>1.47</v>
      </c>
      <c r="HH22">
        <v>0</v>
      </c>
      <c r="HI22">
        <v>38.78</v>
      </c>
      <c r="HJ22">
        <v>31.98</v>
      </c>
      <c r="HK22">
        <v>32</v>
      </c>
      <c r="HL22">
        <v>34.92</v>
      </c>
      <c r="HM22">
        <v>4.08</v>
      </c>
      <c r="HN22">
        <v>197.88</v>
      </c>
      <c r="HO22">
        <v>0</v>
      </c>
      <c r="HP22">
        <v>0.608823</v>
      </c>
      <c r="HQ22">
        <v>1.2753799999999999E-2</v>
      </c>
      <c r="HR22">
        <v>0</v>
      </c>
      <c r="HS22">
        <v>0.20513799999999999</v>
      </c>
      <c r="HT22">
        <v>0.33579999999999999</v>
      </c>
      <c r="HU22">
        <v>0.299765</v>
      </c>
      <c r="HV22">
        <v>0.33715200000000001</v>
      </c>
      <c r="HW22">
        <v>4.1461199999999997E-3</v>
      </c>
      <c r="HX22">
        <v>1.80358</v>
      </c>
      <c r="HY22">
        <v>66.131</v>
      </c>
      <c r="HZ22">
        <v>0</v>
      </c>
      <c r="IA22">
        <v>61.3352</v>
      </c>
    </row>
    <row r="23" spans="1:235" x14ac:dyDescent="0.25">
      <c r="A23" s="1">
        <v>42569.446261574078</v>
      </c>
      <c r="B23" t="s">
        <v>226</v>
      </c>
      <c r="C23" t="s">
        <v>123</v>
      </c>
      <c r="D23" t="s">
        <v>79</v>
      </c>
      <c r="E23" t="s">
        <v>80</v>
      </c>
      <c r="F23">
        <v>0</v>
      </c>
      <c r="G23">
        <v>48.898200000000003</v>
      </c>
      <c r="H23">
        <v>149.81200000000001</v>
      </c>
      <c r="I23">
        <v>8.7124500000000005</v>
      </c>
      <c r="J23">
        <v>111.69</v>
      </c>
      <c r="K23">
        <v>0</v>
      </c>
      <c r="L23">
        <v>0</v>
      </c>
      <c r="M23">
        <v>505.55700000000002</v>
      </c>
      <c r="N23">
        <v>938.41600000000005</v>
      </c>
      <c r="O23">
        <v>2025.88</v>
      </c>
      <c r="P23">
        <v>119.621</v>
      </c>
      <c r="Q23">
        <v>3859.69</v>
      </c>
      <c r="R23">
        <v>174.459</v>
      </c>
      <c r="S23">
        <v>0</v>
      </c>
      <c r="T23">
        <v>0</v>
      </c>
      <c r="U23">
        <v>0</v>
      </c>
      <c r="V23">
        <v>126.235</v>
      </c>
      <c r="W23">
        <v>0</v>
      </c>
      <c r="X23">
        <v>43.515500000000003</v>
      </c>
      <c r="Y23">
        <v>0</v>
      </c>
      <c r="Z23">
        <v>0</v>
      </c>
      <c r="AA23">
        <v>344.209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20.04</v>
      </c>
      <c r="AM23">
        <v>0.82</v>
      </c>
      <c r="AN23">
        <v>1.47</v>
      </c>
      <c r="AO23">
        <v>0</v>
      </c>
      <c r="AP23">
        <v>12</v>
      </c>
      <c r="AQ23">
        <v>0</v>
      </c>
      <c r="AR23">
        <v>7.48</v>
      </c>
      <c r="AS23">
        <v>17.09</v>
      </c>
      <c r="AT23">
        <v>27.65</v>
      </c>
      <c r="AU23">
        <v>1.65</v>
      </c>
      <c r="AV23">
        <v>88.2</v>
      </c>
      <c r="AW23">
        <v>34.33</v>
      </c>
      <c r="AX23">
        <v>149.81700000000001</v>
      </c>
      <c r="AY23">
        <v>8.7124500000000005</v>
      </c>
      <c r="AZ23">
        <v>111.69</v>
      </c>
      <c r="BA23">
        <v>0</v>
      </c>
      <c r="BB23">
        <v>0</v>
      </c>
      <c r="BC23">
        <v>505.55700000000002</v>
      </c>
      <c r="BD23">
        <v>938.41600000000005</v>
      </c>
      <c r="BE23">
        <v>2025.88</v>
      </c>
      <c r="BF23">
        <v>119.621</v>
      </c>
      <c r="BG23">
        <v>3859.7</v>
      </c>
      <c r="BH23">
        <v>174.465</v>
      </c>
      <c r="BI23">
        <v>0</v>
      </c>
      <c r="BJ23">
        <v>0</v>
      </c>
      <c r="BK23">
        <v>0</v>
      </c>
      <c r="BL23">
        <v>126.235</v>
      </c>
      <c r="BM23">
        <v>0</v>
      </c>
      <c r="BN23">
        <v>43.515500000000003</v>
      </c>
      <c r="BO23">
        <v>0</v>
      </c>
      <c r="BP23">
        <v>0</v>
      </c>
      <c r="BQ23">
        <v>344.21499999999997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20.04</v>
      </c>
      <c r="CC23">
        <v>0.82</v>
      </c>
      <c r="CD23">
        <v>1.47</v>
      </c>
      <c r="CE23">
        <v>0</v>
      </c>
      <c r="CF23">
        <v>12</v>
      </c>
      <c r="CG23">
        <v>7.48</v>
      </c>
      <c r="CH23">
        <v>17.09</v>
      </c>
      <c r="CI23">
        <v>27.65</v>
      </c>
      <c r="CJ23">
        <v>1.65</v>
      </c>
      <c r="CK23">
        <v>88.2</v>
      </c>
      <c r="CL23">
        <v>34.33</v>
      </c>
      <c r="CM23" t="s">
        <v>325</v>
      </c>
      <c r="CN23" t="s">
        <v>323</v>
      </c>
      <c r="CP23" t="s">
        <v>81</v>
      </c>
      <c r="CQ23">
        <v>0</v>
      </c>
      <c r="CR23">
        <v>3.0691400000000001E-2</v>
      </c>
      <c r="CS23">
        <v>1.2753799999999999E-2</v>
      </c>
      <c r="CT23">
        <v>0</v>
      </c>
      <c r="CU23">
        <v>0</v>
      </c>
      <c r="CV23">
        <v>7.4915999999999996E-2</v>
      </c>
      <c r="CW23">
        <v>0.146924</v>
      </c>
      <c r="CX23">
        <v>0.25846799999999998</v>
      </c>
      <c r="CY23">
        <v>1.0530599999999999E-2</v>
      </c>
      <c r="CZ23">
        <v>0.53428399999999998</v>
      </c>
      <c r="DA23">
        <v>4.34451E-2</v>
      </c>
      <c r="DB23">
        <v>0</v>
      </c>
      <c r="DC23">
        <v>3.0691400000000001E-2</v>
      </c>
      <c r="DD23">
        <v>1.2753799999999999E-2</v>
      </c>
      <c r="DE23">
        <v>0</v>
      </c>
      <c r="DF23">
        <v>0</v>
      </c>
      <c r="DG23">
        <v>7.4915999999999996E-2</v>
      </c>
      <c r="DH23">
        <v>0.146924</v>
      </c>
      <c r="DI23">
        <v>0.25846799999999998</v>
      </c>
      <c r="DJ23">
        <v>1.0530599999999999E-2</v>
      </c>
      <c r="DK23">
        <v>0.53428399999999998</v>
      </c>
      <c r="DL23">
        <v>4.34451E-2</v>
      </c>
      <c r="DM23">
        <v>0</v>
      </c>
      <c r="DN23">
        <v>0</v>
      </c>
      <c r="DO23">
        <v>0</v>
      </c>
      <c r="DP23">
        <v>0</v>
      </c>
      <c r="DZ23">
        <v>149.81200000000001</v>
      </c>
      <c r="EA23">
        <v>8.7124500000000005</v>
      </c>
      <c r="EB23">
        <v>111.69</v>
      </c>
      <c r="EC23">
        <v>0</v>
      </c>
      <c r="ED23">
        <v>0</v>
      </c>
      <c r="EE23">
        <v>0</v>
      </c>
      <c r="EF23">
        <v>505.55700000000002</v>
      </c>
      <c r="EG23">
        <v>938.41600000000005</v>
      </c>
      <c r="EH23">
        <v>2025.88</v>
      </c>
      <c r="EI23">
        <v>119.621</v>
      </c>
      <c r="EJ23">
        <v>3859.69</v>
      </c>
      <c r="EK23">
        <v>174.459</v>
      </c>
      <c r="EL23">
        <v>0</v>
      </c>
      <c r="EM23">
        <v>0</v>
      </c>
      <c r="EN23">
        <v>0</v>
      </c>
      <c r="EO23">
        <v>126.235</v>
      </c>
      <c r="EP23">
        <v>0</v>
      </c>
      <c r="EQ23">
        <v>43.515500000000003</v>
      </c>
      <c r="ER23">
        <v>0</v>
      </c>
      <c r="ES23">
        <v>0</v>
      </c>
      <c r="ET23">
        <v>344.209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20.04</v>
      </c>
      <c r="FF23">
        <v>0.82</v>
      </c>
      <c r="FG23">
        <v>1.47</v>
      </c>
      <c r="FH23">
        <v>0</v>
      </c>
      <c r="FI23">
        <v>12</v>
      </c>
      <c r="FJ23">
        <v>0</v>
      </c>
      <c r="FK23">
        <v>7.48</v>
      </c>
      <c r="FL23">
        <v>17.09</v>
      </c>
      <c r="FM23">
        <v>27.65</v>
      </c>
      <c r="FN23">
        <v>1.65</v>
      </c>
      <c r="FO23">
        <v>88.2</v>
      </c>
      <c r="FP23">
        <v>0</v>
      </c>
      <c r="FQ23">
        <v>3.0691400000000001E-2</v>
      </c>
      <c r="FR23">
        <v>1.2753799999999999E-2</v>
      </c>
      <c r="FS23">
        <v>0</v>
      </c>
      <c r="FT23">
        <v>0</v>
      </c>
      <c r="FU23">
        <v>0</v>
      </c>
      <c r="FV23">
        <v>7.4915999999999996E-2</v>
      </c>
      <c r="FW23">
        <v>0.146924</v>
      </c>
      <c r="FX23">
        <v>0.25846799999999998</v>
      </c>
      <c r="FY23">
        <v>1.0530599999999999E-2</v>
      </c>
      <c r="FZ23">
        <v>0.53428399999999998</v>
      </c>
      <c r="GA23">
        <v>351.05599999999998</v>
      </c>
      <c r="GB23">
        <v>151.226</v>
      </c>
      <c r="GC23">
        <v>111.69</v>
      </c>
      <c r="GD23">
        <v>0</v>
      </c>
      <c r="GE23">
        <v>0</v>
      </c>
      <c r="GF23">
        <v>2135</v>
      </c>
      <c r="GG23">
        <v>930.00099999999998</v>
      </c>
      <c r="GH23">
        <v>2637.81</v>
      </c>
      <c r="GI23">
        <v>297.5</v>
      </c>
      <c r="GJ23">
        <v>6614.28</v>
      </c>
      <c r="GK23">
        <v>292.16399999999999</v>
      </c>
      <c r="GL23">
        <v>0</v>
      </c>
      <c r="GM23">
        <v>0</v>
      </c>
      <c r="GN23">
        <v>0</v>
      </c>
      <c r="GO23">
        <v>180.04499999999999</v>
      </c>
      <c r="GP23">
        <v>0</v>
      </c>
      <c r="GQ23">
        <v>65.400000000000006</v>
      </c>
      <c r="GR23">
        <v>0</v>
      </c>
      <c r="GS23">
        <v>0</v>
      </c>
      <c r="GT23">
        <v>537.60900000000004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34.729999999999997</v>
      </c>
      <c r="HF23">
        <v>17.04</v>
      </c>
      <c r="HG23">
        <v>1.47</v>
      </c>
      <c r="HH23">
        <v>0</v>
      </c>
      <c r="HI23">
        <v>17.12</v>
      </c>
      <c r="HJ23">
        <v>31.98</v>
      </c>
      <c r="HK23">
        <v>18.57</v>
      </c>
      <c r="HL23">
        <v>36.39</v>
      </c>
      <c r="HM23">
        <v>4.08</v>
      </c>
      <c r="HN23">
        <v>161.38</v>
      </c>
      <c r="HO23">
        <v>0</v>
      </c>
      <c r="HP23">
        <v>0.64194200000000001</v>
      </c>
      <c r="HQ23">
        <v>1.2753799999999999E-2</v>
      </c>
      <c r="HR23">
        <v>0</v>
      </c>
      <c r="HS23">
        <v>0</v>
      </c>
      <c r="HT23">
        <v>0.33579999999999999</v>
      </c>
      <c r="HU23">
        <v>0.11074100000000001</v>
      </c>
      <c r="HV23">
        <v>0.35138000000000003</v>
      </c>
      <c r="HW23">
        <v>4.1461199999999997E-3</v>
      </c>
      <c r="HX23">
        <v>1.4567600000000001</v>
      </c>
      <c r="HY23">
        <v>48.898200000000003</v>
      </c>
      <c r="HZ23">
        <v>0</v>
      </c>
      <c r="IA23">
        <v>48.898200000000003</v>
      </c>
    </row>
    <row r="24" spans="1:235" x14ac:dyDescent="0.25">
      <c r="A24" s="1">
        <v>42569.446273148147</v>
      </c>
      <c r="B24" t="s">
        <v>227</v>
      </c>
      <c r="C24" t="s">
        <v>126</v>
      </c>
      <c r="D24" t="s">
        <v>79</v>
      </c>
      <c r="E24" t="s">
        <v>82</v>
      </c>
      <c r="F24">
        <v>-6.29</v>
      </c>
      <c r="G24">
        <v>62.113300000000002</v>
      </c>
      <c r="H24">
        <v>2182.9</v>
      </c>
      <c r="I24">
        <v>69.994600000000005</v>
      </c>
      <c r="J24">
        <v>141.255</v>
      </c>
      <c r="K24">
        <v>0</v>
      </c>
      <c r="L24">
        <v>2917.06</v>
      </c>
      <c r="M24">
        <v>615.745</v>
      </c>
      <c r="N24">
        <v>2136.9699999999998</v>
      </c>
      <c r="O24">
        <v>2371.31</v>
      </c>
      <c r="P24">
        <v>151.51499999999999</v>
      </c>
      <c r="Q24">
        <v>10586.7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20.38</v>
      </c>
      <c r="AM24">
        <v>9.06</v>
      </c>
      <c r="AN24">
        <v>1.45</v>
      </c>
      <c r="AO24">
        <v>0</v>
      </c>
      <c r="AP24">
        <v>29.89</v>
      </c>
      <c r="AQ24">
        <v>0</v>
      </c>
      <c r="AR24">
        <v>7.08</v>
      </c>
      <c r="AS24">
        <v>23.22</v>
      </c>
      <c r="AT24">
        <v>25.16</v>
      </c>
      <c r="AU24">
        <v>1.62</v>
      </c>
      <c r="AV24">
        <v>117.86</v>
      </c>
      <c r="AW24">
        <v>60.78</v>
      </c>
      <c r="AX24">
        <v>2175.04</v>
      </c>
      <c r="AY24">
        <v>69.6417</v>
      </c>
      <c r="AZ24">
        <v>141.255</v>
      </c>
      <c r="BA24">
        <v>0</v>
      </c>
      <c r="BB24">
        <v>0</v>
      </c>
      <c r="BC24">
        <v>615.745</v>
      </c>
      <c r="BD24">
        <v>2136.16</v>
      </c>
      <c r="BE24">
        <v>2371.31</v>
      </c>
      <c r="BF24">
        <v>151.51499999999999</v>
      </c>
      <c r="BG24">
        <v>7660.66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14.220700000000001</v>
      </c>
      <c r="BW24">
        <v>0</v>
      </c>
      <c r="BX24">
        <v>0</v>
      </c>
      <c r="BY24">
        <v>0</v>
      </c>
      <c r="BZ24">
        <v>0</v>
      </c>
      <c r="CA24">
        <v>14.220700000000001</v>
      </c>
      <c r="CB24">
        <v>20.309999999999999</v>
      </c>
      <c r="CC24">
        <v>9.19</v>
      </c>
      <c r="CD24">
        <v>1.45</v>
      </c>
      <c r="CE24">
        <v>0</v>
      </c>
      <c r="CF24">
        <v>23.54</v>
      </c>
      <c r="CG24">
        <v>7.08</v>
      </c>
      <c r="CH24">
        <v>23.21</v>
      </c>
      <c r="CI24">
        <v>25.16</v>
      </c>
      <c r="CJ24">
        <v>1.62</v>
      </c>
      <c r="CK24">
        <v>111.56</v>
      </c>
      <c r="CL24">
        <v>54.49</v>
      </c>
      <c r="CM24" t="s">
        <v>325</v>
      </c>
      <c r="CN24" t="s">
        <v>323</v>
      </c>
      <c r="CP24" t="s">
        <v>81</v>
      </c>
      <c r="CQ24">
        <v>0</v>
      </c>
      <c r="CR24">
        <v>0.34858600000000001</v>
      </c>
      <c r="CS24">
        <v>1.61297E-2</v>
      </c>
      <c r="CT24">
        <v>0</v>
      </c>
      <c r="CU24">
        <v>0.23937</v>
      </c>
      <c r="CV24">
        <v>9.1244199999999998E-2</v>
      </c>
      <c r="CW24">
        <v>0.24205499999999999</v>
      </c>
      <c r="CX24">
        <v>0.30218800000000001</v>
      </c>
      <c r="CY24">
        <v>1.3338300000000001E-2</v>
      </c>
      <c r="CZ24">
        <v>1.25291</v>
      </c>
      <c r="DA24">
        <v>0.60408600000000001</v>
      </c>
      <c r="DB24">
        <v>0</v>
      </c>
      <c r="DC24">
        <v>0.34955599999999998</v>
      </c>
      <c r="DD24">
        <v>1.61297E-2</v>
      </c>
      <c r="DE24">
        <v>0</v>
      </c>
      <c r="DF24">
        <v>0</v>
      </c>
      <c r="DG24">
        <v>9.1244199999999998E-2</v>
      </c>
      <c r="DH24">
        <v>0.241984</v>
      </c>
      <c r="DI24">
        <v>0.30218800000000001</v>
      </c>
      <c r="DJ24">
        <v>1.3338300000000001E-2</v>
      </c>
      <c r="DK24">
        <v>1.01444</v>
      </c>
      <c r="DL24">
        <v>0.36568600000000001</v>
      </c>
      <c r="DM24">
        <v>-0.23847199999999999</v>
      </c>
      <c r="DN24">
        <v>-0.2384</v>
      </c>
      <c r="DO24">
        <v>-5.6471900000000002</v>
      </c>
      <c r="DP24">
        <v>-11.5434</v>
      </c>
      <c r="DZ24">
        <v>2182.9</v>
      </c>
      <c r="EA24">
        <v>69.994600000000005</v>
      </c>
      <c r="EB24">
        <v>141.255</v>
      </c>
      <c r="EC24">
        <v>0</v>
      </c>
      <c r="ED24">
        <v>2917.06</v>
      </c>
      <c r="EE24">
        <v>0</v>
      </c>
      <c r="EF24">
        <v>615.745</v>
      </c>
      <c r="EG24">
        <v>2136.9699999999998</v>
      </c>
      <c r="EH24">
        <v>2371.31</v>
      </c>
      <c r="EI24">
        <v>151.51499999999999</v>
      </c>
      <c r="EJ24">
        <v>10586.7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20.38</v>
      </c>
      <c r="FF24">
        <v>9.06</v>
      </c>
      <c r="FG24">
        <v>1.45</v>
      </c>
      <c r="FH24">
        <v>0</v>
      </c>
      <c r="FI24">
        <v>29.89</v>
      </c>
      <c r="FJ24">
        <v>0</v>
      </c>
      <c r="FK24">
        <v>7.08</v>
      </c>
      <c r="FL24">
        <v>23.22</v>
      </c>
      <c r="FM24">
        <v>25.16</v>
      </c>
      <c r="FN24">
        <v>1.62</v>
      </c>
      <c r="FO24">
        <v>117.86</v>
      </c>
      <c r="FP24">
        <v>0</v>
      </c>
      <c r="FQ24">
        <v>0.34858600000000001</v>
      </c>
      <c r="FR24">
        <v>1.61297E-2</v>
      </c>
      <c r="FS24">
        <v>0</v>
      </c>
      <c r="FT24">
        <v>0.23937</v>
      </c>
      <c r="FU24">
        <v>0</v>
      </c>
      <c r="FV24">
        <v>9.1244199999999998E-2</v>
      </c>
      <c r="FW24">
        <v>0.24205499999999999</v>
      </c>
      <c r="FX24">
        <v>0.30218800000000001</v>
      </c>
      <c r="FY24">
        <v>1.3338300000000001E-2</v>
      </c>
      <c r="FZ24">
        <v>1.25291</v>
      </c>
      <c r="GA24">
        <v>4157.3100000000004</v>
      </c>
      <c r="GB24">
        <v>314.733</v>
      </c>
      <c r="GC24">
        <v>141.255</v>
      </c>
      <c r="GD24">
        <v>0</v>
      </c>
      <c r="GE24">
        <v>3027.4</v>
      </c>
      <c r="GF24">
        <v>2615</v>
      </c>
      <c r="GG24">
        <v>2596</v>
      </c>
      <c r="GH24">
        <v>3146.01</v>
      </c>
      <c r="GI24">
        <v>327.5</v>
      </c>
      <c r="GJ24">
        <v>16325.2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38.770000000000003</v>
      </c>
      <c r="HF24">
        <v>22.25</v>
      </c>
      <c r="HG24">
        <v>1.45</v>
      </c>
      <c r="HH24">
        <v>0</v>
      </c>
      <c r="HI24">
        <v>32.04</v>
      </c>
      <c r="HJ24">
        <v>30.46</v>
      </c>
      <c r="HK24">
        <v>27.53</v>
      </c>
      <c r="HL24">
        <v>33.76</v>
      </c>
      <c r="HM24">
        <v>3.49</v>
      </c>
      <c r="HN24">
        <v>189.75</v>
      </c>
      <c r="HO24">
        <v>0</v>
      </c>
      <c r="HP24">
        <v>1.15438</v>
      </c>
      <c r="HQ24">
        <v>1.61297E-2</v>
      </c>
      <c r="HR24">
        <v>0</v>
      </c>
      <c r="HS24">
        <v>0.23960600000000001</v>
      </c>
      <c r="HT24">
        <v>0.41129599999999999</v>
      </c>
      <c r="HU24">
        <v>0.33232600000000001</v>
      </c>
      <c r="HV24">
        <v>0.419076</v>
      </c>
      <c r="HW24">
        <v>4.56421E-3</v>
      </c>
      <c r="HX24">
        <v>2.5773700000000002</v>
      </c>
      <c r="HY24">
        <v>62.113300000000002</v>
      </c>
      <c r="HZ24">
        <v>0</v>
      </c>
      <c r="IA24">
        <v>58.793100000000003</v>
      </c>
    </row>
    <row r="25" spans="1:235" x14ac:dyDescent="0.25">
      <c r="A25" s="1">
        <v>42569.446273148147</v>
      </c>
      <c r="B25" t="s">
        <v>228</v>
      </c>
      <c r="C25" t="s">
        <v>125</v>
      </c>
      <c r="D25" t="s">
        <v>79</v>
      </c>
      <c r="E25" t="s">
        <v>80</v>
      </c>
      <c r="F25">
        <v>0</v>
      </c>
      <c r="G25">
        <v>49.3782</v>
      </c>
      <c r="H25">
        <v>168.06100000000001</v>
      </c>
      <c r="I25">
        <v>71.179699999999997</v>
      </c>
      <c r="J25">
        <v>141.255</v>
      </c>
      <c r="K25">
        <v>0</v>
      </c>
      <c r="L25">
        <v>0</v>
      </c>
      <c r="M25">
        <v>615.745</v>
      </c>
      <c r="N25">
        <v>1030.52</v>
      </c>
      <c r="O25">
        <v>2371.31</v>
      </c>
      <c r="P25">
        <v>151.51499999999999</v>
      </c>
      <c r="Q25">
        <v>4549.59</v>
      </c>
      <c r="R25">
        <v>195.71100000000001</v>
      </c>
      <c r="S25">
        <v>0</v>
      </c>
      <c r="T25">
        <v>0</v>
      </c>
      <c r="U25">
        <v>0</v>
      </c>
      <c r="V25">
        <v>142.20699999999999</v>
      </c>
      <c r="W25">
        <v>0</v>
      </c>
      <c r="X25">
        <v>45.197800000000001</v>
      </c>
      <c r="Y25">
        <v>0</v>
      </c>
      <c r="Z25">
        <v>0</v>
      </c>
      <c r="AA25">
        <v>383.11599999999999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17.5</v>
      </c>
      <c r="AM25">
        <v>8.1199999999999992</v>
      </c>
      <c r="AN25">
        <v>1.45</v>
      </c>
      <c r="AO25">
        <v>0</v>
      </c>
      <c r="AP25">
        <v>10.47</v>
      </c>
      <c r="AQ25">
        <v>0</v>
      </c>
      <c r="AR25">
        <v>7.08</v>
      </c>
      <c r="AS25">
        <v>14.42</v>
      </c>
      <c r="AT25">
        <v>25.16</v>
      </c>
      <c r="AU25">
        <v>1.62</v>
      </c>
      <c r="AV25">
        <v>85.82</v>
      </c>
      <c r="AW25">
        <v>37.54</v>
      </c>
      <c r="AX25">
        <v>168.06100000000001</v>
      </c>
      <c r="AY25">
        <v>71.1798</v>
      </c>
      <c r="AZ25">
        <v>141.255</v>
      </c>
      <c r="BA25">
        <v>0</v>
      </c>
      <c r="BB25">
        <v>0</v>
      </c>
      <c r="BC25">
        <v>615.745</v>
      </c>
      <c r="BD25">
        <v>1030.52</v>
      </c>
      <c r="BE25">
        <v>2371.31</v>
      </c>
      <c r="BF25">
        <v>151.51499999999999</v>
      </c>
      <c r="BG25">
        <v>4549.59</v>
      </c>
      <c r="BH25">
        <v>195.71100000000001</v>
      </c>
      <c r="BI25">
        <v>0</v>
      </c>
      <c r="BJ25">
        <v>0</v>
      </c>
      <c r="BK25">
        <v>0</v>
      </c>
      <c r="BL25">
        <v>142.20699999999999</v>
      </c>
      <c r="BM25">
        <v>0</v>
      </c>
      <c r="BN25">
        <v>45.197800000000001</v>
      </c>
      <c r="BO25">
        <v>0</v>
      </c>
      <c r="BP25">
        <v>0</v>
      </c>
      <c r="BQ25">
        <v>383.11599999999999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17.5</v>
      </c>
      <c r="CC25">
        <v>8.1199999999999992</v>
      </c>
      <c r="CD25">
        <v>1.45</v>
      </c>
      <c r="CE25">
        <v>0</v>
      </c>
      <c r="CF25">
        <v>10.47</v>
      </c>
      <c r="CG25">
        <v>7.08</v>
      </c>
      <c r="CH25">
        <v>14.42</v>
      </c>
      <c r="CI25">
        <v>25.16</v>
      </c>
      <c r="CJ25">
        <v>1.62</v>
      </c>
      <c r="CK25">
        <v>85.82</v>
      </c>
      <c r="CL25">
        <v>37.54</v>
      </c>
      <c r="CM25" t="s">
        <v>325</v>
      </c>
      <c r="CN25" t="s">
        <v>323</v>
      </c>
      <c r="CP25" t="s">
        <v>81</v>
      </c>
      <c r="CQ25">
        <v>0</v>
      </c>
      <c r="CR25">
        <v>0.331457</v>
      </c>
      <c r="CS25">
        <v>1.61297E-2</v>
      </c>
      <c r="CT25">
        <v>0</v>
      </c>
      <c r="CU25">
        <v>0</v>
      </c>
      <c r="CV25">
        <v>9.1244199999999998E-2</v>
      </c>
      <c r="CW25">
        <v>0.14472599999999999</v>
      </c>
      <c r="CX25">
        <v>0.30218800000000001</v>
      </c>
      <c r="CY25">
        <v>1.3338300000000001E-2</v>
      </c>
      <c r="CZ25">
        <v>0.89908299999999997</v>
      </c>
      <c r="DA25">
        <v>0.34758699999999998</v>
      </c>
      <c r="DB25">
        <v>0</v>
      </c>
      <c r="DC25">
        <v>0.33145799999999997</v>
      </c>
      <c r="DD25">
        <v>1.61297E-2</v>
      </c>
      <c r="DE25">
        <v>0</v>
      </c>
      <c r="DF25">
        <v>0</v>
      </c>
      <c r="DG25">
        <v>9.1244199999999998E-2</v>
      </c>
      <c r="DH25">
        <v>0.14472599999999999</v>
      </c>
      <c r="DI25">
        <v>0.30218800000000001</v>
      </c>
      <c r="DJ25">
        <v>1.3338300000000001E-2</v>
      </c>
      <c r="DK25">
        <v>0.89908299999999997</v>
      </c>
      <c r="DL25">
        <v>0.34758699999999998</v>
      </c>
      <c r="DM25" s="2">
        <v>3.57628E-7</v>
      </c>
      <c r="DN25" s="2">
        <v>3.57628E-7</v>
      </c>
      <c r="DO25">
        <v>0</v>
      </c>
      <c r="DP25">
        <v>0</v>
      </c>
      <c r="DZ25">
        <v>168.06100000000001</v>
      </c>
      <c r="EA25">
        <v>71.179699999999997</v>
      </c>
      <c r="EB25">
        <v>141.255</v>
      </c>
      <c r="EC25">
        <v>0</v>
      </c>
      <c r="ED25">
        <v>0</v>
      </c>
      <c r="EE25">
        <v>0</v>
      </c>
      <c r="EF25">
        <v>615.745</v>
      </c>
      <c r="EG25">
        <v>1030.52</v>
      </c>
      <c r="EH25">
        <v>2371.31</v>
      </c>
      <c r="EI25">
        <v>151.51499999999999</v>
      </c>
      <c r="EJ25">
        <v>4549.59</v>
      </c>
      <c r="EK25">
        <v>195.71100000000001</v>
      </c>
      <c r="EL25">
        <v>0</v>
      </c>
      <c r="EM25">
        <v>0</v>
      </c>
      <c r="EN25">
        <v>0</v>
      </c>
      <c r="EO25">
        <v>142.20699999999999</v>
      </c>
      <c r="EP25">
        <v>0</v>
      </c>
      <c r="EQ25">
        <v>45.197800000000001</v>
      </c>
      <c r="ER25">
        <v>0</v>
      </c>
      <c r="ES25">
        <v>0</v>
      </c>
      <c r="ET25">
        <v>383.11599999999999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17.5</v>
      </c>
      <c r="FF25">
        <v>8.1199999999999992</v>
      </c>
      <c r="FG25">
        <v>1.45</v>
      </c>
      <c r="FH25">
        <v>0</v>
      </c>
      <c r="FI25">
        <v>10.47</v>
      </c>
      <c r="FJ25">
        <v>0</v>
      </c>
      <c r="FK25">
        <v>7.08</v>
      </c>
      <c r="FL25">
        <v>14.42</v>
      </c>
      <c r="FM25">
        <v>25.16</v>
      </c>
      <c r="FN25">
        <v>1.62</v>
      </c>
      <c r="FO25">
        <v>85.82</v>
      </c>
      <c r="FP25">
        <v>0</v>
      </c>
      <c r="FQ25">
        <v>0.331457</v>
      </c>
      <c r="FR25">
        <v>1.61297E-2</v>
      </c>
      <c r="FS25">
        <v>0</v>
      </c>
      <c r="FT25">
        <v>0</v>
      </c>
      <c r="FU25">
        <v>0</v>
      </c>
      <c r="FV25">
        <v>9.1244199999999998E-2</v>
      </c>
      <c r="FW25">
        <v>0.14472599999999999</v>
      </c>
      <c r="FX25">
        <v>0.30218800000000001</v>
      </c>
      <c r="FY25">
        <v>1.3338300000000001E-2</v>
      </c>
      <c r="FZ25">
        <v>0.89908299999999997</v>
      </c>
      <c r="GA25">
        <v>464.315</v>
      </c>
      <c r="GB25">
        <v>327.91899999999998</v>
      </c>
      <c r="GC25">
        <v>141.255</v>
      </c>
      <c r="GD25">
        <v>0</v>
      </c>
      <c r="GE25">
        <v>0</v>
      </c>
      <c r="GF25">
        <v>2615</v>
      </c>
      <c r="GG25">
        <v>989.00099999999998</v>
      </c>
      <c r="GH25">
        <v>3267.2</v>
      </c>
      <c r="GI25">
        <v>327.5</v>
      </c>
      <c r="GJ25">
        <v>8132.19</v>
      </c>
      <c r="GK25">
        <v>386.42399999999998</v>
      </c>
      <c r="GL25">
        <v>0</v>
      </c>
      <c r="GM25">
        <v>0</v>
      </c>
      <c r="GN25">
        <v>0</v>
      </c>
      <c r="GO25">
        <v>195.34100000000001</v>
      </c>
      <c r="GP25">
        <v>0</v>
      </c>
      <c r="GQ25">
        <v>73.400000000000006</v>
      </c>
      <c r="GR25">
        <v>0</v>
      </c>
      <c r="GS25">
        <v>0</v>
      </c>
      <c r="GT25">
        <v>655.16499999999996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35.71</v>
      </c>
      <c r="HF25">
        <v>21.82</v>
      </c>
      <c r="HG25">
        <v>1.45</v>
      </c>
      <c r="HH25">
        <v>0</v>
      </c>
      <c r="HI25">
        <v>14.38</v>
      </c>
      <c r="HJ25">
        <v>30.46</v>
      </c>
      <c r="HK25">
        <v>15.66</v>
      </c>
      <c r="HL25">
        <v>35.06</v>
      </c>
      <c r="HM25">
        <v>3.49</v>
      </c>
      <c r="HN25">
        <v>158.03</v>
      </c>
      <c r="HO25">
        <v>0</v>
      </c>
      <c r="HP25">
        <v>1.1887799999999999</v>
      </c>
      <c r="HQ25">
        <v>1.61297E-2</v>
      </c>
      <c r="HR25">
        <v>0</v>
      </c>
      <c r="HS25">
        <v>0</v>
      </c>
      <c r="HT25">
        <v>0.41129599999999999</v>
      </c>
      <c r="HU25">
        <v>0.118258</v>
      </c>
      <c r="HV25">
        <v>0.43522</v>
      </c>
      <c r="HW25">
        <v>4.56421E-3</v>
      </c>
      <c r="HX25">
        <v>2.1742499999999998</v>
      </c>
      <c r="HY25">
        <v>49.3782</v>
      </c>
      <c r="HZ25">
        <v>0</v>
      </c>
      <c r="IA25">
        <v>49.3782</v>
      </c>
    </row>
    <row r="26" spans="1:235" x14ac:dyDescent="0.25">
      <c r="A26" s="1">
        <v>42569.446412037039</v>
      </c>
      <c r="B26" t="s">
        <v>229</v>
      </c>
      <c r="C26" t="s">
        <v>128</v>
      </c>
      <c r="D26" t="s">
        <v>79</v>
      </c>
      <c r="E26" t="s">
        <v>82</v>
      </c>
      <c r="F26">
        <v>-24.25</v>
      </c>
      <c r="G26">
        <v>81.667400000000001</v>
      </c>
      <c r="H26">
        <v>3383.84</v>
      </c>
      <c r="I26">
        <v>843.14300000000003</v>
      </c>
      <c r="J26">
        <v>785.77200000000005</v>
      </c>
      <c r="K26">
        <v>0</v>
      </c>
      <c r="L26">
        <v>15838.1</v>
      </c>
      <c r="M26">
        <v>2033.7</v>
      </c>
      <c r="N26">
        <v>12526.9</v>
      </c>
      <c r="O26">
        <v>12062</v>
      </c>
      <c r="P26">
        <v>433.91399999999999</v>
      </c>
      <c r="Q26">
        <v>47907.3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12.25</v>
      </c>
      <c r="AM26">
        <v>21.28</v>
      </c>
      <c r="AN26">
        <v>3.13</v>
      </c>
      <c r="AO26">
        <v>0</v>
      </c>
      <c r="AP26">
        <v>65.95</v>
      </c>
      <c r="AQ26">
        <v>0</v>
      </c>
      <c r="AR26">
        <v>9.08</v>
      </c>
      <c r="AS26">
        <v>54.36</v>
      </c>
      <c r="AT26">
        <v>49.72</v>
      </c>
      <c r="AU26">
        <v>1.8</v>
      </c>
      <c r="AV26">
        <v>217.57</v>
      </c>
      <c r="AW26">
        <v>102.61</v>
      </c>
      <c r="AX26">
        <v>3525.11</v>
      </c>
      <c r="AY26">
        <v>774.452</v>
      </c>
      <c r="AZ26">
        <v>785.77200000000005</v>
      </c>
      <c r="BA26">
        <v>0</v>
      </c>
      <c r="BB26">
        <v>0</v>
      </c>
      <c r="BC26">
        <v>2033.7</v>
      </c>
      <c r="BD26">
        <v>12521.6</v>
      </c>
      <c r="BE26">
        <v>12062</v>
      </c>
      <c r="BF26">
        <v>433.91399999999999</v>
      </c>
      <c r="BG26">
        <v>32136.5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71.584900000000005</v>
      </c>
      <c r="BW26">
        <v>0</v>
      </c>
      <c r="BX26">
        <v>0</v>
      </c>
      <c r="BY26">
        <v>0</v>
      </c>
      <c r="BZ26">
        <v>0</v>
      </c>
      <c r="CA26">
        <v>71.584900000000005</v>
      </c>
      <c r="CB26">
        <v>12.76</v>
      </c>
      <c r="CC26">
        <v>16.47</v>
      </c>
      <c r="CD26">
        <v>3.13</v>
      </c>
      <c r="CE26">
        <v>0</v>
      </c>
      <c r="CF26">
        <v>46</v>
      </c>
      <c r="CG26">
        <v>9.08</v>
      </c>
      <c r="CH26">
        <v>54.36</v>
      </c>
      <c r="CI26">
        <v>49.72</v>
      </c>
      <c r="CJ26">
        <v>1.8</v>
      </c>
      <c r="CK26">
        <v>193.32</v>
      </c>
      <c r="CL26">
        <v>78.36</v>
      </c>
      <c r="CM26" t="s">
        <v>325</v>
      </c>
      <c r="CN26" t="s">
        <v>323</v>
      </c>
      <c r="CP26" t="s">
        <v>81</v>
      </c>
      <c r="CQ26">
        <v>0</v>
      </c>
      <c r="CR26">
        <v>2.57098</v>
      </c>
      <c r="CS26">
        <v>8.9726299999999995E-2</v>
      </c>
      <c r="CT26">
        <v>0</v>
      </c>
      <c r="CU26">
        <v>1.42885</v>
      </c>
      <c r="CV26">
        <v>0.30136400000000002</v>
      </c>
      <c r="CW26">
        <v>1.6862900000000001</v>
      </c>
      <c r="CX26">
        <v>1.54311</v>
      </c>
      <c r="CY26">
        <v>3.8198599999999999E-2</v>
      </c>
      <c r="CZ26">
        <v>7.6585200000000002</v>
      </c>
      <c r="DA26">
        <v>4.0895599999999996</v>
      </c>
      <c r="DB26">
        <v>0</v>
      </c>
      <c r="DC26">
        <v>2.1442899999999998</v>
      </c>
      <c r="DD26">
        <v>8.9726299999999995E-2</v>
      </c>
      <c r="DE26">
        <v>0</v>
      </c>
      <c r="DF26">
        <v>0</v>
      </c>
      <c r="DG26">
        <v>0.30136400000000002</v>
      </c>
      <c r="DH26">
        <v>1.6875</v>
      </c>
      <c r="DI26">
        <v>1.54311</v>
      </c>
      <c r="DJ26">
        <v>3.8198599999999999E-2</v>
      </c>
      <c r="DK26">
        <v>5.8041900000000002</v>
      </c>
      <c r="DL26">
        <v>2.2340100000000001</v>
      </c>
      <c r="DM26">
        <v>-1.85433</v>
      </c>
      <c r="DN26">
        <v>-1.85554</v>
      </c>
      <c r="DO26">
        <v>-12.544</v>
      </c>
      <c r="DP26">
        <v>-30.946899999999999</v>
      </c>
      <c r="DZ26">
        <v>3383.84</v>
      </c>
      <c r="EA26">
        <v>843.14300000000003</v>
      </c>
      <c r="EB26">
        <v>785.77200000000005</v>
      </c>
      <c r="EC26">
        <v>0</v>
      </c>
      <c r="ED26">
        <v>15838.1</v>
      </c>
      <c r="EE26">
        <v>0</v>
      </c>
      <c r="EF26">
        <v>2033.7</v>
      </c>
      <c r="EG26">
        <v>12526.9</v>
      </c>
      <c r="EH26">
        <v>12062</v>
      </c>
      <c r="EI26">
        <v>433.91399999999999</v>
      </c>
      <c r="EJ26">
        <v>47907.3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12.25</v>
      </c>
      <c r="FF26">
        <v>21.28</v>
      </c>
      <c r="FG26">
        <v>3.13</v>
      </c>
      <c r="FH26">
        <v>0</v>
      </c>
      <c r="FI26">
        <v>65.95</v>
      </c>
      <c r="FJ26">
        <v>0</v>
      </c>
      <c r="FK26">
        <v>9.08</v>
      </c>
      <c r="FL26">
        <v>54.36</v>
      </c>
      <c r="FM26">
        <v>49.72</v>
      </c>
      <c r="FN26">
        <v>1.8</v>
      </c>
      <c r="FO26">
        <v>217.57</v>
      </c>
      <c r="FP26">
        <v>0</v>
      </c>
      <c r="FQ26">
        <v>2.57098</v>
      </c>
      <c r="FR26">
        <v>8.9726299999999995E-2</v>
      </c>
      <c r="FS26">
        <v>0</v>
      </c>
      <c r="FT26">
        <v>1.42885</v>
      </c>
      <c r="FU26">
        <v>0</v>
      </c>
      <c r="FV26">
        <v>0.30136400000000002</v>
      </c>
      <c r="FW26">
        <v>1.6862900000000001</v>
      </c>
      <c r="FX26">
        <v>1.54311</v>
      </c>
      <c r="FY26">
        <v>3.8198599999999999E-2</v>
      </c>
      <c r="FZ26">
        <v>7.6585200000000002</v>
      </c>
      <c r="GA26">
        <v>7286.9</v>
      </c>
      <c r="GB26">
        <v>1919.97</v>
      </c>
      <c r="GC26">
        <v>785.77200000000005</v>
      </c>
      <c r="GD26">
        <v>0</v>
      </c>
      <c r="GE26">
        <v>16570</v>
      </c>
      <c r="GF26">
        <v>5894.96</v>
      </c>
      <c r="GG26">
        <v>15077.5</v>
      </c>
      <c r="GH26">
        <v>10697.7</v>
      </c>
      <c r="GI26">
        <v>540.49900000000002</v>
      </c>
      <c r="GJ26">
        <v>58773.4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26.37</v>
      </c>
      <c r="HF26">
        <v>31.84</v>
      </c>
      <c r="HG26">
        <v>3.13</v>
      </c>
      <c r="HH26">
        <v>0</v>
      </c>
      <c r="HI26">
        <v>69.86</v>
      </c>
      <c r="HJ26">
        <v>26.64</v>
      </c>
      <c r="HK26">
        <v>61.81</v>
      </c>
      <c r="HL26">
        <v>44.53</v>
      </c>
      <c r="HM26">
        <v>2.23</v>
      </c>
      <c r="HN26">
        <v>266.41000000000003</v>
      </c>
      <c r="HO26">
        <v>0</v>
      </c>
      <c r="HP26">
        <v>5.2216800000000001</v>
      </c>
      <c r="HQ26">
        <v>8.9726299999999995E-2</v>
      </c>
      <c r="HR26">
        <v>0</v>
      </c>
      <c r="HS26">
        <v>1.64198</v>
      </c>
      <c r="HT26">
        <v>0.92718</v>
      </c>
      <c r="HU26">
        <v>1.90743</v>
      </c>
      <c r="HV26">
        <v>1.42503</v>
      </c>
      <c r="HW26">
        <v>7.5326799999999999E-3</v>
      </c>
      <c r="HX26">
        <v>11.220599999999999</v>
      </c>
      <c r="HY26">
        <v>81.667400000000001</v>
      </c>
      <c r="HZ26">
        <v>0</v>
      </c>
      <c r="IA26">
        <v>72.564800000000005</v>
      </c>
    </row>
    <row r="27" spans="1:235" x14ac:dyDescent="0.25">
      <c r="A27" s="1">
        <v>42569.446400462963</v>
      </c>
      <c r="B27" t="s">
        <v>230</v>
      </c>
      <c r="C27" t="s">
        <v>127</v>
      </c>
      <c r="D27" t="s">
        <v>79</v>
      </c>
      <c r="E27" t="s">
        <v>80</v>
      </c>
      <c r="F27">
        <v>0</v>
      </c>
      <c r="G27">
        <v>59.884500000000003</v>
      </c>
      <c r="H27">
        <v>221.76300000000001</v>
      </c>
      <c r="I27">
        <v>772.08100000000002</v>
      </c>
      <c r="J27">
        <v>785.77200000000005</v>
      </c>
      <c r="K27">
        <v>0</v>
      </c>
      <c r="L27">
        <v>0</v>
      </c>
      <c r="M27">
        <v>2033.7</v>
      </c>
      <c r="N27">
        <v>5451.52</v>
      </c>
      <c r="O27">
        <v>12062</v>
      </c>
      <c r="P27">
        <v>433.91399999999999</v>
      </c>
      <c r="Q27">
        <v>21760.7</v>
      </c>
      <c r="R27">
        <v>258.24799999999999</v>
      </c>
      <c r="S27">
        <v>0</v>
      </c>
      <c r="T27">
        <v>0</v>
      </c>
      <c r="U27">
        <v>0</v>
      </c>
      <c r="V27">
        <v>715.84900000000005</v>
      </c>
      <c r="W27">
        <v>0</v>
      </c>
      <c r="X27">
        <v>288.262</v>
      </c>
      <c r="Y27">
        <v>0</v>
      </c>
      <c r="Z27">
        <v>0</v>
      </c>
      <c r="AA27">
        <v>1262.3599999999999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8.99</v>
      </c>
      <c r="AM27">
        <v>13.84</v>
      </c>
      <c r="AN27">
        <v>3.13</v>
      </c>
      <c r="AO27">
        <v>0</v>
      </c>
      <c r="AP27">
        <v>20.45</v>
      </c>
      <c r="AQ27">
        <v>0</v>
      </c>
      <c r="AR27">
        <v>9.08</v>
      </c>
      <c r="AS27">
        <v>31.17</v>
      </c>
      <c r="AT27">
        <v>49.72</v>
      </c>
      <c r="AU27">
        <v>1.8</v>
      </c>
      <c r="AV27">
        <v>138.18</v>
      </c>
      <c r="AW27">
        <v>46.41</v>
      </c>
      <c r="AX27">
        <v>221.76300000000001</v>
      </c>
      <c r="AY27">
        <v>772.19600000000003</v>
      </c>
      <c r="AZ27">
        <v>785.77200000000005</v>
      </c>
      <c r="BA27">
        <v>0</v>
      </c>
      <c r="BB27">
        <v>0</v>
      </c>
      <c r="BC27">
        <v>2033.7</v>
      </c>
      <c r="BD27">
        <v>5451.53</v>
      </c>
      <c r="BE27">
        <v>12062</v>
      </c>
      <c r="BF27">
        <v>433.91399999999999</v>
      </c>
      <c r="BG27">
        <v>21760.799999999999</v>
      </c>
      <c r="BH27">
        <v>258.24700000000001</v>
      </c>
      <c r="BI27">
        <v>0</v>
      </c>
      <c r="BJ27">
        <v>0</v>
      </c>
      <c r="BK27">
        <v>0</v>
      </c>
      <c r="BL27">
        <v>715.84900000000005</v>
      </c>
      <c r="BM27">
        <v>0</v>
      </c>
      <c r="BN27">
        <v>288.262</v>
      </c>
      <c r="BO27">
        <v>0</v>
      </c>
      <c r="BP27">
        <v>0</v>
      </c>
      <c r="BQ27">
        <v>1262.3599999999999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8.99</v>
      </c>
      <c r="CC27">
        <v>13.84</v>
      </c>
      <c r="CD27">
        <v>3.13</v>
      </c>
      <c r="CE27">
        <v>0</v>
      </c>
      <c r="CF27">
        <v>20.45</v>
      </c>
      <c r="CG27">
        <v>9.08</v>
      </c>
      <c r="CH27">
        <v>31.17</v>
      </c>
      <c r="CI27">
        <v>49.72</v>
      </c>
      <c r="CJ27">
        <v>1.8</v>
      </c>
      <c r="CK27">
        <v>138.18</v>
      </c>
      <c r="CL27">
        <v>46.41</v>
      </c>
      <c r="CM27" t="s">
        <v>325</v>
      </c>
      <c r="CN27" t="s">
        <v>323</v>
      </c>
      <c r="CP27" t="s">
        <v>81</v>
      </c>
      <c r="CQ27">
        <v>0</v>
      </c>
      <c r="CR27">
        <v>1.98376</v>
      </c>
      <c r="CS27">
        <v>8.9726299999999995E-2</v>
      </c>
      <c r="CT27">
        <v>0</v>
      </c>
      <c r="CU27">
        <v>0</v>
      </c>
      <c r="CV27">
        <v>0.30136400000000002</v>
      </c>
      <c r="CW27">
        <v>0.74389099999999997</v>
      </c>
      <c r="CX27">
        <v>1.54311</v>
      </c>
      <c r="CY27">
        <v>3.8198599999999999E-2</v>
      </c>
      <c r="CZ27">
        <v>4.7000500000000001</v>
      </c>
      <c r="DA27">
        <v>2.0734900000000001</v>
      </c>
      <c r="DB27">
        <v>0</v>
      </c>
      <c r="DC27">
        <v>1.9839199999999999</v>
      </c>
      <c r="DD27">
        <v>8.9726299999999995E-2</v>
      </c>
      <c r="DE27">
        <v>0</v>
      </c>
      <c r="DF27">
        <v>0</v>
      </c>
      <c r="DG27">
        <v>0.30136400000000002</v>
      </c>
      <c r="DH27">
        <v>0.743892</v>
      </c>
      <c r="DI27">
        <v>1.54311</v>
      </c>
      <c r="DJ27">
        <v>3.8198599999999999E-2</v>
      </c>
      <c r="DK27">
        <v>4.7002100000000002</v>
      </c>
      <c r="DL27">
        <v>2.0736400000000001</v>
      </c>
      <c r="DM27">
        <v>1.58787E-4</v>
      </c>
      <c r="DN27">
        <v>1.5759500000000001E-4</v>
      </c>
      <c r="DO27">
        <v>0</v>
      </c>
      <c r="DP27">
        <v>0</v>
      </c>
      <c r="DZ27">
        <v>221.76300000000001</v>
      </c>
      <c r="EA27">
        <v>772.08100000000002</v>
      </c>
      <c r="EB27">
        <v>785.77200000000005</v>
      </c>
      <c r="EC27">
        <v>0</v>
      </c>
      <c r="ED27">
        <v>0</v>
      </c>
      <c r="EE27">
        <v>0</v>
      </c>
      <c r="EF27">
        <v>2033.7</v>
      </c>
      <c r="EG27">
        <v>5451.52</v>
      </c>
      <c r="EH27">
        <v>12062</v>
      </c>
      <c r="EI27">
        <v>433.91399999999999</v>
      </c>
      <c r="EJ27">
        <v>21760.7</v>
      </c>
      <c r="EK27">
        <v>258.24799999999999</v>
      </c>
      <c r="EL27">
        <v>0</v>
      </c>
      <c r="EM27">
        <v>0</v>
      </c>
      <c r="EN27">
        <v>0</v>
      </c>
      <c r="EO27">
        <v>715.84900000000005</v>
      </c>
      <c r="EP27">
        <v>0</v>
      </c>
      <c r="EQ27">
        <v>288.262</v>
      </c>
      <c r="ER27">
        <v>0</v>
      </c>
      <c r="ES27">
        <v>0</v>
      </c>
      <c r="ET27">
        <v>1262.3599999999999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8.99</v>
      </c>
      <c r="FF27">
        <v>13.84</v>
      </c>
      <c r="FG27">
        <v>3.13</v>
      </c>
      <c r="FH27">
        <v>0</v>
      </c>
      <c r="FI27">
        <v>20.45</v>
      </c>
      <c r="FJ27">
        <v>0</v>
      </c>
      <c r="FK27">
        <v>9.08</v>
      </c>
      <c r="FL27">
        <v>31.17</v>
      </c>
      <c r="FM27">
        <v>49.72</v>
      </c>
      <c r="FN27">
        <v>1.8</v>
      </c>
      <c r="FO27">
        <v>138.18</v>
      </c>
      <c r="FP27">
        <v>0</v>
      </c>
      <c r="FQ27">
        <v>1.98376</v>
      </c>
      <c r="FR27">
        <v>8.9726299999999995E-2</v>
      </c>
      <c r="FS27">
        <v>0</v>
      </c>
      <c r="FT27">
        <v>0</v>
      </c>
      <c r="FU27">
        <v>0</v>
      </c>
      <c r="FV27">
        <v>0.30136400000000002</v>
      </c>
      <c r="FW27">
        <v>0.74389099999999997</v>
      </c>
      <c r="FX27">
        <v>1.54311</v>
      </c>
      <c r="FY27">
        <v>3.8198599999999999E-2</v>
      </c>
      <c r="FZ27">
        <v>4.7000500000000001</v>
      </c>
      <c r="GA27">
        <v>803.59299999999996</v>
      </c>
      <c r="GB27">
        <v>1807.28</v>
      </c>
      <c r="GC27">
        <v>785.77200000000005</v>
      </c>
      <c r="GD27">
        <v>0</v>
      </c>
      <c r="GE27">
        <v>0</v>
      </c>
      <c r="GF27">
        <v>5894.96</v>
      </c>
      <c r="GG27">
        <v>6547.68</v>
      </c>
      <c r="GH27">
        <v>10697.7</v>
      </c>
      <c r="GI27">
        <v>540.49900000000002</v>
      </c>
      <c r="GJ27">
        <v>27077.5</v>
      </c>
      <c r="GK27">
        <v>668.78599999999994</v>
      </c>
      <c r="GL27">
        <v>0</v>
      </c>
      <c r="GM27">
        <v>0</v>
      </c>
      <c r="GN27">
        <v>0</v>
      </c>
      <c r="GO27">
        <v>1160.0999999999999</v>
      </c>
      <c r="GP27">
        <v>0</v>
      </c>
      <c r="GQ27">
        <v>291.12400000000002</v>
      </c>
      <c r="GR27">
        <v>0</v>
      </c>
      <c r="GS27">
        <v>0</v>
      </c>
      <c r="GT27">
        <v>2120.0100000000002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24.06</v>
      </c>
      <c r="HF27">
        <v>30.06</v>
      </c>
      <c r="HG27">
        <v>3.13</v>
      </c>
      <c r="HH27">
        <v>0</v>
      </c>
      <c r="HI27">
        <v>33.15</v>
      </c>
      <c r="HJ27">
        <v>26.64</v>
      </c>
      <c r="HK27">
        <v>34.57</v>
      </c>
      <c r="HL27">
        <v>44.53</v>
      </c>
      <c r="HM27">
        <v>2.23</v>
      </c>
      <c r="HN27">
        <v>198.37</v>
      </c>
      <c r="HO27">
        <v>0</v>
      </c>
      <c r="HP27">
        <v>4.9297000000000004</v>
      </c>
      <c r="HQ27">
        <v>8.9726299999999995E-2</v>
      </c>
      <c r="HR27">
        <v>0</v>
      </c>
      <c r="HS27">
        <v>0</v>
      </c>
      <c r="HT27">
        <v>0.92718</v>
      </c>
      <c r="HU27">
        <v>0.77117400000000003</v>
      </c>
      <c r="HV27">
        <v>1.42503</v>
      </c>
      <c r="HW27">
        <v>7.5326799999999999E-3</v>
      </c>
      <c r="HX27">
        <v>8.1503499999999995</v>
      </c>
      <c r="HY27">
        <v>59.884500000000003</v>
      </c>
      <c r="HZ27">
        <v>0</v>
      </c>
      <c r="IA27">
        <v>59.884500000000003</v>
      </c>
    </row>
    <row r="28" spans="1:235" x14ac:dyDescent="0.25">
      <c r="A28" s="1">
        <v>42569.446250000001</v>
      </c>
      <c r="B28" t="s">
        <v>231</v>
      </c>
      <c r="C28" t="s">
        <v>130</v>
      </c>
      <c r="D28" t="s">
        <v>79</v>
      </c>
      <c r="E28" t="s">
        <v>82</v>
      </c>
      <c r="F28">
        <v>-10.96</v>
      </c>
      <c r="G28">
        <v>66.362799999999993</v>
      </c>
      <c r="H28">
        <v>1595.34</v>
      </c>
      <c r="I28">
        <v>0</v>
      </c>
      <c r="J28">
        <v>111.69</v>
      </c>
      <c r="K28">
        <v>0</v>
      </c>
      <c r="L28">
        <v>2809.53</v>
      </c>
      <c r="M28">
        <v>505.55700000000002</v>
      </c>
      <c r="N28">
        <v>1990.4</v>
      </c>
      <c r="O28">
        <v>2025.88</v>
      </c>
      <c r="P28">
        <v>119.621</v>
      </c>
      <c r="Q28">
        <v>9158.0300000000007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19.53</v>
      </c>
      <c r="AM28">
        <v>0</v>
      </c>
      <c r="AN28">
        <v>1.48</v>
      </c>
      <c r="AO28">
        <v>0</v>
      </c>
      <c r="AP28">
        <v>39.68</v>
      </c>
      <c r="AQ28">
        <v>0</v>
      </c>
      <c r="AR28">
        <v>7.75</v>
      </c>
      <c r="AS28">
        <v>28.53</v>
      </c>
      <c r="AT28">
        <v>28</v>
      </c>
      <c r="AU28">
        <v>1.71</v>
      </c>
      <c r="AV28">
        <v>126.68</v>
      </c>
      <c r="AW28">
        <v>60.69</v>
      </c>
      <c r="AX28">
        <v>1588.22</v>
      </c>
      <c r="AY28">
        <v>0</v>
      </c>
      <c r="AZ28">
        <v>111.69</v>
      </c>
      <c r="BA28">
        <v>0</v>
      </c>
      <c r="BB28">
        <v>0</v>
      </c>
      <c r="BC28">
        <v>505.55700000000002</v>
      </c>
      <c r="BD28">
        <v>1989.78</v>
      </c>
      <c r="BE28">
        <v>2025.88</v>
      </c>
      <c r="BF28">
        <v>119.621</v>
      </c>
      <c r="BG28">
        <v>6340.75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13.55</v>
      </c>
      <c r="BW28">
        <v>0</v>
      </c>
      <c r="BX28">
        <v>0</v>
      </c>
      <c r="BY28">
        <v>0</v>
      </c>
      <c r="BZ28">
        <v>0</v>
      </c>
      <c r="CA28">
        <v>13.55</v>
      </c>
      <c r="CB28">
        <v>19.440000000000001</v>
      </c>
      <c r="CC28">
        <v>0</v>
      </c>
      <c r="CD28">
        <v>1.48</v>
      </c>
      <c r="CE28">
        <v>0</v>
      </c>
      <c r="CF28">
        <v>28.81</v>
      </c>
      <c r="CG28">
        <v>7.75</v>
      </c>
      <c r="CH28">
        <v>28.53</v>
      </c>
      <c r="CI28">
        <v>28</v>
      </c>
      <c r="CJ28">
        <v>1.71</v>
      </c>
      <c r="CK28">
        <v>115.72</v>
      </c>
      <c r="CL28">
        <v>49.73</v>
      </c>
      <c r="CM28" t="s">
        <v>325</v>
      </c>
      <c r="CN28" t="s">
        <v>323</v>
      </c>
      <c r="CP28" t="s">
        <v>81</v>
      </c>
      <c r="CQ28">
        <v>0</v>
      </c>
      <c r="CR28">
        <v>0</v>
      </c>
      <c r="CS28">
        <v>1.2753799999999999E-2</v>
      </c>
      <c r="CT28">
        <v>0</v>
      </c>
      <c r="CU28">
        <v>0.23139199999999999</v>
      </c>
      <c r="CV28">
        <v>7.4915999999999996E-2</v>
      </c>
      <c r="CW28">
        <v>0.28189799999999998</v>
      </c>
      <c r="CX28">
        <v>0.25846799999999998</v>
      </c>
      <c r="CY28">
        <v>1.0530599999999999E-2</v>
      </c>
      <c r="CZ28">
        <v>0.86995800000000001</v>
      </c>
      <c r="DA28">
        <v>0.244146</v>
      </c>
      <c r="DB28">
        <v>0</v>
      </c>
      <c r="DC28">
        <v>0</v>
      </c>
      <c r="DD28">
        <v>1.2753799999999999E-2</v>
      </c>
      <c r="DE28">
        <v>0</v>
      </c>
      <c r="DF28">
        <v>0</v>
      </c>
      <c r="DG28">
        <v>7.4915999999999996E-2</v>
      </c>
      <c r="DH28">
        <v>0.28183900000000001</v>
      </c>
      <c r="DI28">
        <v>0.25846799999999998</v>
      </c>
      <c r="DJ28">
        <v>1.0530599999999999E-2</v>
      </c>
      <c r="DK28">
        <v>0.63850700000000005</v>
      </c>
      <c r="DL28">
        <v>1.2753799999999999E-2</v>
      </c>
      <c r="DM28">
        <v>-0.23145099999999999</v>
      </c>
      <c r="DN28">
        <v>-0.23139199999999999</v>
      </c>
      <c r="DO28">
        <v>-9.4711400000000001</v>
      </c>
      <c r="DP28">
        <v>-22.039000000000001</v>
      </c>
      <c r="DZ28">
        <v>1595.34</v>
      </c>
      <c r="EA28">
        <v>0</v>
      </c>
      <c r="EB28">
        <v>111.69</v>
      </c>
      <c r="EC28">
        <v>0</v>
      </c>
      <c r="ED28">
        <v>2809.53</v>
      </c>
      <c r="EE28">
        <v>0</v>
      </c>
      <c r="EF28">
        <v>505.55700000000002</v>
      </c>
      <c r="EG28">
        <v>1990.4</v>
      </c>
      <c r="EH28">
        <v>2025.88</v>
      </c>
      <c r="EI28">
        <v>119.621</v>
      </c>
      <c r="EJ28">
        <v>9158.0300000000007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19.53</v>
      </c>
      <c r="FF28">
        <v>0</v>
      </c>
      <c r="FG28">
        <v>1.48</v>
      </c>
      <c r="FH28">
        <v>0</v>
      </c>
      <c r="FI28">
        <v>39.68</v>
      </c>
      <c r="FJ28">
        <v>0</v>
      </c>
      <c r="FK28">
        <v>7.75</v>
      </c>
      <c r="FL28">
        <v>28.53</v>
      </c>
      <c r="FM28">
        <v>28</v>
      </c>
      <c r="FN28">
        <v>1.71</v>
      </c>
      <c r="FO28">
        <v>126.68</v>
      </c>
      <c r="FP28">
        <v>0</v>
      </c>
      <c r="FQ28">
        <v>0</v>
      </c>
      <c r="FR28">
        <v>1.2753799999999999E-2</v>
      </c>
      <c r="FS28">
        <v>0</v>
      </c>
      <c r="FT28">
        <v>0.23139199999999999</v>
      </c>
      <c r="FU28">
        <v>0</v>
      </c>
      <c r="FV28">
        <v>7.4915999999999996E-2</v>
      </c>
      <c r="FW28">
        <v>0.28189799999999998</v>
      </c>
      <c r="FX28">
        <v>0.25846799999999998</v>
      </c>
      <c r="FY28">
        <v>1.0530599999999999E-2</v>
      </c>
      <c r="FZ28">
        <v>0.86995800000000001</v>
      </c>
      <c r="GA28">
        <v>3501.14</v>
      </c>
      <c r="GB28">
        <v>0</v>
      </c>
      <c r="GC28">
        <v>111.69</v>
      </c>
      <c r="GD28">
        <v>0</v>
      </c>
      <c r="GE28">
        <v>2926.81</v>
      </c>
      <c r="GF28">
        <v>2135</v>
      </c>
      <c r="GG28">
        <v>2349</v>
      </c>
      <c r="GH28">
        <v>2531</v>
      </c>
      <c r="GI28">
        <v>297.5</v>
      </c>
      <c r="GJ28">
        <v>13852.1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43.33</v>
      </c>
      <c r="HF28">
        <v>0</v>
      </c>
      <c r="HG28">
        <v>1.48</v>
      </c>
      <c r="HH28">
        <v>0</v>
      </c>
      <c r="HI28">
        <v>41.18</v>
      </c>
      <c r="HJ28">
        <v>32.869999999999997</v>
      </c>
      <c r="HK28">
        <v>32.26</v>
      </c>
      <c r="HL28">
        <v>35.229999999999997</v>
      </c>
      <c r="HM28">
        <v>4.54</v>
      </c>
      <c r="HN28">
        <v>190.89</v>
      </c>
      <c r="HO28" s="2">
        <v>2.3398800000000001E-14</v>
      </c>
      <c r="HP28">
        <v>0</v>
      </c>
      <c r="HQ28">
        <v>1.2753799999999999E-2</v>
      </c>
      <c r="HR28">
        <v>0</v>
      </c>
      <c r="HS28">
        <v>0.231875</v>
      </c>
      <c r="HT28">
        <v>0.33579999999999999</v>
      </c>
      <c r="HU28">
        <v>0.299765</v>
      </c>
      <c r="HV28">
        <v>0.33715200000000001</v>
      </c>
      <c r="HW28">
        <v>4.1461199999999997E-3</v>
      </c>
      <c r="HX28">
        <v>1.22149</v>
      </c>
      <c r="HY28">
        <v>66.362799999999993</v>
      </c>
      <c r="HZ28">
        <v>0</v>
      </c>
      <c r="IA28">
        <v>60.621299999999998</v>
      </c>
    </row>
    <row r="29" spans="1:235" x14ac:dyDescent="0.25">
      <c r="A29" s="1">
        <v>42569.446111111109</v>
      </c>
      <c r="B29" t="s">
        <v>232</v>
      </c>
      <c r="C29" t="s">
        <v>129</v>
      </c>
      <c r="D29" t="s">
        <v>79</v>
      </c>
      <c r="E29" t="s">
        <v>80</v>
      </c>
      <c r="F29">
        <v>0</v>
      </c>
      <c r="G29">
        <v>48.542299999999997</v>
      </c>
      <c r="H29">
        <v>108.542</v>
      </c>
      <c r="I29">
        <v>0</v>
      </c>
      <c r="J29">
        <v>111.69</v>
      </c>
      <c r="K29">
        <v>0</v>
      </c>
      <c r="L29">
        <v>0</v>
      </c>
      <c r="M29">
        <v>505.55700000000002</v>
      </c>
      <c r="N29">
        <v>918.58799999999997</v>
      </c>
      <c r="O29">
        <v>2025.88</v>
      </c>
      <c r="P29">
        <v>119.621</v>
      </c>
      <c r="Q29">
        <v>3789.88</v>
      </c>
      <c r="R29">
        <v>126.407</v>
      </c>
      <c r="S29">
        <v>0</v>
      </c>
      <c r="T29">
        <v>0</v>
      </c>
      <c r="U29">
        <v>0</v>
      </c>
      <c r="V29">
        <v>135.5</v>
      </c>
      <c r="W29">
        <v>0</v>
      </c>
      <c r="X29">
        <v>43.515500000000003</v>
      </c>
      <c r="Y29">
        <v>0</v>
      </c>
      <c r="Z29">
        <v>0</v>
      </c>
      <c r="AA29">
        <v>305.42200000000003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14.46</v>
      </c>
      <c r="AM29">
        <v>0</v>
      </c>
      <c r="AN29">
        <v>1.48</v>
      </c>
      <c r="AO29">
        <v>0</v>
      </c>
      <c r="AP29">
        <v>12.83</v>
      </c>
      <c r="AQ29">
        <v>0</v>
      </c>
      <c r="AR29">
        <v>7.75</v>
      </c>
      <c r="AS29">
        <v>17.14</v>
      </c>
      <c r="AT29">
        <v>28</v>
      </c>
      <c r="AU29">
        <v>1.71</v>
      </c>
      <c r="AV29">
        <v>83.37</v>
      </c>
      <c r="AW29">
        <v>28.77</v>
      </c>
      <c r="AX29">
        <v>108.542</v>
      </c>
      <c r="AY29">
        <v>0</v>
      </c>
      <c r="AZ29">
        <v>111.69</v>
      </c>
      <c r="BA29">
        <v>0</v>
      </c>
      <c r="BB29">
        <v>0</v>
      </c>
      <c r="BC29">
        <v>505.55700000000002</v>
      </c>
      <c r="BD29">
        <v>918.58799999999997</v>
      </c>
      <c r="BE29">
        <v>2025.88</v>
      </c>
      <c r="BF29">
        <v>119.621</v>
      </c>
      <c r="BG29">
        <v>3789.88</v>
      </c>
      <c r="BH29">
        <v>126.40600000000001</v>
      </c>
      <c r="BI29">
        <v>0</v>
      </c>
      <c r="BJ29">
        <v>0</v>
      </c>
      <c r="BK29">
        <v>0</v>
      </c>
      <c r="BL29">
        <v>135.5</v>
      </c>
      <c r="BM29">
        <v>0</v>
      </c>
      <c r="BN29">
        <v>43.515500000000003</v>
      </c>
      <c r="BO29">
        <v>0</v>
      </c>
      <c r="BP29">
        <v>0</v>
      </c>
      <c r="BQ29">
        <v>305.42200000000003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14.46</v>
      </c>
      <c r="CC29">
        <v>0</v>
      </c>
      <c r="CD29">
        <v>1.48</v>
      </c>
      <c r="CE29">
        <v>0</v>
      </c>
      <c r="CF29">
        <v>12.83</v>
      </c>
      <c r="CG29">
        <v>7.75</v>
      </c>
      <c r="CH29">
        <v>17.14</v>
      </c>
      <c r="CI29">
        <v>28</v>
      </c>
      <c r="CJ29">
        <v>1.71</v>
      </c>
      <c r="CK29">
        <v>83.37</v>
      </c>
      <c r="CL29">
        <v>28.77</v>
      </c>
      <c r="CM29" t="s">
        <v>325</v>
      </c>
      <c r="CN29" t="s">
        <v>323</v>
      </c>
      <c r="CP29" t="s">
        <v>81</v>
      </c>
      <c r="CQ29">
        <v>0</v>
      </c>
      <c r="CR29">
        <v>0</v>
      </c>
      <c r="CS29">
        <v>1.2753799999999999E-2</v>
      </c>
      <c r="CT29">
        <v>0</v>
      </c>
      <c r="CU29">
        <v>0</v>
      </c>
      <c r="CV29">
        <v>7.4915999999999996E-2</v>
      </c>
      <c r="CW29">
        <v>0.138465</v>
      </c>
      <c r="CX29">
        <v>0.25846799999999998</v>
      </c>
      <c r="CY29">
        <v>1.0530599999999999E-2</v>
      </c>
      <c r="CZ29">
        <v>0.49513299999999999</v>
      </c>
      <c r="DA29">
        <v>1.2753799999999999E-2</v>
      </c>
      <c r="DB29">
        <v>0</v>
      </c>
      <c r="DC29">
        <v>0</v>
      </c>
      <c r="DD29">
        <v>1.2753799999999999E-2</v>
      </c>
      <c r="DE29">
        <v>0</v>
      </c>
      <c r="DF29">
        <v>0</v>
      </c>
      <c r="DG29">
        <v>7.4915999999999996E-2</v>
      </c>
      <c r="DH29">
        <v>0.138465</v>
      </c>
      <c r="DI29">
        <v>0.25846799999999998</v>
      </c>
      <c r="DJ29">
        <v>1.0530599999999999E-2</v>
      </c>
      <c r="DK29">
        <v>0.49513299999999999</v>
      </c>
      <c r="DL29">
        <v>1.2753799999999999E-2</v>
      </c>
      <c r="DM29">
        <v>0</v>
      </c>
      <c r="DN29">
        <v>0</v>
      </c>
      <c r="DO29">
        <v>0</v>
      </c>
      <c r="DP29">
        <v>0</v>
      </c>
      <c r="DZ29">
        <v>108.542</v>
      </c>
      <c r="EA29">
        <v>0</v>
      </c>
      <c r="EB29">
        <v>111.69</v>
      </c>
      <c r="EC29">
        <v>0</v>
      </c>
      <c r="ED29">
        <v>0</v>
      </c>
      <c r="EE29">
        <v>0</v>
      </c>
      <c r="EF29">
        <v>505.55700000000002</v>
      </c>
      <c r="EG29">
        <v>918.58799999999997</v>
      </c>
      <c r="EH29">
        <v>2025.88</v>
      </c>
      <c r="EI29">
        <v>119.621</v>
      </c>
      <c r="EJ29">
        <v>3789.88</v>
      </c>
      <c r="EK29">
        <v>126.407</v>
      </c>
      <c r="EL29">
        <v>0</v>
      </c>
      <c r="EM29">
        <v>0</v>
      </c>
      <c r="EN29">
        <v>0</v>
      </c>
      <c r="EO29">
        <v>135.5</v>
      </c>
      <c r="EP29">
        <v>0</v>
      </c>
      <c r="EQ29">
        <v>43.515500000000003</v>
      </c>
      <c r="ER29">
        <v>0</v>
      </c>
      <c r="ES29">
        <v>0</v>
      </c>
      <c r="ET29">
        <v>305.42200000000003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14.46</v>
      </c>
      <c r="FF29">
        <v>0</v>
      </c>
      <c r="FG29">
        <v>1.48</v>
      </c>
      <c r="FH29">
        <v>0</v>
      </c>
      <c r="FI29">
        <v>12.83</v>
      </c>
      <c r="FJ29">
        <v>0</v>
      </c>
      <c r="FK29">
        <v>7.75</v>
      </c>
      <c r="FL29">
        <v>17.14</v>
      </c>
      <c r="FM29">
        <v>28</v>
      </c>
      <c r="FN29">
        <v>1.71</v>
      </c>
      <c r="FO29">
        <v>83.37</v>
      </c>
      <c r="FP29">
        <v>0</v>
      </c>
      <c r="FQ29">
        <v>0</v>
      </c>
      <c r="FR29">
        <v>1.2753799999999999E-2</v>
      </c>
      <c r="FS29">
        <v>0</v>
      </c>
      <c r="FT29">
        <v>0</v>
      </c>
      <c r="FU29">
        <v>0</v>
      </c>
      <c r="FV29">
        <v>7.4915999999999996E-2</v>
      </c>
      <c r="FW29">
        <v>0.138465</v>
      </c>
      <c r="FX29">
        <v>0.25846799999999998</v>
      </c>
      <c r="FY29">
        <v>1.0530599999999999E-2</v>
      </c>
      <c r="FZ29">
        <v>0.49513299999999999</v>
      </c>
      <c r="GA29">
        <v>402.94099999999997</v>
      </c>
      <c r="GB29">
        <v>0</v>
      </c>
      <c r="GC29">
        <v>111.69</v>
      </c>
      <c r="GD29">
        <v>0</v>
      </c>
      <c r="GE29">
        <v>0</v>
      </c>
      <c r="GF29">
        <v>2135</v>
      </c>
      <c r="GG29">
        <v>930.00099999999998</v>
      </c>
      <c r="GH29">
        <v>2637.81</v>
      </c>
      <c r="GI29">
        <v>297.5</v>
      </c>
      <c r="GJ29">
        <v>6514.94</v>
      </c>
      <c r="GK29">
        <v>335.36399999999998</v>
      </c>
      <c r="GL29">
        <v>0</v>
      </c>
      <c r="GM29">
        <v>0</v>
      </c>
      <c r="GN29">
        <v>0</v>
      </c>
      <c r="GO29">
        <v>188.87200000000001</v>
      </c>
      <c r="GP29">
        <v>0</v>
      </c>
      <c r="GQ29">
        <v>65.400000000000006</v>
      </c>
      <c r="GR29">
        <v>0</v>
      </c>
      <c r="GS29">
        <v>0</v>
      </c>
      <c r="GT29">
        <v>589.63599999999997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39.119999999999997</v>
      </c>
      <c r="HF29">
        <v>0</v>
      </c>
      <c r="HG29">
        <v>1.48</v>
      </c>
      <c r="HH29">
        <v>0</v>
      </c>
      <c r="HI29">
        <v>17.88</v>
      </c>
      <c r="HJ29">
        <v>32.869999999999997</v>
      </c>
      <c r="HK29">
        <v>18.66</v>
      </c>
      <c r="HL29">
        <v>36.72</v>
      </c>
      <c r="HM29">
        <v>4.54</v>
      </c>
      <c r="HN29">
        <v>151.27000000000001</v>
      </c>
      <c r="HO29" s="2">
        <v>2.6512499999999998E-15</v>
      </c>
      <c r="HP29">
        <v>0</v>
      </c>
      <c r="HQ29">
        <v>1.2753799999999999E-2</v>
      </c>
      <c r="HR29">
        <v>0</v>
      </c>
      <c r="HS29">
        <v>0</v>
      </c>
      <c r="HT29">
        <v>0.33579999999999999</v>
      </c>
      <c r="HU29">
        <v>0.11074100000000001</v>
      </c>
      <c r="HV29">
        <v>0.35138000000000003</v>
      </c>
      <c r="HW29">
        <v>4.1461199999999997E-3</v>
      </c>
      <c r="HX29">
        <v>0.81482200000000005</v>
      </c>
      <c r="HY29">
        <v>48.542299999999997</v>
      </c>
      <c r="HZ29">
        <v>0</v>
      </c>
      <c r="IA29">
        <v>48.542299999999997</v>
      </c>
    </row>
    <row r="30" spans="1:235" x14ac:dyDescent="0.25">
      <c r="A30" s="1">
        <v>42569.446122685185</v>
      </c>
      <c r="B30" t="s">
        <v>233</v>
      </c>
      <c r="C30" t="s">
        <v>132</v>
      </c>
      <c r="D30" t="s">
        <v>79</v>
      </c>
      <c r="E30" t="s">
        <v>82</v>
      </c>
      <c r="F30">
        <v>-7.19</v>
      </c>
      <c r="G30">
        <v>60</v>
      </c>
      <c r="H30">
        <v>1446.26</v>
      </c>
      <c r="I30">
        <v>0</v>
      </c>
      <c r="J30">
        <v>141.255</v>
      </c>
      <c r="K30">
        <v>0</v>
      </c>
      <c r="L30">
        <v>3133.51</v>
      </c>
      <c r="M30">
        <v>615.745</v>
      </c>
      <c r="N30">
        <v>2117.37</v>
      </c>
      <c r="O30">
        <v>2371.31</v>
      </c>
      <c r="P30">
        <v>151.51499999999999</v>
      </c>
      <c r="Q30">
        <v>9976.9500000000007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13.79</v>
      </c>
      <c r="AM30">
        <v>0</v>
      </c>
      <c r="AN30">
        <v>1.46</v>
      </c>
      <c r="AO30">
        <v>0</v>
      </c>
      <c r="AP30">
        <v>32.409999999999997</v>
      </c>
      <c r="AQ30">
        <v>0</v>
      </c>
      <c r="AR30">
        <v>7.34</v>
      </c>
      <c r="AS30">
        <v>22.66</v>
      </c>
      <c r="AT30">
        <v>25.48</v>
      </c>
      <c r="AU30">
        <v>1.68</v>
      </c>
      <c r="AV30">
        <v>104.82</v>
      </c>
      <c r="AW30">
        <v>47.66</v>
      </c>
      <c r="AX30">
        <v>1446.14</v>
      </c>
      <c r="AY30">
        <v>0</v>
      </c>
      <c r="AZ30">
        <v>141.255</v>
      </c>
      <c r="BA30">
        <v>0</v>
      </c>
      <c r="BB30">
        <v>0</v>
      </c>
      <c r="BC30">
        <v>615.745</v>
      </c>
      <c r="BD30">
        <v>2116.48</v>
      </c>
      <c r="BE30">
        <v>2371.31</v>
      </c>
      <c r="BF30">
        <v>151.51499999999999</v>
      </c>
      <c r="BG30">
        <v>6842.44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15.2804</v>
      </c>
      <c r="BW30">
        <v>0</v>
      </c>
      <c r="BX30">
        <v>0</v>
      </c>
      <c r="BY30">
        <v>0</v>
      </c>
      <c r="BZ30">
        <v>0</v>
      </c>
      <c r="CA30">
        <v>15.2804</v>
      </c>
      <c r="CB30">
        <v>13.79</v>
      </c>
      <c r="CC30">
        <v>0</v>
      </c>
      <c r="CD30">
        <v>1.46</v>
      </c>
      <c r="CE30">
        <v>0</v>
      </c>
      <c r="CF30">
        <v>25.22</v>
      </c>
      <c r="CG30">
        <v>7.34</v>
      </c>
      <c r="CH30">
        <v>22.65</v>
      </c>
      <c r="CI30">
        <v>25.48</v>
      </c>
      <c r="CJ30">
        <v>1.68</v>
      </c>
      <c r="CK30">
        <v>97.62</v>
      </c>
      <c r="CL30">
        <v>40.47</v>
      </c>
      <c r="CM30" t="s">
        <v>325</v>
      </c>
      <c r="CN30" t="s">
        <v>323</v>
      </c>
      <c r="CP30" t="s">
        <v>81</v>
      </c>
      <c r="CQ30">
        <v>0</v>
      </c>
      <c r="CR30">
        <v>0</v>
      </c>
      <c r="CS30">
        <v>1.61297E-2</v>
      </c>
      <c r="CT30">
        <v>0</v>
      </c>
      <c r="CU30">
        <v>0.26521800000000001</v>
      </c>
      <c r="CV30">
        <v>9.1244199999999998E-2</v>
      </c>
      <c r="CW30">
        <v>0.23302</v>
      </c>
      <c r="CX30">
        <v>0.30218800000000001</v>
      </c>
      <c r="CY30">
        <v>1.3338300000000001E-2</v>
      </c>
      <c r="CZ30">
        <v>0.92113900000000004</v>
      </c>
      <c r="DA30">
        <v>0.28134799999999999</v>
      </c>
      <c r="DB30">
        <v>0</v>
      </c>
      <c r="DC30">
        <v>0</v>
      </c>
      <c r="DD30">
        <v>1.61297E-2</v>
      </c>
      <c r="DE30">
        <v>0</v>
      </c>
      <c r="DF30">
        <v>0</v>
      </c>
      <c r="DG30">
        <v>9.1244199999999998E-2</v>
      </c>
      <c r="DH30">
        <v>0.232932</v>
      </c>
      <c r="DI30">
        <v>0.30218800000000001</v>
      </c>
      <c r="DJ30">
        <v>1.3338300000000001E-2</v>
      </c>
      <c r="DK30">
        <v>0.65583199999999997</v>
      </c>
      <c r="DL30">
        <v>1.61297E-2</v>
      </c>
      <c r="DM30">
        <v>-0.26530700000000002</v>
      </c>
      <c r="DN30">
        <v>-0.26521800000000001</v>
      </c>
      <c r="DO30">
        <v>-7.3755300000000004</v>
      </c>
      <c r="DP30">
        <v>-17.766200000000001</v>
      </c>
      <c r="DZ30">
        <v>1446.26</v>
      </c>
      <c r="EA30">
        <v>0</v>
      </c>
      <c r="EB30">
        <v>141.255</v>
      </c>
      <c r="EC30">
        <v>0</v>
      </c>
      <c r="ED30">
        <v>3133.51</v>
      </c>
      <c r="EE30">
        <v>0</v>
      </c>
      <c r="EF30">
        <v>615.745</v>
      </c>
      <c r="EG30">
        <v>2117.37</v>
      </c>
      <c r="EH30">
        <v>2371.31</v>
      </c>
      <c r="EI30">
        <v>151.51499999999999</v>
      </c>
      <c r="EJ30">
        <v>9976.9500000000007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13.79</v>
      </c>
      <c r="FF30">
        <v>0</v>
      </c>
      <c r="FG30">
        <v>1.46</v>
      </c>
      <c r="FH30">
        <v>0</v>
      </c>
      <c r="FI30">
        <v>32.409999999999997</v>
      </c>
      <c r="FJ30">
        <v>0</v>
      </c>
      <c r="FK30">
        <v>7.34</v>
      </c>
      <c r="FL30">
        <v>22.66</v>
      </c>
      <c r="FM30">
        <v>25.48</v>
      </c>
      <c r="FN30">
        <v>1.68</v>
      </c>
      <c r="FO30">
        <v>104.82</v>
      </c>
      <c r="FP30">
        <v>0</v>
      </c>
      <c r="FQ30">
        <v>0</v>
      </c>
      <c r="FR30">
        <v>1.61297E-2</v>
      </c>
      <c r="FS30">
        <v>0</v>
      </c>
      <c r="FT30">
        <v>0.26521800000000001</v>
      </c>
      <c r="FU30">
        <v>0</v>
      </c>
      <c r="FV30">
        <v>9.1244199999999998E-2</v>
      </c>
      <c r="FW30">
        <v>0.23302</v>
      </c>
      <c r="FX30">
        <v>0.30218800000000001</v>
      </c>
      <c r="FY30">
        <v>1.3338300000000001E-2</v>
      </c>
      <c r="FZ30">
        <v>0.92113900000000004</v>
      </c>
      <c r="GA30">
        <v>4417.22</v>
      </c>
      <c r="GB30">
        <v>0</v>
      </c>
      <c r="GC30">
        <v>141.255</v>
      </c>
      <c r="GD30">
        <v>0</v>
      </c>
      <c r="GE30">
        <v>3252.85</v>
      </c>
      <c r="GF30">
        <v>2615</v>
      </c>
      <c r="GG30">
        <v>2596</v>
      </c>
      <c r="GH30">
        <v>3146.01</v>
      </c>
      <c r="GI30">
        <v>327.5</v>
      </c>
      <c r="GJ30">
        <v>16495.8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42.33</v>
      </c>
      <c r="HF30">
        <v>0</v>
      </c>
      <c r="HG30">
        <v>1.46</v>
      </c>
      <c r="HH30">
        <v>0</v>
      </c>
      <c r="HI30">
        <v>33.909999999999997</v>
      </c>
      <c r="HJ30">
        <v>31.31</v>
      </c>
      <c r="HK30">
        <v>27.75</v>
      </c>
      <c r="HL30">
        <v>34.06</v>
      </c>
      <c r="HM30">
        <v>3.88</v>
      </c>
      <c r="HN30">
        <v>174.7</v>
      </c>
      <c r="HO30" s="2">
        <v>3.2055899999999998E-14</v>
      </c>
      <c r="HP30">
        <v>0</v>
      </c>
      <c r="HQ30">
        <v>1.61297E-2</v>
      </c>
      <c r="HR30">
        <v>0</v>
      </c>
      <c r="HS30">
        <v>0.35041899999999998</v>
      </c>
      <c r="HT30">
        <v>0.41129599999999999</v>
      </c>
      <c r="HU30">
        <v>0.33232600000000001</v>
      </c>
      <c r="HV30">
        <v>0.419076</v>
      </c>
      <c r="HW30">
        <v>4.56421E-3</v>
      </c>
      <c r="HX30">
        <v>1.5338099999999999</v>
      </c>
      <c r="HY30">
        <v>60</v>
      </c>
      <c r="HZ30">
        <v>0</v>
      </c>
      <c r="IA30">
        <v>55.878599999999999</v>
      </c>
    </row>
    <row r="31" spans="1:235" x14ac:dyDescent="0.25">
      <c r="A31" s="1">
        <v>42569.446122685185</v>
      </c>
      <c r="B31" t="s">
        <v>234</v>
      </c>
      <c r="C31" t="s">
        <v>131</v>
      </c>
      <c r="D31" t="s">
        <v>79</v>
      </c>
      <c r="E31" t="s">
        <v>80</v>
      </c>
      <c r="F31">
        <v>0</v>
      </c>
      <c r="G31">
        <v>45.277700000000003</v>
      </c>
      <c r="H31">
        <v>98.497200000000007</v>
      </c>
      <c r="I31">
        <v>0</v>
      </c>
      <c r="J31">
        <v>141.255</v>
      </c>
      <c r="K31">
        <v>0</v>
      </c>
      <c r="L31">
        <v>0</v>
      </c>
      <c r="M31">
        <v>615.745</v>
      </c>
      <c r="N31">
        <v>1010.99</v>
      </c>
      <c r="O31">
        <v>2371.31</v>
      </c>
      <c r="P31">
        <v>151.51499999999999</v>
      </c>
      <c r="Q31">
        <v>4389.3100000000004</v>
      </c>
      <c r="R31">
        <v>114.708</v>
      </c>
      <c r="S31">
        <v>0</v>
      </c>
      <c r="T31">
        <v>0</v>
      </c>
      <c r="U31">
        <v>0</v>
      </c>
      <c r="V31">
        <v>152.804</v>
      </c>
      <c r="W31">
        <v>0</v>
      </c>
      <c r="X31">
        <v>45.197800000000001</v>
      </c>
      <c r="Y31">
        <v>0</v>
      </c>
      <c r="Z31">
        <v>0</v>
      </c>
      <c r="AA31">
        <v>312.70999999999998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10.210000000000001</v>
      </c>
      <c r="AM31">
        <v>0</v>
      </c>
      <c r="AN31">
        <v>1.46</v>
      </c>
      <c r="AO31">
        <v>0</v>
      </c>
      <c r="AP31">
        <v>11.2</v>
      </c>
      <c r="AQ31">
        <v>0</v>
      </c>
      <c r="AR31">
        <v>7.34</v>
      </c>
      <c r="AS31">
        <v>14.24</v>
      </c>
      <c r="AT31">
        <v>25.48</v>
      </c>
      <c r="AU31">
        <v>1.68</v>
      </c>
      <c r="AV31">
        <v>71.61</v>
      </c>
      <c r="AW31">
        <v>22.87</v>
      </c>
      <c r="AX31">
        <v>98.497200000000007</v>
      </c>
      <c r="AY31">
        <v>0</v>
      </c>
      <c r="AZ31">
        <v>141.255</v>
      </c>
      <c r="BA31">
        <v>0</v>
      </c>
      <c r="BB31">
        <v>0</v>
      </c>
      <c r="BC31">
        <v>615.745</v>
      </c>
      <c r="BD31">
        <v>1010.99</v>
      </c>
      <c r="BE31">
        <v>2371.31</v>
      </c>
      <c r="BF31">
        <v>151.51499999999999</v>
      </c>
      <c r="BG31">
        <v>4389.3100000000004</v>
      </c>
      <c r="BH31">
        <v>114.708</v>
      </c>
      <c r="BI31">
        <v>0</v>
      </c>
      <c r="BJ31">
        <v>0</v>
      </c>
      <c r="BK31">
        <v>0</v>
      </c>
      <c r="BL31">
        <v>152.804</v>
      </c>
      <c r="BM31">
        <v>0</v>
      </c>
      <c r="BN31">
        <v>45.197800000000001</v>
      </c>
      <c r="BO31">
        <v>0</v>
      </c>
      <c r="BP31">
        <v>0</v>
      </c>
      <c r="BQ31">
        <v>312.70999999999998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10.210000000000001</v>
      </c>
      <c r="CC31">
        <v>0</v>
      </c>
      <c r="CD31">
        <v>1.46</v>
      </c>
      <c r="CE31">
        <v>0</v>
      </c>
      <c r="CF31">
        <v>11.2</v>
      </c>
      <c r="CG31">
        <v>7.34</v>
      </c>
      <c r="CH31">
        <v>14.24</v>
      </c>
      <c r="CI31">
        <v>25.48</v>
      </c>
      <c r="CJ31">
        <v>1.68</v>
      </c>
      <c r="CK31">
        <v>71.61</v>
      </c>
      <c r="CL31">
        <v>22.87</v>
      </c>
      <c r="CM31" t="s">
        <v>325</v>
      </c>
      <c r="CN31" t="s">
        <v>323</v>
      </c>
      <c r="CP31" t="s">
        <v>81</v>
      </c>
      <c r="CQ31">
        <v>0</v>
      </c>
      <c r="CR31">
        <v>0</v>
      </c>
      <c r="CS31">
        <v>1.61297E-2</v>
      </c>
      <c r="CT31">
        <v>0</v>
      </c>
      <c r="CU31">
        <v>0</v>
      </c>
      <c r="CV31">
        <v>9.1244199999999998E-2</v>
      </c>
      <c r="CW31">
        <v>0.13561200000000001</v>
      </c>
      <c r="CX31">
        <v>0.30218800000000001</v>
      </c>
      <c r="CY31">
        <v>1.3338300000000001E-2</v>
      </c>
      <c r="CZ31">
        <v>0.55851200000000001</v>
      </c>
      <c r="DA31">
        <v>1.61297E-2</v>
      </c>
      <c r="DB31">
        <v>0</v>
      </c>
      <c r="DC31">
        <v>0</v>
      </c>
      <c r="DD31">
        <v>1.61297E-2</v>
      </c>
      <c r="DE31">
        <v>0</v>
      </c>
      <c r="DF31">
        <v>0</v>
      </c>
      <c r="DG31">
        <v>9.1244199999999998E-2</v>
      </c>
      <c r="DH31">
        <v>0.13561200000000001</v>
      </c>
      <c r="DI31">
        <v>0.30218800000000001</v>
      </c>
      <c r="DJ31">
        <v>1.3338300000000001E-2</v>
      </c>
      <c r="DK31">
        <v>0.55851200000000001</v>
      </c>
      <c r="DL31">
        <v>1.61297E-2</v>
      </c>
      <c r="DM31">
        <v>0</v>
      </c>
      <c r="DN31">
        <v>0</v>
      </c>
      <c r="DO31">
        <v>0</v>
      </c>
      <c r="DP31">
        <v>0</v>
      </c>
      <c r="DZ31">
        <v>98.497200000000007</v>
      </c>
      <c r="EA31">
        <v>0</v>
      </c>
      <c r="EB31">
        <v>141.255</v>
      </c>
      <c r="EC31">
        <v>0</v>
      </c>
      <c r="ED31">
        <v>0</v>
      </c>
      <c r="EE31">
        <v>0</v>
      </c>
      <c r="EF31">
        <v>615.745</v>
      </c>
      <c r="EG31">
        <v>1010.99</v>
      </c>
      <c r="EH31">
        <v>2371.31</v>
      </c>
      <c r="EI31">
        <v>151.51499999999999</v>
      </c>
      <c r="EJ31">
        <v>4389.3100000000004</v>
      </c>
      <c r="EK31">
        <v>114.708</v>
      </c>
      <c r="EL31">
        <v>0</v>
      </c>
      <c r="EM31">
        <v>0</v>
      </c>
      <c r="EN31">
        <v>0</v>
      </c>
      <c r="EO31">
        <v>152.804</v>
      </c>
      <c r="EP31">
        <v>0</v>
      </c>
      <c r="EQ31">
        <v>45.197800000000001</v>
      </c>
      <c r="ER31">
        <v>0</v>
      </c>
      <c r="ES31">
        <v>0</v>
      </c>
      <c r="ET31">
        <v>312.70999999999998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10.210000000000001</v>
      </c>
      <c r="FF31">
        <v>0</v>
      </c>
      <c r="FG31">
        <v>1.46</v>
      </c>
      <c r="FH31">
        <v>0</v>
      </c>
      <c r="FI31">
        <v>11.2</v>
      </c>
      <c r="FJ31">
        <v>0</v>
      </c>
      <c r="FK31">
        <v>7.34</v>
      </c>
      <c r="FL31">
        <v>14.24</v>
      </c>
      <c r="FM31">
        <v>25.48</v>
      </c>
      <c r="FN31">
        <v>1.68</v>
      </c>
      <c r="FO31">
        <v>71.61</v>
      </c>
      <c r="FP31">
        <v>0</v>
      </c>
      <c r="FQ31">
        <v>0</v>
      </c>
      <c r="FR31">
        <v>1.61297E-2</v>
      </c>
      <c r="FS31">
        <v>0</v>
      </c>
      <c r="FT31">
        <v>0</v>
      </c>
      <c r="FU31">
        <v>0</v>
      </c>
      <c r="FV31">
        <v>9.1244199999999998E-2</v>
      </c>
      <c r="FW31">
        <v>0.13561200000000001</v>
      </c>
      <c r="FX31">
        <v>0.30218800000000001</v>
      </c>
      <c r="FY31">
        <v>1.3338300000000001E-2</v>
      </c>
      <c r="FZ31">
        <v>0.55851200000000001</v>
      </c>
      <c r="GA31">
        <v>507.68</v>
      </c>
      <c r="GB31">
        <v>0</v>
      </c>
      <c r="GC31">
        <v>141.255</v>
      </c>
      <c r="GD31">
        <v>0</v>
      </c>
      <c r="GE31">
        <v>0</v>
      </c>
      <c r="GF31">
        <v>2615</v>
      </c>
      <c r="GG31">
        <v>989.00099999999998</v>
      </c>
      <c r="GH31">
        <v>3267.2</v>
      </c>
      <c r="GI31">
        <v>327.5</v>
      </c>
      <c r="GJ31">
        <v>7847.63</v>
      </c>
      <c r="GK31">
        <v>422.53800000000001</v>
      </c>
      <c r="GL31">
        <v>0</v>
      </c>
      <c r="GM31">
        <v>0</v>
      </c>
      <c r="GN31">
        <v>0</v>
      </c>
      <c r="GO31">
        <v>205.226</v>
      </c>
      <c r="GP31">
        <v>0</v>
      </c>
      <c r="GQ31">
        <v>73.400000000000006</v>
      </c>
      <c r="GR31">
        <v>0</v>
      </c>
      <c r="GS31">
        <v>0</v>
      </c>
      <c r="GT31">
        <v>701.16399999999999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38.299999999999997</v>
      </c>
      <c r="HF31">
        <v>0</v>
      </c>
      <c r="HG31">
        <v>1.46</v>
      </c>
      <c r="HH31">
        <v>0</v>
      </c>
      <c r="HI31">
        <v>15.05</v>
      </c>
      <c r="HJ31">
        <v>31.31</v>
      </c>
      <c r="HK31">
        <v>15.73</v>
      </c>
      <c r="HL31">
        <v>35.369999999999997</v>
      </c>
      <c r="HM31">
        <v>3.88</v>
      </c>
      <c r="HN31">
        <v>141.1</v>
      </c>
      <c r="HO31" s="2">
        <v>3.8656599999999998E-15</v>
      </c>
      <c r="HP31">
        <v>0</v>
      </c>
      <c r="HQ31">
        <v>1.61297E-2</v>
      </c>
      <c r="HR31">
        <v>0</v>
      </c>
      <c r="HS31">
        <v>0</v>
      </c>
      <c r="HT31">
        <v>0.41129599999999999</v>
      </c>
      <c r="HU31">
        <v>0.118258</v>
      </c>
      <c r="HV31">
        <v>0.43522</v>
      </c>
      <c r="HW31">
        <v>4.56421E-3</v>
      </c>
      <c r="HX31">
        <v>0.98546800000000001</v>
      </c>
      <c r="HY31">
        <v>45.277700000000003</v>
      </c>
      <c r="HZ31">
        <v>0</v>
      </c>
      <c r="IA31">
        <v>45.277700000000003</v>
      </c>
    </row>
    <row r="32" spans="1:235" x14ac:dyDescent="0.25">
      <c r="A32" s="1">
        <v>42569.446157407408</v>
      </c>
      <c r="B32" t="s">
        <v>235</v>
      </c>
      <c r="C32" t="s">
        <v>134</v>
      </c>
      <c r="D32" t="s">
        <v>79</v>
      </c>
      <c r="E32" t="s">
        <v>82</v>
      </c>
      <c r="F32">
        <v>-21.99</v>
      </c>
      <c r="G32">
        <v>81.825299999999999</v>
      </c>
      <c r="H32">
        <v>2183.87</v>
      </c>
      <c r="I32">
        <v>129.03299999999999</v>
      </c>
      <c r="J32">
        <v>785.77200000000005</v>
      </c>
      <c r="K32">
        <v>0</v>
      </c>
      <c r="L32">
        <v>16962</v>
      </c>
      <c r="M32">
        <v>2033.7</v>
      </c>
      <c r="N32">
        <v>12505.3</v>
      </c>
      <c r="O32">
        <v>12062</v>
      </c>
      <c r="P32">
        <v>433.91399999999999</v>
      </c>
      <c r="Q32">
        <v>47095.6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8.06</v>
      </c>
      <c r="AM32">
        <v>2.41</v>
      </c>
      <c r="AN32">
        <v>3.15</v>
      </c>
      <c r="AO32">
        <v>0</v>
      </c>
      <c r="AP32">
        <v>71.63</v>
      </c>
      <c r="AQ32">
        <v>0</v>
      </c>
      <c r="AR32">
        <v>9.41</v>
      </c>
      <c r="AS32">
        <v>52.5</v>
      </c>
      <c r="AT32">
        <v>50.37</v>
      </c>
      <c r="AU32">
        <v>1.87</v>
      </c>
      <c r="AV32">
        <v>199.4</v>
      </c>
      <c r="AW32">
        <v>85.25</v>
      </c>
      <c r="AX32">
        <v>2287.13</v>
      </c>
      <c r="AY32">
        <v>112.899</v>
      </c>
      <c r="AZ32">
        <v>785.77200000000005</v>
      </c>
      <c r="BA32">
        <v>0</v>
      </c>
      <c r="BB32">
        <v>0</v>
      </c>
      <c r="BC32">
        <v>2033.7</v>
      </c>
      <c r="BD32">
        <v>12496.1</v>
      </c>
      <c r="BE32">
        <v>12062</v>
      </c>
      <c r="BF32">
        <v>433.91399999999999</v>
      </c>
      <c r="BG32">
        <v>30211.5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76.905100000000004</v>
      </c>
      <c r="BW32">
        <v>0</v>
      </c>
      <c r="BX32">
        <v>0</v>
      </c>
      <c r="BY32">
        <v>0</v>
      </c>
      <c r="BZ32">
        <v>0</v>
      </c>
      <c r="CA32">
        <v>76.905100000000004</v>
      </c>
      <c r="CB32">
        <v>8.44</v>
      </c>
      <c r="CC32">
        <v>2.4</v>
      </c>
      <c r="CD32">
        <v>3.15</v>
      </c>
      <c r="CE32">
        <v>0</v>
      </c>
      <c r="CF32">
        <v>49.27</v>
      </c>
      <c r="CG32">
        <v>9.41</v>
      </c>
      <c r="CH32">
        <v>52.46</v>
      </c>
      <c r="CI32">
        <v>50.37</v>
      </c>
      <c r="CJ32">
        <v>1.87</v>
      </c>
      <c r="CK32">
        <v>177.37</v>
      </c>
      <c r="CL32">
        <v>63.26</v>
      </c>
      <c r="CM32" t="s">
        <v>325</v>
      </c>
      <c r="CN32" t="s">
        <v>323</v>
      </c>
      <c r="CP32" t="s">
        <v>81</v>
      </c>
      <c r="CQ32">
        <v>0</v>
      </c>
      <c r="CR32">
        <v>0.33166800000000002</v>
      </c>
      <c r="CS32">
        <v>8.9726299999999995E-2</v>
      </c>
      <c r="CT32">
        <v>0</v>
      </c>
      <c r="CU32">
        <v>1.6287499999999999</v>
      </c>
      <c r="CV32">
        <v>0.30136400000000002</v>
      </c>
      <c r="CW32">
        <v>1.6668499999999999</v>
      </c>
      <c r="CX32">
        <v>1.54311</v>
      </c>
      <c r="CY32">
        <v>3.8198599999999999E-2</v>
      </c>
      <c r="CZ32">
        <v>5.5996600000000001</v>
      </c>
      <c r="DA32">
        <v>2.0501399999999999</v>
      </c>
      <c r="DB32">
        <v>0</v>
      </c>
      <c r="DC32">
        <v>0.300292</v>
      </c>
      <c r="DD32">
        <v>8.9726299999999995E-2</v>
      </c>
      <c r="DE32">
        <v>0</v>
      </c>
      <c r="DF32">
        <v>0</v>
      </c>
      <c r="DG32">
        <v>0.30136400000000002</v>
      </c>
      <c r="DH32">
        <v>1.66578</v>
      </c>
      <c r="DI32">
        <v>1.54311</v>
      </c>
      <c r="DJ32">
        <v>3.8198599999999999E-2</v>
      </c>
      <c r="DK32">
        <v>3.9384800000000002</v>
      </c>
      <c r="DL32">
        <v>0.39001799999999998</v>
      </c>
      <c r="DM32">
        <v>-1.6611899999999999</v>
      </c>
      <c r="DN32">
        <v>-1.6601300000000001</v>
      </c>
      <c r="DO32">
        <v>-12.420400000000001</v>
      </c>
      <c r="DP32">
        <v>-34.761299999999999</v>
      </c>
      <c r="DZ32">
        <v>2183.87</v>
      </c>
      <c r="EA32">
        <v>129.03299999999999</v>
      </c>
      <c r="EB32">
        <v>785.77200000000005</v>
      </c>
      <c r="EC32">
        <v>0</v>
      </c>
      <c r="ED32">
        <v>16962</v>
      </c>
      <c r="EE32">
        <v>0</v>
      </c>
      <c r="EF32">
        <v>2033.7</v>
      </c>
      <c r="EG32">
        <v>12505.3</v>
      </c>
      <c r="EH32">
        <v>12062</v>
      </c>
      <c r="EI32">
        <v>433.91399999999999</v>
      </c>
      <c r="EJ32">
        <v>47095.6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8.06</v>
      </c>
      <c r="FF32">
        <v>2.41</v>
      </c>
      <c r="FG32">
        <v>3.15</v>
      </c>
      <c r="FH32">
        <v>0</v>
      </c>
      <c r="FI32">
        <v>71.63</v>
      </c>
      <c r="FJ32">
        <v>0</v>
      </c>
      <c r="FK32">
        <v>9.41</v>
      </c>
      <c r="FL32">
        <v>52.5</v>
      </c>
      <c r="FM32">
        <v>50.37</v>
      </c>
      <c r="FN32">
        <v>1.87</v>
      </c>
      <c r="FO32">
        <v>199.4</v>
      </c>
      <c r="FP32">
        <v>0</v>
      </c>
      <c r="FQ32">
        <v>0.33166800000000002</v>
      </c>
      <c r="FR32">
        <v>8.9726299999999995E-2</v>
      </c>
      <c r="FS32">
        <v>0</v>
      </c>
      <c r="FT32">
        <v>1.6287499999999999</v>
      </c>
      <c r="FU32">
        <v>0</v>
      </c>
      <c r="FV32">
        <v>0.30136400000000002</v>
      </c>
      <c r="FW32">
        <v>1.6668499999999999</v>
      </c>
      <c r="FX32">
        <v>1.54311</v>
      </c>
      <c r="FY32">
        <v>3.8198599999999999E-2</v>
      </c>
      <c r="FZ32">
        <v>5.5996600000000001</v>
      </c>
      <c r="GA32">
        <v>7391.31</v>
      </c>
      <c r="GB32">
        <v>8.8802199999999996</v>
      </c>
      <c r="GC32">
        <v>785.77200000000005</v>
      </c>
      <c r="GD32">
        <v>0</v>
      </c>
      <c r="GE32">
        <v>17758.599999999999</v>
      </c>
      <c r="GF32">
        <v>5894.96</v>
      </c>
      <c r="GG32">
        <v>15077.5</v>
      </c>
      <c r="GH32">
        <v>10697.7</v>
      </c>
      <c r="GI32">
        <v>540.49900000000002</v>
      </c>
      <c r="GJ32">
        <v>58155.3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27.27</v>
      </c>
      <c r="HF32">
        <v>0.26</v>
      </c>
      <c r="HG32">
        <v>3.15</v>
      </c>
      <c r="HH32">
        <v>0</v>
      </c>
      <c r="HI32">
        <v>75.91</v>
      </c>
      <c r="HJ32">
        <v>27.38</v>
      </c>
      <c r="HK32">
        <v>62.3</v>
      </c>
      <c r="HL32">
        <v>44.93</v>
      </c>
      <c r="HM32">
        <v>2.4900000000000002</v>
      </c>
      <c r="HN32">
        <v>243.69</v>
      </c>
      <c r="HO32">
        <v>0</v>
      </c>
      <c r="HP32">
        <v>3.8156599999999998E-3</v>
      </c>
      <c r="HQ32">
        <v>8.9726299999999995E-2</v>
      </c>
      <c r="HR32">
        <v>0</v>
      </c>
      <c r="HS32">
        <v>1.7478499999999999</v>
      </c>
      <c r="HT32">
        <v>0.92718</v>
      </c>
      <c r="HU32">
        <v>1.90743</v>
      </c>
      <c r="HV32">
        <v>1.42503</v>
      </c>
      <c r="HW32">
        <v>7.5326799999999999E-3</v>
      </c>
      <c r="HX32">
        <v>6.1085599999999998</v>
      </c>
      <c r="HY32">
        <v>81.825299999999999</v>
      </c>
      <c r="HZ32">
        <v>0</v>
      </c>
      <c r="IA32">
        <v>72.7851</v>
      </c>
    </row>
    <row r="33" spans="1:235" x14ac:dyDescent="0.25">
      <c r="A33" s="1">
        <v>42569.446122685185</v>
      </c>
      <c r="B33" t="s">
        <v>236</v>
      </c>
      <c r="C33" t="s">
        <v>133</v>
      </c>
      <c r="D33" t="s">
        <v>79</v>
      </c>
      <c r="E33" t="s">
        <v>80</v>
      </c>
      <c r="F33">
        <v>0</v>
      </c>
      <c r="G33">
        <v>60.662799999999997</v>
      </c>
      <c r="H33">
        <v>114.736</v>
      </c>
      <c r="I33">
        <v>120.13500000000001</v>
      </c>
      <c r="J33">
        <v>785.77200000000005</v>
      </c>
      <c r="K33">
        <v>0</v>
      </c>
      <c r="L33">
        <v>0</v>
      </c>
      <c r="M33">
        <v>2033.7</v>
      </c>
      <c r="N33">
        <v>5428.77</v>
      </c>
      <c r="O33">
        <v>12062</v>
      </c>
      <c r="P33">
        <v>433.91399999999999</v>
      </c>
      <c r="Q33">
        <v>20979</v>
      </c>
      <c r="R33">
        <v>133.62</v>
      </c>
      <c r="S33">
        <v>0</v>
      </c>
      <c r="T33">
        <v>0</v>
      </c>
      <c r="U33">
        <v>0</v>
      </c>
      <c r="V33">
        <v>769.05100000000004</v>
      </c>
      <c r="W33">
        <v>0</v>
      </c>
      <c r="X33">
        <v>288.262</v>
      </c>
      <c r="Y33">
        <v>0</v>
      </c>
      <c r="Z33">
        <v>0</v>
      </c>
      <c r="AA33">
        <v>1190.93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4.62</v>
      </c>
      <c r="AM33">
        <v>2.5099999999999998</v>
      </c>
      <c r="AN33">
        <v>3.15</v>
      </c>
      <c r="AO33">
        <v>0</v>
      </c>
      <c r="AP33">
        <v>21.88</v>
      </c>
      <c r="AQ33">
        <v>0</v>
      </c>
      <c r="AR33">
        <v>9.41</v>
      </c>
      <c r="AS33">
        <v>31.09</v>
      </c>
      <c r="AT33">
        <v>50.37</v>
      </c>
      <c r="AU33">
        <v>1.87</v>
      </c>
      <c r="AV33">
        <v>124.9</v>
      </c>
      <c r="AW33">
        <v>32.159999999999997</v>
      </c>
      <c r="AX33">
        <v>114.736</v>
      </c>
      <c r="AY33">
        <v>120.14100000000001</v>
      </c>
      <c r="AZ33">
        <v>785.77200000000005</v>
      </c>
      <c r="BA33">
        <v>0</v>
      </c>
      <c r="BB33">
        <v>0</v>
      </c>
      <c r="BC33">
        <v>2033.7</v>
      </c>
      <c r="BD33">
        <v>5428.78</v>
      </c>
      <c r="BE33">
        <v>12062</v>
      </c>
      <c r="BF33">
        <v>433.91399999999999</v>
      </c>
      <c r="BG33">
        <v>20979</v>
      </c>
      <c r="BH33">
        <v>133.62</v>
      </c>
      <c r="BI33">
        <v>0</v>
      </c>
      <c r="BJ33">
        <v>0</v>
      </c>
      <c r="BK33">
        <v>0</v>
      </c>
      <c r="BL33">
        <v>769.05100000000004</v>
      </c>
      <c r="BM33">
        <v>0</v>
      </c>
      <c r="BN33">
        <v>288.262</v>
      </c>
      <c r="BO33">
        <v>0</v>
      </c>
      <c r="BP33">
        <v>0</v>
      </c>
      <c r="BQ33">
        <v>1190.93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4.62</v>
      </c>
      <c r="CC33">
        <v>2.5099999999999998</v>
      </c>
      <c r="CD33">
        <v>3.15</v>
      </c>
      <c r="CE33">
        <v>0</v>
      </c>
      <c r="CF33">
        <v>21.88</v>
      </c>
      <c r="CG33">
        <v>9.41</v>
      </c>
      <c r="CH33">
        <v>31.09</v>
      </c>
      <c r="CI33">
        <v>50.37</v>
      </c>
      <c r="CJ33">
        <v>1.87</v>
      </c>
      <c r="CK33">
        <v>124.9</v>
      </c>
      <c r="CL33">
        <v>32.159999999999997</v>
      </c>
      <c r="CM33" t="s">
        <v>325</v>
      </c>
      <c r="CN33" t="s">
        <v>323</v>
      </c>
      <c r="CP33" t="s">
        <v>81</v>
      </c>
      <c r="CQ33">
        <v>0</v>
      </c>
      <c r="CR33">
        <v>0.31809500000000002</v>
      </c>
      <c r="CS33">
        <v>8.9726299999999995E-2</v>
      </c>
      <c r="CT33">
        <v>0</v>
      </c>
      <c r="CU33">
        <v>0</v>
      </c>
      <c r="CV33">
        <v>0.30136400000000002</v>
      </c>
      <c r="CW33">
        <v>0.72135199999999999</v>
      </c>
      <c r="CX33">
        <v>1.54311</v>
      </c>
      <c r="CY33">
        <v>3.8198599999999999E-2</v>
      </c>
      <c r="CZ33">
        <v>3.0118499999999999</v>
      </c>
      <c r="DA33">
        <v>0.40782099999999999</v>
      </c>
      <c r="DB33">
        <v>0</v>
      </c>
      <c r="DC33">
        <v>0.31812099999999999</v>
      </c>
      <c r="DD33">
        <v>8.9726299999999995E-2</v>
      </c>
      <c r="DE33">
        <v>0</v>
      </c>
      <c r="DF33">
        <v>0</v>
      </c>
      <c r="DG33">
        <v>0.30136400000000002</v>
      </c>
      <c r="DH33">
        <v>0.72135400000000005</v>
      </c>
      <c r="DI33">
        <v>1.54311</v>
      </c>
      <c r="DJ33">
        <v>3.8198599999999999E-2</v>
      </c>
      <c r="DK33">
        <v>3.01187</v>
      </c>
      <c r="DL33">
        <v>0.40784700000000002</v>
      </c>
      <c r="DM33" s="2">
        <v>2.7656599999999999E-5</v>
      </c>
      <c r="DN33" s="2">
        <v>2.5987599999999998E-5</v>
      </c>
      <c r="DO33">
        <v>0</v>
      </c>
      <c r="DP33">
        <v>0</v>
      </c>
      <c r="DZ33">
        <v>114.736</v>
      </c>
      <c r="EA33">
        <v>120.13500000000001</v>
      </c>
      <c r="EB33">
        <v>785.77200000000005</v>
      </c>
      <c r="EC33">
        <v>0</v>
      </c>
      <c r="ED33">
        <v>0</v>
      </c>
      <c r="EE33">
        <v>0</v>
      </c>
      <c r="EF33">
        <v>2033.7</v>
      </c>
      <c r="EG33">
        <v>5428.77</v>
      </c>
      <c r="EH33">
        <v>12062</v>
      </c>
      <c r="EI33">
        <v>433.91399999999999</v>
      </c>
      <c r="EJ33">
        <v>20979</v>
      </c>
      <c r="EK33">
        <v>133.62</v>
      </c>
      <c r="EL33">
        <v>0</v>
      </c>
      <c r="EM33">
        <v>0</v>
      </c>
      <c r="EN33">
        <v>0</v>
      </c>
      <c r="EO33">
        <v>769.05100000000004</v>
      </c>
      <c r="EP33">
        <v>0</v>
      </c>
      <c r="EQ33">
        <v>288.262</v>
      </c>
      <c r="ER33">
        <v>0</v>
      </c>
      <c r="ES33">
        <v>0</v>
      </c>
      <c r="ET33">
        <v>1190.93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4.62</v>
      </c>
      <c r="FF33">
        <v>2.5099999999999998</v>
      </c>
      <c r="FG33">
        <v>3.15</v>
      </c>
      <c r="FH33">
        <v>0</v>
      </c>
      <c r="FI33">
        <v>21.88</v>
      </c>
      <c r="FJ33">
        <v>0</v>
      </c>
      <c r="FK33">
        <v>9.41</v>
      </c>
      <c r="FL33">
        <v>31.09</v>
      </c>
      <c r="FM33">
        <v>50.37</v>
      </c>
      <c r="FN33">
        <v>1.87</v>
      </c>
      <c r="FO33">
        <v>124.9</v>
      </c>
      <c r="FP33">
        <v>0</v>
      </c>
      <c r="FQ33">
        <v>0.31809500000000002</v>
      </c>
      <c r="FR33">
        <v>8.9726299999999995E-2</v>
      </c>
      <c r="FS33">
        <v>0</v>
      </c>
      <c r="FT33">
        <v>0</v>
      </c>
      <c r="FU33">
        <v>0</v>
      </c>
      <c r="FV33">
        <v>0.30136400000000002</v>
      </c>
      <c r="FW33">
        <v>0.72135199999999999</v>
      </c>
      <c r="FX33">
        <v>1.54311</v>
      </c>
      <c r="FY33">
        <v>3.8198599999999999E-2</v>
      </c>
      <c r="FZ33">
        <v>3.0118499999999999</v>
      </c>
      <c r="GA33">
        <v>838.24199999999996</v>
      </c>
      <c r="GB33">
        <v>6.2671299999999999</v>
      </c>
      <c r="GC33">
        <v>785.77200000000005</v>
      </c>
      <c r="GD33">
        <v>0</v>
      </c>
      <c r="GE33">
        <v>0</v>
      </c>
      <c r="GF33">
        <v>5894.96</v>
      </c>
      <c r="GG33">
        <v>6547.68</v>
      </c>
      <c r="GH33">
        <v>10697.7</v>
      </c>
      <c r="GI33">
        <v>540.49900000000002</v>
      </c>
      <c r="GJ33">
        <v>25311.200000000001</v>
      </c>
      <c r="GK33">
        <v>697.66099999999994</v>
      </c>
      <c r="GL33">
        <v>0</v>
      </c>
      <c r="GM33">
        <v>0</v>
      </c>
      <c r="GN33">
        <v>0</v>
      </c>
      <c r="GO33">
        <v>1213.69</v>
      </c>
      <c r="GP33">
        <v>0</v>
      </c>
      <c r="GQ33">
        <v>291.12400000000002</v>
      </c>
      <c r="GR33">
        <v>0</v>
      </c>
      <c r="GS33">
        <v>0</v>
      </c>
      <c r="GT33">
        <v>2202.48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24.71</v>
      </c>
      <c r="HF33">
        <v>0.18</v>
      </c>
      <c r="HG33">
        <v>3.15</v>
      </c>
      <c r="HH33">
        <v>0</v>
      </c>
      <c r="HI33">
        <v>34.53</v>
      </c>
      <c r="HJ33">
        <v>27.38</v>
      </c>
      <c r="HK33">
        <v>34.74</v>
      </c>
      <c r="HL33">
        <v>44.93</v>
      </c>
      <c r="HM33">
        <v>2.4900000000000002</v>
      </c>
      <c r="HN33">
        <v>172.11</v>
      </c>
      <c r="HO33">
        <v>0</v>
      </c>
      <c r="HP33">
        <v>2.82621E-3</v>
      </c>
      <c r="HQ33">
        <v>8.9726299999999995E-2</v>
      </c>
      <c r="HR33">
        <v>0</v>
      </c>
      <c r="HS33">
        <v>0</v>
      </c>
      <c r="HT33">
        <v>0.92718</v>
      </c>
      <c r="HU33">
        <v>0.77117400000000003</v>
      </c>
      <c r="HV33">
        <v>1.42503</v>
      </c>
      <c r="HW33">
        <v>7.5326799999999999E-3</v>
      </c>
      <c r="HX33">
        <v>3.2234699999999998</v>
      </c>
      <c r="HY33">
        <v>60.662799999999997</v>
      </c>
      <c r="HZ33">
        <v>0</v>
      </c>
      <c r="IA33">
        <v>60.662799999999997</v>
      </c>
    </row>
    <row r="34" spans="1:235" x14ac:dyDescent="0.25">
      <c r="A34" s="1">
        <v>42569.44604166667</v>
      </c>
      <c r="B34" t="s">
        <v>237</v>
      </c>
      <c r="C34" t="s">
        <v>136</v>
      </c>
      <c r="D34" t="s">
        <v>79</v>
      </c>
      <c r="E34" t="s">
        <v>82</v>
      </c>
      <c r="F34">
        <v>-6.7</v>
      </c>
      <c r="G34">
        <v>71.221400000000003</v>
      </c>
      <c r="H34">
        <v>875.66200000000003</v>
      </c>
      <c r="I34">
        <v>35.190100000000001</v>
      </c>
      <c r="J34">
        <v>111.69</v>
      </c>
      <c r="K34">
        <v>0</v>
      </c>
      <c r="L34">
        <v>2498.64</v>
      </c>
      <c r="M34">
        <v>505.55700000000002</v>
      </c>
      <c r="N34">
        <v>2023.08</v>
      </c>
      <c r="O34">
        <v>2025.88</v>
      </c>
      <c r="P34">
        <v>119.621</v>
      </c>
      <c r="Q34">
        <v>8195.32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10.24</v>
      </c>
      <c r="AM34">
        <v>3.76</v>
      </c>
      <c r="AN34">
        <v>1.44</v>
      </c>
      <c r="AO34">
        <v>0</v>
      </c>
      <c r="AP34">
        <v>32.39</v>
      </c>
      <c r="AQ34">
        <v>0</v>
      </c>
      <c r="AR34">
        <v>7.13</v>
      </c>
      <c r="AS34">
        <v>28.11</v>
      </c>
      <c r="AT34">
        <v>26.83</v>
      </c>
      <c r="AU34">
        <v>1.59</v>
      </c>
      <c r="AV34">
        <v>111.49</v>
      </c>
      <c r="AW34">
        <v>47.83</v>
      </c>
      <c r="AX34">
        <v>878.32799999999997</v>
      </c>
      <c r="AY34">
        <v>35.052199999999999</v>
      </c>
      <c r="AZ34">
        <v>111.69</v>
      </c>
      <c r="BA34">
        <v>0</v>
      </c>
      <c r="BB34">
        <v>0</v>
      </c>
      <c r="BC34">
        <v>505.55700000000002</v>
      </c>
      <c r="BD34">
        <v>2022.53</v>
      </c>
      <c r="BE34">
        <v>2025.88</v>
      </c>
      <c r="BF34">
        <v>119.621</v>
      </c>
      <c r="BG34">
        <v>5698.66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12.054</v>
      </c>
      <c r="BW34">
        <v>0</v>
      </c>
      <c r="BX34">
        <v>0</v>
      </c>
      <c r="BY34">
        <v>0</v>
      </c>
      <c r="BZ34">
        <v>0</v>
      </c>
      <c r="CA34">
        <v>12.054</v>
      </c>
      <c r="CB34">
        <v>10.27</v>
      </c>
      <c r="CC34">
        <v>3.75</v>
      </c>
      <c r="CD34">
        <v>1.44</v>
      </c>
      <c r="CE34">
        <v>0</v>
      </c>
      <c r="CF34">
        <v>25.67</v>
      </c>
      <c r="CG34">
        <v>7.13</v>
      </c>
      <c r="CH34">
        <v>28.11</v>
      </c>
      <c r="CI34">
        <v>26.83</v>
      </c>
      <c r="CJ34">
        <v>1.59</v>
      </c>
      <c r="CK34">
        <v>104.79</v>
      </c>
      <c r="CL34">
        <v>41.13</v>
      </c>
      <c r="CM34" t="s">
        <v>325</v>
      </c>
      <c r="CN34" t="s">
        <v>323</v>
      </c>
      <c r="CP34" t="s">
        <v>81</v>
      </c>
      <c r="CQ34">
        <v>0</v>
      </c>
      <c r="CR34">
        <v>0.17077300000000001</v>
      </c>
      <c r="CS34">
        <v>1.2753799999999999E-2</v>
      </c>
      <c r="CT34">
        <v>0</v>
      </c>
      <c r="CU34">
        <v>0.21077199999999999</v>
      </c>
      <c r="CV34">
        <v>7.4915999999999996E-2</v>
      </c>
      <c r="CW34">
        <v>0.28797</v>
      </c>
      <c r="CX34">
        <v>0.25846799999999998</v>
      </c>
      <c r="CY34">
        <v>1.0530599999999999E-2</v>
      </c>
      <c r="CZ34">
        <v>1.0261800000000001</v>
      </c>
      <c r="DA34">
        <v>0.39429900000000001</v>
      </c>
      <c r="DB34">
        <v>0</v>
      </c>
      <c r="DC34">
        <v>0.17050399999999999</v>
      </c>
      <c r="DD34">
        <v>1.2753799999999999E-2</v>
      </c>
      <c r="DE34">
        <v>0</v>
      </c>
      <c r="DF34">
        <v>0</v>
      </c>
      <c r="DG34">
        <v>7.4915999999999996E-2</v>
      </c>
      <c r="DH34">
        <v>0.28792400000000001</v>
      </c>
      <c r="DI34">
        <v>0.25846799999999998</v>
      </c>
      <c r="DJ34">
        <v>1.0530599999999999E-2</v>
      </c>
      <c r="DK34">
        <v>0.81509600000000004</v>
      </c>
      <c r="DL34">
        <v>0.183257</v>
      </c>
      <c r="DM34">
        <v>-0.211087</v>
      </c>
      <c r="DN34">
        <v>-0.21104100000000001</v>
      </c>
      <c r="DO34">
        <v>-6.3937400000000002</v>
      </c>
      <c r="DP34">
        <v>-16.2898</v>
      </c>
      <c r="DZ34">
        <v>875.66200000000003</v>
      </c>
      <c r="EA34">
        <v>35.190100000000001</v>
      </c>
      <c r="EB34">
        <v>111.69</v>
      </c>
      <c r="EC34">
        <v>0</v>
      </c>
      <c r="ED34">
        <v>2498.64</v>
      </c>
      <c r="EE34">
        <v>0</v>
      </c>
      <c r="EF34">
        <v>505.55700000000002</v>
      </c>
      <c r="EG34">
        <v>2023.08</v>
      </c>
      <c r="EH34">
        <v>2025.88</v>
      </c>
      <c r="EI34">
        <v>119.621</v>
      </c>
      <c r="EJ34">
        <v>8195.32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10.24</v>
      </c>
      <c r="FF34">
        <v>3.76</v>
      </c>
      <c r="FG34">
        <v>1.44</v>
      </c>
      <c r="FH34">
        <v>0</v>
      </c>
      <c r="FI34">
        <v>32.39</v>
      </c>
      <c r="FJ34">
        <v>0</v>
      </c>
      <c r="FK34">
        <v>7.13</v>
      </c>
      <c r="FL34">
        <v>28.11</v>
      </c>
      <c r="FM34">
        <v>26.83</v>
      </c>
      <c r="FN34">
        <v>1.59</v>
      </c>
      <c r="FO34">
        <v>111.49</v>
      </c>
      <c r="FP34">
        <v>0</v>
      </c>
      <c r="FQ34">
        <v>0.17077300000000001</v>
      </c>
      <c r="FR34">
        <v>1.2753799999999999E-2</v>
      </c>
      <c r="FS34">
        <v>0</v>
      </c>
      <c r="FT34">
        <v>0.21077199999999999</v>
      </c>
      <c r="FU34">
        <v>0</v>
      </c>
      <c r="FV34">
        <v>7.4915999999999996E-2</v>
      </c>
      <c r="FW34">
        <v>0.28797</v>
      </c>
      <c r="FX34">
        <v>0.25846799999999998</v>
      </c>
      <c r="FY34">
        <v>1.0530599999999999E-2</v>
      </c>
      <c r="FZ34">
        <v>1.0261800000000001</v>
      </c>
      <c r="GA34">
        <v>1271.78</v>
      </c>
      <c r="GB34">
        <v>83.287899999999993</v>
      </c>
      <c r="GC34">
        <v>111.69</v>
      </c>
      <c r="GD34">
        <v>0</v>
      </c>
      <c r="GE34">
        <v>2602.42</v>
      </c>
      <c r="GF34">
        <v>2135</v>
      </c>
      <c r="GG34">
        <v>2349</v>
      </c>
      <c r="GH34">
        <v>2531</v>
      </c>
      <c r="GI34">
        <v>297.5</v>
      </c>
      <c r="GJ34">
        <v>11381.7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14.85</v>
      </c>
      <c r="HF34">
        <v>7.14</v>
      </c>
      <c r="HG34">
        <v>1.44</v>
      </c>
      <c r="HH34">
        <v>0</v>
      </c>
      <c r="HI34">
        <v>33.840000000000003</v>
      </c>
      <c r="HJ34">
        <v>30.37</v>
      </c>
      <c r="HK34">
        <v>30.99</v>
      </c>
      <c r="HL34">
        <v>33.75</v>
      </c>
      <c r="HM34">
        <v>4.16</v>
      </c>
      <c r="HN34">
        <v>156.54</v>
      </c>
      <c r="HO34">
        <v>0</v>
      </c>
      <c r="HP34">
        <v>0.28197299999999997</v>
      </c>
      <c r="HQ34">
        <v>1.2753799999999999E-2</v>
      </c>
      <c r="HR34">
        <v>0</v>
      </c>
      <c r="HS34">
        <v>0.20639299999999999</v>
      </c>
      <c r="HT34">
        <v>0.33579999999999999</v>
      </c>
      <c r="HU34">
        <v>0.299765</v>
      </c>
      <c r="HV34">
        <v>0.33715200000000001</v>
      </c>
      <c r="HW34">
        <v>4.1461199999999997E-3</v>
      </c>
      <c r="HX34">
        <v>1.4779800000000001</v>
      </c>
      <c r="HY34">
        <v>71.221400000000003</v>
      </c>
      <c r="HZ34">
        <v>0</v>
      </c>
      <c r="IA34">
        <v>66.941400000000002</v>
      </c>
    </row>
    <row r="35" spans="1:235" x14ac:dyDescent="0.25">
      <c r="A35" s="1">
        <v>42569.447928240741</v>
      </c>
      <c r="B35" t="s">
        <v>238</v>
      </c>
      <c r="C35" t="s">
        <v>135</v>
      </c>
      <c r="D35" t="s">
        <v>79</v>
      </c>
      <c r="E35" t="s">
        <v>80</v>
      </c>
      <c r="F35">
        <v>0</v>
      </c>
      <c r="G35">
        <v>54.3994</v>
      </c>
      <c r="H35">
        <v>67.884799999999998</v>
      </c>
      <c r="I35">
        <v>36.100900000000003</v>
      </c>
      <c r="J35">
        <v>111.69</v>
      </c>
      <c r="K35">
        <v>0</v>
      </c>
      <c r="L35">
        <v>0</v>
      </c>
      <c r="M35">
        <v>505.55700000000002</v>
      </c>
      <c r="N35">
        <v>952.68299999999999</v>
      </c>
      <c r="O35">
        <v>2025.88</v>
      </c>
      <c r="P35">
        <v>119.621</v>
      </c>
      <c r="Q35">
        <v>3819.42</v>
      </c>
      <c r="R35">
        <v>79.051599999999993</v>
      </c>
      <c r="S35">
        <v>0</v>
      </c>
      <c r="T35">
        <v>0</v>
      </c>
      <c r="U35">
        <v>0</v>
      </c>
      <c r="V35">
        <v>120.54</v>
      </c>
      <c r="W35">
        <v>0</v>
      </c>
      <c r="X35">
        <v>43.515500000000003</v>
      </c>
      <c r="Y35">
        <v>0</v>
      </c>
      <c r="Z35">
        <v>0</v>
      </c>
      <c r="AA35">
        <v>243.107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9.19</v>
      </c>
      <c r="AM35">
        <v>3.84</v>
      </c>
      <c r="AN35">
        <v>1.44</v>
      </c>
      <c r="AO35">
        <v>0</v>
      </c>
      <c r="AP35">
        <v>11.5</v>
      </c>
      <c r="AQ35">
        <v>0</v>
      </c>
      <c r="AR35">
        <v>7.13</v>
      </c>
      <c r="AS35">
        <v>17.14</v>
      </c>
      <c r="AT35">
        <v>26.83</v>
      </c>
      <c r="AU35">
        <v>1.59</v>
      </c>
      <c r="AV35">
        <v>78.66</v>
      </c>
      <c r="AW35">
        <v>25.97</v>
      </c>
      <c r="AX35">
        <v>67.884799999999998</v>
      </c>
      <c r="AY35">
        <v>36.100900000000003</v>
      </c>
      <c r="AZ35">
        <v>111.69</v>
      </c>
      <c r="BA35">
        <v>0</v>
      </c>
      <c r="BB35">
        <v>0</v>
      </c>
      <c r="BC35">
        <v>505.55700000000002</v>
      </c>
      <c r="BD35">
        <v>952.68299999999999</v>
      </c>
      <c r="BE35">
        <v>2025.88</v>
      </c>
      <c r="BF35">
        <v>119.621</v>
      </c>
      <c r="BG35">
        <v>3819.42</v>
      </c>
      <c r="BH35">
        <v>79.051599999999993</v>
      </c>
      <c r="BI35">
        <v>0</v>
      </c>
      <c r="BJ35">
        <v>0</v>
      </c>
      <c r="BK35">
        <v>0</v>
      </c>
      <c r="BL35">
        <v>120.54</v>
      </c>
      <c r="BM35">
        <v>0</v>
      </c>
      <c r="BN35">
        <v>43.515500000000003</v>
      </c>
      <c r="BO35">
        <v>0</v>
      </c>
      <c r="BP35">
        <v>0</v>
      </c>
      <c r="BQ35">
        <v>243.107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9.19</v>
      </c>
      <c r="CC35">
        <v>3.84</v>
      </c>
      <c r="CD35">
        <v>1.44</v>
      </c>
      <c r="CE35">
        <v>0</v>
      </c>
      <c r="CF35">
        <v>11.5</v>
      </c>
      <c r="CG35">
        <v>7.13</v>
      </c>
      <c r="CH35">
        <v>17.14</v>
      </c>
      <c r="CI35">
        <v>26.83</v>
      </c>
      <c r="CJ35">
        <v>1.59</v>
      </c>
      <c r="CK35">
        <v>78.66</v>
      </c>
      <c r="CL35">
        <v>25.97</v>
      </c>
      <c r="CM35" t="s">
        <v>325</v>
      </c>
      <c r="CN35" t="s">
        <v>323</v>
      </c>
      <c r="CP35" t="s">
        <v>81</v>
      </c>
      <c r="CQ35">
        <v>0</v>
      </c>
      <c r="CR35">
        <v>0.17411299999999999</v>
      </c>
      <c r="CS35">
        <v>1.2753799999999999E-2</v>
      </c>
      <c r="CT35">
        <v>0</v>
      </c>
      <c r="CU35">
        <v>0</v>
      </c>
      <c r="CV35">
        <v>7.4915999999999996E-2</v>
      </c>
      <c r="CW35">
        <v>0.14454800000000001</v>
      </c>
      <c r="CX35">
        <v>0.25846799999999998</v>
      </c>
      <c r="CY35">
        <v>1.0530599999999999E-2</v>
      </c>
      <c r="CZ35">
        <v>0.67532800000000004</v>
      </c>
      <c r="DA35">
        <v>0.186866</v>
      </c>
      <c r="DB35">
        <v>0</v>
      </c>
      <c r="DC35">
        <v>0.17411299999999999</v>
      </c>
      <c r="DD35">
        <v>1.2753799999999999E-2</v>
      </c>
      <c r="DE35">
        <v>0</v>
      </c>
      <c r="DF35">
        <v>0</v>
      </c>
      <c r="DG35">
        <v>7.4915999999999996E-2</v>
      </c>
      <c r="DH35">
        <v>0.14454800000000001</v>
      </c>
      <c r="DI35">
        <v>0.25846799999999998</v>
      </c>
      <c r="DJ35">
        <v>1.0530599999999999E-2</v>
      </c>
      <c r="DK35">
        <v>0.67532899999999996</v>
      </c>
      <c r="DL35">
        <v>0.186866</v>
      </c>
      <c r="DM35" s="2">
        <v>5.9604600000000002E-8</v>
      </c>
      <c r="DN35" s="2">
        <v>2.9802300000000001E-8</v>
      </c>
      <c r="DO35">
        <v>0</v>
      </c>
      <c r="DP35">
        <v>0</v>
      </c>
      <c r="DZ35">
        <v>67.884799999999998</v>
      </c>
      <c r="EA35">
        <v>36.100900000000003</v>
      </c>
      <c r="EB35">
        <v>111.69</v>
      </c>
      <c r="EC35">
        <v>0</v>
      </c>
      <c r="ED35">
        <v>0</v>
      </c>
      <c r="EE35">
        <v>0</v>
      </c>
      <c r="EF35">
        <v>505.55700000000002</v>
      </c>
      <c r="EG35">
        <v>952.68299999999999</v>
      </c>
      <c r="EH35">
        <v>2025.88</v>
      </c>
      <c r="EI35">
        <v>119.621</v>
      </c>
      <c r="EJ35">
        <v>3819.42</v>
      </c>
      <c r="EK35">
        <v>79.051599999999993</v>
      </c>
      <c r="EL35">
        <v>0</v>
      </c>
      <c r="EM35">
        <v>0</v>
      </c>
      <c r="EN35">
        <v>0</v>
      </c>
      <c r="EO35">
        <v>120.54</v>
      </c>
      <c r="EP35">
        <v>0</v>
      </c>
      <c r="EQ35">
        <v>43.515500000000003</v>
      </c>
      <c r="ER35">
        <v>0</v>
      </c>
      <c r="ES35">
        <v>0</v>
      </c>
      <c r="ET35">
        <v>243.107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9.19</v>
      </c>
      <c r="FF35">
        <v>3.84</v>
      </c>
      <c r="FG35">
        <v>1.44</v>
      </c>
      <c r="FH35">
        <v>0</v>
      </c>
      <c r="FI35">
        <v>11.5</v>
      </c>
      <c r="FJ35">
        <v>0</v>
      </c>
      <c r="FK35">
        <v>7.13</v>
      </c>
      <c r="FL35">
        <v>17.14</v>
      </c>
      <c r="FM35">
        <v>26.83</v>
      </c>
      <c r="FN35">
        <v>1.59</v>
      </c>
      <c r="FO35">
        <v>78.66</v>
      </c>
      <c r="FP35">
        <v>0</v>
      </c>
      <c r="FQ35">
        <v>0.17411299999999999</v>
      </c>
      <c r="FR35">
        <v>1.2753799999999999E-2</v>
      </c>
      <c r="FS35">
        <v>0</v>
      </c>
      <c r="FT35">
        <v>0</v>
      </c>
      <c r="FU35">
        <v>0</v>
      </c>
      <c r="FV35">
        <v>7.4915999999999996E-2</v>
      </c>
      <c r="FW35">
        <v>0.14454800000000001</v>
      </c>
      <c r="FX35">
        <v>0.25846799999999998</v>
      </c>
      <c r="FY35">
        <v>1.0530599999999999E-2</v>
      </c>
      <c r="FZ35">
        <v>0.67532800000000004</v>
      </c>
      <c r="GA35">
        <v>148.465</v>
      </c>
      <c r="GB35">
        <v>90.926699999999997</v>
      </c>
      <c r="GC35">
        <v>111.69</v>
      </c>
      <c r="GD35">
        <v>0</v>
      </c>
      <c r="GE35">
        <v>0</v>
      </c>
      <c r="GF35">
        <v>2135</v>
      </c>
      <c r="GG35">
        <v>930.00099999999998</v>
      </c>
      <c r="GH35">
        <v>2637.81</v>
      </c>
      <c r="GI35">
        <v>297.5</v>
      </c>
      <c r="GJ35">
        <v>6351.39</v>
      </c>
      <c r="GK35">
        <v>123.557</v>
      </c>
      <c r="GL35">
        <v>0</v>
      </c>
      <c r="GM35">
        <v>0</v>
      </c>
      <c r="GN35">
        <v>0</v>
      </c>
      <c r="GO35">
        <v>174.77600000000001</v>
      </c>
      <c r="GP35">
        <v>0</v>
      </c>
      <c r="GQ35">
        <v>65.400000000000006</v>
      </c>
      <c r="GR35">
        <v>0</v>
      </c>
      <c r="GS35">
        <v>0</v>
      </c>
      <c r="GT35">
        <v>363.733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14.82</v>
      </c>
      <c r="HF35">
        <v>7.56</v>
      </c>
      <c r="HG35">
        <v>1.44</v>
      </c>
      <c r="HH35">
        <v>0</v>
      </c>
      <c r="HI35">
        <v>16.68</v>
      </c>
      <c r="HJ35">
        <v>30.37</v>
      </c>
      <c r="HK35">
        <v>18.25</v>
      </c>
      <c r="HL35">
        <v>35.17</v>
      </c>
      <c r="HM35">
        <v>4.16</v>
      </c>
      <c r="HN35">
        <v>128.44999999999999</v>
      </c>
      <c r="HO35">
        <v>0</v>
      </c>
      <c r="HP35">
        <v>0.29979099999999997</v>
      </c>
      <c r="HQ35">
        <v>1.2753799999999999E-2</v>
      </c>
      <c r="HR35">
        <v>0</v>
      </c>
      <c r="HS35">
        <v>0</v>
      </c>
      <c r="HT35">
        <v>0.33579999999999999</v>
      </c>
      <c r="HU35">
        <v>0.11074100000000001</v>
      </c>
      <c r="HV35">
        <v>0.35138000000000003</v>
      </c>
      <c r="HW35">
        <v>4.1461199999999997E-3</v>
      </c>
      <c r="HX35">
        <v>1.1146100000000001</v>
      </c>
      <c r="HY35">
        <v>54.3994</v>
      </c>
      <c r="HZ35">
        <v>0</v>
      </c>
      <c r="IA35">
        <v>54.3994</v>
      </c>
    </row>
    <row r="36" spans="1:235" x14ac:dyDescent="0.25">
      <c r="A36" s="1">
        <v>42569.447939814818</v>
      </c>
      <c r="B36" t="s">
        <v>239</v>
      </c>
      <c r="C36" t="s">
        <v>138</v>
      </c>
      <c r="D36" t="s">
        <v>79</v>
      </c>
      <c r="E36" t="s">
        <v>82</v>
      </c>
      <c r="F36">
        <v>-4.7699999999999996</v>
      </c>
      <c r="G36">
        <v>66.0839</v>
      </c>
      <c r="H36">
        <v>985.375</v>
      </c>
      <c r="I36">
        <v>70.097399999999993</v>
      </c>
      <c r="J36">
        <v>141.255</v>
      </c>
      <c r="K36">
        <v>0</v>
      </c>
      <c r="L36">
        <v>2786.23</v>
      </c>
      <c r="M36">
        <v>615.745</v>
      </c>
      <c r="N36">
        <v>2152.2199999999998</v>
      </c>
      <c r="O36">
        <v>2371.31</v>
      </c>
      <c r="P36">
        <v>151.51499999999999</v>
      </c>
      <c r="Q36">
        <v>9273.73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8.9600000000000009</v>
      </c>
      <c r="AM36">
        <v>5.0599999999999996</v>
      </c>
      <c r="AN36">
        <v>1.41</v>
      </c>
      <c r="AO36">
        <v>0</v>
      </c>
      <c r="AP36">
        <v>27.25</v>
      </c>
      <c r="AQ36">
        <v>0</v>
      </c>
      <c r="AR36">
        <v>6.75</v>
      </c>
      <c r="AS36">
        <v>21.73</v>
      </c>
      <c r="AT36">
        <v>24.42</v>
      </c>
      <c r="AU36">
        <v>1.57</v>
      </c>
      <c r="AV36">
        <v>97.15</v>
      </c>
      <c r="AW36">
        <v>42.68</v>
      </c>
      <c r="AX36">
        <v>990.61900000000003</v>
      </c>
      <c r="AY36">
        <v>69.941999999999993</v>
      </c>
      <c r="AZ36">
        <v>141.255</v>
      </c>
      <c r="BA36">
        <v>0</v>
      </c>
      <c r="BB36">
        <v>0</v>
      </c>
      <c r="BC36">
        <v>615.745</v>
      </c>
      <c r="BD36">
        <v>2151.4299999999998</v>
      </c>
      <c r="BE36">
        <v>2371.31</v>
      </c>
      <c r="BF36">
        <v>151.51499999999999</v>
      </c>
      <c r="BG36">
        <v>6491.81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13.585100000000001</v>
      </c>
      <c r="BW36">
        <v>0</v>
      </c>
      <c r="BX36">
        <v>0</v>
      </c>
      <c r="BY36">
        <v>0</v>
      </c>
      <c r="BZ36">
        <v>0</v>
      </c>
      <c r="CA36">
        <v>13.585100000000001</v>
      </c>
      <c r="CB36">
        <v>9.01</v>
      </c>
      <c r="CC36">
        <v>5.04</v>
      </c>
      <c r="CD36">
        <v>1.41</v>
      </c>
      <c r="CE36">
        <v>0</v>
      </c>
      <c r="CF36">
        <v>22.45</v>
      </c>
      <c r="CG36">
        <v>6.75</v>
      </c>
      <c r="CH36">
        <v>21.72</v>
      </c>
      <c r="CI36">
        <v>24.42</v>
      </c>
      <c r="CJ36">
        <v>1.57</v>
      </c>
      <c r="CK36">
        <v>92.37</v>
      </c>
      <c r="CL36">
        <v>37.909999999999997</v>
      </c>
      <c r="CM36" t="s">
        <v>325</v>
      </c>
      <c r="CN36" t="s">
        <v>323</v>
      </c>
      <c r="CP36" t="s">
        <v>81</v>
      </c>
      <c r="CQ36">
        <v>0</v>
      </c>
      <c r="CR36">
        <v>0.29670200000000002</v>
      </c>
      <c r="CS36">
        <v>1.61297E-2</v>
      </c>
      <c r="CT36">
        <v>0</v>
      </c>
      <c r="CU36">
        <v>0.229323</v>
      </c>
      <c r="CV36">
        <v>9.1244199999999998E-2</v>
      </c>
      <c r="CW36">
        <v>0.23921799999999999</v>
      </c>
      <c r="CX36">
        <v>0.30218800000000001</v>
      </c>
      <c r="CY36">
        <v>1.3338300000000001E-2</v>
      </c>
      <c r="CZ36">
        <v>1.18814</v>
      </c>
      <c r="DA36">
        <v>0.54215400000000002</v>
      </c>
      <c r="DB36">
        <v>0</v>
      </c>
      <c r="DC36">
        <v>0.29574699999999998</v>
      </c>
      <c r="DD36">
        <v>1.61297E-2</v>
      </c>
      <c r="DE36">
        <v>0</v>
      </c>
      <c r="DF36">
        <v>0</v>
      </c>
      <c r="DG36">
        <v>9.1244199999999998E-2</v>
      </c>
      <c r="DH36">
        <v>0.239153</v>
      </c>
      <c r="DI36">
        <v>0.30218800000000001</v>
      </c>
      <c r="DJ36">
        <v>1.3338300000000001E-2</v>
      </c>
      <c r="DK36">
        <v>0.95780100000000001</v>
      </c>
      <c r="DL36">
        <v>0.31187700000000002</v>
      </c>
      <c r="DM36">
        <v>-0.23034099999999999</v>
      </c>
      <c r="DN36">
        <v>-0.23027700000000001</v>
      </c>
      <c r="DO36">
        <v>-5.1748399999999997</v>
      </c>
      <c r="DP36">
        <v>-12.5824</v>
      </c>
      <c r="DZ36">
        <v>985.375</v>
      </c>
      <c r="EA36">
        <v>70.097399999999993</v>
      </c>
      <c r="EB36">
        <v>141.255</v>
      </c>
      <c r="EC36">
        <v>0</v>
      </c>
      <c r="ED36">
        <v>2786.23</v>
      </c>
      <c r="EE36">
        <v>0</v>
      </c>
      <c r="EF36">
        <v>615.745</v>
      </c>
      <c r="EG36">
        <v>2152.2199999999998</v>
      </c>
      <c r="EH36">
        <v>2371.31</v>
      </c>
      <c r="EI36">
        <v>151.51499999999999</v>
      </c>
      <c r="EJ36">
        <v>9273.73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8.9600000000000009</v>
      </c>
      <c r="FF36">
        <v>5.0599999999999996</v>
      </c>
      <c r="FG36">
        <v>1.41</v>
      </c>
      <c r="FH36">
        <v>0</v>
      </c>
      <c r="FI36">
        <v>27.25</v>
      </c>
      <c r="FJ36">
        <v>0</v>
      </c>
      <c r="FK36">
        <v>6.75</v>
      </c>
      <c r="FL36">
        <v>21.73</v>
      </c>
      <c r="FM36">
        <v>24.42</v>
      </c>
      <c r="FN36">
        <v>1.57</v>
      </c>
      <c r="FO36">
        <v>97.15</v>
      </c>
      <c r="FP36">
        <v>0</v>
      </c>
      <c r="FQ36">
        <v>0.29670200000000002</v>
      </c>
      <c r="FR36">
        <v>1.61297E-2</v>
      </c>
      <c r="FS36">
        <v>0</v>
      </c>
      <c r="FT36">
        <v>0.229323</v>
      </c>
      <c r="FU36">
        <v>0</v>
      </c>
      <c r="FV36">
        <v>9.1244199999999998E-2</v>
      </c>
      <c r="FW36">
        <v>0.23921799999999999</v>
      </c>
      <c r="FX36">
        <v>0.30218800000000001</v>
      </c>
      <c r="FY36">
        <v>1.3338300000000001E-2</v>
      </c>
      <c r="FZ36">
        <v>1.18814</v>
      </c>
      <c r="GA36">
        <v>1724.53</v>
      </c>
      <c r="GB36">
        <v>165.239</v>
      </c>
      <c r="GC36">
        <v>141.255</v>
      </c>
      <c r="GD36">
        <v>0</v>
      </c>
      <c r="GE36">
        <v>2890.87</v>
      </c>
      <c r="GF36">
        <v>2615</v>
      </c>
      <c r="GG36">
        <v>2596</v>
      </c>
      <c r="GH36">
        <v>3146.01</v>
      </c>
      <c r="GI36">
        <v>327.5</v>
      </c>
      <c r="GJ36">
        <v>13606.4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15.66</v>
      </c>
      <c r="HF36">
        <v>9.7799999999999994</v>
      </c>
      <c r="HG36">
        <v>1.41</v>
      </c>
      <c r="HH36">
        <v>0</v>
      </c>
      <c r="HI36">
        <v>28.38</v>
      </c>
      <c r="HJ36">
        <v>28.93</v>
      </c>
      <c r="HK36">
        <v>26.66</v>
      </c>
      <c r="HL36">
        <v>32.630000000000003</v>
      </c>
      <c r="HM36">
        <v>3.56</v>
      </c>
      <c r="HN36">
        <v>147.01</v>
      </c>
      <c r="HO36">
        <v>0</v>
      </c>
      <c r="HP36">
        <v>0.48019400000000001</v>
      </c>
      <c r="HQ36">
        <v>1.61297E-2</v>
      </c>
      <c r="HR36">
        <v>0</v>
      </c>
      <c r="HS36">
        <v>0.232351</v>
      </c>
      <c r="HT36">
        <v>0.41129599999999999</v>
      </c>
      <c r="HU36">
        <v>0.33232600000000001</v>
      </c>
      <c r="HV36">
        <v>0.419076</v>
      </c>
      <c r="HW36">
        <v>4.56421E-3</v>
      </c>
      <c r="HX36">
        <v>1.89594</v>
      </c>
      <c r="HY36">
        <v>66.0839</v>
      </c>
      <c r="HZ36">
        <v>0</v>
      </c>
      <c r="IA36">
        <v>62.832500000000003</v>
      </c>
    </row>
    <row r="37" spans="1:235" x14ac:dyDescent="0.25">
      <c r="A37" s="1">
        <v>42569.447928240741</v>
      </c>
      <c r="B37" t="s">
        <v>240</v>
      </c>
      <c r="C37" t="s">
        <v>137</v>
      </c>
      <c r="D37" t="s">
        <v>79</v>
      </c>
      <c r="E37" t="s">
        <v>80</v>
      </c>
      <c r="F37">
        <v>0</v>
      </c>
      <c r="G37">
        <v>52.475299999999997</v>
      </c>
      <c r="H37">
        <v>77.125799999999998</v>
      </c>
      <c r="I37">
        <v>71.393600000000006</v>
      </c>
      <c r="J37">
        <v>141.255</v>
      </c>
      <c r="K37">
        <v>0</v>
      </c>
      <c r="L37">
        <v>0</v>
      </c>
      <c r="M37">
        <v>615.745</v>
      </c>
      <c r="N37">
        <v>1046.77</v>
      </c>
      <c r="O37">
        <v>2371.31</v>
      </c>
      <c r="P37">
        <v>151.51499999999999</v>
      </c>
      <c r="Q37">
        <v>4475.1099999999997</v>
      </c>
      <c r="R37">
        <v>89.812700000000007</v>
      </c>
      <c r="S37">
        <v>0</v>
      </c>
      <c r="T37">
        <v>0</v>
      </c>
      <c r="U37">
        <v>0</v>
      </c>
      <c r="V37">
        <v>135.851</v>
      </c>
      <c r="W37">
        <v>0</v>
      </c>
      <c r="X37">
        <v>45.197800000000001</v>
      </c>
      <c r="Y37">
        <v>0</v>
      </c>
      <c r="Z37">
        <v>0</v>
      </c>
      <c r="AA37">
        <v>270.86200000000002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8.11</v>
      </c>
      <c r="AM37">
        <v>5.12</v>
      </c>
      <c r="AN37">
        <v>1.41</v>
      </c>
      <c r="AO37">
        <v>0</v>
      </c>
      <c r="AP37">
        <v>10.029999999999999</v>
      </c>
      <c r="AQ37">
        <v>0</v>
      </c>
      <c r="AR37">
        <v>6.75</v>
      </c>
      <c r="AS37">
        <v>14.11</v>
      </c>
      <c r="AT37">
        <v>24.42</v>
      </c>
      <c r="AU37">
        <v>1.57</v>
      </c>
      <c r="AV37">
        <v>71.52</v>
      </c>
      <c r="AW37">
        <v>24.67</v>
      </c>
      <c r="AX37">
        <v>77.125799999999998</v>
      </c>
      <c r="AY37">
        <v>71.393600000000006</v>
      </c>
      <c r="AZ37">
        <v>141.255</v>
      </c>
      <c r="BA37">
        <v>0</v>
      </c>
      <c r="BB37">
        <v>0</v>
      </c>
      <c r="BC37">
        <v>615.745</v>
      </c>
      <c r="BD37">
        <v>1046.77</v>
      </c>
      <c r="BE37">
        <v>2371.31</v>
      </c>
      <c r="BF37">
        <v>151.51499999999999</v>
      </c>
      <c r="BG37">
        <v>4475.1099999999997</v>
      </c>
      <c r="BH37">
        <v>89.812700000000007</v>
      </c>
      <c r="BI37">
        <v>0</v>
      </c>
      <c r="BJ37">
        <v>0</v>
      </c>
      <c r="BK37">
        <v>0</v>
      </c>
      <c r="BL37">
        <v>135.851</v>
      </c>
      <c r="BM37">
        <v>0</v>
      </c>
      <c r="BN37">
        <v>45.197800000000001</v>
      </c>
      <c r="BO37">
        <v>0</v>
      </c>
      <c r="BP37">
        <v>0</v>
      </c>
      <c r="BQ37">
        <v>270.86200000000002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8.11</v>
      </c>
      <c r="CC37">
        <v>5.12</v>
      </c>
      <c r="CD37">
        <v>1.41</v>
      </c>
      <c r="CE37">
        <v>0</v>
      </c>
      <c r="CF37">
        <v>10.029999999999999</v>
      </c>
      <c r="CG37">
        <v>6.75</v>
      </c>
      <c r="CH37">
        <v>14.11</v>
      </c>
      <c r="CI37">
        <v>24.42</v>
      </c>
      <c r="CJ37">
        <v>1.57</v>
      </c>
      <c r="CK37">
        <v>71.52</v>
      </c>
      <c r="CL37">
        <v>24.67</v>
      </c>
      <c r="CM37" t="s">
        <v>325</v>
      </c>
      <c r="CN37" t="s">
        <v>323</v>
      </c>
      <c r="CP37" t="s">
        <v>81</v>
      </c>
      <c r="CQ37">
        <v>0</v>
      </c>
      <c r="CR37">
        <v>0.30085699999999999</v>
      </c>
      <c r="CS37">
        <v>1.61297E-2</v>
      </c>
      <c r="CT37">
        <v>0</v>
      </c>
      <c r="CU37">
        <v>0</v>
      </c>
      <c r="CV37">
        <v>9.1244199999999998E-2</v>
      </c>
      <c r="CW37">
        <v>0.14183899999999999</v>
      </c>
      <c r="CX37">
        <v>0.30218800000000001</v>
      </c>
      <c r="CY37">
        <v>1.3338300000000001E-2</v>
      </c>
      <c r="CZ37">
        <v>0.86559600000000003</v>
      </c>
      <c r="DA37">
        <v>0.31698599999999999</v>
      </c>
      <c r="DB37">
        <v>0</v>
      </c>
      <c r="DC37">
        <v>0.30085699999999999</v>
      </c>
      <c r="DD37">
        <v>1.61297E-2</v>
      </c>
      <c r="DE37">
        <v>0</v>
      </c>
      <c r="DF37">
        <v>0</v>
      </c>
      <c r="DG37">
        <v>9.1244199999999998E-2</v>
      </c>
      <c r="DH37">
        <v>0.14183899999999999</v>
      </c>
      <c r="DI37">
        <v>0.30218800000000001</v>
      </c>
      <c r="DJ37">
        <v>1.3338300000000001E-2</v>
      </c>
      <c r="DK37">
        <v>0.865595</v>
      </c>
      <c r="DL37">
        <v>0.31698599999999999</v>
      </c>
      <c r="DM37" s="2">
        <v>-1.1920900000000001E-7</v>
      </c>
      <c r="DN37" s="2">
        <v>-5.9604600000000002E-8</v>
      </c>
      <c r="DO37">
        <v>0</v>
      </c>
      <c r="DP37">
        <v>0</v>
      </c>
      <c r="DZ37">
        <v>77.125799999999998</v>
      </c>
      <c r="EA37">
        <v>71.393600000000006</v>
      </c>
      <c r="EB37">
        <v>141.255</v>
      </c>
      <c r="EC37">
        <v>0</v>
      </c>
      <c r="ED37">
        <v>0</v>
      </c>
      <c r="EE37">
        <v>0</v>
      </c>
      <c r="EF37">
        <v>615.745</v>
      </c>
      <c r="EG37">
        <v>1046.77</v>
      </c>
      <c r="EH37">
        <v>2371.31</v>
      </c>
      <c r="EI37">
        <v>151.51499999999999</v>
      </c>
      <c r="EJ37">
        <v>4475.1099999999997</v>
      </c>
      <c r="EK37">
        <v>89.812700000000007</v>
      </c>
      <c r="EL37">
        <v>0</v>
      </c>
      <c r="EM37">
        <v>0</v>
      </c>
      <c r="EN37">
        <v>0</v>
      </c>
      <c r="EO37">
        <v>135.851</v>
      </c>
      <c r="EP37">
        <v>0</v>
      </c>
      <c r="EQ37">
        <v>45.197800000000001</v>
      </c>
      <c r="ER37">
        <v>0</v>
      </c>
      <c r="ES37">
        <v>0</v>
      </c>
      <c r="ET37">
        <v>270.86200000000002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8.11</v>
      </c>
      <c r="FF37">
        <v>5.12</v>
      </c>
      <c r="FG37">
        <v>1.41</v>
      </c>
      <c r="FH37">
        <v>0</v>
      </c>
      <c r="FI37">
        <v>10.029999999999999</v>
      </c>
      <c r="FJ37">
        <v>0</v>
      </c>
      <c r="FK37">
        <v>6.75</v>
      </c>
      <c r="FL37">
        <v>14.11</v>
      </c>
      <c r="FM37">
        <v>24.42</v>
      </c>
      <c r="FN37">
        <v>1.57</v>
      </c>
      <c r="FO37">
        <v>71.52</v>
      </c>
      <c r="FP37">
        <v>0</v>
      </c>
      <c r="FQ37">
        <v>0.30085699999999999</v>
      </c>
      <c r="FR37">
        <v>1.61297E-2</v>
      </c>
      <c r="FS37">
        <v>0</v>
      </c>
      <c r="FT37">
        <v>0</v>
      </c>
      <c r="FU37">
        <v>0</v>
      </c>
      <c r="FV37">
        <v>9.1244199999999998E-2</v>
      </c>
      <c r="FW37">
        <v>0.14183899999999999</v>
      </c>
      <c r="FX37">
        <v>0.30218800000000001</v>
      </c>
      <c r="FY37">
        <v>1.3338300000000001E-2</v>
      </c>
      <c r="FZ37">
        <v>0.86559600000000003</v>
      </c>
      <c r="GA37">
        <v>203.96299999999999</v>
      </c>
      <c r="GB37">
        <v>174.18</v>
      </c>
      <c r="GC37">
        <v>141.255</v>
      </c>
      <c r="GD37">
        <v>0</v>
      </c>
      <c r="GE37">
        <v>0</v>
      </c>
      <c r="GF37">
        <v>2615</v>
      </c>
      <c r="GG37">
        <v>989.00099999999998</v>
      </c>
      <c r="GH37">
        <v>3267.2</v>
      </c>
      <c r="GI37">
        <v>327.5</v>
      </c>
      <c r="GJ37">
        <v>7718.1</v>
      </c>
      <c r="GK37">
        <v>169.744</v>
      </c>
      <c r="GL37">
        <v>0</v>
      </c>
      <c r="GM37">
        <v>0</v>
      </c>
      <c r="GN37">
        <v>0</v>
      </c>
      <c r="GO37">
        <v>189.56299999999999</v>
      </c>
      <c r="GP37">
        <v>0</v>
      </c>
      <c r="GQ37">
        <v>73.400000000000006</v>
      </c>
      <c r="GR37">
        <v>0</v>
      </c>
      <c r="GS37">
        <v>0</v>
      </c>
      <c r="GT37">
        <v>432.70600000000002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15.81</v>
      </c>
      <c r="HF37">
        <v>10.119999999999999</v>
      </c>
      <c r="HG37">
        <v>1.41</v>
      </c>
      <c r="HH37">
        <v>0</v>
      </c>
      <c r="HI37">
        <v>14</v>
      </c>
      <c r="HJ37">
        <v>28.93</v>
      </c>
      <c r="HK37">
        <v>15.38</v>
      </c>
      <c r="HL37">
        <v>33.89</v>
      </c>
      <c r="HM37">
        <v>3.56</v>
      </c>
      <c r="HN37">
        <v>123.1</v>
      </c>
      <c r="HO37">
        <v>0</v>
      </c>
      <c r="HP37">
        <v>0.49838700000000002</v>
      </c>
      <c r="HQ37">
        <v>1.61297E-2</v>
      </c>
      <c r="HR37">
        <v>0</v>
      </c>
      <c r="HS37">
        <v>0</v>
      </c>
      <c r="HT37">
        <v>0.41129599999999999</v>
      </c>
      <c r="HU37">
        <v>0.118258</v>
      </c>
      <c r="HV37">
        <v>0.43522</v>
      </c>
      <c r="HW37">
        <v>4.56421E-3</v>
      </c>
      <c r="HX37">
        <v>1.4838499999999999</v>
      </c>
      <c r="HY37">
        <v>52.475299999999997</v>
      </c>
      <c r="HZ37">
        <v>0</v>
      </c>
      <c r="IA37">
        <v>52.475299999999997</v>
      </c>
    </row>
    <row r="38" spans="1:235" x14ac:dyDescent="0.25">
      <c r="A38" s="1">
        <v>42569.447997685187</v>
      </c>
      <c r="B38" t="s">
        <v>241</v>
      </c>
      <c r="C38" t="s">
        <v>140</v>
      </c>
      <c r="D38" t="s">
        <v>79</v>
      </c>
      <c r="E38" t="s">
        <v>82</v>
      </c>
      <c r="F38">
        <v>-16.29</v>
      </c>
      <c r="G38">
        <v>84.352900000000005</v>
      </c>
      <c r="H38">
        <v>994.14700000000005</v>
      </c>
      <c r="I38">
        <v>727.94899999999996</v>
      </c>
      <c r="J38">
        <v>785.77200000000005</v>
      </c>
      <c r="K38">
        <v>0</v>
      </c>
      <c r="L38">
        <v>15162.2</v>
      </c>
      <c r="M38">
        <v>2033.7</v>
      </c>
      <c r="N38">
        <v>12588.8</v>
      </c>
      <c r="O38">
        <v>12062</v>
      </c>
      <c r="P38">
        <v>433.91399999999999</v>
      </c>
      <c r="Q38">
        <v>44788.4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3.5</v>
      </c>
      <c r="AM38">
        <v>12.38</v>
      </c>
      <c r="AN38">
        <v>3.05</v>
      </c>
      <c r="AO38">
        <v>0</v>
      </c>
      <c r="AP38">
        <v>58.76</v>
      </c>
      <c r="AQ38">
        <v>0</v>
      </c>
      <c r="AR38">
        <v>8.65</v>
      </c>
      <c r="AS38">
        <v>51.06</v>
      </c>
      <c r="AT38">
        <v>48.24</v>
      </c>
      <c r="AU38">
        <v>1.75</v>
      </c>
      <c r="AV38">
        <v>187.39</v>
      </c>
      <c r="AW38">
        <v>77.69</v>
      </c>
      <c r="AX38">
        <v>1067.07</v>
      </c>
      <c r="AY38">
        <v>680.56100000000004</v>
      </c>
      <c r="AZ38">
        <v>785.77200000000005</v>
      </c>
      <c r="BA38">
        <v>0</v>
      </c>
      <c r="BB38">
        <v>0</v>
      </c>
      <c r="BC38">
        <v>2033.7</v>
      </c>
      <c r="BD38">
        <v>12580.6</v>
      </c>
      <c r="BE38">
        <v>12062</v>
      </c>
      <c r="BF38">
        <v>433.91399999999999</v>
      </c>
      <c r="BG38">
        <v>29643.599999999999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68.409000000000006</v>
      </c>
      <c r="BW38">
        <v>0</v>
      </c>
      <c r="BX38">
        <v>0</v>
      </c>
      <c r="BY38">
        <v>0</v>
      </c>
      <c r="BZ38">
        <v>0</v>
      </c>
      <c r="CA38">
        <v>68.409000000000006</v>
      </c>
      <c r="CB38">
        <v>3.75</v>
      </c>
      <c r="CC38">
        <v>10.7</v>
      </c>
      <c r="CD38">
        <v>3.05</v>
      </c>
      <c r="CE38">
        <v>0</v>
      </c>
      <c r="CF38">
        <v>43.9</v>
      </c>
      <c r="CG38">
        <v>8.65</v>
      </c>
      <c r="CH38">
        <v>51.04</v>
      </c>
      <c r="CI38">
        <v>48.24</v>
      </c>
      <c r="CJ38">
        <v>1.75</v>
      </c>
      <c r="CK38">
        <v>171.08</v>
      </c>
      <c r="CL38">
        <v>61.4</v>
      </c>
      <c r="CM38" t="s">
        <v>325</v>
      </c>
      <c r="CN38" t="s">
        <v>323</v>
      </c>
      <c r="CP38" t="s">
        <v>81</v>
      </c>
      <c r="CQ38">
        <v>0</v>
      </c>
      <c r="CR38">
        <v>1.66672</v>
      </c>
      <c r="CS38">
        <v>8.9726299999999995E-2</v>
      </c>
      <c r="CT38">
        <v>0</v>
      </c>
      <c r="CU38">
        <v>1.2222599999999999</v>
      </c>
      <c r="CV38">
        <v>0.30136400000000002</v>
      </c>
      <c r="CW38">
        <v>1.68276</v>
      </c>
      <c r="CX38">
        <v>1.54311</v>
      </c>
      <c r="CY38">
        <v>3.8198599999999999E-2</v>
      </c>
      <c r="CZ38">
        <v>6.5441399999999996</v>
      </c>
      <c r="DA38">
        <v>2.9786999999999999</v>
      </c>
      <c r="DB38">
        <v>0</v>
      </c>
      <c r="DC38">
        <v>1.49722</v>
      </c>
      <c r="DD38">
        <v>8.9726299999999995E-2</v>
      </c>
      <c r="DE38">
        <v>0</v>
      </c>
      <c r="DF38">
        <v>0</v>
      </c>
      <c r="DG38">
        <v>0.30136400000000002</v>
      </c>
      <c r="DH38">
        <v>1.68336</v>
      </c>
      <c r="DI38">
        <v>1.54311</v>
      </c>
      <c r="DJ38">
        <v>3.8198599999999999E-2</v>
      </c>
      <c r="DK38">
        <v>5.1529699999999998</v>
      </c>
      <c r="DL38">
        <v>1.58694</v>
      </c>
      <c r="DM38">
        <v>-1.39117</v>
      </c>
      <c r="DN38">
        <v>-1.3917600000000001</v>
      </c>
      <c r="DO38">
        <v>-9.53355</v>
      </c>
      <c r="DP38">
        <v>-26.530899999999999</v>
      </c>
      <c r="DZ38">
        <v>994.14700000000005</v>
      </c>
      <c r="EA38">
        <v>727.94899999999996</v>
      </c>
      <c r="EB38">
        <v>785.77200000000005</v>
      </c>
      <c r="EC38">
        <v>0</v>
      </c>
      <c r="ED38">
        <v>15162.2</v>
      </c>
      <c r="EE38">
        <v>0</v>
      </c>
      <c r="EF38">
        <v>2033.7</v>
      </c>
      <c r="EG38">
        <v>12588.8</v>
      </c>
      <c r="EH38">
        <v>12062</v>
      </c>
      <c r="EI38">
        <v>433.91399999999999</v>
      </c>
      <c r="EJ38">
        <v>44788.4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3.5</v>
      </c>
      <c r="FF38">
        <v>12.38</v>
      </c>
      <c r="FG38">
        <v>3.05</v>
      </c>
      <c r="FH38">
        <v>0</v>
      </c>
      <c r="FI38">
        <v>58.76</v>
      </c>
      <c r="FJ38">
        <v>0</v>
      </c>
      <c r="FK38">
        <v>8.65</v>
      </c>
      <c r="FL38">
        <v>51.06</v>
      </c>
      <c r="FM38">
        <v>48.24</v>
      </c>
      <c r="FN38">
        <v>1.75</v>
      </c>
      <c r="FO38">
        <v>187.39</v>
      </c>
      <c r="FP38">
        <v>0</v>
      </c>
      <c r="FQ38">
        <v>1.66672</v>
      </c>
      <c r="FR38">
        <v>8.9726299999999995E-2</v>
      </c>
      <c r="FS38">
        <v>0</v>
      </c>
      <c r="FT38">
        <v>1.2222599999999999</v>
      </c>
      <c r="FU38">
        <v>0</v>
      </c>
      <c r="FV38">
        <v>0.30136400000000002</v>
      </c>
      <c r="FW38">
        <v>1.68276</v>
      </c>
      <c r="FX38">
        <v>1.54311</v>
      </c>
      <c r="FY38">
        <v>3.8198599999999999E-2</v>
      </c>
      <c r="FZ38">
        <v>6.5441399999999996</v>
      </c>
      <c r="GA38">
        <v>2380.1799999999998</v>
      </c>
      <c r="GB38">
        <v>1367.02</v>
      </c>
      <c r="GC38">
        <v>785.77200000000005</v>
      </c>
      <c r="GD38">
        <v>0</v>
      </c>
      <c r="GE38">
        <v>15879.8</v>
      </c>
      <c r="GF38">
        <v>5894.96</v>
      </c>
      <c r="GG38">
        <v>15077.5</v>
      </c>
      <c r="GH38">
        <v>10697.7</v>
      </c>
      <c r="GI38">
        <v>540.49900000000002</v>
      </c>
      <c r="GJ38">
        <v>52623.5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8.3800000000000008</v>
      </c>
      <c r="HF38">
        <v>18.16</v>
      </c>
      <c r="HG38">
        <v>3.05</v>
      </c>
      <c r="HH38">
        <v>0</v>
      </c>
      <c r="HI38">
        <v>62.04</v>
      </c>
      <c r="HJ38">
        <v>25.3</v>
      </c>
      <c r="HK38">
        <v>59.9</v>
      </c>
      <c r="HL38">
        <v>43.04</v>
      </c>
      <c r="HM38">
        <v>2.2799999999999998</v>
      </c>
      <c r="HN38">
        <v>222.15</v>
      </c>
      <c r="HO38">
        <v>0</v>
      </c>
      <c r="HP38">
        <v>2.5629300000000002</v>
      </c>
      <c r="HQ38">
        <v>8.9726299999999995E-2</v>
      </c>
      <c r="HR38">
        <v>0</v>
      </c>
      <c r="HS38">
        <v>1.4574199999999999</v>
      </c>
      <c r="HT38">
        <v>0.92718</v>
      </c>
      <c r="HU38">
        <v>1.90743</v>
      </c>
      <c r="HV38">
        <v>1.42503</v>
      </c>
      <c r="HW38">
        <v>7.5326799999999999E-3</v>
      </c>
      <c r="HX38">
        <v>8.3772500000000001</v>
      </c>
      <c r="HY38">
        <v>84.352900000000005</v>
      </c>
      <c r="HZ38">
        <v>0</v>
      </c>
      <c r="IA38">
        <v>77.010999999999996</v>
      </c>
    </row>
    <row r="39" spans="1:235" x14ac:dyDescent="0.25">
      <c r="A39" s="1">
        <v>42569.44798611111</v>
      </c>
      <c r="B39" t="s">
        <v>242</v>
      </c>
      <c r="C39" t="s">
        <v>139</v>
      </c>
      <c r="D39" t="s">
        <v>79</v>
      </c>
      <c r="E39" t="s">
        <v>80</v>
      </c>
      <c r="F39">
        <v>0</v>
      </c>
      <c r="G39">
        <v>64.719200000000001</v>
      </c>
      <c r="H39">
        <v>55.168900000000001</v>
      </c>
      <c r="I39">
        <v>705.34199999999998</v>
      </c>
      <c r="J39">
        <v>785.77200000000005</v>
      </c>
      <c r="K39">
        <v>0</v>
      </c>
      <c r="L39">
        <v>0</v>
      </c>
      <c r="M39">
        <v>2033.7</v>
      </c>
      <c r="N39">
        <v>5518.3</v>
      </c>
      <c r="O39">
        <v>12062</v>
      </c>
      <c r="P39">
        <v>433.91399999999999</v>
      </c>
      <c r="Q39">
        <v>21594.2</v>
      </c>
      <c r="R39">
        <v>64.244</v>
      </c>
      <c r="S39">
        <v>0</v>
      </c>
      <c r="T39">
        <v>0</v>
      </c>
      <c r="U39">
        <v>0</v>
      </c>
      <c r="V39">
        <v>684.09</v>
      </c>
      <c r="W39">
        <v>0</v>
      </c>
      <c r="X39">
        <v>288.262</v>
      </c>
      <c r="Y39">
        <v>0</v>
      </c>
      <c r="Z39">
        <v>0</v>
      </c>
      <c r="AA39">
        <v>1036.5999999999999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2.2599999999999998</v>
      </c>
      <c r="AM39">
        <v>10.97</v>
      </c>
      <c r="AN39">
        <v>3.05</v>
      </c>
      <c r="AO39">
        <v>0</v>
      </c>
      <c r="AP39">
        <v>19.61</v>
      </c>
      <c r="AQ39">
        <v>0</v>
      </c>
      <c r="AR39">
        <v>8.65</v>
      </c>
      <c r="AS39">
        <v>30.46</v>
      </c>
      <c r="AT39">
        <v>48.24</v>
      </c>
      <c r="AU39">
        <v>1.75</v>
      </c>
      <c r="AV39">
        <v>124.99</v>
      </c>
      <c r="AW39">
        <v>35.89</v>
      </c>
      <c r="AX39">
        <v>55.168599999999998</v>
      </c>
      <c r="AY39">
        <v>705.41899999999998</v>
      </c>
      <c r="AZ39">
        <v>785.77200000000005</v>
      </c>
      <c r="BA39">
        <v>0</v>
      </c>
      <c r="BB39">
        <v>0</v>
      </c>
      <c r="BC39">
        <v>2033.7</v>
      </c>
      <c r="BD39">
        <v>5518.32</v>
      </c>
      <c r="BE39">
        <v>12062</v>
      </c>
      <c r="BF39">
        <v>433.91399999999999</v>
      </c>
      <c r="BG39">
        <v>21594.3</v>
      </c>
      <c r="BH39">
        <v>64.243700000000004</v>
      </c>
      <c r="BI39">
        <v>0</v>
      </c>
      <c r="BJ39">
        <v>0</v>
      </c>
      <c r="BK39">
        <v>0</v>
      </c>
      <c r="BL39">
        <v>684.09</v>
      </c>
      <c r="BM39">
        <v>0</v>
      </c>
      <c r="BN39">
        <v>288.262</v>
      </c>
      <c r="BO39">
        <v>0</v>
      </c>
      <c r="BP39">
        <v>0</v>
      </c>
      <c r="BQ39">
        <v>1036.5999999999999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2.2599999999999998</v>
      </c>
      <c r="CC39">
        <v>10.97</v>
      </c>
      <c r="CD39">
        <v>3.05</v>
      </c>
      <c r="CE39">
        <v>0</v>
      </c>
      <c r="CF39">
        <v>19.61</v>
      </c>
      <c r="CG39">
        <v>8.65</v>
      </c>
      <c r="CH39">
        <v>30.46</v>
      </c>
      <c r="CI39">
        <v>48.24</v>
      </c>
      <c r="CJ39">
        <v>1.75</v>
      </c>
      <c r="CK39">
        <v>124.99</v>
      </c>
      <c r="CL39">
        <v>35.89</v>
      </c>
      <c r="CM39" t="s">
        <v>325</v>
      </c>
      <c r="CN39" t="s">
        <v>323</v>
      </c>
      <c r="CP39" t="s">
        <v>81</v>
      </c>
      <c r="CQ39">
        <v>0</v>
      </c>
      <c r="CR39">
        <v>1.5420199999999999</v>
      </c>
      <c r="CS39">
        <v>8.9726299999999995E-2</v>
      </c>
      <c r="CT39">
        <v>0</v>
      </c>
      <c r="CU39">
        <v>0</v>
      </c>
      <c r="CV39">
        <v>0.30136400000000002</v>
      </c>
      <c r="CW39">
        <v>0.73876200000000003</v>
      </c>
      <c r="CX39">
        <v>1.54311</v>
      </c>
      <c r="CY39">
        <v>3.8198599999999999E-2</v>
      </c>
      <c r="CZ39">
        <v>4.2531800000000004</v>
      </c>
      <c r="DA39">
        <v>1.63175</v>
      </c>
      <c r="DB39">
        <v>0</v>
      </c>
      <c r="DC39">
        <v>1.5420799999999999</v>
      </c>
      <c r="DD39">
        <v>8.9726299999999995E-2</v>
      </c>
      <c r="DE39">
        <v>0</v>
      </c>
      <c r="DF39">
        <v>0</v>
      </c>
      <c r="DG39">
        <v>0.30136400000000002</v>
      </c>
      <c r="DH39">
        <v>0.73876399999999998</v>
      </c>
      <c r="DI39">
        <v>1.54311</v>
      </c>
      <c r="DJ39">
        <v>3.8198599999999999E-2</v>
      </c>
      <c r="DK39">
        <v>4.2532500000000004</v>
      </c>
      <c r="DL39">
        <v>1.63181</v>
      </c>
      <c r="DM39" s="2">
        <v>6.5326699999999999E-5</v>
      </c>
      <c r="DN39" s="2">
        <v>6.3538600000000002E-5</v>
      </c>
      <c r="DO39">
        <v>0</v>
      </c>
      <c r="DP39">
        <v>0</v>
      </c>
      <c r="DZ39">
        <v>55.168900000000001</v>
      </c>
      <c r="EA39">
        <v>705.34199999999998</v>
      </c>
      <c r="EB39">
        <v>785.77200000000005</v>
      </c>
      <c r="EC39">
        <v>0</v>
      </c>
      <c r="ED39">
        <v>0</v>
      </c>
      <c r="EE39">
        <v>0</v>
      </c>
      <c r="EF39">
        <v>2033.7</v>
      </c>
      <c r="EG39">
        <v>5518.3</v>
      </c>
      <c r="EH39">
        <v>12062</v>
      </c>
      <c r="EI39">
        <v>433.91399999999999</v>
      </c>
      <c r="EJ39">
        <v>21594.2</v>
      </c>
      <c r="EK39">
        <v>64.244</v>
      </c>
      <c r="EL39">
        <v>0</v>
      </c>
      <c r="EM39">
        <v>0</v>
      </c>
      <c r="EN39">
        <v>0</v>
      </c>
      <c r="EO39">
        <v>684.09</v>
      </c>
      <c r="EP39">
        <v>0</v>
      </c>
      <c r="EQ39">
        <v>288.262</v>
      </c>
      <c r="ER39">
        <v>0</v>
      </c>
      <c r="ES39">
        <v>0</v>
      </c>
      <c r="ET39">
        <v>1036.5999999999999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2.2599999999999998</v>
      </c>
      <c r="FF39">
        <v>10.97</v>
      </c>
      <c r="FG39">
        <v>3.05</v>
      </c>
      <c r="FH39">
        <v>0</v>
      </c>
      <c r="FI39">
        <v>19.61</v>
      </c>
      <c r="FJ39">
        <v>0</v>
      </c>
      <c r="FK39">
        <v>8.65</v>
      </c>
      <c r="FL39">
        <v>30.46</v>
      </c>
      <c r="FM39">
        <v>48.24</v>
      </c>
      <c r="FN39">
        <v>1.75</v>
      </c>
      <c r="FO39">
        <v>124.99</v>
      </c>
      <c r="FP39">
        <v>0</v>
      </c>
      <c r="FQ39">
        <v>1.5420199999999999</v>
      </c>
      <c r="FR39">
        <v>8.9726299999999995E-2</v>
      </c>
      <c r="FS39">
        <v>0</v>
      </c>
      <c r="FT39">
        <v>0</v>
      </c>
      <c r="FU39">
        <v>0</v>
      </c>
      <c r="FV39">
        <v>0.30136400000000002</v>
      </c>
      <c r="FW39">
        <v>0.73876200000000003</v>
      </c>
      <c r="FX39">
        <v>1.54311</v>
      </c>
      <c r="FY39">
        <v>3.8198599999999999E-2</v>
      </c>
      <c r="FZ39">
        <v>4.2531800000000004</v>
      </c>
      <c r="GA39">
        <v>277.27999999999997</v>
      </c>
      <c r="GB39">
        <v>1263.29</v>
      </c>
      <c r="GC39">
        <v>785.77200000000005</v>
      </c>
      <c r="GD39">
        <v>0</v>
      </c>
      <c r="GE39">
        <v>0</v>
      </c>
      <c r="GF39">
        <v>5894.96</v>
      </c>
      <c r="GG39">
        <v>6547.68</v>
      </c>
      <c r="GH39">
        <v>10697.7</v>
      </c>
      <c r="GI39">
        <v>540.49900000000002</v>
      </c>
      <c r="GJ39">
        <v>26007.200000000001</v>
      </c>
      <c r="GK39">
        <v>230.76</v>
      </c>
      <c r="GL39">
        <v>0</v>
      </c>
      <c r="GM39">
        <v>0</v>
      </c>
      <c r="GN39">
        <v>0</v>
      </c>
      <c r="GO39">
        <v>1129.31</v>
      </c>
      <c r="GP39">
        <v>0</v>
      </c>
      <c r="GQ39">
        <v>291.12400000000002</v>
      </c>
      <c r="GR39">
        <v>0</v>
      </c>
      <c r="GS39">
        <v>0</v>
      </c>
      <c r="GT39">
        <v>1651.2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8.3800000000000008</v>
      </c>
      <c r="HF39">
        <v>17.170000000000002</v>
      </c>
      <c r="HG39">
        <v>3.05</v>
      </c>
      <c r="HH39">
        <v>0</v>
      </c>
      <c r="HI39">
        <v>32.369999999999997</v>
      </c>
      <c r="HJ39">
        <v>25.3</v>
      </c>
      <c r="HK39">
        <v>33.880000000000003</v>
      </c>
      <c r="HL39">
        <v>43.04</v>
      </c>
      <c r="HM39">
        <v>2.2799999999999998</v>
      </c>
      <c r="HN39">
        <v>165.47</v>
      </c>
      <c r="HO39">
        <v>0</v>
      </c>
      <c r="HP39">
        <v>2.40483</v>
      </c>
      <c r="HQ39">
        <v>8.9726299999999995E-2</v>
      </c>
      <c r="HR39">
        <v>0</v>
      </c>
      <c r="HS39">
        <v>0</v>
      </c>
      <c r="HT39">
        <v>0.92718</v>
      </c>
      <c r="HU39">
        <v>0.77117400000000003</v>
      </c>
      <c r="HV39">
        <v>1.42503</v>
      </c>
      <c r="HW39">
        <v>7.5326799999999999E-3</v>
      </c>
      <c r="HX39">
        <v>5.62547</v>
      </c>
      <c r="HY39">
        <v>64.719200000000001</v>
      </c>
      <c r="HZ39">
        <v>0</v>
      </c>
      <c r="IA39">
        <v>64.719200000000001</v>
      </c>
    </row>
    <row r="40" spans="1:235" x14ac:dyDescent="0.25">
      <c r="A40" s="1">
        <v>42569.447951388887</v>
      </c>
      <c r="B40" t="s">
        <v>243</v>
      </c>
      <c r="C40" t="s">
        <v>142</v>
      </c>
      <c r="D40" t="s">
        <v>79</v>
      </c>
      <c r="E40" t="s">
        <v>82</v>
      </c>
      <c r="F40">
        <v>-7.22</v>
      </c>
      <c r="G40">
        <v>70.934700000000007</v>
      </c>
      <c r="H40">
        <v>302.32400000000001</v>
      </c>
      <c r="I40">
        <v>3.3492199999999999</v>
      </c>
      <c r="J40">
        <v>111.69</v>
      </c>
      <c r="K40">
        <v>0</v>
      </c>
      <c r="L40">
        <v>2458.7600000000002</v>
      </c>
      <c r="M40">
        <v>505.55700000000002</v>
      </c>
      <c r="N40">
        <v>2023.83</v>
      </c>
      <c r="O40">
        <v>2025.88</v>
      </c>
      <c r="P40">
        <v>119.621</v>
      </c>
      <c r="Q40">
        <v>7551.02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3.6</v>
      </c>
      <c r="AM40">
        <v>0.5</v>
      </c>
      <c r="AN40">
        <v>1.46</v>
      </c>
      <c r="AO40">
        <v>0</v>
      </c>
      <c r="AP40">
        <v>32.53</v>
      </c>
      <c r="AQ40">
        <v>0</v>
      </c>
      <c r="AR40">
        <v>7.29</v>
      </c>
      <c r="AS40">
        <v>28.23</v>
      </c>
      <c r="AT40">
        <v>27.36</v>
      </c>
      <c r="AU40">
        <v>1.63</v>
      </c>
      <c r="AV40">
        <v>102.6</v>
      </c>
      <c r="AW40">
        <v>38.090000000000003</v>
      </c>
      <c r="AX40">
        <v>308.55099999999999</v>
      </c>
      <c r="AY40">
        <v>3.4107799999999999</v>
      </c>
      <c r="AZ40">
        <v>111.69</v>
      </c>
      <c r="BA40">
        <v>0</v>
      </c>
      <c r="BB40">
        <v>0</v>
      </c>
      <c r="BC40">
        <v>505.55700000000002</v>
      </c>
      <c r="BD40">
        <v>2023.29</v>
      </c>
      <c r="BE40">
        <v>2025.88</v>
      </c>
      <c r="BF40">
        <v>119.621</v>
      </c>
      <c r="BG40">
        <v>5098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11.860799999999999</v>
      </c>
      <c r="BW40">
        <v>0</v>
      </c>
      <c r="BX40">
        <v>0</v>
      </c>
      <c r="BY40">
        <v>0</v>
      </c>
      <c r="BZ40">
        <v>0</v>
      </c>
      <c r="CA40">
        <v>11.860799999999999</v>
      </c>
      <c r="CB40">
        <v>3.67</v>
      </c>
      <c r="CC40">
        <v>0.51</v>
      </c>
      <c r="CD40">
        <v>1.46</v>
      </c>
      <c r="CE40">
        <v>0</v>
      </c>
      <c r="CF40">
        <v>25.23</v>
      </c>
      <c r="CG40">
        <v>7.29</v>
      </c>
      <c r="CH40">
        <v>28.22</v>
      </c>
      <c r="CI40">
        <v>27.36</v>
      </c>
      <c r="CJ40">
        <v>1.63</v>
      </c>
      <c r="CK40">
        <v>95.37</v>
      </c>
      <c r="CL40">
        <v>30.87</v>
      </c>
      <c r="CM40" t="s">
        <v>325</v>
      </c>
      <c r="CN40" t="s">
        <v>323</v>
      </c>
      <c r="CP40" t="s">
        <v>81</v>
      </c>
      <c r="CQ40">
        <v>0</v>
      </c>
      <c r="CR40">
        <v>3.0111300000000001E-2</v>
      </c>
      <c r="CS40">
        <v>1.2753799999999999E-2</v>
      </c>
      <c r="CT40">
        <v>0</v>
      </c>
      <c r="CU40">
        <v>0.219163</v>
      </c>
      <c r="CV40">
        <v>7.4915999999999996E-2</v>
      </c>
      <c r="CW40">
        <v>0.28748400000000002</v>
      </c>
      <c r="CX40">
        <v>0.25846799999999998</v>
      </c>
      <c r="CY40">
        <v>1.0530599999999999E-2</v>
      </c>
      <c r="CZ40">
        <v>0.89342699999999997</v>
      </c>
      <c r="DA40">
        <v>0.26202799999999998</v>
      </c>
      <c r="DB40">
        <v>0</v>
      </c>
      <c r="DC40">
        <v>3.2168299999999997E-2</v>
      </c>
      <c r="DD40">
        <v>1.2753799999999999E-2</v>
      </c>
      <c r="DE40">
        <v>0</v>
      </c>
      <c r="DF40">
        <v>0</v>
      </c>
      <c r="DG40">
        <v>7.4915999999999996E-2</v>
      </c>
      <c r="DH40">
        <v>0.28743999999999997</v>
      </c>
      <c r="DI40">
        <v>0.25846799999999998</v>
      </c>
      <c r="DJ40">
        <v>1.0530599999999999E-2</v>
      </c>
      <c r="DK40">
        <v>0.67627700000000002</v>
      </c>
      <c r="DL40">
        <v>4.49221E-2</v>
      </c>
      <c r="DM40">
        <v>-0.21715000000000001</v>
      </c>
      <c r="DN40">
        <v>-0.21710599999999999</v>
      </c>
      <c r="DO40">
        <v>-7.5810000000000004</v>
      </c>
      <c r="DP40">
        <v>-23.388400000000001</v>
      </c>
      <c r="DZ40">
        <v>302.32400000000001</v>
      </c>
      <c r="EA40">
        <v>3.3492199999999999</v>
      </c>
      <c r="EB40">
        <v>111.69</v>
      </c>
      <c r="EC40">
        <v>0</v>
      </c>
      <c r="ED40">
        <v>2458.7600000000002</v>
      </c>
      <c r="EE40">
        <v>0</v>
      </c>
      <c r="EF40">
        <v>505.55700000000002</v>
      </c>
      <c r="EG40">
        <v>2023.83</v>
      </c>
      <c r="EH40">
        <v>2025.88</v>
      </c>
      <c r="EI40">
        <v>119.621</v>
      </c>
      <c r="EJ40">
        <v>7551.02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3.6</v>
      </c>
      <c r="FF40">
        <v>0.5</v>
      </c>
      <c r="FG40">
        <v>1.46</v>
      </c>
      <c r="FH40">
        <v>0</v>
      </c>
      <c r="FI40">
        <v>32.53</v>
      </c>
      <c r="FJ40">
        <v>0</v>
      </c>
      <c r="FK40">
        <v>7.29</v>
      </c>
      <c r="FL40">
        <v>28.23</v>
      </c>
      <c r="FM40">
        <v>27.36</v>
      </c>
      <c r="FN40">
        <v>1.63</v>
      </c>
      <c r="FO40">
        <v>102.6</v>
      </c>
      <c r="FP40">
        <v>0</v>
      </c>
      <c r="FQ40">
        <v>3.0111300000000001E-2</v>
      </c>
      <c r="FR40">
        <v>1.2753799999999999E-2</v>
      </c>
      <c r="FS40">
        <v>0</v>
      </c>
      <c r="FT40">
        <v>0.219163</v>
      </c>
      <c r="FU40">
        <v>0</v>
      </c>
      <c r="FV40">
        <v>7.4915999999999996E-2</v>
      </c>
      <c r="FW40">
        <v>0.28748400000000002</v>
      </c>
      <c r="FX40">
        <v>0.25846799999999998</v>
      </c>
      <c r="FY40">
        <v>1.0530599999999999E-2</v>
      </c>
      <c r="FZ40">
        <v>0.89342699999999997</v>
      </c>
      <c r="GA40">
        <v>461.80599999999998</v>
      </c>
      <c r="GB40">
        <v>24.4331</v>
      </c>
      <c r="GC40">
        <v>111.69</v>
      </c>
      <c r="GD40">
        <v>0</v>
      </c>
      <c r="GE40">
        <v>2560.5</v>
      </c>
      <c r="GF40">
        <v>2135</v>
      </c>
      <c r="GG40">
        <v>2349</v>
      </c>
      <c r="GH40">
        <v>2531</v>
      </c>
      <c r="GI40">
        <v>297.5</v>
      </c>
      <c r="GJ40">
        <v>10470.9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5.49</v>
      </c>
      <c r="HF40">
        <v>2.52</v>
      </c>
      <c r="HG40">
        <v>1.46</v>
      </c>
      <c r="HH40">
        <v>0</v>
      </c>
      <c r="HI40">
        <v>33.770000000000003</v>
      </c>
      <c r="HJ40">
        <v>31.09</v>
      </c>
      <c r="HK40">
        <v>31.61</v>
      </c>
      <c r="HL40">
        <v>34.44</v>
      </c>
      <c r="HM40">
        <v>4.26</v>
      </c>
      <c r="HN40">
        <v>144.63999999999999</v>
      </c>
      <c r="HO40">
        <v>0</v>
      </c>
      <c r="HP40">
        <v>0.109264</v>
      </c>
      <c r="HQ40">
        <v>1.2753799999999999E-2</v>
      </c>
      <c r="HR40">
        <v>0</v>
      </c>
      <c r="HS40">
        <v>0.20131499999999999</v>
      </c>
      <c r="HT40">
        <v>0.33579999999999999</v>
      </c>
      <c r="HU40">
        <v>0.299765</v>
      </c>
      <c r="HV40">
        <v>0.33715200000000001</v>
      </c>
      <c r="HW40">
        <v>4.1461199999999997E-3</v>
      </c>
      <c r="HX40">
        <v>1.3002</v>
      </c>
      <c r="HY40">
        <v>70.934700000000007</v>
      </c>
      <c r="HZ40">
        <v>0</v>
      </c>
      <c r="IA40">
        <v>65.936099999999996</v>
      </c>
    </row>
    <row r="41" spans="1:235" x14ac:dyDescent="0.25">
      <c r="A41" s="1">
        <v>42569.447928240741</v>
      </c>
      <c r="B41" t="s">
        <v>244</v>
      </c>
      <c r="C41" t="s">
        <v>141</v>
      </c>
      <c r="D41" t="s">
        <v>79</v>
      </c>
      <c r="E41" t="s">
        <v>80</v>
      </c>
      <c r="F41">
        <v>0</v>
      </c>
      <c r="G41">
        <v>52.067900000000002</v>
      </c>
      <c r="H41">
        <v>25.141100000000002</v>
      </c>
      <c r="I41">
        <v>3.7109299999999998</v>
      </c>
      <c r="J41">
        <v>111.69</v>
      </c>
      <c r="K41">
        <v>0</v>
      </c>
      <c r="L41">
        <v>0</v>
      </c>
      <c r="M41">
        <v>505.55700000000002</v>
      </c>
      <c r="N41">
        <v>954.25300000000004</v>
      </c>
      <c r="O41">
        <v>2025.88</v>
      </c>
      <c r="P41">
        <v>119.621</v>
      </c>
      <c r="Q41">
        <v>3745.86</v>
      </c>
      <c r="R41">
        <v>29.2758</v>
      </c>
      <c r="S41">
        <v>0</v>
      </c>
      <c r="T41">
        <v>0</v>
      </c>
      <c r="U41">
        <v>0</v>
      </c>
      <c r="V41">
        <v>118.608</v>
      </c>
      <c r="W41">
        <v>0</v>
      </c>
      <c r="X41">
        <v>43.515500000000003</v>
      </c>
      <c r="Y41">
        <v>0</v>
      </c>
      <c r="Z41">
        <v>0</v>
      </c>
      <c r="AA41">
        <v>191.399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3.3</v>
      </c>
      <c r="AM41">
        <v>0.55000000000000004</v>
      </c>
      <c r="AN41">
        <v>1.46</v>
      </c>
      <c r="AO41">
        <v>0</v>
      </c>
      <c r="AP41">
        <v>11.12</v>
      </c>
      <c r="AQ41">
        <v>0</v>
      </c>
      <c r="AR41">
        <v>7.29</v>
      </c>
      <c r="AS41">
        <v>17.21</v>
      </c>
      <c r="AT41">
        <v>27.36</v>
      </c>
      <c r="AU41">
        <v>1.63</v>
      </c>
      <c r="AV41">
        <v>69.92</v>
      </c>
      <c r="AW41">
        <v>16.43</v>
      </c>
      <c r="AX41">
        <v>25.141300000000001</v>
      </c>
      <c r="AY41">
        <v>3.7109299999999998</v>
      </c>
      <c r="AZ41">
        <v>111.69</v>
      </c>
      <c r="BA41">
        <v>0</v>
      </c>
      <c r="BB41">
        <v>0</v>
      </c>
      <c r="BC41">
        <v>505.55700000000002</v>
      </c>
      <c r="BD41">
        <v>954.25300000000004</v>
      </c>
      <c r="BE41">
        <v>2025.88</v>
      </c>
      <c r="BF41">
        <v>119.621</v>
      </c>
      <c r="BG41">
        <v>3745.86</v>
      </c>
      <c r="BH41">
        <v>29.2759</v>
      </c>
      <c r="BI41">
        <v>0</v>
      </c>
      <c r="BJ41">
        <v>0</v>
      </c>
      <c r="BK41">
        <v>0</v>
      </c>
      <c r="BL41">
        <v>118.608</v>
      </c>
      <c r="BM41">
        <v>0</v>
      </c>
      <c r="BN41">
        <v>43.515500000000003</v>
      </c>
      <c r="BO41">
        <v>0</v>
      </c>
      <c r="BP41">
        <v>0</v>
      </c>
      <c r="BQ41">
        <v>191.399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3.3</v>
      </c>
      <c r="CC41">
        <v>0.55000000000000004</v>
      </c>
      <c r="CD41">
        <v>1.46</v>
      </c>
      <c r="CE41">
        <v>0</v>
      </c>
      <c r="CF41">
        <v>11.12</v>
      </c>
      <c r="CG41">
        <v>7.29</v>
      </c>
      <c r="CH41">
        <v>17.21</v>
      </c>
      <c r="CI41">
        <v>27.36</v>
      </c>
      <c r="CJ41">
        <v>1.63</v>
      </c>
      <c r="CK41">
        <v>69.92</v>
      </c>
      <c r="CL41">
        <v>16.43</v>
      </c>
      <c r="CM41" t="s">
        <v>325</v>
      </c>
      <c r="CN41" t="s">
        <v>323</v>
      </c>
      <c r="CP41" t="s">
        <v>81</v>
      </c>
      <c r="CQ41">
        <v>0</v>
      </c>
      <c r="CR41">
        <v>3.3628900000000003E-2</v>
      </c>
      <c r="CS41">
        <v>1.2753799999999999E-2</v>
      </c>
      <c r="CT41">
        <v>0</v>
      </c>
      <c r="CU41">
        <v>0</v>
      </c>
      <c r="CV41">
        <v>7.4915999999999996E-2</v>
      </c>
      <c r="CW41">
        <v>0.144066</v>
      </c>
      <c r="CX41">
        <v>0.25846799999999998</v>
      </c>
      <c r="CY41">
        <v>1.0530599999999999E-2</v>
      </c>
      <c r="CZ41">
        <v>0.53436399999999995</v>
      </c>
      <c r="DA41">
        <v>4.6382600000000003E-2</v>
      </c>
      <c r="DB41">
        <v>0</v>
      </c>
      <c r="DC41">
        <v>3.3628900000000003E-2</v>
      </c>
      <c r="DD41">
        <v>1.2753799999999999E-2</v>
      </c>
      <c r="DE41">
        <v>0</v>
      </c>
      <c r="DF41">
        <v>0</v>
      </c>
      <c r="DG41">
        <v>7.4915999999999996E-2</v>
      </c>
      <c r="DH41">
        <v>0.144066</v>
      </c>
      <c r="DI41">
        <v>0.25846799999999998</v>
      </c>
      <c r="DJ41">
        <v>1.0530599999999999E-2</v>
      </c>
      <c r="DK41">
        <v>0.53436399999999995</v>
      </c>
      <c r="DL41">
        <v>4.6382699999999999E-2</v>
      </c>
      <c r="DM41" s="2">
        <v>5.9604600000000002E-8</v>
      </c>
      <c r="DN41" s="2">
        <v>6.7055199999999998E-8</v>
      </c>
      <c r="DO41">
        <v>0</v>
      </c>
      <c r="DP41">
        <v>0</v>
      </c>
      <c r="DZ41">
        <v>25.141100000000002</v>
      </c>
      <c r="EA41">
        <v>3.7109299999999998</v>
      </c>
      <c r="EB41">
        <v>111.69</v>
      </c>
      <c r="EC41">
        <v>0</v>
      </c>
      <c r="ED41">
        <v>0</v>
      </c>
      <c r="EE41">
        <v>0</v>
      </c>
      <c r="EF41">
        <v>505.55700000000002</v>
      </c>
      <c r="EG41">
        <v>954.25300000000004</v>
      </c>
      <c r="EH41">
        <v>2025.88</v>
      </c>
      <c r="EI41">
        <v>119.621</v>
      </c>
      <c r="EJ41">
        <v>3745.86</v>
      </c>
      <c r="EK41">
        <v>29.2758</v>
      </c>
      <c r="EL41">
        <v>0</v>
      </c>
      <c r="EM41">
        <v>0</v>
      </c>
      <c r="EN41">
        <v>0</v>
      </c>
      <c r="EO41">
        <v>118.608</v>
      </c>
      <c r="EP41">
        <v>0</v>
      </c>
      <c r="EQ41">
        <v>43.515500000000003</v>
      </c>
      <c r="ER41">
        <v>0</v>
      </c>
      <c r="ES41">
        <v>0</v>
      </c>
      <c r="ET41">
        <v>191.399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3.3</v>
      </c>
      <c r="FF41">
        <v>0.55000000000000004</v>
      </c>
      <c r="FG41">
        <v>1.46</v>
      </c>
      <c r="FH41">
        <v>0</v>
      </c>
      <c r="FI41">
        <v>11.12</v>
      </c>
      <c r="FJ41">
        <v>0</v>
      </c>
      <c r="FK41">
        <v>7.29</v>
      </c>
      <c r="FL41">
        <v>17.21</v>
      </c>
      <c r="FM41">
        <v>27.36</v>
      </c>
      <c r="FN41">
        <v>1.63</v>
      </c>
      <c r="FO41">
        <v>69.92</v>
      </c>
      <c r="FP41">
        <v>0</v>
      </c>
      <c r="FQ41">
        <v>3.3628900000000003E-2</v>
      </c>
      <c r="FR41">
        <v>1.2753799999999999E-2</v>
      </c>
      <c r="FS41">
        <v>0</v>
      </c>
      <c r="FT41">
        <v>0</v>
      </c>
      <c r="FU41">
        <v>0</v>
      </c>
      <c r="FV41">
        <v>7.4915999999999996E-2</v>
      </c>
      <c r="FW41">
        <v>0.144066</v>
      </c>
      <c r="FX41">
        <v>0.25846799999999998</v>
      </c>
      <c r="FY41">
        <v>1.0530599999999999E-2</v>
      </c>
      <c r="FZ41">
        <v>0.53436399999999995</v>
      </c>
      <c r="GA41">
        <v>60.110500000000002</v>
      </c>
      <c r="GB41">
        <v>29.023700000000002</v>
      </c>
      <c r="GC41">
        <v>111.69</v>
      </c>
      <c r="GD41">
        <v>0</v>
      </c>
      <c r="GE41">
        <v>0</v>
      </c>
      <c r="GF41">
        <v>2135</v>
      </c>
      <c r="GG41">
        <v>930.00099999999998</v>
      </c>
      <c r="GH41">
        <v>2637.81</v>
      </c>
      <c r="GI41">
        <v>297.5</v>
      </c>
      <c r="GJ41">
        <v>6201.14</v>
      </c>
      <c r="GK41">
        <v>50.023800000000001</v>
      </c>
      <c r="GL41">
        <v>0</v>
      </c>
      <c r="GM41">
        <v>0</v>
      </c>
      <c r="GN41">
        <v>0</v>
      </c>
      <c r="GO41">
        <v>173.06299999999999</v>
      </c>
      <c r="GP41">
        <v>0</v>
      </c>
      <c r="GQ41">
        <v>65.400000000000006</v>
      </c>
      <c r="GR41">
        <v>0</v>
      </c>
      <c r="GS41">
        <v>0</v>
      </c>
      <c r="GT41">
        <v>288.48700000000002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5.83</v>
      </c>
      <c r="HF41">
        <v>2.87</v>
      </c>
      <c r="HG41">
        <v>1.46</v>
      </c>
      <c r="HH41">
        <v>0</v>
      </c>
      <c r="HI41">
        <v>16.23</v>
      </c>
      <c r="HJ41">
        <v>31.09</v>
      </c>
      <c r="HK41">
        <v>18.39</v>
      </c>
      <c r="HL41">
        <v>35.9</v>
      </c>
      <c r="HM41">
        <v>4.26</v>
      </c>
      <c r="HN41">
        <v>116.03</v>
      </c>
      <c r="HO41">
        <v>0</v>
      </c>
      <c r="HP41">
        <v>0.133802</v>
      </c>
      <c r="HQ41">
        <v>1.2753799999999999E-2</v>
      </c>
      <c r="HR41">
        <v>0</v>
      </c>
      <c r="HS41">
        <v>0</v>
      </c>
      <c r="HT41">
        <v>0.33579999999999999</v>
      </c>
      <c r="HU41">
        <v>0.11074100000000001</v>
      </c>
      <c r="HV41">
        <v>0.35138000000000003</v>
      </c>
      <c r="HW41">
        <v>4.1461199999999997E-3</v>
      </c>
      <c r="HX41">
        <v>0.94862299999999999</v>
      </c>
      <c r="HY41">
        <v>52.067900000000002</v>
      </c>
      <c r="HZ41">
        <v>0</v>
      </c>
      <c r="IA41">
        <v>52.067900000000002</v>
      </c>
    </row>
    <row r="42" spans="1:235" x14ac:dyDescent="0.25">
      <c r="A42" s="1">
        <v>42569.447939814818</v>
      </c>
      <c r="B42" t="s">
        <v>245</v>
      </c>
      <c r="C42" t="s">
        <v>144</v>
      </c>
      <c r="D42" t="s">
        <v>79</v>
      </c>
      <c r="E42" t="s">
        <v>82</v>
      </c>
      <c r="F42">
        <v>-5.12</v>
      </c>
      <c r="G42">
        <v>65.9011</v>
      </c>
      <c r="H42">
        <v>321.12799999999999</v>
      </c>
      <c r="I42">
        <v>11.6724</v>
      </c>
      <c r="J42">
        <v>141.255</v>
      </c>
      <c r="K42">
        <v>0</v>
      </c>
      <c r="L42">
        <v>2741.77</v>
      </c>
      <c r="M42">
        <v>615.745</v>
      </c>
      <c r="N42">
        <v>2153.16</v>
      </c>
      <c r="O42">
        <v>2371.31</v>
      </c>
      <c r="P42">
        <v>151.51499999999999</v>
      </c>
      <c r="Q42">
        <v>8507.5499999999993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2.97</v>
      </c>
      <c r="AM42">
        <v>1.1000000000000001</v>
      </c>
      <c r="AN42">
        <v>1.44</v>
      </c>
      <c r="AO42">
        <v>0</v>
      </c>
      <c r="AP42">
        <v>27.22</v>
      </c>
      <c r="AQ42">
        <v>0</v>
      </c>
      <c r="AR42">
        <v>6.9</v>
      </c>
      <c r="AS42">
        <v>22.24</v>
      </c>
      <c r="AT42">
        <v>24.9</v>
      </c>
      <c r="AU42">
        <v>1.61</v>
      </c>
      <c r="AV42">
        <v>88.38</v>
      </c>
      <c r="AW42">
        <v>32.729999999999997</v>
      </c>
      <c r="AX42">
        <v>324.786</v>
      </c>
      <c r="AY42">
        <v>11.656700000000001</v>
      </c>
      <c r="AZ42">
        <v>141.255</v>
      </c>
      <c r="BA42">
        <v>0</v>
      </c>
      <c r="BB42">
        <v>0</v>
      </c>
      <c r="BC42">
        <v>615.745</v>
      </c>
      <c r="BD42">
        <v>2152.37</v>
      </c>
      <c r="BE42">
        <v>2371.31</v>
      </c>
      <c r="BF42">
        <v>151.51499999999999</v>
      </c>
      <c r="BG42">
        <v>5768.64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13.3688</v>
      </c>
      <c r="BW42">
        <v>0</v>
      </c>
      <c r="BX42">
        <v>0</v>
      </c>
      <c r="BY42">
        <v>0</v>
      </c>
      <c r="BZ42">
        <v>0</v>
      </c>
      <c r="CA42">
        <v>13.3688</v>
      </c>
      <c r="CB42">
        <v>3</v>
      </c>
      <c r="CC42">
        <v>1.1000000000000001</v>
      </c>
      <c r="CD42">
        <v>1.44</v>
      </c>
      <c r="CE42">
        <v>0</v>
      </c>
      <c r="CF42">
        <v>22.07</v>
      </c>
      <c r="CG42">
        <v>6.9</v>
      </c>
      <c r="CH42">
        <v>22.23</v>
      </c>
      <c r="CI42">
        <v>24.9</v>
      </c>
      <c r="CJ42">
        <v>1.61</v>
      </c>
      <c r="CK42">
        <v>83.25</v>
      </c>
      <c r="CL42">
        <v>27.61</v>
      </c>
      <c r="CM42" t="s">
        <v>325</v>
      </c>
      <c r="CN42" t="s">
        <v>323</v>
      </c>
      <c r="CP42" t="s">
        <v>81</v>
      </c>
      <c r="CQ42">
        <v>0</v>
      </c>
      <c r="CR42">
        <v>7.1745000000000003E-2</v>
      </c>
      <c r="CS42">
        <v>1.61297E-2</v>
      </c>
      <c r="CT42">
        <v>0</v>
      </c>
      <c r="CU42">
        <v>0.22781599999999999</v>
      </c>
      <c r="CV42">
        <v>9.1244199999999998E-2</v>
      </c>
      <c r="CW42">
        <v>0.23860500000000001</v>
      </c>
      <c r="CX42">
        <v>0.30218800000000001</v>
      </c>
      <c r="CY42">
        <v>1.3338300000000001E-2</v>
      </c>
      <c r="CZ42">
        <v>0.96106599999999998</v>
      </c>
      <c r="DA42">
        <v>0.315691</v>
      </c>
      <c r="DB42">
        <v>0</v>
      </c>
      <c r="DC42">
        <v>7.1740499999999999E-2</v>
      </c>
      <c r="DD42">
        <v>1.61297E-2</v>
      </c>
      <c r="DE42">
        <v>0</v>
      </c>
      <c r="DF42">
        <v>0</v>
      </c>
      <c r="DG42">
        <v>9.1244199999999998E-2</v>
      </c>
      <c r="DH42">
        <v>0.238536</v>
      </c>
      <c r="DI42">
        <v>0.30218800000000001</v>
      </c>
      <c r="DJ42">
        <v>1.3338300000000001E-2</v>
      </c>
      <c r="DK42">
        <v>0.73317699999999997</v>
      </c>
      <c r="DL42">
        <v>8.7870199999999996E-2</v>
      </c>
      <c r="DM42">
        <v>-0.22788900000000001</v>
      </c>
      <c r="DN42">
        <v>-0.22781999999999999</v>
      </c>
      <c r="DO42">
        <v>-6.1621600000000001</v>
      </c>
      <c r="DP42">
        <v>-18.544</v>
      </c>
      <c r="DZ42">
        <v>321.12799999999999</v>
      </c>
      <c r="EA42">
        <v>11.6724</v>
      </c>
      <c r="EB42">
        <v>141.255</v>
      </c>
      <c r="EC42">
        <v>0</v>
      </c>
      <c r="ED42">
        <v>2741.77</v>
      </c>
      <c r="EE42">
        <v>0</v>
      </c>
      <c r="EF42">
        <v>615.745</v>
      </c>
      <c r="EG42">
        <v>2153.16</v>
      </c>
      <c r="EH42">
        <v>2371.31</v>
      </c>
      <c r="EI42">
        <v>151.51499999999999</v>
      </c>
      <c r="EJ42">
        <v>8507.5499999999993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2.97</v>
      </c>
      <c r="FF42">
        <v>1.1000000000000001</v>
      </c>
      <c r="FG42">
        <v>1.44</v>
      </c>
      <c r="FH42">
        <v>0</v>
      </c>
      <c r="FI42">
        <v>27.22</v>
      </c>
      <c r="FJ42">
        <v>0</v>
      </c>
      <c r="FK42">
        <v>6.9</v>
      </c>
      <c r="FL42">
        <v>22.24</v>
      </c>
      <c r="FM42">
        <v>24.9</v>
      </c>
      <c r="FN42">
        <v>1.61</v>
      </c>
      <c r="FO42">
        <v>88.38</v>
      </c>
      <c r="FP42">
        <v>0</v>
      </c>
      <c r="FQ42">
        <v>7.1745000000000003E-2</v>
      </c>
      <c r="FR42">
        <v>1.61297E-2</v>
      </c>
      <c r="FS42">
        <v>0</v>
      </c>
      <c r="FT42">
        <v>0.22781599999999999</v>
      </c>
      <c r="FU42">
        <v>0</v>
      </c>
      <c r="FV42">
        <v>9.1244199999999998E-2</v>
      </c>
      <c r="FW42">
        <v>0.23860500000000001</v>
      </c>
      <c r="FX42">
        <v>0.30218800000000001</v>
      </c>
      <c r="FY42">
        <v>1.3338300000000001E-2</v>
      </c>
      <c r="FZ42">
        <v>0.96106599999999998</v>
      </c>
      <c r="GA42">
        <v>635.89</v>
      </c>
      <c r="GB42">
        <v>71.212800000000001</v>
      </c>
      <c r="GC42">
        <v>141.255</v>
      </c>
      <c r="GD42">
        <v>0</v>
      </c>
      <c r="GE42">
        <v>2844.44</v>
      </c>
      <c r="GF42">
        <v>2615</v>
      </c>
      <c r="GG42">
        <v>2596</v>
      </c>
      <c r="GH42">
        <v>3146.01</v>
      </c>
      <c r="GI42">
        <v>327.5</v>
      </c>
      <c r="GJ42">
        <v>12377.3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5.88</v>
      </c>
      <c r="HF42">
        <v>4.7300000000000004</v>
      </c>
      <c r="HG42">
        <v>1.44</v>
      </c>
      <c r="HH42">
        <v>0</v>
      </c>
      <c r="HI42">
        <v>28.31</v>
      </c>
      <c r="HJ42">
        <v>29.61</v>
      </c>
      <c r="HK42">
        <v>27.19</v>
      </c>
      <c r="HL42">
        <v>33.299999999999997</v>
      </c>
      <c r="HM42">
        <v>3.65</v>
      </c>
      <c r="HN42">
        <v>134.11000000000001</v>
      </c>
      <c r="HO42">
        <v>0</v>
      </c>
      <c r="HP42">
        <v>0.29549999999999998</v>
      </c>
      <c r="HQ42">
        <v>1.61297E-2</v>
      </c>
      <c r="HR42">
        <v>0</v>
      </c>
      <c r="HS42">
        <v>0.23455200000000001</v>
      </c>
      <c r="HT42">
        <v>0.41129599999999999</v>
      </c>
      <c r="HU42">
        <v>0.33232600000000001</v>
      </c>
      <c r="HV42">
        <v>0.419076</v>
      </c>
      <c r="HW42">
        <v>4.56421E-3</v>
      </c>
      <c r="HX42">
        <v>1.7134400000000001</v>
      </c>
      <c r="HY42">
        <v>65.9011</v>
      </c>
      <c r="HZ42">
        <v>0</v>
      </c>
      <c r="IA42">
        <v>62.075899999999997</v>
      </c>
    </row>
    <row r="43" spans="1:235" x14ac:dyDescent="0.25">
      <c r="A43" s="1">
        <v>42569.447939814818</v>
      </c>
      <c r="B43" t="s">
        <v>246</v>
      </c>
      <c r="C43" t="s">
        <v>143</v>
      </c>
      <c r="D43" t="s">
        <v>79</v>
      </c>
      <c r="E43" t="s">
        <v>80</v>
      </c>
      <c r="F43">
        <v>0</v>
      </c>
      <c r="G43">
        <v>50.1691</v>
      </c>
      <c r="H43">
        <v>27.4968</v>
      </c>
      <c r="I43">
        <v>12.13</v>
      </c>
      <c r="J43">
        <v>141.255</v>
      </c>
      <c r="K43">
        <v>0</v>
      </c>
      <c r="L43">
        <v>0</v>
      </c>
      <c r="M43">
        <v>615.745</v>
      </c>
      <c r="N43">
        <v>1048.6199999999999</v>
      </c>
      <c r="O43">
        <v>2371.31</v>
      </c>
      <c r="P43">
        <v>151.51499999999999</v>
      </c>
      <c r="Q43">
        <v>4368.07</v>
      </c>
      <c r="R43">
        <v>32.018900000000002</v>
      </c>
      <c r="S43">
        <v>0</v>
      </c>
      <c r="T43">
        <v>0</v>
      </c>
      <c r="U43">
        <v>0</v>
      </c>
      <c r="V43">
        <v>133.68799999999999</v>
      </c>
      <c r="W43">
        <v>0</v>
      </c>
      <c r="X43">
        <v>45.197800000000001</v>
      </c>
      <c r="Y43">
        <v>0</v>
      </c>
      <c r="Z43">
        <v>0</v>
      </c>
      <c r="AA43">
        <v>210.905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2.8</v>
      </c>
      <c r="AM43">
        <v>1.1399999999999999</v>
      </c>
      <c r="AN43">
        <v>1.44</v>
      </c>
      <c r="AO43">
        <v>0</v>
      </c>
      <c r="AP43">
        <v>9.7100000000000009</v>
      </c>
      <c r="AQ43">
        <v>0</v>
      </c>
      <c r="AR43">
        <v>6.9</v>
      </c>
      <c r="AS43">
        <v>14.24</v>
      </c>
      <c r="AT43">
        <v>24.9</v>
      </c>
      <c r="AU43">
        <v>1.61</v>
      </c>
      <c r="AV43">
        <v>62.74</v>
      </c>
      <c r="AW43">
        <v>15.09</v>
      </c>
      <c r="AX43">
        <v>27.4968</v>
      </c>
      <c r="AY43">
        <v>12.13</v>
      </c>
      <c r="AZ43">
        <v>141.255</v>
      </c>
      <c r="BA43">
        <v>0</v>
      </c>
      <c r="BB43">
        <v>0</v>
      </c>
      <c r="BC43">
        <v>615.745</v>
      </c>
      <c r="BD43">
        <v>1048.6199999999999</v>
      </c>
      <c r="BE43">
        <v>2371.31</v>
      </c>
      <c r="BF43">
        <v>151.51499999999999</v>
      </c>
      <c r="BG43">
        <v>4368.07</v>
      </c>
      <c r="BH43">
        <v>32.018900000000002</v>
      </c>
      <c r="BI43">
        <v>0</v>
      </c>
      <c r="BJ43">
        <v>0</v>
      </c>
      <c r="BK43">
        <v>0</v>
      </c>
      <c r="BL43">
        <v>133.68799999999999</v>
      </c>
      <c r="BM43">
        <v>0</v>
      </c>
      <c r="BN43">
        <v>45.197800000000001</v>
      </c>
      <c r="BO43">
        <v>0</v>
      </c>
      <c r="BP43">
        <v>0</v>
      </c>
      <c r="BQ43">
        <v>210.905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2.8</v>
      </c>
      <c r="CC43">
        <v>1.1399999999999999</v>
      </c>
      <c r="CD43">
        <v>1.44</v>
      </c>
      <c r="CE43">
        <v>0</v>
      </c>
      <c r="CF43">
        <v>9.7100000000000009</v>
      </c>
      <c r="CG43">
        <v>6.9</v>
      </c>
      <c r="CH43">
        <v>14.24</v>
      </c>
      <c r="CI43">
        <v>24.9</v>
      </c>
      <c r="CJ43">
        <v>1.61</v>
      </c>
      <c r="CK43">
        <v>62.74</v>
      </c>
      <c r="CL43">
        <v>15.09</v>
      </c>
      <c r="CM43" t="s">
        <v>325</v>
      </c>
      <c r="CN43" t="s">
        <v>323</v>
      </c>
      <c r="CP43" t="s">
        <v>81</v>
      </c>
      <c r="CQ43">
        <v>0</v>
      </c>
      <c r="CR43">
        <v>7.3410900000000001E-2</v>
      </c>
      <c r="CS43">
        <v>1.61297E-2</v>
      </c>
      <c r="CT43">
        <v>0</v>
      </c>
      <c r="CU43">
        <v>0</v>
      </c>
      <c r="CV43">
        <v>9.1244199999999998E-2</v>
      </c>
      <c r="CW43">
        <v>0.14122399999999999</v>
      </c>
      <c r="CX43">
        <v>0.30218800000000001</v>
      </c>
      <c r="CY43">
        <v>1.3338300000000001E-2</v>
      </c>
      <c r="CZ43">
        <v>0.63753499999999996</v>
      </c>
      <c r="DA43">
        <v>8.9540599999999998E-2</v>
      </c>
      <c r="DB43">
        <v>0</v>
      </c>
      <c r="DC43">
        <v>7.3410900000000001E-2</v>
      </c>
      <c r="DD43">
        <v>1.61297E-2</v>
      </c>
      <c r="DE43">
        <v>0</v>
      </c>
      <c r="DF43">
        <v>0</v>
      </c>
      <c r="DG43">
        <v>9.1244199999999998E-2</v>
      </c>
      <c r="DH43">
        <v>0.14122399999999999</v>
      </c>
      <c r="DI43">
        <v>0.30218800000000001</v>
      </c>
      <c r="DJ43">
        <v>1.3338300000000001E-2</v>
      </c>
      <c r="DK43">
        <v>0.63753499999999996</v>
      </c>
      <c r="DL43">
        <v>8.9540599999999998E-2</v>
      </c>
      <c r="DM43">
        <v>0</v>
      </c>
      <c r="DN43">
        <v>0</v>
      </c>
      <c r="DO43">
        <v>0</v>
      </c>
      <c r="DP43">
        <v>0</v>
      </c>
      <c r="DZ43">
        <v>27.4968</v>
      </c>
      <c r="EA43">
        <v>12.13</v>
      </c>
      <c r="EB43">
        <v>141.255</v>
      </c>
      <c r="EC43">
        <v>0</v>
      </c>
      <c r="ED43">
        <v>0</v>
      </c>
      <c r="EE43">
        <v>0</v>
      </c>
      <c r="EF43">
        <v>615.745</v>
      </c>
      <c r="EG43">
        <v>1048.6199999999999</v>
      </c>
      <c r="EH43">
        <v>2371.31</v>
      </c>
      <c r="EI43">
        <v>151.51499999999999</v>
      </c>
      <c r="EJ43">
        <v>4368.07</v>
      </c>
      <c r="EK43">
        <v>32.018900000000002</v>
      </c>
      <c r="EL43">
        <v>0</v>
      </c>
      <c r="EM43">
        <v>0</v>
      </c>
      <c r="EN43">
        <v>0</v>
      </c>
      <c r="EO43">
        <v>133.68799999999999</v>
      </c>
      <c r="EP43">
        <v>0</v>
      </c>
      <c r="EQ43">
        <v>45.197800000000001</v>
      </c>
      <c r="ER43">
        <v>0</v>
      </c>
      <c r="ES43">
        <v>0</v>
      </c>
      <c r="ET43">
        <v>210.905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2.8</v>
      </c>
      <c r="FF43">
        <v>1.1399999999999999</v>
      </c>
      <c r="FG43">
        <v>1.44</v>
      </c>
      <c r="FH43">
        <v>0</v>
      </c>
      <c r="FI43">
        <v>9.7100000000000009</v>
      </c>
      <c r="FJ43">
        <v>0</v>
      </c>
      <c r="FK43">
        <v>6.9</v>
      </c>
      <c r="FL43">
        <v>14.24</v>
      </c>
      <c r="FM43">
        <v>24.9</v>
      </c>
      <c r="FN43">
        <v>1.61</v>
      </c>
      <c r="FO43">
        <v>62.74</v>
      </c>
      <c r="FP43">
        <v>0</v>
      </c>
      <c r="FQ43">
        <v>7.3410900000000001E-2</v>
      </c>
      <c r="FR43">
        <v>1.61297E-2</v>
      </c>
      <c r="FS43">
        <v>0</v>
      </c>
      <c r="FT43">
        <v>0</v>
      </c>
      <c r="FU43">
        <v>0</v>
      </c>
      <c r="FV43">
        <v>9.1244199999999998E-2</v>
      </c>
      <c r="FW43">
        <v>0.14122399999999999</v>
      </c>
      <c r="FX43">
        <v>0.30218800000000001</v>
      </c>
      <c r="FY43">
        <v>1.3338300000000001E-2</v>
      </c>
      <c r="FZ43">
        <v>0.63753499999999996</v>
      </c>
      <c r="GA43">
        <v>84.306899999999999</v>
      </c>
      <c r="GB43">
        <v>76.906499999999994</v>
      </c>
      <c r="GC43">
        <v>141.255</v>
      </c>
      <c r="GD43">
        <v>0</v>
      </c>
      <c r="GE43">
        <v>0</v>
      </c>
      <c r="GF43">
        <v>2615</v>
      </c>
      <c r="GG43">
        <v>989.00099999999998</v>
      </c>
      <c r="GH43">
        <v>3267.2</v>
      </c>
      <c r="GI43">
        <v>327.5</v>
      </c>
      <c r="GJ43">
        <v>7501.17</v>
      </c>
      <c r="GK43">
        <v>70.16</v>
      </c>
      <c r="GL43">
        <v>0</v>
      </c>
      <c r="GM43">
        <v>0</v>
      </c>
      <c r="GN43">
        <v>0</v>
      </c>
      <c r="GO43">
        <v>187.66499999999999</v>
      </c>
      <c r="GP43">
        <v>0</v>
      </c>
      <c r="GQ43">
        <v>73.400000000000006</v>
      </c>
      <c r="GR43">
        <v>0</v>
      </c>
      <c r="GS43">
        <v>0</v>
      </c>
      <c r="GT43">
        <v>331.22500000000002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6.35</v>
      </c>
      <c r="HF43">
        <v>5.0599999999999996</v>
      </c>
      <c r="HG43">
        <v>1.44</v>
      </c>
      <c r="HH43">
        <v>0</v>
      </c>
      <c r="HI43">
        <v>13.63</v>
      </c>
      <c r="HJ43">
        <v>29.61</v>
      </c>
      <c r="HK43">
        <v>15.5</v>
      </c>
      <c r="HL43">
        <v>34.58</v>
      </c>
      <c r="HM43">
        <v>3.65</v>
      </c>
      <c r="HN43">
        <v>109.82</v>
      </c>
      <c r="HO43">
        <v>0</v>
      </c>
      <c r="HP43">
        <v>0.31993199999999999</v>
      </c>
      <c r="HQ43">
        <v>1.61297E-2</v>
      </c>
      <c r="HR43">
        <v>0</v>
      </c>
      <c r="HS43">
        <v>0</v>
      </c>
      <c r="HT43">
        <v>0.41129599999999999</v>
      </c>
      <c r="HU43">
        <v>0.118258</v>
      </c>
      <c r="HV43">
        <v>0.43522</v>
      </c>
      <c r="HW43">
        <v>4.56421E-3</v>
      </c>
      <c r="HX43">
        <v>1.3053999999999999</v>
      </c>
      <c r="HY43">
        <v>50.1691</v>
      </c>
      <c r="HZ43">
        <v>0</v>
      </c>
      <c r="IA43">
        <v>50.1691</v>
      </c>
    </row>
    <row r="44" spans="1:235" x14ac:dyDescent="0.25">
      <c r="A44" s="1">
        <v>42569.447974537034</v>
      </c>
      <c r="B44" t="s">
        <v>247</v>
      </c>
      <c r="C44" t="s">
        <v>146</v>
      </c>
      <c r="D44" t="s">
        <v>79</v>
      </c>
      <c r="E44" t="s">
        <v>82</v>
      </c>
      <c r="F44">
        <v>-17.32</v>
      </c>
      <c r="G44">
        <v>85.781499999999994</v>
      </c>
      <c r="H44">
        <v>127.21</v>
      </c>
      <c r="I44">
        <v>420.608</v>
      </c>
      <c r="J44">
        <v>785.77200000000005</v>
      </c>
      <c r="K44">
        <v>0</v>
      </c>
      <c r="L44">
        <v>14937.8</v>
      </c>
      <c r="M44">
        <v>2033.7</v>
      </c>
      <c r="N44">
        <v>12596.2</v>
      </c>
      <c r="O44">
        <v>12062</v>
      </c>
      <c r="P44">
        <v>433.91399999999999</v>
      </c>
      <c r="Q44">
        <v>43397.1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0.46</v>
      </c>
      <c r="AM44">
        <v>8.75</v>
      </c>
      <c r="AN44">
        <v>3.1</v>
      </c>
      <c r="AO44">
        <v>0</v>
      </c>
      <c r="AP44">
        <v>59.82</v>
      </c>
      <c r="AQ44">
        <v>0</v>
      </c>
      <c r="AR44">
        <v>8.84</v>
      </c>
      <c r="AS44">
        <v>52.07</v>
      </c>
      <c r="AT44">
        <v>49.19</v>
      </c>
      <c r="AU44">
        <v>1.78</v>
      </c>
      <c r="AV44">
        <v>184.01</v>
      </c>
      <c r="AW44">
        <v>72.13</v>
      </c>
      <c r="AX44">
        <v>150.75399999999999</v>
      </c>
      <c r="AY44">
        <v>393.00799999999998</v>
      </c>
      <c r="AZ44">
        <v>785.77200000000005</v>
      </c>
      <c r="BA44">
        <v>0</v>
      </c>
      <c r="BB44">
        <v>0</v>
      </c>
      <c r="BC44">
        <v>2033.7</v>
      </c>
      <c r="BD44">
        <v>12585.1</v>
      </c>
      <c r="BE44">
        <v>12062</v>
      </c>
      <c r="BF44">
        <v>433.91399999999999</v>
      </c>
      <c r="BG44">
        <v>28444.2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67.341800000000006</v>
      </c>
      <c r="BW44">
        <v>0</v>
      </c>
      <c r="BX44">
        <v>0</v>
      </c>
      <c r="BY44">
        <v>0</v>
      </c>
      <c r="BZ44">
        <v>0</v>
      </c>
      <c r="CA44">
        <v>67.341800000000006</v>
      </c>
      <c r="CB44">
        <v>0.54</v>
      </c>
      <c r="CC44">
        <v>8.01</v>
      </c>
      <c r="CD44">
        <v>3.1</v>
      </c>
      <c r="CE44">
        <v>0</v>
      </c>
      <c r="CF44">
        <v>43.16</v>
      </c>
      <c r="CG44">
        <v>8.84</v>
      </c>
      <c r="CH44">
        <v>52.03</v>
      </c>
      <c r="CI44">
        <v>49.19</v>
      </c>
      <c r="CJ44">
        <v>1.78</v>
      </c>
      <c r="CK44">
        <v>166.65</v>
      </c>
      <c r="CL44">
        <v>54.81</v>
      </c>
      <c r="CM44" t="s">
        <v>325</v>
      </c>
      <c r="CN44" t="s">
        <v>323</v>
      </c>
      <c r="CP44" t="s">
        <v>81</v>
      </c>
      <c r="CQ44">
        <v>0</v>
      </c>
      <c r="CR44">
        <v>1.42245</v>
      </c>
      <c r="CS44">
        <v>8.9726299999999995E-2</v>
      </c>
      <c r="CT44">
        <v>0</v>
      </c>
      <c r="CU44">
        <v>1.3227599999999999</v>
      </c>
      <c r="CV44">
        <v>0.30136400000000002</v>
      </c>
      <c r="CW44">
        <v>1.6816500000000001</v>
      </c>
      <c r="CX44">
        <v>1.54311</v>
      </c>
      <c r="CY44">
        <v>3.8198599999999999E-2</v>
      </c>
      <c r="CZ44">
        <v>6.3992599999999999</v>
      </c>
      <c r="DA44">
        <v>2.83494</v>
      </c>
      <c r="DB44">
        <v>0</v>
      </c>
      <c r="DC44">
        <v>1.31108</v>
      </c>
      <c r="DD44">
        <v>8.9726299999999995E-2</v>
      </c>
      <c r="DE44">
        <v>0</v>
      </c>
      <c r="DF44">
        <v>0</v>
      </c>
      <c r="DG44">
        <v>0.30136400000000002</v>
      </c>
      <c r="DH44">
        <v>1.68208</v>
      </c>
      <c r="DI44">
        <v>1.54311</v>
      </c>
      <c r="DJ44">
        <v>3.8198599999999999E-2</v>
      </c>
      <c r="DK44">
        <v>4.96556</v>
      </c>
      <c r="DL44">
        <v>1.4008100000000001</v>
      </c>
      <c r="DM44">
        <v>-1.43371</v>
      </c>
      <c r="DN44">
        <v>-1.4341299999999999</v>
      </c>
      <c r="DO44">
        <v>-10.417</v>
      </c>
      <c r="DP44">
        <v>-31.600100000000001</v>
      </c>
      <c r="DZ44">
        <v>127.21</v>
      </c>
      <c r="EA44">
        <v>420.608</v>
      </c>
      <c r="EB44">
        <v>785.77200000000005</v>
      </c>
      <c r="EC44">
        <v>0</v>
      </c>
      <c r="ED44">
        <v>14937.8</v>
      </c>
      <c r="EE44">
        <v>0</v>
      </c>
      <c r="EF44">
        <v>2033.7</v>
      </c>
      <c r="EG44">
        <v>12596.2</v>
      </c>
      <c r="EH44">
        <v>12062</v>
      </c>
      <c r="EI44">
        <v>433.91399999999999</v>
      </c>
      <c r="EJ44">
        <v>43397.1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0.46</v>
      </c>
      <c r="FF44">
        <v>8.75</v>
      </c>
      <c r="FG44">
        <v>3.1</v>
      </c>
      <c r="FH44">
        <v>0</v>
      </c>
      <c r="FI44">
        <v>59.82</v>
      </c>
      <c r="FJ44">
        <v>0</v>
      </c>
      <c r="FK44">
        <v>8.84</v>
      </c>
      <c r="FL44">
        <v>52.07</v>
      </c>
      <c r="FM44">
        <v>49.19</v>
      </c>
      <c r="FN44">
        <v>1.78</v>
      </c>
      <c r="FO44">
        <v>184.01</v>
      </c>
      <c r="FP44">
        <v>0</v>
      </c>
      <c r="FQ44">
        <v>1.42245</v>
      </c>
      <c r="FR44">
        <v>8.9726299999999995E-2</v>
      </c>
      <c r="FS44">
        <v>0</v>
      </c>
      <c r="FT44">
        <v>1.3227599999999999</v>
      </c>
      <c r="FU44">
        <v>0</v>
      </c>
      <c r="FV44">
        <v>0.30136400000000002</v>
      </c>
      <c r="FW44">
        <v>1.6816500000000001</v>
      </c>
      <c r="FX44">
        <v>1.54311</v>
      </c>
      <c r="FY44">
        <v>3.8198599999999999E-2</v>
      </c>
      <c r="FZ44">
        <v>6.3992599999999999</v>
      </c>
      <c r="GA44">
        <v>501.97</v>
      </c>
      <c r="GB44">
        <v>839.48699999999997</v>
      </c>
      <c r="GC44">
        <v>785.77200000000005</v>
      </c>
      <c r="GD44">
        <v>0</v>
      </c>
      <c r="GE44">
        <v>15656.3</v>
      </c>
      <c r="GF44">
        <v>5894.96</v>
      </c>
      <c r="GG44">
        <v>15077.5</v>
      </c>
      <c r="GH44">
        <v>10697.7</v>
      </c>
      <c r="GI44">
        <v>540.49900000000002</v>
      </c>
      <c r="GJ44">
        <v>49994.2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1.8</v>
      </c>
      <c r="HF44">
        <v>13.48</v>
      </c>
      <c r="HG44">
        <v>3.1</v>
      </c>
      <c r="HH44">
        <v>0</v>
      </c>
      <c r="HI44">
        <v>62.88</v>
      </c>
      <c r="HJ44">
        <v>25.9</v>
      </c>
      <c r="HK44">
        <v>61.08</v>
      </c>
      <c r="HL44">
        <v>43.93</v>
      </c>
      <c r="HM44">
        <v>2.34</v>
      </c>
      <c r="HN44">
        <v>214.51</v>
      </c>
      <c r="HO44">
        <v>0</v>
      </c>
      <c r="HP44">
        <v>2.6941700000000002</v>
      </c>
      <c r="HQ44">
        <v>8.9726299999999995E-2</v>
      </c>
      <c r="HR44">
        <v>0</v>
      </c>
      <c r="HS44">
        <v>1.46651</v>
      </c>
      <c r="HT44">
        <v>0.92718</v>
      </c>
      <c r="HU44">
        <v>1.90743</v>
      </c>
      <c r="HV44">
        <v>1.42503</v>
      </c>
      <c r="HW44">
        <v>7.5326799999999999E-3</v>
      </c>
      <c r="HX44">
        <v>8.5175900000000002</v>
      </c>
      <c r="HY44">
        <v>85.781499999999994</v>
      </c>
      <c r="HZ44">
        <v>0</v>
      </c>
      <c r="IA44">
        <v>77.688699999999997</v>
      </c>
    </row>
    <row r="45" spans="1:235" x14ac:dyDescent="0.25">
      <c r="A45" s="1">
        <v>42569.448148148149</v>
      </c>
      <c r="B45" t="s">
        <v>248</v>
      </c>
      <c r="C45" t="s">
        <v>145</v>
      </c>
      <c r="D45" t="s">
        <v>79</v>
      </c>
      <c r="E45" t="s">
        <v>80</v>
      </c>
      <c r="F45">
        <v>0</v>
      </c>
      <c r="G45">
        <v>64.424099999999996</v>
      </c>
      <c r="H45">
        <v>6.2267900000000003</v>
      </c>
      <c r="I45">
        <v>408.01499999999999</v>
      </c>
      <c r="J45">
        <v>785.77200000000005</v>
      </c>
      <c r="K45">
        <v>0</v>
      </c>
      <c r="L45">
        <v>0</v>
      </c>
      <c r="M45">
        <v>2033.7</v>
      </c>
      <c r="N45">
        <v>5528.01</v>
      </c>
      <c r="O45">
        <v>12062</v>
      </c>
      <c r="P45">
        <v>433.91399999999999</v>
      </c>
      <c r="Q45">
        <v>21257.599999999999</v>
      </c>
      <c r="R45">
        <v>7.25082</v>
      </c>
      <c r="S45">
        <v>0</v>
      </c>
      <c r="T45">
        <v>0</v>
      </c>
      <c r="U45">
        <v>0</v>
      </c>
      <c r="V45">
        <v>673.41800000000001</v>
      </c>
      <c r="W45">
        <v>0</v>
      </c>
      <c r="X45">
        <v>288.262</v>
      </c>
      <c r="Y45">
        <v>0</v>
      </c>
      <c r="Z45">
        <v>0</v>
      </c>
      <c r="AA45">
        <v>968.93100000000004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0.25</v>
      </c>
      <c r="AM45">
        <v>8.26</v>
      </c>
      <c r="AN45">
        <v>3.1</v>
      </c>
      <c r="AO45">
        <v>0</v>
      </c>
      <c r="AP45">
        <v>18.98</v>
      </c>
      <c r="AQ45">
        <v>0</v>
      </c>
      <c r="AR45">
        <v>8.84</v>
      </c>
      <c r="AS45">
        <v>30.85</v>
      </c>
      <c r="AT45">
        <v>49.19</v>
      </c>
      <c r="AU45">
        <v>1.78</v>
      </c>
      <c r="AV45">
        <v>121.25</v>
      </c>
      <c r="AW45">
        <v>30.59</v>
      </c>
      <c r="AX45">
        <v>6.2264200000000001</v>
      </c>
      <c r="AY45">
        <v>408.06799999999998</v>
      </c>
      <c r="AZ45">
        <v>785.77200000000005</v>
      </c>
      <c r="BA45">
        <v>0</v>
      </c>
      <c r="BB45">
        <v>0</v>
      </c>
      <c r="BC45">
        <v>2033.7</v>
      </c>
      <c r="BD45">
        <v>5528.03</v>
      </c>
      <c r="BE45">
        <v>12062</v>
      </c>
      <c r="BF45">
        <v>433.91399999999999</v>
      </c>
      <c r="BG45">
        <v>21257.7</v>
      </c>
      <c r="BH45">
        <v>7.2504</v>
      </c>
      <c r="BI45">
        <v>0</v>
      </c>
      <c r="BJ45">
        <v>0</v>
      </c>
      <c r="BK45">
        <v>0</v>
      </c>
      <c r="BL45">
        <v>673.41800000000001</v>
      </c>
      <c r="BM45">
        <v>0</v>
      </c>
      <c r="BN45">
        <v>288.262</v>
      </c>
      <c r="BO45">
        <v>0</v>
      </c>
      <c r="BP45">
        <v>0</v>
      </c>
      <c r="BQ45">
        <v>968.93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0.25</v>
      </c>
      <c r="CC45">
        <v>8.26</v>
      </c>
      <c r="CD45">
        <v>3.1</v>
      </c>
      <c r="CE45">
        <v>0</v>
      </c>
      <c r="CF45">
        <v>18.98</v>
      </c>
      <c r="CG45">
        <v>8.84</v>
      </c>
      <c r="CH45">
        <v>30.85</v>
      </c>
      <c r="CI45">
        <v>49.19</v>
      </c>
      <c r="CJ45">
        <v>1.78</v>
      </c>
      <c r="CK45">
        <v>121.25</v>
      </c>
      <c r="CL45">
        <v>30.59</v>
      </c>
      <c r="CM45" t="s">
        <v>325</v>
      </c>
      <c r="CN45" t="s">
        <v>323</v>
      </c>
      <c r="CP45" t="s">
        <v>81</v>
      </c>
      <c r="CQ45">
        <v>0</v>
      </c>
      <c r="CR45">
        <v>1.3589199999999999</v>
      </c>
      <c r="CS45">
        <v>8.9726299999999995E-2</v>
      </c>
      <c r="CT45">
        <v>0</v>
      </c>
      <c r="CU45">
        <v>0</v>
      </c>
      <c r="CV45">
        <v>0.30136400000000002</v>
      </c>
      <c r="CW45">
        <v>0.73746</v>
      </c>
      <c r="CX45">
        <v>1.54311</v>
      </c>
      <c r="CY45">
        <v>3.8198599999999999E-2</v>
      </c>
      <c r="CZ45">
        <v>4.0687800000000003</v>
      </c>
      <c r="DA45">
        <v>1.4486399999999999</v>
      </c>
      <c r="DB45">
        <v>0</v>
      </c>
      <c r="DC45">
        <v>1.3590599999999999</v>
      </c>
      <c r="DD45">
        <v>8.9726299999999995E-2</v>
      </c>
      <c r="DE45">
        <v>0</v>
      </c>
      <c r="DF45">
        <v>0</v>
      </c>
      <c r="DG45">
        <v>0.30136400000000002</v>
      </c>
      <c r="DH45">
        <v>0.73746199999999995</v>
      </c>
      <c r="DI45">
        <v>1.54311</v>
      </c>
      <c r="DJ45">
        <v>3.8198599999999999E-2</v>
      </c>
      <c r="DK45">
        <v>4.0689299999999999</v>
      </c>
      <c r="DL45">
        <v>1.44879</v>
      </c>
      <c r="DM45">
        <v>1.50204E-4</v>
      </c>
      <c r="DN45">
        <v>1.4782E-4</v>
      </c>
      <c r="DO45">
        <v>0</v>
      </c>
      <c r="DP45">
        <v>0</v>
      </c>
      <c r="DZ45">
        <v>6.2267900000000003</v>
      </c>
      <c r="EA45">
        <v>408.01499999999999</v>
      </c>
      <c r="EB45">
        <v>785.77200000000005</v>
      </c>
      <c r="EC45">
        <v>0</v>
      </c>
      <c r="ED45">
        <v>0</v>
      </c>
      <c r="EE45">
        <v>0</v>
      </c>
      <c r="EF45">
        <v>2033.7</v>
      </c>
      <c r="EG45">
        <v>5528.01</v>
      </c>
      <c r="EH45">
        <v>12062</v>
      </c>
      <c r="EI45">
        <v>433.91399999999999</v>
      </c>
      <c r="EJ45">
        <v>21257.599999999999</v>
      </c>
      <c r="EK45">
        <v>7.25082</v>
      </c>
      <c r="EL45">
        <v>0</v>
      </c>
      <c r="EM45">
        <v>0</v>
      </c>
      <c r="EN45">
        <v>0</v>
      </c>
      <c r="EO45">
        <v>673.41800000000001</v>
      </c>
      <c r="EP45">
        <v>0</v>
      </c>
      <c r="EQ45">
        <v>288.262</v>
      </c>
      <c r="ER45">
        <v>0</v>
      </c>
      <c r="ES45">
        <v>0</v>
      </c>
      <c r="ET45">
        <v>968.93100000000004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0.25</v>
      </c>
      <c r="FF45">
        <v>8.26</v>
      </c>
      <c r="FG45">
        <v>3.1</v>
      </c>
      <c r="FH45">
        <v>0</v>
      </c>
      <c r="FI45">
        <v>18.98</v>
      </c>
      <c r="FJ45">
        <v>0</v>
      </c>
      <c r="FK45">
        <v>8.84</v>
      </c>
      <c r="FL45">
        <v>30.85</v>
      </c>
      <c r="FM45">
        <v>49.19</v>
      </c>
      <c r="FN45">
        <v>1.78</v>
      </c>
      <c r="FO45">
        <v>121.25</v>
      </c>
      <c r="FP45">
        <v>0</v>
      </c>
      <c r="FQ45">
        <v>1.3589199999999999</v>
      </c>
      <c r="FR45">
        <v>8.9726299999999995E-2</v>
      </c>
      <c r="FS45">
        <v>0</v>
      </c>
      <c r="FT45">
        <v>0</v>
      </c>
      <c r="FU45">
        <v>0</v>
      </c>
      <c r="FV45">
        <v>0.30136400000000002</v>
      </c>
      <c r="FW45">
        <v>0.73746</v>
      </c>
      <c r="FX45">
        <v>1.54311</v>
      </c>
      <c r="FY45">
        <v>3.8198599999999999E-2</v>
      </c>
      <c r="FZ45">
        <v>4.0687800000000003</v>
      </c>
      <c r="GA45">
        <v>74.553299999999993</v>
      </c>
      <c r="GB45">
        <v>764.65099999999995</v>
      </c>
      <c r="GC45">
        <v>785.77200000000005</v>
      </c>
      <c r="GD45">
        <v>0</v>
      </c>
      <c r="GE45">
        <v>0</v>
      </c>
      <c r="GF45">
        <v>5894.96</v>
      </c>
      <c r="GG45">
        <v>6547.68</v>
      </c>
      <c r="GH45">
        <v>10697.7</v>
      </c>
      <c r="GI45">
        <v>540.49900000000002</v>
      </c>
      <c r="GJ45">
        <v>25305.9</v>
      </c>
      <c r="GK45">
        <v>62.043100000000003</v>
      </c>
      <c r="GL45">
        <v>0</v>
      </c>
      <c r="GM45">
        <v>0</v>
      </c>
      <c r="GN45">
        <v>0</v>
      </c>
      <c r="GO45">
        <v>1119.5</v>
      </c>
      <c r="GP45">
        <v>0</v>
      </c>
      <c r="GQ45">
        <v>291.12400000000002</v>
      </c>
      <c r="GR45">
        <v>0</v>
      </c>
      <c r="GS45">
        <v>0</v>
      </c>
      <c r="GT45">
        <v>1472.67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2.19</v>
      </c>
      <c r="HF45">
        <v>12.58</v>
      </c>
      <c r="HG45">
        <v>3.1</v>
      </c>
      <c r="HH45">
        <v>0</v>
      </c>
      <c r="HI45">
        <v>31.56</v>
      </c>
      <c r="HJ45">
        <v>25.9</v>
      </c>
      <c r="HK45">
        <v>34.24</v>
      </c>
      <c r="HL45">
        <v>43.93</v>
      </c>
      <c r="HM45">
        <v>2.34</v>
      </c>
      <c r="HN45">
        <v>155.84</v>
      </c>
      <c r="HO45">
        <v>0</v>
      </c>
      <c r="HP45">
        <v>2.50596</v>
      </c>
      <c r="HQ45">
        <v>8.9726299999999995E-2</v>
      </c>
      <c r="HR45">
        <v>0</v>
      </c>
      <c r="HS45">
        <v>0</v>
      </c>
      <c r="HT45">
        <v>0.92718</v>
      </c>
      <c r="HU45">
        <v>0.77117400000000003</v>
      </c>
      <c r="HV45">
        <v>1.42503</v>
      </c>
      <c r="HW45">
        <v>7.5326799999999999E-3</v>
      </c>
      <c r="HX45">
        <v>5.7266000000000004</v>
      </c>
      <c r="HY45">
        <v>64.424099999999996</v>
      </c>
      <c r="HZ45">
        <v>0</v>
      </c>
      <c r="IA45">
        <v>64.424099999999996</v>
      </c>
    </row>
    <row r="46" spans="1:235" x14ac:dyDescent="0.25">
      <c r="A46" s="1">
        <v>42569.448078703703</v>
      </c>
      <c r="B46" t="s">
        <v>249</v>
      </c>
      <c r="C46" t="s">
        <v>148</v>
      </c>
      <c r="D46" t="s">
        <v>79</v>
      </c>
      <c r="E46" t="s">
        <v>82</v>
      </c>
      <c r="F46">
        <v>-6.63</v>
      </c>
      <c r="G46">
        <v>64.352599999999995</v>
      </c>
      <c r="H46">
        <v>440.48399999999998</v>
      </c>
      <c r="I46">
        <v>223.45</v>
      </c>
      <c r="J46">
        <v>111.69</v>
      </c>
      <c r="K46">
        <v>0</v>
      </c>
      <c r="L46">
        <v>2394.5300000000002</v>
      </c>
      <c r="M46">
        <v>505.55700000000002</v>
      </c>
      <c r="N46">
        <v>2038.8</v>
      </c>
      <c r="O46">
        <v>2025.88</v>
      </c>
      <c r="P46">
        <v>119.621</v>
      </c>
      <c r="Q46">
        <v>7860.01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5.08</v>
      </c>
      <c r="AM46">
        <v>10.02</v>
      </c>
      <c r="AN46">
        <v>1.42</v>
      </c>
      <c r="AO46">
        <v>0</v>
      </c>
      <c r="AP46">
        <v>31.26</v>
      </c>
      <c r="AQ46">
        <v>0</v>
      </c>
      <c r="AR46">
        <v>6.91</v>
      </c>
      <c r="AS46">
        <v>27.93</v>
      </c>
      <c r="AT46">
        <v>26.42</v>
      </c>
      <c r="AU46">
        <v>1.55</v>
      </c>
      <c r="AV46">
        <v>110.59</v>
      </c>
      <c r="AW46">
        <v>47.78</v>
      </c>
      <c r="AX46">
        <v>441.97899999999998</v>
      </c>
      <c r="AY46">
        <v>223.196</v>
      </c>
      <c r="AZ46">
        <v>111.69</v>
      </c>
      <c r="BA46">
        <v>0</v>
      </c>
      <c r="BB46">
        <v>0</v>
      </c>
      <c r="BC46">
        <v>505.55700000000002</v>
      </c>
      <c r="BD46">
        <v>2038.25</v>
      </c>
      <c r="BE46">
        <v>2025.88</v>
      </c>
      <c r="BF46">
        <v>119.621</v>
      </c>
      <c r="BG46">
        <v>5466.18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11.558199999999999</v>
      </c>
      <c r="BW46">
        <v>0</v>
      </c>
      <c r="BX46">
        <v>0</v>
      </c>
      <c r="BY46">
        <v>0</v>
      </c>
      <c r="BZ46">
        <v>0</v>
      </c>
      <c r="CA46">
        <v>11.558199999999999</v>
      </c>
      <c r="CB46">
        <v>5.0999999999999996</v>
      </c>
      <c r="CC46">
        <v>10</v>
      </c>
      <c r="CD46">
        <v>1.42</v>
      </c>
      <c r="CE46">
        <v>0</v>
      </c>
      <c r="CF46">
        <v>24.63</v>
      </c>
      <c r="CG46">
        <v>6.91</v>
      </c>
      <c r="CH46">
        <v>27.92</v>
      </c>
      <c r="CI46">
        <v>26.42</v>
      </c>
      <c r="CJ46">
        <v>1.55</v>
      </c>
      <c r="CK46">
        <v>103.95</v>
      </c>
      <c r="CL46">
        <v>41.15</v>
      </c>
      <c r="CM46" t="s">
        <v>325</v>
      </c>
      <c r="CN46" t="s">
        <v>323</v>
      </c>
      <c r="CP46" t="s">
        <v>81</v>
      </c>
      <c r="CQ46">
        <v>0</v>
      </c>
      <c r="CR46">
        <v>0.44405600000000001</v>
      </c>
      <c r="CS46">
        <v>1.2753799999999999E-2</v>
      </c>
      <c r="CT46">
        <v>0</v>
      </c>
      <c r="CU46">
        <v>0.146203</v>
      </c>
      <c r="CV46">
        <v>7.4915999999999996E-2</v>
      </c>
      <c r="CW46">
        <v>0.29262100000000002</v>
      </c>
      <c r="CX46">
        <v>0.25846799999999998</v>
      </c>
      <c r="CY46">
        <v>1.0530599999999999E-2</v>
      </c>
      <c r="CZ46">
        <v>1.2395499999999999</v>
      </c>
      <c r="DA46">
        <v>0.60301199999999999</v>
      </c>
      <c r="DB46">
        <v>0</v>
      </c>
      <c r="DC46">
        <v>0.44382899999999997</v>
      </c>
      <c r="DD46">
        <v>1.2753799999999999E-2</v>
      </c>
      <c r="DE46">
        <v>0</v>
      </c>
      <c r="DF46">
        <v>0</v>
      </c>
      <c r="DG46">
        <v>7.4915999999999996E-2</v>
      </c>
      <c r="DH46">
        <v>0.29258200000000001</v>
      </c>
      <c r="DI46">
        <v>0.25846799999999998</v>
      </c>
      <c r="DJ46">
        <v>1.0530599999999999E-2</v>
      </c>
      <c r="DK46">
        <v>1.0930800000000001</v>
      </c>
      <c r="DL46">
        <v>0.45658300000000002</v>
      </c>
      <c r="DM46">
        <v>-0.14646899999999999</v>
      </c>
      <c r="DN46">
        <v>-0.146429</v>
      </c>
      <c r="DO46">
        <v>-6.3876900000000001</v>
      </c>
      <c r="DP46">
        <v>-16.111799999999999</v>
      </c>
      <c r="DZ46">
        <v>440.48399999999998</v>
      </c>
      <c r="EA46">
        <v>223.45</v>
      </c>
      <c r="EB46">
        <v>111.69</v>
      </c>
      <c r="EC46">
        <v>0</v>
      </c>
      <c r="ED46">
        <v>2394.5300000000002</v>
      </c>
      <c r="EE46">
        <v>0</v>
      </c>
      <c r="EF46">
        <v>505.55700000000002</v>
      </c>
      <c r="EG46">
        <v>2038.8</v>
      </c>
      <c r="EH46">
        <v>2025.88</v>
      </c>
      <c r="EI46">
        <v>119.621</v>
      </c>
      <c r="EJ46">
        <v>7860.01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5.08</v>
      </c>
      <c r="FF46">
        <v>10.02</v>
      </c>
      <c r="FG46">
        <v>1.42</v>
      </c>
      <c r="FH46">
        <v>0</v>
      </c>
      <c r="FI46">
        <v>31.26</v>
      </c>
      <c r="FJ46">
        <v>0</v>
      </c>
      <c r="FK46">
        <v>6.91</v>
      </c>
      <c r="FL46">
        <v>27.93</v>
      </c>
      <c r="FM46">
        <v>26.42</v>
      </c>
      <c r="FN46">
        <v>1.55</v>
      </c>
      <c r="FO46">
        <v>110.59</v>
      </c>
      <c r="FP46">
        <v>0</v>
      </c>
      <c r="FQ46">
        <v>0.44405600000000001</v>
      </c>
      <c r="FR46">
        <v>1.2753799999999999E-2</v>
      </c>
      <c r="FS46">
        <v>0</v>
      </c>
      <c r="FT46">
        <v>0.146203</v>
      </c>
      <c r="FU46">
        <v>0</v>
      </c>
      <c r="FV46">
        <v>7.4915999999999996E-2</v>
      </c>
      <c r="FW46">
        <v>0.29262100000000002</v>
      </c>
      <c r="FX46">
        <v>0.25846799999999998</v>
      </c>
      <c r="FY46">
        <v>1.0530599999999999E-2</v>
      </c>
      <c r="FZ46">
        <v>1.2395499999999999</v>
      </c>
      <c r="GA46">
        <v>898.93499999999995</v>
      </c>
      <c r="GB46">
        <v>622.38900000000001</v>
      </c>
      <c r="GC46">
        <v>111.69</v>
      </c>
      <c r="GD46">
        <v>0</v>
      </c>
      <c r="GE46">
        <v>2493.77</v>
      </c>
      <c r="GF46">
        <v>2135</v>
      </c>
      <c r="GG46">
        <v>2349</v>
      </c>
      <c r="GH46">
        <v>2531</v>
      </c>
      <c r="GI46">
        <v>297.5</v>
      </c>
      <c r="GJ46">
        <v>11439.3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10.36</v>
      </c>
      <c r="HF46">
        <v>29.41</v>
      </c>
      <c r="HG46">
        <v>1.42</v>
      </c>
      <c r="HH46">
        <v>0</v>
      </c>
      <c r="HI46">
        <v>33.479999999999997</v>
      </c>
      <c r="HJ46">
        <v>29.46</v>
      </c>
      <c r="HK46">
        <v>30.55</v>
      </c>
      <c r="HL46">
        <v>33.22</v>
      </c>
      <c r="HM46">
        <v>3.95</v>
      </c>
      <c r="HN46">
        <v>171.85</v>
      </c>
      <c r="HO46">
        <v>0</v>
      </c>
      <c r="HP46">
        <v>1.4894799999999999</v>
      </c>
      <c r="HQ46">
        <v>1.2753799999999999E-2</v>
      </c>
      <c r="HR46">
        <v>0</v>
      </c>
      <c r="HS46">
        <v>0.240317</v>
      </c>
      <c r="HT46">
        <v>0.33579999999999999</v>
      </c>
      <c r="HU46">
        <v>0.299765</v>
      </c>
      <c r="HV46">
        <v>0.33715200000000001</v>
      </c>
      <c r="HW46">
        <v>4.1461199999999997E-3</v>
      </c>
      <c r="HX46">
        <v>2.7194199999999999</v>
      </c>
      <c r="HY46">
        <v>64.352599999999995</v>
      </c>
      <c r="HZ46">
        <v>0</v>
      </c>
      <c r="IA46">
        <v>60.488799999999998</v>
      </c>
    </row>
    <row r="47" spans="1:235" x14ac:dyDescent="0.25">
      <c r="A47" s="1">
        <v>42569.448067129626</v>
      </c>
      <c r="B47" t="s">
        <v>250</v>
      </c>
      <c r="C47" t="s">
        <v>147</v>
      </c>
      <c r="D47" t="s">
        <v>79</v>
      </c>
      <c r="E47" t="s">
        <v>80</v>
      </c>
      <c r="F47">
        <v>0</v>
      </c>
      <c r="G47">
        <v>49.8249</v>
      </c>
      <c r="H47">
        <v>35.3812</v>
      </c>
      <c r="I47">
        <v>226.428</v>
      </c>
      <c r="J47">
        <v>111.69</v>
      </c>
      <c r="K47">
        <v>0</v>
      </c>
      <c r="L47">
        <v>0</v>
      </c>
      <c r="M47">
        <v>505.55700000000002</v>
      </c>
      <c r="N47">
        <v>969.09799999999996</v>
      </c>
      <c r="O47">
        <v>2025.88</v>
      </c>
      <c r="P47">
        <v>119.621</v>
      </c>
      <c r="Q47">
        <v>3993.66</v>
      </c>
      <c r="R47">
        <v>41.2014</v>
      </c>
      <c r="S47">
        <v>0</v>
      </c>
      <c r="T47">
        <v>0</v>
      </c>
      <c r="U47">
        <v>0</v>
      </c>
      <c r="V47">
        <v>115.58199999999999</v>
      </c>
      <c r="W47">
        <v>0</v>
      </c>
      <c r="X47">
        <v>43.515500000000003</v>
      </c>
      <c r="Y47">
        <v>0</v>
      </c>
      <c r="Z47">
        <v>0</v>
      </c>
      <c r="AA47">
        <v>200.29900000000001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4.8</v>
      </c>
      <c r="AM47">
        <v>10.17</v>
      </c>
      <c r="AN47">
        <v>1.42</v>
      </c>
      <c r="AO47">
        <v>0</v>
      </c>
      <c r="AP47">
        <v>11.04</v>
      </c>
      <c r="AQ47">
        <v>0</v>
      </c>
      <c r="AR47">
        <v>6.91</v>
      </c>
      <c r="AS47">
        <v>17.59</v>
      </c>
      <c r="AT47">
        <v>26.42</v>
      </c>
      <c r="AU47">
        <v>1.55</v>
      </c>
      <c r="AV47">
        <v>79.900000000000006</v>
      </c>
      <c r="AW47">
        <v>27.43</v>
      </c>
      <c r="AX47">
        <v>35.3812</v>
      </c>
      <c r="AY47">
        <v>226.428</v>
      </c>
      <c r="AZ47">
        <v>111.69</v>
      </c>
      <c r="BA47">
        <v>0</v>
      </c>
      <c r="BB47">
        <v>0</v>
      </c>
      <c r="BC47">
        <v>505.55700000000002</v>
      </c>
      <c r="BD47">
        <v>969.09799999999996</v>
      </c>
      <c r="BE47">
        <v>2025.88</v>
      </c>
      <c r="BF47">
        <v>119.621</v>
      </c>
      <c r="BG47">
        <v>3993.66</v>
      </c>
      <c r="BH47">
        <v>41.201500000000003</v>
      </c>
      <c r="BI47">
        <v>0</v>
      </c>
      <c r="BJ47">
        <v>0</v>
      </c>
      <c r="BK47">
        <v>0</v>
      </c>
      <c r="BL47">
        <v>115.58199999999999</v>
      </c>
      <c r="BM47">
        <v>0</v>
      </c>
      <c r="BN47">
        <v>43.515500000000003</v>
      </c>
      <c r="BO47">
        <v>0</v>
      </c>
      <c r="BP47">
        <v>0</v>
      </c>
      <c r="BQ47">
        <v>200.29900000000001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4.8</v>
      </c>
      <c r="CC47">
        <v>10.17</v>
      </c>
      <c r="CD47">
        <v>1.42</v>
      </c>
      <c r="CE47">
        <v>0</v>
      </c>
      <c r="CF47">
        <v>11.04</v>
      </c>
      <c r="CG47">
        <v>6.91</v>
      </c>
      <c r="CH47">
        <v>17.59</v>
      </c>
      <c r="CI47">
        <v>26.42</v>
      </c>
      <c r="CJ47">
        <v>1.55</v>
      </c>
      <c r="CK47">
        <v>79.900000000000006</v>
      </c>
      <c r="CL47">
        <v>27.43</v>
      </c>
      <c r="CM47" t="s">
        <v>325</v>
      </c>
      <c r="CN47" t="s">
        <v>323</v>
      </c>
      <c r="CP47" t="s">
        <v>81</v>
      </c>
      <c r="CQ47">
        <v>0</v>
      </c>
      <c r="CR47">
        <v>0.45292300000000002</v>
      </c>
      <c r="CS47">
        <v>1.2753799999999999E-2</v>
      </c>
      <c r="CT47">
        <v>0</v>
      </c>
      <c r="CU47">
        <v>0</v>
      </c>
      <c r="CV47">
        <v>7.4915999999999996E-2</v>
      </c>
      <c r="CW47">
        <v>0.149201</v>
      </c>
      <c r="CX47">
        <v>0.25846799999999998</v>
      </c>
      <c r="CY47">
        <v>1.0530599999999999E-2</v>
      </c>
      <c r="CZ47">
        <v>0.95879199999999998</v>
      </c>
      <c r="DA47">
        <v>0.46567700000000001</v>
      </c>
      <c r="DB47">
        <v>0</v>
      </c>
      <c r="DC47">
        <v>0.45292300000000002</v>
      </c>
      <c r="DD47">
        <v>1.2753799999999999E-2</v>
      </c>
      <c r="DE47">
        <v>0</v>
      </c>
      <c r="DF47">
        <v>0</v>
      </c>
      <c r="DG47">
        <v>7.4915999999999996E-2</v>
      </c>
      <c r="DH47">
        <v>0.149201</v>
      </c>
      <c r="DI47">
        <v>0.25846799999999998</v>
      </c>
      <c r="DJ47">
        <v>1.0530599999999999E-2</v>
      </c>
      <c r="DK47">
        <v>0.95879199999999998</v>
      </c>
      <c r="DL47">
        <v>0.46567700000000001</v>
      </c>
      <c r="DM47">
        <v>0</v>
      </c>
      <c r="DN47" s="2">
        <v>2.9802300000000001E-8</v>
      </c>
      <c r="DO47">
        <v>0</v>
      </c>
      <c r="DP47">
        <v>0</v>
      </c>
      <c r="DZ47">
        <v>35.3812</v>
      </c>
      <c r="EA47">
        <v>226.428</v>
      </c>
      <c r="EB47">
        <v>111.69</v>
      </c>
      <c r="EC47">
        <v>0</v>
      </c>
      <c r="ED47">
        <v>0</v>
      </c>
      <c r="EE47">
        <v>0</v>
      </c>
      <c r="EF47">
        <v>505.55700000000002</v>
      </c>
      <c r="EG47">
        <v>969.09799999999996</v>
      </c>
      <c r="EH47">
        <v>2025.88</v>
      </c>
      <c r="EI47">
        <v>119.621</v>
      </c>
      <c r="EJ47">
        <v>3993.66</v>
      </c>
      <c r="EK47">
        <v>41.2014</v>
      </c>
      <c r="EL47">
        <v>0</v>
      </c>
      <c r="EM47">
        <v>0</v>
      </c>
      <c r="EN47">
        <v>0</v>
      </c>
      <c r="EO47">
        <v>115.58199999999999</v>
      </c>
      <c r="EP47">
        <v>0</v>
      </c>
      <c r="EQ47">
        <v>43.515500000000003</v>
      </c>
      <c r="ER47">
        <v>0</v>
      </c>
      <c r="ES47">
        <v>0</v>
      </c>
      <c r="ET47">
        <v>200.29900000000001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4.8</v>
      </c>
      <c r="FF47">
        <v>10.17</v>
      </c>
      <c r="FG47">
        <v>1.42</v>
      </c>
      <c r="FH47">
        <v>0</v>
      </c>
      <c r="FI47">
        <v>11.04</v>
      </c>
      <c r="FJ47">
        <v>0</v>
      </c>
      <c r="FK47">
        <v>6.91</v>
      </c>
      <c r="FL47">
        <v>17.59</v>
      </c>
      <c r="FM47">
        <v>26.42</v>
      </c>
      <c r="FN47">
        <v>1.55</v>
      </c>
      <c r="FO47">
        <v>79.900000000000006</v>
      </c>
      <c r="FP47">
        <v>0</v>
      </c>
      <c r="FQ47">
        <v>0.45292300000000002</v>
      </c>
      <c r="FR47">
        <v>1.2753799999999999E-2</v>
      </c>
      <c r="FS47">
        <v>0</v>
      </c>
      <c r="FT47">
        <v>0</v>
      </c>
      <c r="FU47">
        <v>0</v>
      </c>
      <c r="FV47">
        <v>7.4915999999999996E-2</v>
      </c>
      <c r="FW47">
        <v>0.149201</v>
      </c>
      <c r="FX47">
        <v>0.25846799999999998</v>
      </c>
      <c r="FY47">
        <v>1.0530599999999999E-2</v>
      </c>
      <c r="FZ47">
        <v>0.95879199999999998</v>
      </c>
      <c r="GA47">
        <v>108.01900000000001</v>
      </c>
      <c r="GB47">
        <v>654.303</v>
      </c>
      <c r="GC47">
        <v>111.69</v>
      </c>
      <c r="GD47">
        <v>0</v>
      </c>
      <c r="GE47">
        <v>0</v>
      </c>
      <c r="GF47">
        <v>2135</v>
      </c>
      <c r="GG47">
        <v>930.00099999999998</v>
      </c>
      <c r="GH47">
        <v>2637.81</v>
      </c>
      <c r="GI47">
        <v>297.5</v>
      </c>
      <c r="GJ47">
        <v>6874.32</v>
      </c>
      <c r="GK47">
        <v>89.896699999999996</v>
      </c>
      <c r="GL47">
        <v>0</v>
      </c>
      <c r="GM47">
        <v>0</v>
      </c>
      <c r="GN47">
        <v>0</v>
      </c>
      <c r="GO47">
        <v>170.04499999999999</v>
      </c>
      <c r="GP47">
        <v>0</v>
      </c>
      <c r="GQ47">
        <v>65.400000000000006</v>
      </c>
      <c r="GR47">
        <v>0</v>
      </c>
      <c r="GS47">
        <v>0</v>
      </c>
      <c r="GT47">
        <v>325.34199999999998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10.79</v>
      </c>
      <c r="HF47">
        <v>30.16</v>
      </c>
      <c r="HG47">
        <v>1.42</v>
      </c>
      <c r="HH47">
        <v>0</v>
      </c>
      <c r="HI47">
        <v>16.239999999999998</v>
      </c>
      <c r="HJ47">
        <v>29.46</v>
      </c>
      <c r="HK47">
        <v>18.100000000000001</v>
      </c>
      <c r="HL47">
        <v>34.619999999999997</v>
      </c>
      <c r="HM47">
        <v>3.95</v>
      </c>
      <c r="HN47">
        <v>144.74</v>
      </c>
      <c r="HO47">
        <v>0</v>
      </c>
      <c r="HP47">
        <v>1.5246500000000001</v>
      </c>
      <c r="HQ47">
        <v>1.2753799999999999E-2</v>
      </c>
      <c r="HR47">
        <v>0</v>
      </c>
      <c r="HS47">
        <v>0</v>
      </c>
      <c r="HT47">
        <v>0.33579999999999999</v>
      </c>
      <c r="HU47">
        <v>0.11074100000000001</v>
      </c>
      <c r="HV47">
        <v>0.35138000000000003</v>
      </c>
      <c r="HW47">
        <v>4.1461199999999997E-3</v>
      </c>
      <c r="HX47">
        <v>2.33948</v>
      </c>
      <c r="HY47">
        <v>49.8249</v>
      </c>
      <c r="HZ47">
        <v>0</v>
      </c>
      <c r="IA47">
        <v>49.8249</v>
      </c>
    </row>
    <row r="48" spans="1:235" x14ac:dyDescent="0.25">
      <c r="A48" s="1">
        <v>42569.44809027778</v>
      </c>
      <c r="B48" t="s">
        <v>251</v>
      </c>
      <c r="C48" t="s">
        <v>150</v>
      </c>
      <c r="D48" t="s">
        <v>79</v>
      </c>
      <c r="E48" t="s">
        <v>82</v>
      </c>
      <c r="F48">
        <v>-3.42</v>
      </c>
      <c r="G48">
        <v>60.263399999999997</v>
      </c>
      <c r="H48">
        <v>529.03599999999994</v>
      </c>
      <c r="I48">
        <v>355.25700000000001</v>
      </c>
      <c r="J48">
        <v>141.255</v>
      </c>
      <c r="K48">
        <v>0</v>
      </c>
      <c r="L48">
        <v>2668.9</v>
      </c>
      <c r="M48">
        <v>615.745</v>
      </c>
      <c r="N48">
        <v>2171.36</v>
      </c>
      <c r="O48">
        <v>2371.31</v>
      </c>
      <c r="P48">
        <v>151.51499999999999</v>
      </c>
      <c r="Q48">
        <v>9004.3799999999992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4.75</v>
      </c>
      <c r="AM48">
        <v>12.76</v>
      </c>
      <c r="AN48">
        <v>1.4</v>
      </c>
      <c r="AO48">
        <v>0</v>
      </c>
      <c r="AP48">
        <v>24.95</v>
      </c>
      <c r="AQ48">
        <v>0</v>
      </c>
      <c r="AR48">
        <v>6.55</v>
      </c>
      <c r="AS48">
        <v>21.48</v>
      </c>
      <c r="AT48">
        <v>24.05</v>
      </c>
      <c r="AU48">
        <v>1.53</v>
      </c>
      <c r="AV48">
        <v>97.47</v>
      </c>
      <c r="AW48">
        <v>43.86</v>
      </c>
      <c r="AX48">
        <v>530.94299999999998</v>
      </c>
      <c r="AY48">
        <v>354.47199999999998</v>
      </c>
      <c r="AZ48">
        <v>141.255</v>
      </c>
      <c r="BA48">
        <v>0</v>
      </c>
      <c r="BB48">
        <v>0</v>
      </c>
      <c r="BC48">
        <v>615.745</v>
      </c>
      <c r="BD48">
        <v>2170.5700000000002</v>
      </c>
      <c r="BE48">
        <v>2371.31</v>
      </c>
      <c r="BF48">
        <v>151.51499999999999</v>
      </c>
      <c r="BG48">
        <v>6335.81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13.020300000000001</v>
      </c>
      <c r="BW48">
        <v>0</v>
      </c>
      <c r="BX48">
        <v>0</v>
      </c>
      <c r="BY48">
        <v>0</v>
      </c>
      <c r="BZ48">
        <v>0</v>
      </c>
      <c r="CA48">
        <v>13.020300000000001</v>
      </c>
      <c r="CB48">
        <v>4.7699999999999996</v>
      </c>
      <c r="CC48">
        <v>12.74</v>
      </c>
      <c r="CD48">
        <v>1.4</v>
      </c>
      <c r="CE48">
        <v>0</v>
      </c>
      <c r="CF48">
        <v>21.53</v>
      </c>
      <c r="CG48">
        <v>6.55</v>
      </c>
      <c r="CH48">
        <v>21.47</v>
      </c>
      <c r="CI48">
        <v>24.05</v>
      </c>
      <c r="CJ48">
        <v>1.53</v>
      </c>
      <c r="CK48">
        <v>94.04</v>
      </c>
      <c r="CL48">
        <v>40.44</v>
      </c>
      <c r="CM48" t="s">
        <v>325</v>
      </c>
      <c r="CN48" t="s">
        <v>323</v>
      </c>
      <c r="CP48" t="s">
        <v>81</v>
      </c>
      <c r="CQ48">
        <v>0</v>
      </c>
      <c r="CR48">
        <v>0.75025399999999998</v>
      </c>
      <c r="CS48">
        <v>1.61297E-2</v>
      </c>
      <c r="CT48">
        <v>0</v>
      </c>
      <c r="CU48">
        <v>0.26442900000000003</v>
      </c>
      <c r="CV48">
        <v>9.1244199999999998E-2</v>
      </c>
      <c r="CW48">
        <v>0.24482599999999999</v>
      </c>
      <c r="CX48">
        <v>0.30218800000000001</v>
      </c>
      <c r="CY48">
        <v>1.3338300000000001E-2</v>
      </c>
      <c r="CZ48">
        <v>1.68241</v>
      </c>
      <c r="DA48">
        <v>1.03081</v>
      </c>
      <c r="DB48">
        <v>0</v>
      </c>
      <c r="DC48">
        <v>0.74855799999999995</v>
      </c>
      <c r="DD48">
        <v>1.61297E-2</v>
      </c>
      <c r="DE48">
        <v>0</v>
      </c>
      <c r="DF48">
        <v>0</v>
      </c>
      <c r="DG48">
        <v>9.1244199999999998E-2</v>
      </c>
      <c r="DH48">
        <v>0.24476700000000001</v>
      </c>
      <c r="DI48">
        <v>0.30218800000000001</v>
      </c>
      <c r="DJ48">
        <v>1.3338300000000001E-2</v>
      </c>
      <c r="DK48">
        <v>1.41622</v>
      </c>
      <c r="DL48">
        <v>0.76468800000000003</v>
      </c>
      <c r="DM48">
        <v>-0.266183</v>
      </c>
      <c r="DN48">
        <v>-0.266125</v>
      </c>
      <c r="DO48">
        <v>-3.6473800000000001</v>
      </c>
      <c r="DP48">
        <v>-8.4569799999999997</v>
      </c>
      <c r="DZ48">
        <v>529.03599999999994</v>
      </c>
      <c r="EA48">
        <v>355.25700000000001</v>
      </c>
      <c r="EB48">
        <v>141.255</v>
      </c>
      <c r="EC48">
        <v>0</v>
      </c>
      <c r="ED48">
        <v>2668.9</v>
      </c>
      <c r="EE48">
        <v>0</v>
      </c>
      <c r="EF48">
        <v>615.745</v>
      </c>
      <c r="EG48">
        <v>2171.36</v>
      </c>
      <c r="EH48">
        <v>2371.31</v>
      </c>
      <c r="EI48">
        <v>151.51499999999999</v>
      </c>
      <c r="EJ48">
        <v>9004.3799999999992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4.75</v>
      </c>
      <c r="FF48">
        <v>12.76</v>
      </c>
      <c r="FG48">
        <v>1.4</v>
      </c>
      <c r="FH48">
        <v>0</v>
      </c>
      <c r="FI48">
        <v>24.95</v>
      </c>
      <c r="FJ48">
        <v>0</v>
      </c>
      <c r="FK48">
        <v>6.55</v>
      </c>
      <c r="FL48">
        <v>21.48</v>
      </c>
      <c r="FM48">
        <v>24.05</v>
      </c>
      <c r="FN48">
        <v>1.53</v>
      </c>
      <c r="FO48">
        <v>97.47</v>
      </c>
      <c r="FP48">
        <v>0</v>
      </c>
      <c r="FQ48">
        <v>0.75025399999999998</v>
      </c>
      <c r="FR48">
        <v>1.61297E-2</v>
      </c>
      <c r="FS48">
        <v>0</v>
      </c>
      <c r="FT48">
        <v>0.26442900000000003</v>
      </c>
      <c r="FU48">
        <v>0</v>
      </c>
      <c r="FV48">
        <v>9.1244199999999998E-2</v>
      </c>
      <c r="FW48">
        <v>0.24482599999999999</v>
      </c>
      <c r="FX48">
        <v>0.30218800000000001</v>
      </c>
      <c r="FY48">
        <v>1.3338300000000001E-2</v>
      </c>
      <c r="FZ48">
        <v>1.68241</v>
      </c>
      <c r="GA48">
        <v>1269.95</v>
      </c>
      <c r="GB48">
        <v>927.54300000000001</v>
      </c>
      <c r="GC48">
        <v>141.255</v>
      </c>
      <c r="GD48">
        <v>0</v>
      </c>
      <c r="GE48">
        <v>2769.64</v>
      </c>
      <c r="GF48">
        <v>2615</v>
      </c>
      <c r="GG48">
        <v>2596</v>
      </c>
      <c r="GH48">
        <v>3146.01</v>
      </c>
      <c r="GI48">
        <v>327.5</v>
      </c>
      <c r="GJ48">
        <v>13792.9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11.39</v>
      </c>
      <c r="HF48">
        <v>33.549999999999997</v>
      </c>
      <c r="HG48">
        <v>1.4</v>
      </c>
      <c r="HH48">
        <v>0</v>
      </c>
      <c r="HI48">
        <v>25.55</v>
      </c>
      <c r="HJ48">
        <v>28.07</v>
      </c>
      <c r="HK48">
        <v>26.28</v>
      </c>
      <c r="HL48">
        <v>32.119999999999997</v>
      </c>
      <c r="HM48">
        <v>3.38</v>
      </c>
      <c r="HN48">
        <v>161.74</v>
      </c>
      <c r="HO48">
        <v>0</v>
      </c>
      <c r="HP48">
        <v>2.1512899999999999</v>
      </c>
      <c r="HQ48">
        <v>1.61297E-2</v>
      </c>
      <c r="HR48">
        <v>0</v>
      </c>
      <c r="HS48">
        <v>0.19050900000000001</v>
      </c>
      <c r="HT48">
        <v>0.41129599999999999</v>
      </c>
      <c r="HU48">
        <v>0.33232600000000001</v>
      </c>
      <c r="HV48">
        <v>0.419076</v>
      </c>
      <c r="HW48">
        <v>4.56421E-3</v>
      </c>
      <c r="HX48">
        <v>3.5251899999999998</v>
      </c>
      <c r="HY48">
        <v>60.263399999999997</v>
      </c>
      <c r="HZ48">
        <v>0</v>
      </c>
      <c r="IA48">
        <v>58.142699999999998</v>
      </c>
    </row>
    <row r="49" spans="1:235" x14ac:dyDescent="0.25">
      <c r="A49" s="1">
        <v>42569.448078703703</v>
      </c>
      <c r="B49" t="s">
        <v>252</v>
      </c>
      <c r="C49" t="s">
        <v>149</v>
      </c>
      <c r="D49" t="s">
        <v>79</v>
      </c>
      <c r="E49" t="s">
        <v>80</v>
      </c>
      <c r="F49">
        <v>0</v>
      </c>
      <c r="G49">
        <v>48.521500000000003</v>
      </c>
      <c r="H49">
        <v>43.691899999999997</v>
      </c>
      <c r="I49">
        <v>358.88200000000001</v>
      </c>
      <c r="J49">
        <v>141.255</v>
      </c>
      <c r="K49">
        <v>0</v>
      </c>
      <c r="L49">
        <v>0</v>
      </c>
      <c r="M49">
        <v>615.745</v>
      </c>
      <c r="N49">
        <v>1066.6300000000001</v>
      </c>
      <c r="O49">
        <v>2371.31</v>
      </c>
      <c r="P49">
        <v>151.51499999999999</v>
      </c>
      <c r="Q49">
        <v>4749.03</v>
      </c>
      <c r="R49">
        <v>50.879199999999997</v>
      </c>
      <c r="S49">
        <v>0</v>
      </c>
      <c r="T49">
        <v>0</v>
      </c>
      <c r="U49">
        <v>0</v>
      </c>
      <c r="V49">
        <v>130.203</v>
      </c>
      <c r="W49">
        <v>0</v>
      </c>
      <c r="X49">
        <v>45.197800000000001</v>
      </c>
      <c r="Y49">
        <v>0</v>
      </c>
      <c r="Z49">
        <v>0</v>
      </c>
      <c r="AA49">
        <v>226.28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4.5999999999999996</v>
      </c>
      <c r="AM49">
        <v>12.89</v>
      </c>
      <c r="AN49">
        <v>1.4</v>
      </c>
      <c r="AO49">
        <v>0</v>
      </c>
      <c r="AP49">
        <v>9.6300000000000008</v>
      </c>
      <c r="AQ49">
        <v>0</v>
      </c>
      <c r="AR49">
        <v>6.55</v>
      </c>
      <c r="AS49">
        <v>14.1</v>
      </c>
      <c r="AT49">
        <v>24.05</v>
      </c>
      <c r="AU49">
        <v>1.53</v>
      </c>
      <c r="AV49">
        <v>74.75</v>
      </c>
      <c r="AW49">
        <v>28.52</v>
      </c>
      <c r="AX49">
        <v>43.691899999999997</v>
      </c>
      <c r="AY49">
        <v>358.88200000000001</v>
      </c>
      <c r="AZ49">
        <v>141.255</v>
      </c>
      <c r="BA49">
        <v>0</v>
      </c>
      <c r="BB49">
        <v>0</v>
      </c>
      <c r="BC49">
        <v>615.745</v>
      </c>
      <c r="BD49">
        <v>1066.6300000000001</v>
      </c>
      <c r="BE49">
        <v>2371.31</v>
      </c>
      <c r="BF49">
        <v>151.51499999999999</v>
      </c>
      <c r="BG49">
        <v>4749.03</v>
      </c>
      <c r="BH49">
        <v>50.879199999999997</v>
      </c>
      <c r="BI49">
        <v>0</v>
      </c>
      <c r="BJ49">
        <v>0</v>
      </c>
      <c r="BK49">
        <v>0</v>
      </c>
      <c r="BL49">
        <v>130.203</v>
      </c>
      <c r="BM49">
        <v>0</v>
      </c>
      <c r="BN49">
        <v>45.197800000000001</v>
      </c>
      <c r="BO49">
        <v>0</v>
      </c>
      <c r="BP49">
        <v>0</v>
      </c>
      <c r="BQ49">
        <v>226.28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4.5999999999999996</v>
      </c>
      <c r="CC49">
        <v>12.89</v>
      </c>
      <c r="CD49">
        <v>1.4</v>
      </c>
      <c r="CE49">
        <v>0</v>
      </c>
      <c r="CF49">
        <v>9.6300000000000008</v>
      </c>
      <c r="CG49">
        <v>6.55</v>
      </c>
      <c r="CH49">
        <v>14.1</v>
      </c>
      <c r="CI49">
        <v>24.05</v>
      </c>
      <c r="CJ49">
        <v>1.53</v>
      </c>
      <c r="CK49">
        <v>74.75</v>
      </c>
      <c r="CL49">
        <v>28.52</v>
      </c>
      <c r="CM49" t="s">
        <v>325</v>
      </c>
      <c r="CN49" t="s">
        <v>323</v>
      </c>
      <c r="CP49" t="s">
        <v>81</v>
      </c>
      <c r="CQ49">
        <v>0</v>
      </c>
      <c r="CR49">
        <v>0.759494</v>
      </c>
      <c r="CS49">
        <v>1.61297E-2</v>
      </c>
      <c r="CT49">
        <v>0</v>
      </c>
      <c r="CU49">
        <v>0</v>
      </c>
      <c r="CV49">
        <v>9.1244199999999998E-2</v>
      </c>
      <c r="CW49">
        <v>0.14744599999999999</v>
      </c>
      <c r="CX49">
        <v>0.30218800000000001</v>
      </c>
      <c r="CY49">
        <v>1.3338300000000001E-2</v>
      </c>
      <c r="CZ49">
        <v>1.3298399999999999</v>
      </c>
      <c r="DA49">
        <v>0.77562399999999998</v>
      </c>
      <c r="DB49">
        <v>0</v>
      </c>
      <c r="DC49">
        <v>0.75949999999999995</v>
      </c>
      <c r="DD49">
        <v>1.61297E-2</v>
      </c>
      <c r="DE49">
        <v>0</v>
      </c>
      <c r="DF49">
        <v>0</v>
      </c>
      <c r="DG49">
        <v>9.1244199999999998E-2</v>
      </c>
      <c r="DH49">
        <v>0.14744699999999999</v>
      </c>
      <c r="DI49">
        <v>0.30218800000000001</v>
      </c>
      <c r="DJ49">
        <v>1.3338300000000001E-2</v>
      </c>
      <c r="DK49">
        <v>1.32985</v>
      </c>
      <c r="DL49">
        <v>0.77563000000000004</v>
      </c>
      <c r="DM49" s="2">
        <v>6.1988800000000004E-6</v>
      </c>
      <c r="DN49" s="2">
        <v>6.1988800000000004E-6</v>
      </c>
      <c r="DO49">
        <v>0</v>
      </c>
      <c r="DP49">
        <v>0</v>
      </c>
      <c r="DZ49">
        <v>43.691899999999997</v>
      </c>
      <c r="EA49">
        <v>358.88200000000001</v>
      </c>
      <c r="EB49">
        <v>141.255</v>
      </c>
      <c r="EC49">
        <v>0</v>
      </c>
      <c r="ED49">
        <v>0</v>
      </c>
      <c r="EE49">
        <v>0</v>
      </c>
      <c r="EF49">
        <v>615.745</v>
      </c>
      <c r="EG49">
        <v>1066.6300000000001</v>
      </c>
      <c r="EH49">
        <v>2371.31</v>
      </c>
      <c r="EI49">
        <v>151.51499999999999</v>
      </c>
      <c r="EJ49">
        <v>4749.03</v>
      </c>
      <c r="EK49">
        <v>50.879199999999997</v>
      </c>
      <c r="EL49">
        <v>0</v>
      </c>
      <c r="EM49">
        <v>0</v>
      </c>
      <c r="EN49">
        <v>0</v>
      </c>
      <c r="EO49">
        <v>130.203</v>
      </c>
      <c r="EP49">
        <v>0</v>
      </c>
      <c r="EQ49">
        <v>45.197800000000001</v>
      </c>
      <c r="ER49">
        <v>0</v>
      </c>
      <c r="ES49">
        <v>0</v>
      </c>
      <c r="ET49">
        <v>226.28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4.5999999999999996</v>
      </c>
      <c r="FF49">
        <v>12.89</v>
      </c>
      <c r="FG49">
        <v>1.4</v>
      </c>
      <c r="FH49">
        <v>0</v>
      </c>
      <c r="FI49">
        <v>9.6300000000000008</v>
      </c>
      <c r="FJ49">
        <v>0</v>
      </c>
      <c r="FK49">
        <v>6.55</v>
      </c>
      <c r="FL49">
        <v>14.1</v>
      </c>
      <c r="FM49">
        <v>24.05</v>
      </c>
      <c r="FN49">
        <v>1.53</v>
      </c>
      <c r="FO49">
        <v>74.75</v>
      </c>
      <c r="FP49">
        <v>0</v>
      </c>
      <c r="FQ49">
        <v>0.759494</v>
      </c>
      <c r="FR49">
        <v>1.61297E-2</v>
      </c>
      <c r="FS49">
        <v>0</v>
      </c>
      <c r="FT49">
        <v>0</v>
      </c>
      <c r="FU49">
        <v>0</v>
      </c>
      <c r="FV49">
        <v>9.1244199999999998E-2</v>
      </c>
      <c r="FW49">
        <v>0.14744599999999999</v>
      </c>
      <c r="FX49">
        <v>0.30218800000000001</v>
      </c>
      <c r="FY49">
        <v>1.3338300000000001E-2</v>
      </c>
      <c r="FZ49">
        <v>1.3298399999999999</v>
      </c>
      <c r="GA49">
        <v>155.221</v>
      </c>
      <c r="GB49">
        <v>963.40599999999995</v>
      </c>
      <c r="GC49">
        <v>141.255</v>
      </c>
      <c r="GD49">
        <v>0</v>
      </c>
      <c r="GE49">
        <v>0</v>
      </c>
      <c r="GF49">
        <v>2615</v>
      </c>
      <c r="GG49">
        <v>989.00099999999998</v>
      </c>
      <c r="GH49">
        <v>3267.2</v>
      </c>
      <c r="GI49">
        <v>327.5</v>
      </c>
      <c r="GJ49">
        <v>8458.58</v>
      </c>
      <c r="GK49">
        <v>129.179</v>
      </c>
      <c r="GL49">
        <v>0</v>
      </c>
      <c r="GM49">
        <v>0</v>
      </c>
      <c r="GN49">
        <v>0</v>
      </c>
      <c r="GO49">
        <v>184.27199999999999</v>
      </c>
      <c r="GP49">
        <v>0</v>
      </c>
      <c r="GQ49">
        <v>73.400000000000006</v>
      </c>
      <c r="GR49">
        <v>0</v>
      </c>
      <c r="GS49">
        <v>0</v>
      </c>
      <c r="GT49">
        <v>386.851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12.04</v>
      </c>
      <c r="HF49">
        <v>34.18</v>
      </c>
      <c r="HG49">
        <v>1.4</v>
      </c>
      <c r="HH49">
        <v>0</v>
      </c>
      <c r="HI49">
        <v>13.62</v>
      </c>
      <c r="HJ49">
        <v>28.07</v>
      </c>
      <c r="HK49">
        <v>15.26</v>
      </c>
      <c r="HL49">
        <v>33.36</v>
      </c>
      <c r="HM49">
        <v>3.38</v>
      </c>
      <c r="HN49">
        <v>141.31</v>
      </c>
      <c r="HO49">
        <v>0</v>
      </c>
      <c r="HP49">
        <v>2.1878299999999999</v>
      </c>
      <c r="HQ49">
        <v>1.61297E-2</v>
      </c>
      <c r="HR49">
        <v>0</v>
      </c>
      <c r="HS49">
        <v>0</v>
      </c>
      <c r="HT49">
        <v>0.41129599999999999</v>
      </c>
      <c r="HU49">
        <v>0.118258</v>
      </c>
      <c r="HV49">
        <v>0.43522</v>
      </c>
      <c r="HW49">
        <v>4.56421E-3</v>
      </c>
      <c r="HX49">
        <v>3.1732999999999998</v>
      </c>
      <c r="HY49">
        <v>48.521500000000003</v>
      </c>
      <c r="HZ49">
        <v>0</v>
      </c>
      <c r="IA49">
        <v>48.521500000000003</v>
      </c>
    </row>
    <row r="50" spans="1:235" x14ac:dyDescent="0.25">
      <c r="A50" s="1">
        <v>42569.448159722226</v>
      </c>
      <c r="B50" t="s">
        <v>253</v>
      </c>
      <c r="C50" t="s">
        <v>152</v>
      </c>
      <c r="D50" t="s">
        <v>79</v>
      </c>
      <c r="E50" t="s">
        <v>82</v>
      </c>
      <c r="F50">
        <v>-19.29</v>
      </c>
      <c r="G50">
        <v>82.299599999999998</v>
      </c>
      <c r="H50">
        <v>509.40899999999999</v>
      </c>
      <c r="I50">
        <v>2235.09</v>
      </c>
      <c r="J50">
        <v>785.77200000000005</v>
      </c>
      <c r="K50">
        <v>0</v>
      </c>
      <c r="L50">
        <v>14550.2</v>
      </c>
      <c r="M50">
        <v>2033.7</v>
      </c>
      <c r="N50">
        <v>12669</v>
      </c>
      <c r="O50">
        <v>12062</v>
      </c>
      <c r="P50">
        <v>433.91399999999999</v>
      </c>
      <c r="Q50">
        <v>45279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1.77</v>
      </c>
      <c r="AM50">
        <v>28</v>
      </c>
      <c r="AN50">
        <v>3.01</v>
      </c>
      <c r="AO50">
        <v>0</v>
      </c>
      <c r="AP50">
        <v>55.93</v>
      </c>
      <c r="AQ50">
        <v>0</v>
      </c>
      <c r="AR50">
        <v>8.39</v>
      </c>
      <c r="AS50">
        <v>50.62</v>
      </c>
      <c r="AT50">
        <v>47.5</v>
      </c>
      <c r="AU50">
        <v>1.69</v>
      </c>
      <c r="AV50">
        <v>196.91</v>
      </c>
      <c r="AW50">
        <v>88.71</v>
      </c>
      <c r="AX50">
        <v>549.59400000000005</v>
      </c>
      <c r="AY50">
        <v>2114.0700000000002</v>
      </c>
      <c r="AZ50">
        <v>785.77200000000005</v>
      </c>
      <c r="BA50">
        <v>0</v>
      </c>
      <c r="BB50">
        <v>0</v>
      </c>
      <c r="BC50">
        <v>2033.7</v>
      </c>
      <c r="BD50">
        <v>12661.2</v>
      </c>
      <c r="BE50">
        <v>12062</v>
      </c>
      <c r="BF50">
        <v>433.91399999999999</v>
      </c>
      <c r="BG50">
        <v>30640.2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65.594499999999996</v>
      </c>
      <c r="BW50">
        <v>0</v>
      </c>
      <c r="BX50">
        <v>0</v>
      </c>
      <c r="BY50">
        <v>0</v>
      </c>
      <c r="BZ50">
        <v>0</v>
      </c>
      <c r="CA50">
        <v>65.594499999999996</v>
      </c>
      <c r="CB50">
        <v>1.91</v>
      </c>
      <c r="CC50">
        <v>22.39</v>
      </c>
      <c r="CD50">
        <v>3.01</v>
      </c>
      <c r="CE50">
        <v>0</v>
      </c>
      <c r="CF50">
        <v>42.11</v>
      </c>
      <c r="CG50">
        <v>8.39</v>
      </c>
      <c r="CH50">
        <v>50.61</v>
      </c>
      <c r="CI50">
        <v>47.5</v>
      </c>
      <c r="CJ50">
        <v>1.69</v>
      </c>
      <c r="CK50">
        <v>177.61</v>
      </c>
      <c r="CL50">
        <v>69.42</v>
      </c>
      <c r="CM50" t="s">
        <v>325</v>
      </c>
      <c r="CN50" t="s">
        <v>323</v>
      </c>
      <c r="CP50" t="s">
        <v>81</v>
      </c>
      <c r="CQ50">
        <v>0</v>
      </c>
      <c r="CR50">
        <v>4.1469699999999996</v>
      </c>
      <c r="CS50">
        <v>8.9726299999999995E-2</v>
      </c>
      <c r="CT50">
        <v>0</v>
      </c>
      <c r="CU50">
        <v>1.24926</v>
      </c>
      <c r="CV50">
        <v>0.30136400000000002</v>
      </c>
      <c r="CW50">
        <v>1.69336</v>
      </c>
      <c r="CX50">
        <v>1.54311</v>
      </c>
      <c r="CY50">
        <v>3.8198599999999999E-2</v>
      </c>
      <c r="CZ50">
        <v>9.0619899999999998</v>
      </c>
      <c r="DA50">
        <v>5.4859499999999999</v>
      </c>
      <c r="DB50">
        <v>0</v>
      </c>
      <c r="DC50">
        <v>3.5408499999999998</v>
      </c>
      <c r="DD50">
        <v>8.9726299999999995E-2</v>
      </c>
      <c r="DE50">
        <v>0</v>
      </c>
      <c r="DF50">
        <v>0</v>
      </c>
      <c r="DG50">
        <v>0.30136400000000002</v>
      </c>
      <c r="DH50">
        <v>1.6964399999999999</v>
      </c>
      <c r="DI50">
        <v>1.54311</v>
      </c>
      <c r="DJ50">
        <v>3.8198599999999999E-2</v>
      </c>
      <c r="DK50">
        <v>7.2096900000000002</v>
      </c>
      <c r="DL50">
        <v>3.6305800000000001</v>
      </c>
      <c r="DM50">
        <v>-1.8523000000000001</v>
      </c>
      <c r="DN50">
        <v>-1.85537</v>
      </c>
      <c r="DO50">
        <v>-10.8665</v>
      </c>
      <c r="DP50">
        <v>-27.787400000000002</v>
      </c>
      <c r="DZ50">
        <v>509.40899999999999</v>
      </c>
      <c r="EA50">
        <v>2235.09</v>
      </c>
      <c r="EB50">
        <v>785.77200000000005</v>
      </c>
      <c r="EC50">
        <v>0</v>
      </c>
      <c r="ED50">
        <v>14550.2</v>
      </c>
      <c r="EE50">
        <v>0</v>
      </c>
      <c r="EF50">
        <v>2033.7</v>
      </c>
      <c r="EG50">
        <v>12669</v>
      </c>
      <c r="EH50">
        <v>12062</v>
      </c>
      <c r="EI50">
        <v>433.91399999999999</v>
      </c>
      <c r="EJ50">
        <v>45279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1.77</v>
      </c>
      <c r="FF50">
        <v>28</v>
      </c>
      <c r="FG50">
        <v>3.01</v>
      </c>
      <c r="FH50">
        <v>0</v>
      </c>
      <c r="FI50">
        <v>55.93</v>
      </c>
      <c r="FJ50">
        <v>0</v>
      </c>
      <c r="FK50">
        <v>8.39</v>
      </c>
      <c r="FL50">
        <v>50.62</v>
      </c>
      <c r="FM50">
        <v>47.5</v>
      </c>
      <c r="FN50">
        <v>1.69</v>
      </c>
      <c r="FO50">
        <v>196.91</v>
      </c>
      <c r="FP50">
        <v>0</v>
      </c>
      <c r="FQ50">
        <v>4.1469699999999996</v>
      </c>
      <c r="FR50">
        <v>8.9726299999999995E-2</v>
      </c>
      <c r="FS50">
        <v>0</v>
      </c>
      <c r="FT50">
        <v>1.24926</v>
      </c>
      <c r="FU50">
        <v>0</v>
      </c>
      <c r="FV50">
        <v>0.30136400000000002</v>
      </c>
      <c r="FW50">
        <v>1.69336</v>
      </c>
      <c r="FX50">
        <v>1.54311</v>
      </c>
      <c r="FY50">
        <v>3.8198599999999999E-2</v>
      </c>
      <c r="FZ50">
        <v>9.0619899999999998</v>
      </c>
      <c r="GA50">
        <v>1634.17</v>
      </c>
      <c r="GB50">
        <v>4451.8599999999997</v>
      </c>
      <c r="GC50">
        <v>785.77200000000005</v>
      </c>
      <c r="GD50">
        <v>0</v>
      </c>
      <c r="GE50">
        <v>15252.1</v>
      </c>
      <c r="GF50">
        <v>5894.96</v>
      </c>
      <c r="GG50">
        <v>15077.5</v>
      </c>
      <c r="GH50">
        <v>10697.7</v>
      </c>
      <c r="GI50">
        <v>540.49900000000002</v>
      </c>
      <c r="GJ50">
        <v>54334.7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5.67</v>
      </c>
      <c r="HF50">
        <v>43.33</v>
      </c>
      <c r="HG50">
        <v>3.01</v>
      </c>
      <c r="HH50">
        <v>0</v>
      </c>
      <c r="HI50">
        <v>59.12</v>
      </c>
      <c r="HJ50">
        <v>24.54</v>
      </c>
      <c r="HK50">
        <v>59.06</v>
      </c>
      <c r="HL50">
        <v>42.37</v>
      </c>
      <c r="HM50">
        <v>2.16</v>
      </c>
      <c r="HN50">
        <v>239.26</v>
      </c>
      <c r="HO50">
        <v>0</v>
      </c>
      <c r="HP50">
        <v>6.6063499999999999</v>
      </c>
      <c r="HQ50">
        <v>8.9726299999999995E-2</v>
      </c>
      <c r="HR50">
        <v>0</v>
      </c>
      <c r="HS50">
        <v>1.5065200000000001</v>
      </c>
      <c r="HT50">
        <v>0.92718</v>
      </c>
      <c r="HU50">
        <v>1.90743</v>
      </c>
      <c r="HV50">
        <v>1.42503</v>
      </c>
      <c r="HW50">
        <v>7.5326799999999999E-3</v>
      </c>
      <c r="HX50">
        <v>12.469799999999999</v>
      </c>
      <c r="HY50">
        <v>82.299599999999998</v>
      </c>
      <c r="HZ50">
        <v>0</v>
      </c>
      <c r="IA50">
        <v>74.233099999999993</v>
      </c>
    </row>
    <row r="51" spans="1:235" x14ac:dyDescent="0.25">
      <c r="A51" s="1">
        <v>42569.447650462964</v>
      </c>
      <c r="B51" t="s">
        <v>254</v>
      </c>
      <c r="C51" t="s">
        <v>151</v>
      </c>
      <c r="D51" t="s">
        <v>79</v>
      </c>
      <c r="E51" t="s">
        <v>80</v>
      </c>
      <c r="F51">
        <v>9.9983199999999998E-3</v>
      </c>
      <c r="G51">
        <v>62.773600000000002</v>
      </c>
      <c r="H51">
        <v>25.9041</v>
      </c>
      <c r="I51">
        <v>2160.52</v>
      </c>
      <c r="J51">
        <v>785.77200000000005</v>
      </c>
      <c r="K51">
        <v>0</v>
      </c>
      <c r="L51">
        <v>0</v>
      </c>
      <c r="M51">
        <v>2033.7</v>
      </c>
      <c r="N51">
        <v>5601.95</v>
      </c>
      <c r="O51">
        <v>12062</v>
      </c>
      <c r="P51">
        <v>433.91399999999999</v>
      </c>
      <c r="Q51">
        <v>23103.7</v>
      </c>
      <c r="R51">
        <v>30.165299999999998</v>
      </c>
      <c r="S51">
        <v>0</v>
      </c>
      <c r="T51">
        <v>0</v>
      </c>
      <c r="U51">
        <v>0</v>
      </c>
      <c r="V51">
        <v>655.94500000000005</v>
      </c>
      <c r="W51">
        <v>0</v>
      </c>
      <c r="X51">
        <v>288.262</v>
      </c>
      <c r="Y51">
        <v>0</v>
      </c>
      <c r="Z51">
        <v>0</v>
      </c>
      <c r="AA51">
        <v>974.37199999999996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1.07</v>
      </c>
      <c r="AM51">
        <v>22.61</v>
      </c>
      <c r="AN51">
        <v>3.01</v>
      </c>
      <c r="AO51">
        <v>0</v>
      </c>
      <c r="AP51">
        <v>18.82</v>
      </c>
      <c r="AQ51">
        <v>0</v>
      </c>
      <c r="AR51">
        <v>8.39</v>
      </c>
      <c r="AS51">
        <v>30.55</v>
      </c>
      <c r="AT51">
        <v>47.5</v>
      </c>
      <c r="AU51">
        <v>1.69</v>
      </c>
      <c r="AV51">
        <v>133.63999999999999</v>
      </c>
      <c r="AW51">
        <v>45.51</v>
      </c>
      <c r="AX51">
        <v>25.903700000000001</v>
      </c>
      <c r="AY51">
        <v>2160.64</v>
      </c>
      <c r="AZ51">
        <v>785.77200000000005</v>
      </c>
      <c r="BA51">
        <v>0</v>
      </c>
      <c r="BB51">
        <v>0</v>
      </c>
      <c r="BC51">
        <v>2033.7</v>
      </c>
      <c r="BD51">
        <v>5601.96</v>
      </c>
      <c r="BE51">
        <v>12062</v>
      </c>
      <c r="BF51">
        <v>433.91399999999999</v>
      </c>
      <c r="BG51">
        <v>23103.9</v>
      </c>
      <c r="BH51">
        <v>30.1648</v>
      </c>
      <c r="BI51">
        <v>0</v>
      </c>
      <c r="BJ51">
        <v>0</v>
      </c>
      <c r="BK51">
        <v>0</v>
      </c>
      <c r="BL51">
        <v>655.94500000000005</v>
      </c>
      <c r="BM51">
        <v>0</v>
      </c>
      <c r="BN51">
        <v>288.262</v>
      </c>
      <c r="BO51">
        <v>0</v>
      </c>
      <c r="BP51">
        <v>0</v>
      </c>
      <c r="BQ51">
        <v>974.37199999999996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1.07</v>
      </c>
      <c r="CC51">
        <v>22.62</v>
      </c>
      <c r="CD51">
        <v>3.01</v>
      </c>
      <c r="CE51">
        <v>0</v>
      </c>
      <c r="CF51">
        <v>18.82</v>
      </c>
      <c r="CG51">
        <v>8.39</v>
      </c>
      <c r="CH51">
        <v>30.55</v>
      </c>
      <c r="CI51">
        <v>47.5</v>
      </c>
      <c r="CJ51">
        <v>1.69</v>
      </c>
      <c r="CK51">
        <v>133.65</v>
      </c>
      <c r="CL51">
        <v>45.52</v>
      </c>
      <c r="CM51" t="s">
        <v>325</v>
      </c>
      <c r="CN51" t="s">
        <v>323</v>
      </c>
      <c r="CP51" t="s">
        <v>81</v>
      </c>
      <c r="CQ51">
        <v>0</v>
      </c>
      <c r="CR51">
        <v>3.5640999999999998</v>
      </c>
      <c r="CS51">
        <v>8.9726299999999995E-2</v>
      </c>
      <c r="CT51">
        <v>0</v>
      </c>
      <c r="CU51">
        <v>0</v>
      </c>
      <c r="CV51">
        <v>0.30136400000000002</v>
      </c>
      <c r="CW51">
        <v>0.75181399999999998</v>
      </c>
      <c r="CX51">
        <v>1.54311</v>
      </c>
      <c r="CY51">
        <v>3.8198599999999999E-2</v>
      </c>
      <c r="CZ51">
        <v>6.2883100000000001</v>
      </c>
      <c r="DA51">
        <v>3.6538300000000001</v>
      </c>
      <c r="DB51">
        <v>0</v>
      </c>
      <c r="DC51">
        <v>3.5641699999999998</v>
      </c>
      <c r="DD51">
        <v>8.9726299999999995E-2</v>
      </c>
      <c r="DE51">
        <v>0</v>
      </c>
      <c r="DF51">
        <v>0</v>
      </c>
      <c r="DG51">
        <v>0.30136400000000002</v>
      </c>
      <c r="DH51">
        <v>0.75181399999999998</v>
      </c>
      <c r="DI51">
        <v>1.54311</v>
      </c>
      <c r="DJ51">
        <v>3.8198599999999999E-2</v>
      </c>
      <c r="DK51">
        <v>6.2883800000000001</v>
      </c>
      <c r="DL51">
        <v>3.6539000000000001</v>
      </c>
      <c r="DM51" s="2">
        <v>7.0571899999999994E-5</v>
      </c>
      <c r="DN51" s="2">
        <v>6.9856600000000005E-5</v>
      </c>
      <c r="DO51">
        <v>7.4781200000000004E-3</v>
      </c>
      <c r="DP51">
        <v>2.19647E-2</v>
      </c>
      <c r="DZ51">
        <v>25.9041</v>
      </c>
      <c r="EA51">
        <v>2160.52</v>
      </c>
      <c r="EB51">
        <v>785.77200000000005</v>
      </c>
      <c r="EC51">
        <v>0</v>
      </c>
      <c r="ED51">
        <v>0</v>
      </c>
      <c r="EE51">
        <v>0</v>
      </c>
      <c r="EF51">
        <v>2033.7</v>
      </c>
      <c r="EG51">
        <v>5601.95</v>
      </c>
      <c r="EH51">
        <v>12062</v>
      </c>
      <c r="EI51">
        <v>433.91399999999999</v>
      </c>
      <c r="EJ51">
        <v>23103.7</v>
      </c>
      <c r="EK51">
        <v>30.165299999999998</v>
      </c>
      <c r="EL51">
        <v>0</v>
      </c>
      <c r="EM51">
        <v>0</v>
      </c>
      <c r="EN51">
        <v>0</v>
      </c>
      <c r="EO51">
        <v>655.94500000000005</v>
      </c>
      <c r="EP51">
        <v>0</v>
      </c>
      <c r="EQ51">
        <v>288.262</v>
      </c>
      <c r="ER51">
        <v>0</v>
      </c>
      <c r="ES51">
        <v>0</v>
      </c>
      <c r="ET51">
        <v>974.37199999999996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1.07</v>
      </c>
      <c r="FF51">
        <v>22.61</v>
      </c>
      <c r="FG51">
        <v>3.01</v>
      </c>
      <c r="FH51">
        <v>0</v>
      </c>
      <c r="FI51">
        <v>18.82</v>
      </c>
      <c r="FJ51">
        <v>0</v>
      </c>
      <c r="FK51">
        <v>8.39</v>
      </c>
      <c r="FL51">
        <v>30.55</v>
      </c>
      <c r="FM51">
        <v>47.5</v>
      </c>
      <c r="FN51">
        <v>1.69</v>
      </c>
      <c r="FO51">
        <v>133.63999999999999</v>
      </c>
      <c r="FP51">
        <v>0</v>
      </c>
      <c r="FQ51">
        <v>3.5640999999999998</v>
      </c>
      <c r="FR51">
        <v>8.9726299999999995E-2</v>
      </c>
      <c r="FS51">
        <v>0</v>
      </c>
      <c r="FT51">
        <v>0</v>
      </c>
      <c r="FU51">
        <v>0</v>
      </c>
      <c r="FV51">
        <v>0.30136400000000002</v>
      </c>
      <c r="FW51">
        <v>0.75181399999999998</v>
      </c>
      <c r="FX51">
        <v>1.54311</v>
      </c>
      <c r="FY51">
        <v>3.8198599999999999E-2</v>
      </c>
      <c r="FZ51">
        <v>6.2883100000000001</v>
      </c>
      <c r="GA51">
        <v>200.43700000000001</v>
      </c>
      <c r="GB51">
        <v>4238.05</v>
      </c>
      <c r="GC51">
        <v>785.77200000000005</v>
      </c>
      <c r="GD51">
        <v>0</v>
      </c>
      <c r="GE51">
        <v>0</v>
      </c>
      <c r="GF51">
        <v>5894.96</v>
      </c>
      <c r="GG51">
        <v>6547.68</v>
      </c>
      <c r="GH51">
        <v>10697.7</v>
      </c>
      <c r="GI51">
        <v>540.49900000000002</v>
      </c>
      <c r="GJ51">
        <v>28905.1</v>
      </c>
      <c r="GK51">
        <v>166.81</v>
      </c>
      <c r="GL51">
        <v>0</v>
      </c>
      <c r="GM51">
        <v>0</v>
      </c>
      <c r="GN51">
        <v>0</v>
      </c>
      <c r="GO51">
        <v>1101.06</v>
      </c>
      <c r="GP51">
        <v>0</v>
      </c>
      <c r="GQ51">
        <v>291.12400000000002</v>
      </c>
      <c r="GR51">
        <v>0</v>
      </c>
      <c r="GS51">
        <v>0</v>
      </c>
      <c r="GT51">
        <v>1558.99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6.06</v>
      </c>
      <c r="HF51">
        <v>42.21</v>
      </c>
      <c r="HG51">
        <v>3.01</v>
      </c>
      <c r="HH51">
        <v>0</v>
      </c>
      <c r="HI51">
        <v>31.59</v>
      </c>
      <c r="HJ51">
        <v>24.54</v>
      </c>
      <c r="HK51">
        <v>33.57</v>
      </c>
      <c r="HL51">
        <v>42.37</v>
      </c>
      <c r="HM51">
        <v>2.16</v>
      </c>
      <c r="HN51">
        <v>185.51</v>
      </c>
      <c r="HO51">
        <v>0</v>
      </c>
      <c r="HP51">
        <v>6.4691999999999998</v>
      </c>
      <c r="HQ51">
        <v>8.9726299999999995E-2</v>
      </c>
      <c r="HR51">
        <v>0</v>
      </c>
      <c r="HS51">
        <v>0</v>
      </c>
      <c r="HT51">
        <v>0.92718</v>
      </c>
      <c r="HU51">
        <v>0.77117400000000003</v>
      </c>
      <c r="HV51">
        <v>1.42503</v>
      </c>
      <c r="HW51">
        <v>7.5326799999999999E-3</v>
      </c>
      <c r="HX51">
        <v>9.6898400000000002</v>
      </c>
      <c r="HY51">
        <v>62.773600000000002</v>
      </c>
      <c r="HZ51">
        <v>0</v>
      </c>
      <c r="IA51">
        <v>62.778300000000002</v>
      </c>
    </row>
    <row r="52" spans="1:235" x14ac:dyDescent="0.25">
      <c r="A52" s="1">
        <v>42569.447581018518</v>
      </c>
      <c r="B52" t="s">
        <v>255</v>
      </c>
      <c r="C52" t="s">
        <v>154</v>
      </c>
      <c r="D52" t="s">
        <v>79</v>
      </c>
      <c r="E52" t="s">
        <v>82</v>
      </c>
      <c r="F52">
        <v>-4.9000000000000004</v>
      </c>
      <c r="G52">
        <v>64.706800000000001</v>
      </c>
      <c r="H52">
        <v>672.59199999999998</v>
      </c>
      <c r="I52">
        <v>458.09399999999999</v>
      </c>
      <c r="J52">
        <v>111.69</v>
      </c>
      <c r="K52">
        <v>0</v>
      </c>
      <c r="L52">
        <v>2390.91</v>
      </c>
      <c r="M52">
        <v>505.55700000000002</v>
      </c>
      <c r="N52">
        <v>2038.9</v>
      </c>
      <c r="O52">
        <v>2025.88</v>
      </c>
      <c r="P52">
        <v>119.621</v>
      </c>
      <c r="Q52">
        <v>8323.25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7.72</v>
      </c>
      <c r="AM52">
        <v>23.56</v>
      </c>
      <c r="AN52">
        <v>1.42</v>
      </c>
      <c r="AO52">
        <v>0</v>
      </c>
      <c r="AP52">
        <v>29.53</v>
      </c>
      <c r="AQ52">
        <v>0</v>
      </c>
      <c r="AR52">
        <v>6.97</v>
      </c>
      <c r="AS52">
        <v>28.07</v>
      </c>
      <c r="AT52">
        <v>26.41</v>
      </c>
      <c r="AU52">
        <v>1.56</v>
      </c>
      <c r="AV52">
        <v>125.24</v>
      </c>
      <c r="AW52">
        <v>62.23</v>
      </c>
      <c r="AX52">
        <v>673.85599999999999</v>
      </c>
      <c r="AY52">
        <v>457.63799999999998</v>
      </c>
      <c r="AZ52">
        <v>111.69</v>
      </c>
      <c r="BA52">
        <v>0</v>
      </c>
      <c r="BB52">
        <v>0</v>
      </c>
      <c r="BC52">
        <v>505.55700000000002</v>
      </c>
      <c r="BD52">
        <v>2038.37</v>
      </c>
      <c r="BE52">
        <v>2025.88</v>
      </c>
      <c r="BF52">
        <v>119.621</v>
      </c>
      <c r="BG52">
        <v>5932.61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11.5398</v>
      </c>
      <c r="BW52">
        <v>0</v>
      </c>
      <c r="BX52">
        <v>0</v>
      </c>
      <c r="BY52">
        <v>0</v>
      </c>
      <c r="BZ52">
        <v>0</v>
      </c>
      <c r="CA52">
        <v>11.5398</v>
      </c>
      <c r="CB52">
        <v>7.74</v>
      </c>
      <c r="CC52">
        <v>23.55</v>
      </c>
      <c r="CD52">
        <v>1.42</v>
      </c>
      <c r="CE52">
        <v>0</v>
      </c>
      <c r="CF52">
        <v>24.62</v>
      </c>
      <c r="CG52">
        <v>6.97</v>
      </c>
      <c r="CH52">
        <v>28.06</v>
      </c>
      <c r="CI52">
        <v>26.41</v>
      </c>
      <c r="CJ52">
        <v>1.56</v>
      </c>
      <c r="CK52">
        <v>120.33</v>
      </c>
      <c r="CL52">
        <v>57.33</v>
      </c>
      <c r="CM52" t="s">
        <v>325</v>
      </c>
      <c r="CN52" t="s">
        <v>323</v>
      </c>
      <c r="CP52" t="s">
        <v>81</v>
      </c>
      <c r="CQ52">
        <v>0</v>
      </c>
      <c r="CR52">
        <v>1.14964</v>
      </c>
      <c r="CS52">
        <v>1.2753799999999999E-2</v>
      </c>
      <c r="CT52">
        <v>0</v>
      </c>
      <c r="CU52">
        <v>0.117511</v>
      </c>
      <c r="CV52">
        <v>7.4915999999999996E-2</v>
      </c>
      <c r="CW52">
        <v>0.29524</v>
      </c>
      <c r="CX52">
        <v>0.25846799999999998</v>
      </c>
      <c r="CY52">
        <v>1.0530599999999999E-2</v>
      </c>
      <c r="CZ52">
        <v>1.91906</v>
      </c>
      <c r="DA52">
        <v>1.2799</v>
      </c>
      <c r="DB52">
        <v>0</v>
      </c>
      <c r="DC52">
        <v>1.1487799999999999</v>
      </c>
      <c r="DD52">
        <v>1.2753799999999999E-2</v>
      </c>
      <c r="DE52">
        <v>0</v>
      </c>
      <c r="DF52">
        <v>0</v>
      </c>
      <c r="DG52">
        <v>7.4915999999999996E-2</v>
      </c>
      <c r="DH52">
        <v>0.29520600000000002</v>
      </c>
      <c r="DI52">
        <v>0.25846799999999998</v>
      </c>
      <c r="DJ52">
        <v>1.0530599999999999E-2</v>
      </c>
      <c r="DK52">
        <v>1.8006599999999999</v>
      </c>
      <c r="DL52">
        <v>1.16154</v>
      </c>
      <c r="DM52">
        <v>-0.11840000000000001</v>
      </c>
      <c r="DN52">
        <v>-0.118366</v>
      </c>
      <c r="DO52">
        <v>-4.0804499999999999</v>
      </c>
      <c r="DP52">
        <v>-8.5470100000000002</v>
      </c>
      <c r="DZ52">
        <v>672.59199999999998</v>
      </c>
      <c r="EA52">
        <v>458.09399999999999</v>
      </c>
      <c r="EB52">
        <v>111.69</v>
      </c>
      <c r="EC52">
        <v>0</v>
      </c>
      <c r="ED52">
        <v>2390.91</v>
      </c>
      <c r="EE52">
        <v>0</v>
      </c>
      <c r="EF52">
        <v>505.55700000000002</v>
      </c>
      <c r="EG52">
        <v>2038.9</v>
      </c>
      <c r="EH52">
        <v>2025.88</v>
      </c>
      <c r="EI52">
        <v>119.621</v>
      </c>
      <c r="EJ52">
        <v>8323.25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7.72</v>
      </c>
      <c r="FF52">
        <v>23.56</v>
      </c>
      <c r="FG52">
        <v>1.42</v>
      </c>
      <c r="FH52">
        <v>0</v>
      </c>
      <c r="FI52">
        <v>29.53</v>
      </c>
      <c r="FJ52">
        <v>0</v>
      </c>
      <c r="FK52">
        <v>6.97</v>
      </c>
      <c r="FL52">
        <v>28.07</v>
      </c>
      <c r="FM52">
        <v>26.41</v>
      </c>
      <c r="FN52">
        <v>1.56</v>
      </c>
      <c r="FO52">
        <v>125.24</v>
      </c>
      <c r="FP52">
        <v>0</v>
      </c>
      <c r="FQ52">
        <v>1.14964</v>
      </c>
      <c r="FR52">
        <v>1.2753799999999999E-2</v>
      </c>
      <c r="FS52">
        <v>0</v>
      </c>
      <c r="FT52">
        <v>0.117511</v>
      </c>
      <c r="FU52">
        <v>0</v>
      </c>
      <c r="FV52">
        <v>7.4915999999999996E-2</v>
      </c>
      <c r="FW52">
        <v>0.29524</v>
      </c>
      <c r="FX52">
        <v>0.25846799999999998</v>
      </c>
      <c r="FY52">
        <v>1.0530599999999999E-2</v>
      </c>
      <c r="FZ52">
        <v>1.91906</v>
      </c>
      <c r="GA52">
        <v>1306.5999999999999</v>
      </c>
      <c r="GB52">
        <v>1164.3399999999999</v>
      </c>
      <c r="GC52">
        <v>111.69</v>
      </c>
      <c r="GD52">
        <v>0</v>
      </c>
      <c r="GE52">
        <v>2490.0100000000002</v>
      </c>
      <c r="GF52">
        <v>2135</v>
      </c>
      <c r="GG52">
        <v>2349</v>
      </c>
      <c r="GH52">
        <v>2531</v>
      </c>
      <c r="GI52">
        <v>297.5</v>
      </c>
      <c r="GJ52">
        <v>12385.1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14.99</v>
      </c>
      <c r="HF52">
        <v>46.45</v>
      </c>
      <c r="HG52">
        <v>1.42</v>
      </c>
      <c r="HH52">
        <v>0</v>
      </c>
      <c r="HI52">
        <v>33.19</v>
      </c>
      <c r="HJ52">
        <v>29.73</v>
      </c>
      <c r="HK52">
        <v>30.55</v>
      </c>
      <c r="HL52">
        <v>33.270000000000003</v>
      </c>
      <c r="HM52">
        <v>3.95</v>
      </c>
      <c r="HN52">
        <v>193.55</v>
      </c>
      <c r="HO52">
        <v>0</v>
      </c>
      <c r="HP52">
        <v>2.4189099999999999</v>
      </c>
      <c r="HQ52">
        <v>1.2753799999999999E-2</v>
      </c>
      <c r="HR52">
        <v>0</v>
      </c>
      <c r="HS52">
        <v>0.16454299999999999</v>
      </c>
      <c r="HT52">
        <v>0.33579999999999999</v>
      </c>
      <c r="HU52">
        <v>0.299765</v>
      </c>
      <c r="HV52">
        <v>0.33715200000000001</v>
      </c>
      <c r="HW52">
        <v>4.1461199999999997E-3</v>
      </c>
      <c r="HX52">
        <v>3.57307</v>
      </c>
      <c r="HY52">
        <v>64.706800000000001</v>
      </c>
      <c r="HZ52">
        <v>0</v>
      </c>
      <c r="IA52">
        <v>62.17</v>
      </c>
    </row>
    <row r="53" spans="1:235" x14ac:dyDescent="0.25">
      <c r="A53" s="1">
        <v>42569.447581018518</v>
      </c>
      <c r="B53" t="s">
        <v>256</v>
      </c>
      <c r="C53" t="s">
        <v>153</v>
      </c>
      <c r="D53" t="s">
        <v>79</v>
      </c>
      <c r="E53" t="s">
        <v>80</v>
      </c>
      <c r="F53">
        <v>0</v>
      </c>
      <c r="G53">
        <v>52.525100000000002</v>
      </c>
      <c r="H53">
        <v>54.2502</v>
      </c>
      <c r="I53">
        <v>462.61500000000001</v>
      </c>
      <c r="J53">
        <v>111.69</v>
      </c>
      <c r="K53">
        <v>0</v>
      </c>
      <c r="L53">
        <v>0</v>
      </c>
      <c r="M53">
        <v>505.55700000000002</v>
      </c>
      <c r="N53">
        <v>968.81500000000005</v>
      </c>
      <c r="O53">
        <v>2025.88</v>
      </c>
      <c r="P53">
        <v>119.621</v>
      </c>
      <c r="Q53">
        <v>4248.43</v>
      </c>
      <c r="R53">
        <v>63.193300000000001</v>
      </c>
      <c r="S53">
        <v>0</v>
      </c>
      <c r="T53">
        <v>0</v>
      </c>
      <c r="U53">
        <v>0</v>
      </c>
      <c r="V53">
        <v>115.398</v>
      </c>
      <c r="W53">
        <v>0</v>
      </c>
      <c r="X53">
        <v>43.515500000000003</v>
      </c>
      <c r="Y53">
        <v>0</v>
      </c>
      <c r="Z53">
        <v>0</v>
      </c>
      <c r="AA53">
        <v>222.10599999999999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7.3</v>
      </c>
      <c r="AM53">
        <v>23.77</v>
      </c>
      <c r="AN53">
        <v>1.42</v>
      </c>
      <c r="AO53">
        <v>0</v>
      </c>
      <c r="AP53">
        <v>11.04</v>
      </c>
      <c r="AQ53">
        <v>0</v>
      </c>
      <c r="AR53">
        <v>6.97</v>
      </c>
      <c r="AS53">
        <v>17.309999999999999</v>
      </c>
      <c r="AT53">
        <v>26.41</v>
      </c>
      <c r="AU53">
        <v>1.56</v>
      </c>
      <c r="AV53">
        <v>95.78</v>
      </c>
      <c r="AW53">
        <v>43.53</v>
      </c>
      <c r="AX53">
        <v>54.250399999999999</v>
      </c>
      <c r="AY53">
        <v>462.61500000000001</v>
      </c>
      <c r="AZ53">
        <v>111.69</v>
      </c>
      <c r="BA53">
        <v>0</v>
      </c>
      <c r="BB53">
        <v>0</v>
      </c>
      <c r="BC53">
        <v>505.55700000000002</v>
      </c>
      <c r="BD53">
        <v>968.81500000000005</v>
      </c>
      <c r="BE53">
        <v>2025.88</v>
      </c>
      <c r="BF53">
        <v>119.621</v>
      </c>
      <c r="BG53">
        <v>4248.43</v>
      </c>
      <c r="BH53">
        <v>63.1935</v>
      </c>
      <c r="BI53">
        <v>0</v>
      </c>
      <c r="BJ53">
        <v>0</v>
      </c>
      <c r="BK53">
        <v>0</v>
      </c>
      <c r="BL53">
        <v>115.398</v>
      </c>
      <c r="BM53">
        <v>0</v>
      </c>
      <c r="BN53">
        <v>43.515500000000003</v>
      </c>
      <c r="BO53">
        <v>0</v>
      </c>
      <c r="BP53">
        <v>0</v>
      </c>
      <c r="BQ53">
        <v>222.107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7.3</v>
      </c>
      <c r="CC53">
        <v>23.77</v>
      </c>
      <c r="CD53">
        <v>1.42</v>
      </c>
      <c r="CE53">
        <v>0</v>
      </c>
      <c r="CF53">
        <v>11.04</v>
      </c>
      <c r="CG53">
        <v>6.97</v>
      </c>
      <c r="CH53">
        <v>17.309999999999999</v>
      </c>
      <c r="CI53">
        <v>26.41</v>
      </c>
      <c r="CJ53">
        <v>1.56</v>
      </c>
      <c r="CK53">
        <v>95.78</v>
      </c>
      <c r="CL53">
        <v>43.53</v>
      </c>
      <c r="CM53" t="s">
        <v>325</v>
      </c>
      <c r="CN53" t="s">
        <v>323</v>
      </c>
      <c r="CP53" t="s">
        <v>81</v>
      </c>
      <c r="CQ53">
        <v>0</v>
      </c>
      <c r="CR53">
        <v>1.16123</v>
      </c>
      <c r="CS53">
        <v>1.2753799999999999E-2</v>
      </c>
      <c r="CT53">
        <v>0</v>
      </c>
      <c r="CU53">
        <v>0</v>
      </c>
      <c r="CV53">
        <v>7.4915999999999996E-2</v>
      </c>
      <c r="CW53">
        <v>0.15181800000000001</v>
      </c>
      <c r="CX53">
        <v>0.25846799999999998</v>
      </c>
      <c r="CY53">
        <v>1.0530599999999999E-2</v>
      </c>
      <c r="CZ53">
        <v>1.66971</v>
      </c>
      <c r="DA53">
        <v>1.17398</v>
      </c>
      <c r="DB53">
        <v>0</v>
      </c>
      <c r="DC53">
        <v>1.16123</v>
      </c>
      <c r="DD53">
        <v>1.2753799999999999E-2</v>
      </c>
      <c r="DE53">
        <v>0</v>
      </c>
      <c r="DF53">
        <v>0</v>
      </c>
      <c r="DG53">
        <v>7.4915999999999996E-2</v>
      </c>
      <c r="DH53">
        <v>0.15181800000000001</v>
      </c>
      <c r="DI53">
        <v>0.25846799999999998</v>
      </c>
      <c r="DJ53">
        <v>1.0530599999999999E-2</v>
      </c>
      <c r="DK53">
        <v>1.66971</v>
      </c>
      <c r="DL53">
        <v>1.17398</v>
      </c>
      <c r="DM53" s="2">
        <v>-2.3841900000000001E-7</v>
      </c>
      <c r="DN53" s="2">
        <v>-2.3841900000000001E-7</v>
      </c>
      <c r="DO53">
        <v>0</v>
      </c>
      <c r="DP53">
        <v>0</v>
      </c>
      <c r="DZ53">
        <v>54.2502</v>
      </c>
      <c r="EA53">
        <v>462.61500000000001</v>
      </c>
      <c r="EB53">
        <v>111.69</v>
      </c>
      <c r="EC53">
        <v>0</v>
      </c>
      <c r="ED53">
        <v>0</v>
      </c>
      <c r="EE53">
        <v>0</v>
      </c>
      <c r="EF53">
        <v>505.55700000000002</v>
      </c>
      <c r="EG53">
        <v>968.81500000000005</v>
      </c>
      <c r="EH53">
        <v>2025.88</v>
      </c>
      <c r="EI53">
        <v>119.621</v>
      </c>
      <c r="EJ53">
        <v>4248.43</v>
      </c>
      <c r="EK53">
        <v>63.193300000000001</v>
      </c>
      <c r="EL53">
        <v>0</v>
      </c>
      <c r="EM53">
        <v>0</v>
      </c>
      <c r="EN53">
        <v>0</v>
      </c>
      <c r="EO53">
        <v>115.398</v>
      </c>
      <c r="EP53">
        <v>0</v>
      </c>
      <c r="EQ53">
        <v>43.515500000000003</v>
      </c>
      <c r="ER53">
        <v>0</v>
      </c>
      <c r="ES53">
        <v>0</v>
      </c>
      <c r="ET53">
        <v>222.10599999999999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7.3</v>
      </c>
      <c r="FF53">
        <v>23.77</v>
      </c>
      <c r="FG53">
        <v>1.42</v>
      </c>
      <c r="FH53">
        <v>0</v>
      </c>
      <c r="FI53">
        <v>11.04</v>
      </c>
      <c r="FJ53">
        <v>0</v>
      </c>
      <c r="FK53">
        <v>6.97</v>
      </c>
      <c r="FL53">
        <v>17.309999999999999</v>
      </c>
      <c r="FM53">
        <v>26.41</v>
      </c>
      <c r="FN53">
        <v>1.56</v>
      </c>
      <c r="FO53">
        <v>95.78</v>
      </c>
      <c r="FP53">
        <v>0</v>
      </c>
      <c r="FQ53">
        <v>1.16123</v>
      </c>
      <c r="FR53">
        <v>1.2753799999999999E-2</v>
      </c>
      <c r="FS53">
        <v>0</v>
      </c>
      <c r="FT53">
        <v>0</v>
      </c>
      <c r="FU53">
        <v>0</v>
      </c>
      <c r="FV53">
        <v>7.4915999999999996E-2</v>
      </c>
      <c r="FW53">
        <v>0.15181800000000001</v>
      </c>
      <c r="FX53">
        <v>0.25846799999999998</v>
      </c>
      <c r="FY53">
        <v>1.0530599999999999E-2</v>
      </c>
      <c r="FZ53">
        <v>1.66971</v>
      </c>
      <c r="GA53">
        <v>152.267</v>
      </c>
      <c r="GB53">
        <v>1205.06</v>
      </c>
      <c r="GC53">
        <v>111.69</v>
      </c>
      <c r="GD53">
        <v>0</v>
      </c>
      <c r="GE53">
        <v>0</v>
      </c>
      <c r="GF53">
        <v>2135</v>
      </c>
      <c r="GG53">
        <v>930.00099999999998</v>
      </c>
      <c r="GH53">
        <v>2637.81</v>
      </c>
      <c r="GI53">
        <v>297.5</v>
      </c>
      <c r="GJ53">
        <v>7469.33</v>
      </c>
      <c r="GK53">
        <v>126.76</v>
      </c>
      <c r="GL53">
        <v>0</v>
      </c>
      <c r="GM53">
        <v>0</v>
      </c>
      <c r="GN53">
        <v>0</v>
      </c>
      <c r="GO53">
        <v>169.82599999999999</v>
      </c>
      <c r="GP53">
        <v>0</v>
      </c>
      <c r="GQ53">
        <v>65.400000000000006</v>
      </c>
      <c r="GR53">
        <v>0</v>
      </c>
      <c r="GS53">
        <v>0</v>
      </c>
      <c r="GT53">
        <v>361.98599999999999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15.13</v>
      </c>
      <c r="HF53">
        <v>47.39</v>
      </c>
      <c r="HG53">
        <v>1.42</v>
      </c>
      <c r="HH53">
        <v>0</v>
      </c>
      <c r="HI53">
        <v>16.25</v>
      </c>
      <c r="HJ53">
        <v>29.73</v>
      </c>
      <c r="HK53">
        <v>18.079999999999998</v>
      </c>
      <c r="HL53">
        <v>34.67</v>
      </c>
      <c r="HM53">
        <v>3.95</v>
      </c>
      <c r="HN53">
        <v>166.62</v>
      </c>
      <c r="HO53">
        <v>0</v>
      </c>
      <c r="HP53">
        <v>2.45269</v>
      </c>
      <c r="HQ53">
        <v>1.2753799999999999E-2</v>
      </c>
      <c r="HR53">
        <v>0</v>
      </c>
      <c r="HS53">
        <v>0</v>
      </c>
      <c r="HT53">
        <v>0.33579999999999999</v>
      </c>
      <c r="HU53">
        <v>0.11074100000000001</v>
      </c>
      <c r="HV53">
        <v>0.35138000000000003</v>
      </c>
      <c r="HW53">
        <v>4.1461199999999997E-3</v>
      </c>
      <c r="HX53">
        <v>3.2675100000000001</v>
      </c>
      <c r="HY53">
        <v>52.525100000000002</v>
      </c>
      <c r="HZ53">
        <v>0</v>
      </c>
      <c r="IA53">
        <v>52.525100000000002</v>
      </c>
    </row>
    <row r="54" spans="1:235" x14ac:dyDescent="0.25">
      <c r="A54" s="1">
        <v>42569.447592592594</v>
      </c>
      <c r="B54" t="s">
        <v>257</v>
      </c>
      <c r="C54" t="s">
        <v>156</v>
      </c>
      <c r="D54" t="s">
        <v>79</v>
      </c>
      <c r="E54" t="s">
        <v>82</v>
      </c>
      <c r="F54">
        <v>-2.9</v>
      </c>
      <c r="G54">
        <v>60.3932</v>
      </c>
      <c r="H54">
        <v>821.95600000000002</v>
      </c>
      <c r="I54">
        <v>678.59199999999998</v>
      </c>
      <c r="J54">
        <v>141.255</v>
      </c>
      <c r="K54">
        <v>0</v>
      </c>
      <c r="L54">
        <v>2664.15</v>
      </c>
      <c r="M54">
        <v>615.745</v>
      </c>
      <c r="N54">
        <v>2171.5</v>
      </c>
      <c r="O54">
        <v>2371.31</v>
      </c>
      <c r="P54">
        <v>151.51499999999999</v>
      </c>
      <c r="Q54">
        <v>9616.02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7.34</v>
      </c>
      <c r="AM54">
        <v>25.28</v>
      </c>
      <c r="AN54">
        <v>1.39</v>
      </c>
      <c r="AO54">
        <v>0</v>
      </c>
      <c r="AP54">
        <v>24.4</v>
      </c>
      <c r="AQ54">
        <v>0</v>
      </c>
      <c r="AR54">
        <v>6.6</v>
      </c>
      <c r="AS54">
        <v>21.54</v>
      </c>
      <c r="AT54">
        <v>24.04</v>
      </c>
      <c r="AU54">
        <v>1.53</v>
      </c>
      <c r="AV54">
        <v>112.12</v>
      </c>
      <c r="AW54">
        <v>58.41</v>
      </c>
      <c r="AX54">
        <v>824.524</v>
      </c>
      <c r="AY54">
        <v>677.64400000000001</v>
      </c>
      <c r="AZ54">
        <v>141.255</v>
      </c>
      <c r="BA54">
        <v>0</v>
      </c>
      <c r="BB54">
        <v>0</v>
      </c>
      <c r="BC54">
        <v>615.745</v>
      </c>
      <c r="BD54">
        <v>2170.7399999999998</v>
      </c>
      <c r="BE54">
        <v>2371.31</v>
      </c>
      <c r="BF54">
        <v>151.51499999999999</v>
      </c>
      <c r="BG54">
        <v>6952.73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12.995699999999999</v>
      </c>
      <c r="BW54">
        <v>0</v>
      </c>
      <c r="BX54">
        <v>0</v>
      </c>
      <c r="BY54">
        <v>0</v>
      </c>
      <c r="BZ54">
        <v>0</v>
      </c>
      <c r="CA54">
        <v>12.995699999999999</v>
      </c>
      <c r="CB54">
        <v>7.36</v>
      </c>
      <c r="CC54">
        <v>25.24</v>
      </c>
      <c r="CD54">
        <v>1.39</v>
      </c>
      <c r="CE54">
        <v>0</v>
      </c>
      <c r="CF54">
        <v>21.52</v>
      </c>
      <c r="CG54">
        <v>6.6</v>
      </c>
      <c r="CH54">
        <v>21.53</v>
      </c>
      <c r="CI54">
        <v>24.04</v>
      </c>
      <c r="CJ54">
        <v>1.53</v>
      </c>
      <c r="CK54">
        <v>109.21</v>
      </c>
      <c r="CL54">
        <v>55.51</v>
      </c>
      <c r="CM54" t="s">
        <v>325</v>
      </c>
      <c r="CN54" t="s">
        <v>323</v>
      </c>
      <c r="CP54" t="s">
        <v>81</v>
      </c>
      <c r="CQ54">
        <v>0</v>
      </c>
      <c r="CR54">
        <v>1.59989</v>
      </c>
      <c r="CS54">
        <v>1.61297E-2</v>
      </c>
      <c r="CT54">
        <v>0</v>
      </c>
      <c r="CU54">
        <v>0.23632700000000001</v>
      </c>
      <c r="CV54">
        <v>9.1244199999999998E-2</v>
      </c>
      <c r="CW54">
        <v>0.247951</v>
      </c>
      <c r="CX54">
        <v>0.30218800000000001</v>
      </c>
      <c r="CY54">
        <v>1.3338300000000001E-2</v>
      </c>
      <c r="CZ54">
        <v>2.5070700000000001</v>
      </c>
      <c r="DA54">
        <v>1.8523499999999999</v>
      </c>
      <c r="DB54">
        <v>0</v>
      </c>
      <c r="DC54">
        <v>1.59734</v>
      </c>
      <c r="DD54">
        <v>1.61297E-2</v>
      </c>
      <c r="DE54">
        <v>0</v>
      </c>
      <c r="DF54">
        <v>0</v>
      </c>
      <c r="DG54">
        <v>9.1244199999999998E-2</v>
      </c>
      <c r="DH54">
        <v>0.24790100000000001</v>
      </c>
      <c r="DI54">
        <v>0.30218800000000001</v>
      </c>
      <c r="DJ54">
        <v>1.3338300000000001E-2</v>
      </c>
      <c r="DK54">
        <v>2.2681399999999998</v>
      </c>
      <c r="DL54">
        <v>1.61347</v>
      </c>
      <c r="DM54">
        <v>-0.238929</v>
      </c>
      <c r="DN54">
        <v>-0.23887900000000001</v>
      </c>
      <c r="DO54">
        <v>-2.66459</v>
      </c>
      <c r="DP54">
        <v>-5.2242800000000003</v>
      </c>
      <c r="DZ54">
        <v>821.95600000000002</v>
      </c>
      <c r="EA54">
        <v>678.59199999999998</v>
      </c>
      <c r="EB54">
        <v>141.255</v>
      </c>
      <c r="EC54">
        <v>0</v>
      </c>
      <c r="ED54">
        <v>2664.15</v>
      </c>
      <c r="EE54">
        <v>0</v>
      </c>
      <c r="EF54">
        <v>615.745</v>
      </c>
      <c r="EG54">
        <v>2171.5</v>
      </c>
      <c r="EH54">
        <v>2371.31</v>
      </c>
      <c r="EI54">
        <v>151.51499999999999</v>
      </c>
      <c r="EJ54">
        <v>9616.02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7.34</v>
      </c>
      <c r="FF54">
        <v>25.28</v>
      </c>
      <c r="FG54">
        <v>1.39</v>
      </c>
      <c r="FH54">
        <v>0</v>
      </c>
      <c r="FI54">
        <v>24.4</v>
      </c>
      <c r="FJ54">
        <v>0</v>
      </c>
      <c r="FK54">
        <v>6.6</v>
      </c>
      <c r="FL54">
        <v>21.54</v>
      </c>
      <c r="FM54">
        <v>24.04</v>
      </c>
      <c r="FN54">
        <v>1.53</v>
      </c>
      <c r="FO54">
        <v>112.12</v>
      </c>
      <c r="FP54">
        <v>0</v>
      </c>
      <c r="FQ54">
        <v>1.59989</v>
      </c>
      <c r="FR54">
        <v>1.61297E-2</v>
      </c>
      <c r="FS54">
        <v>0</v>
      </c>
      <c r="FT54">
        <v>0.23632700000000001</v>
      </c>
      <c r="FU54">
        <v>0</v>
      </c>
      <c r="FV54">
        <v>9.1244199999999998E-2</v>
      </c>
      <c r="FW54">
        <v>0.247951</v>
      </c>
      <c r="FX54">
        <v>0.30218800000000001</v>
      </c>
      <c r="FY54">
        <v>1.3338300000000001E-2</v>
      </c>
      <c r="FZ54">
        <v>2.5070700000000001</v>
      </c>
      <c r="GA54">
        <v>1844.25</v>
      </c>
      <c r="GB54">
        <v>1720.09</v>
      </c>
      <c r="GC54">
        <v>141.255</v>
      </c>
      <c r="GD54">
        <v>0</v>
      </c>
      <c r="GE54">
        <v>2764.93</v>
      </c>
      <c r="GF54">
        <v>2615</v>
      </c>
      <c r="GG54">
        <v>2596</v>
      </c>
      <c r="GH54">
        <v>3146.01</v>
      </c>
      <c r="GI54">
        <v>327.5</v>
      </c>
      <c r="GJ54">
        <v>15155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16.45</v>
      </c>
      <c r="HF54">
        <v>51.84</v>
      </c>
      <c r="HG54">
        <v>1.39</v>
      </c>
      <c r="HH54">
        <v>0</v>
      </c>
      <c r="HI54">
        <v>25.82</v>
      </c>
      <c r="HJ54">
        <v>28.33</v>
      </c>
      <c r="HK54">
        <v>26.28</v>
      </c>
      <c r="HL54">
        <v>32.159999999999997</v>
      </c>
      <c r="HM54">
        <v>3.38</v>
      </c>
      <c r="HN54">
        <v>185.65</v>
      </c>
      <c r="HO54">
        <v>0</v>
      </c>
      <c r="HP54">
        <v>3.4715600000000002</v>
      </c>
      <c r="HQ54">
        <v>1.61297E-2</v>
      </c>
      <c r="HR54">
        <v>0</v>
      </c>
      <c r="HS54">
        <v>0.28254600000000002</v>
      </c>
      <c r="HT54">
        <v>0.41129599999999999</v>
      </c>
      <c r="HU54">
        <v>0.33232600000000001</v>
      </c>
      <c r="HV54">
        <v>0.419076</v>
      </c>
      <c r="HW54">
        <v>4.56421E-3</v>
      </c>
      <c r="HX54">
        <v>4.9375</v>
      </c>
      <c r="HY54">
        <v>60.3932</v>
      </c>
      <c r="HZ54">
        <v>0</v>
      </c>
      <c r="IA54">
        <v>58.825699999999998</v>
      </c>
    </row>
    <row r="55" spans="1:235" x14ac:dyDescent="0.25">
      <c r="A55" s="1">
        <v>42569.447581018518</v>
      </c>
      <c r="B55" t="s">
        <v>258</v>
      </c>
      <c r="C55" t="s">
        <v>155</v>
      </c>
      <c r="D55" t="s">
        <v>79</v>
      </c>
      <c r="E55" t="s">
        <v>80</v>
      </c>
      <c r="F55">
        <v>0</v>
      </c>
      <c r="G55">
        <v>50.5747</v>
      </c>
      <c r="H55">
        <v>67.6648</v>
      </c>
      <c r="I55">
        <v>683.87699999999995</v>
      </c>
      <c r="J55">
        <v>141.255</v>
      </c>
      <c r="K55">
        <v>0</v>
      </c>
      <c r="L55">
        <v>0</v>
      </c>
      <c r="M55">
        <v>615.745</v>
      </c>
      <c r="N55">
        <v>1066.3399999999999</v>
      </c>
      <c r="O55">
        <v>2371.31</v>
      </c>
      <c r="P55">
        <v>151.51499999999999</v>
      </c>
      <c r="Q55">
        <v>5097.7</v>
      </c>
      <c r="R55">
        <v>78.819400000000002</v>
      </c>
      <c r="S55">
        <v>0</v>
      </c>
      <c r="T55">
        <v>0</v>
      </c>
      <c r="U55">
        <v>0</v>
      </c>
      <c r="V55">
        <v>129.95699999999999</v>
      </c>
      <c r="W55">
        <v>0</v>
      </c>
      <c r="X55">
        <v>45.197800000000001</v>
      </c>
      <c r="Y55">
        <v>0</v>
      </c>
      <c r="Z55">
        <v>0</v>
      </c>
      <c r="AA55">
        <v>253.97399999999999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7.08</v>
      </c>
      <c r="AM55">
        <v>25.44</v>
      </c>
      <c r="AN55">
        <v>1.39</v>
      </c>
      <c r="AO55">
        <v>0</v>
      </c>
      <c r="AP55">
        <v>9.6199999999999992</v>
      </c>
      <c r="AQ55">
        <v>0</v>
      </c>
      <c r="AR55">
        <v>6.6</v>
      </c>
      <c r="AS55">
        <v>14.11</v>
      </c>
      <c r="AT55">
        <v>24.04</v>
      </c>
      <c r="AU55">
        <v>1.53</v>
      </c>
      <c r="AV55">
        <v>89.81</v>
      </c>
      <c r="AW55">
        <v>43.53</v>
      </c>
      <c r="AX55">
        <v>67.6648</v>
      </c>
      <c r="AY55">
        <v>683.87699999999995</v>
      </c>
      <c r="AZ55">
        <v>141.255</v>
      </c>
      <c r="BA55">
        <v>0</v>
      </c>
      <c r="BB55">
        <v>0</v>
      </c>
      <c r="BC55">
        <v>615.745</v>
      </c>
      <c r="BD55">
        <v>1066.3399999999999</v>
      </c>
      <c r="BE55">
        <v>2371.31</v>
      </c>
      <c r="BF55">
        <v>151.51499999999999</v>
      </c>
      <c r="BG55">
        <v>5097.7</v>
      </c>
      <c r="BH55">
        <v>78.819400000000002</v>
      </c>
      <c r="BI55">
        <v>0</v>
      </c>
      <c r="BJ55">
        <v>0</v>
      </c>
      <c r="BK55">
        <v>0</v>
      </c>
      <c r="BL55">
        <v>129.95699999999999</v>
      </c>
      <c r="BM55">
        <v>0</v>
      </c>
      <c r="BN55">
        <v>45.197800000000001</v>
      </c>
      <c r="BO55">
        <v>0</v>
      </c>
      <c r="BP55">
        <v>0</v>
      </c>
      <c r="BQ55">
        <v>253.97399999999999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7.08</v>
      </c>
      <c r="CC55">
        <v>25.44</v>
      </c>
      <c r="CD55">
        <v>1.39</v>
      </c>
      <c r="CE55">
        <v>0</v>
      </c>
      <c r="CF55">
        <v>9.6199999999999992</v>
      </c>
      <c r="CG55">
        <v>6.6</v>
      </c>
      <c r="CH55">
        <v>14.11</v>
      </c>
      <c r="CI55">
        <v>24.04</v>
      </c>
      <c r="CJ55">
        <v>1.53</v>
      </c>
      <c r="CK55">
        <v>89.81</v>
      </c>
      <c r="CL55">
        <v>43.53</v>
      </c>
      <c r="CM55" t="s">
        <v>325</v>
      </c>
      <c r="CN55" t="s">
        <v>323</v>
      </c>
      <c r="CP55" t="s">
        <v>81</v>
      </c>
      <c r="CQ55">
        <v>0</v>
      </c>
      <c r="CR55">
        <v>1.6114599999999999</v>
      </c>
      <c r="CS55">
        <v>1.61297E-2</v>
      </c>
      <c r="CT55">
        <v>0</v>
      </c>
      <c r="CU55">
        <v>0</v>
      </c>
      <c r="CV55">
        <v>9.1244199999999998E-2</v>
      </c>
      <c r="CW55">
        <v>0.15057400000000001</v>
      </c>
      <c r="CX55">
        <v>0.30218800000000001</v>
      </c>
      <c r="CY55">
        <v>1.3338300000000001E-2</v>
      </c>
      <c r="CZ55">
        <v>2.1849400000000001</v>
      </c>
      <c r="DA55">
        <v>1.6275900000000001</v>
      </c>
      <c r="DB55">
        <v>0</v>
      </c>
      <c r="DC55">
        <v>1.6114599999999999</v>
      </c>
      <c r="DD55">
        <v>1.61297E-2</v>
      </c>
      <c r="DE55">
        <v>0</v>
      </c>
      <c r="DF55">
        <v>0</v>
      </c>
      <c r="DG55">
        <v>9.1244199999999998E-2</v>
      </c>
      <c r="DH55">
        <v>0.15057400000000001</v>
      </c>
      <c r="DI55">
        <v>0.30218800000000001</v>
      </c>
      <c r="DJ55">
        <v>1.3338300000000001E-2</v>
      </c>
      <c r="DK55">
        <v>2.1849400000000001</v>
      </c>
      <c r="DL55">
        <v>1.6275900000000001</v>
      </c>
      <c r="DM55">
        <v>0</v>
      </c>
      <c r="DN55">
        <v>0</v>
      </c>
      <c r="DO55">
        <v>0</v>
      </c>
      <c r="DP55">
        <v>0</v>
      </c>
      <c r="DZ55">
        <v>67.6648</v>
      </c>
      <c r="EA55">
        <v>683.87699999999995</v>
      </c>
      <c r="EB55">
        <v>141.255</v>
      </c>
      <c r="EC55">
        <v>0</v>
      </c>
      <c r="ED55">
        <v>0</v>
      </c>
      <c r="EE55">
        <v>0</v>
      </c>
      <c r="EF55">
        <v>615.745</v>
      </c>
      <c r="EG55">
        <v>1066.3399999999999</v>
      </c>
      <c r="EH55">
        <v>2371.31</v>
      </c>
      <c r="EI55">
        <v>151.51499999999999</v>
      </c>
      <c r="EJ55">
        <v>5097.7</v>
      </c>
      <c r="EK55">
        <v>78.819400000000002</v>
      </c>
      <c r="EL55">
        <v>0</v>
      </c>
      <c r="EM55">
        <v>0</v>
      </c>
      <c r="EN55">
        <v>0</v>
      </c>
      <c r="EO55">
        <v>129.95699999999999</v>
      </c>
      <c r="EP55">
        <v>0</v>
      </c>
      <c r="EQ55">
        <v>45.197800000000001</v>
      </c>
      <c r="ER55">
        <v>0</v>
      </c>
      <c r="ES55">
        <v>0</v>
      </c>
      <c r="ET55">
        <v>253.97399999999999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7.08</v>
      </c>
      <c r="FF55">
        <v>25.44</v>
      </c>
      <c r="FG55">
        <v>1.39</v>
      </c>
      <c r="FH55">
        <v>0</v>
      </c>
      <c r="FI55">
        <v>9.6199999999999992</v>
      </c>
      <c r="FJ55">
        <v>0</v>
      </c>
      <c r="FK55">
        <v>6.6</v>
      </c>
      <c r="FL55">
        <v>14.11</v>
      </c>
      <c r="FM55">
        <v>24.04</v>
      </c>
      <c r="FN55">
        <v>1.53</v>
      </c>
      <c r="FO55">
        <v>89.81</v>
      </c>
      <c r="FP55">
        <v>0</v>
      </c>
      <c r="FQ55">
        <v>1.6114599999999999</v>
      </c>
      <c r="FR55">
        <v>1.61297E-2</v>
      </c>
      <c r="FS55">
        <v>0</v>
      </c>
      <c r="FT55">
        <v>0</v>
      </c>
      <c r="FU55">
        <v>0</v>
      </c>
      <c r="FV55">
        <v>9.1244199999999998E-2</v>
      </c>
      <c r="FW55">
        <v>0.15057400000000001</v>
      </c>
      <c r="FX55">
        <v>0.30218800000000001</v>
      </c>
      <c r="FY55">
        <v>1.3338300000000001E-2</v>
      </c>
      <c r="FZ55">
        <v>2.1849400000000001</v>
      </c>
      <c r="GA55">
        <v>218.43799999999999</v>
      </c>
      <c r="GB55">
        <v>1765</v>
      </c>
      <c r="GC55">
        <v>141.255</v>
      </c>
      <c r="GD55">
        <v>0</v>
      </c>
      <c r="GE55">
        <v>0</v>
      </c>
      <c r="GF55">
        <v>2615</v>
      </c>
      <c r="GG55">
        <v>989.00099999999998</v>
      </c>
      <c r="GH55">
        <v>3267.2</v>
      </c>
      <c r="GI55">
        <v>327.5</v>
      </c>
      <c r="GJ55">
        <v>9323.39</v>
      </c>
      <c r="GK55">
        <v>181.846</v>
      </c>
      <c r="GL55">
        <v>0</v>
      </c>
      <c r="GM55">
        <v>0</v>
      </c>
      <c r="GN55">
        <v>0</v>
      </c>
      <c r="GO55">
        <v>184.001</v>
      </c>
      <c r="GP55">
        <v>0</v>
      </c>
      <c r="GQ55">
        <v>73.400000000000006</v>
      </c>
      <c r="GR55">
        <v>0</v>
      </c>
      <c r="GS55">
        <v>0</v>
      </c>
      <c r="GT55">
        <v>439.24700000000001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16.86</v>
      </c>
      <c r="HF55">
        <v>52.63</v>
      </c>
      <c r="HG55">
        <v>1.39</v>
      </c>
      <c r="HH55">
        <v>0</v>
      </c>
      <c r="HI55">
        <v>13.63</v>
      </c>
      <c r="HJ55">
        <v>28.33</v>
      </c>
      <c r="HK55">
        <v>15.24</v>
      </c>
      <c r="HL55">
        <v>33.4</v>
      </c>
      <c r="HM55">
        <v>3.38</v>
      </c>
      <c r="HN55">
        <v>164.86</v>
      </c>
      <c r="HO55">
        <v>0</v>
      </c>
      <c r="HP55">
        <v>3.50705</v>
      </c>
      <c r="HQ55">
        <v>1.61297E-2</v>
      </c>
      <c r="HR55">
        <v>0</v>
      </c>
      <c r="HS55">
        <v>0</v>
      </c>
      <c r="HT55">
        <v>0.41129599999999999</v>
      </c>
      <c r="HU55">
        <v>0.118258</v>
      </c>
      <c r="HV55">
        <v>0.43522</v>
      </c>
      <c r="HW55">
        <v>4.56421E-3</v>
      </c>
      <c r="HX55">
        <v>4.4925100000000002</v>
      </c>
      <c r="HY55">
        <v>50.5747</v>
      </c>
      <c r="HZ55">
        <v>0</v>
      </c>
      <c r="IA55">
        <v>50.5747</v>
      </c>
    </row>
    <row r="56" spans="1:235" x14ac:dyDescent="0.25">
      <c r="A56" s="1">
        <v>42569.447418981479</v>
      </c>
      <c r="B56" t="s">
        <v>259</v>
      </c>
      <c r="C56" t="s">
        <v>158</v>
      </c>
      <c r="D56" t="s">
        <v>79</v>
      </c>
      <c r="E56" t="s">
        <v>82</v>
      </c>
      <c r="F56">
        <v>-22.09</v>
      </c>
      <c r="G56">
        <v>81.066800000000001</v>
      </c>
      <c r="H56">
        <v>948.94399999999996</v>
      </c>
      <c r="I56">
        <v>3276.85</v>
      </c>
      <c r="J56">
        <v>785.77200000000005</v>
      </c>
      <c r="K56">
        <v>0</v>
      </c>
      <c r="L56">
        <v>14526.2</v>
      </c>
      <c r="M56">
        <v>2033.7</v>
      </c>
      <c r="N56">
        <v>12648.5</v>
      </c>
      <c r="O56">
        <v>12062</v>
      </c>
      <c r="P56">
        <v>433.91399999999999</v>
      </c>
      <c r="Q56">
        <v>46715.8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3.27</v>
      </c>
      <c r="AM56">
        <v>41.85</v>
      </c>
      <c r="AN56">
        <v>3</v>
      </c>
      <c r="AO56">
        <v>0</v>
      </c>
      <c r="AP56">
        <v>54.87</v>
      </c>
      <c r="AQ56">
        <v>0</v>
      </c>
      <c r="AR56">
        <v>8.4600000000000009</v>
      </c>
      <c r="AS56">
        <v>50.16</v>
      </c>
      <c r="AT56">
        <v>47.48</v>
      </c>
      <c r="AU56">
        <v>1.7</v>
      </c>
      <c r="AV56">
        <v>210.79</v>
      </c>
      <c r="AW56">
        <v>102.99</v>
      </c>
      <c r="AX56">
        <v>1021.65</v>
      </c>
      <c r="AY56">
        <v>3104.68</v>
      </c>
      <c r="AZ56">
        <v>785.77200000000005</v>
      </c>
      <c r="BA56">
        <v>0</v>
      </c>
      <c r="BB56">
        <v>0</v>
      </c>
      <c r="BC56">
        <v>2033.7</v>
      </c>
      <c r="BD56">
        <v>12643.3</v>
      </c>
      <c r="BE56">
        <v>12062</v>
      </c>
      <c r="BF56">
        <v>433.91399999999999</v>
      </c>
      <c r="BG56">
        <v>32085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65.461500000000001</v>
      </c>
      <c r="BW56">
        <v>0</v>
      </c>
      <c r="BX56">
        <v>0</v>
      </c>
      <c r="BY56">
        <v>0</v>
      </c>
      <c r="BZ56">
        <v>0</v>
      </c>
      <c r="CA56">
        <v>65.461500000000001</v>
      </c>
      <c r="CB56">
        <v>3.52</v>
      </c>
      <c r="CC56">
        <v>32.299999999999997</v>
      </c>
      <c r="CD56">
        <v>3</v>
      </c>
      <c r="CE56">
        <v>0</v>
      </c>
      <c r="CF56">
        <v>42.08</v>
      </c>
      <c r="CG56">
        <v>8.4600000000000009</v>
      </c>
      <c r="CH56">
        <v>50.17</v>
      </c>
      <c r="CI56">
        <v>47.48</v>
      </c>
      <c r="CJ56">
        <v>1.7</v>
      </c>
      <c r="CK56">
        <v>188.71</v>
      </c>
      <c r="CL56">
        <v>80.900000000000006</v>
      </c>
      <c r="CM56" t="s">
        <v>325</v>
      </c>
      <c r="CN56" t="s">
        <v>323</v>
      </c>
      <c r="CP56" t="s">
        <v>81</v>
      </c>
      <c r="CQ56">
        <v>0</v>
      </c>
      <c r="CR56">
        <v>6.7309999999999999</v>
      </c>
      <c r="CS56">
        <v>8.9726299999999995E-2</v>
      </c>
      <c r="CT56">
        <v>0</v>
      </c>
      <c r="CU56">
        <v>1.26824</v>
      </c>
      <c r="CV56">
        <v>0.30136400000000002</v>
      </c>
      <c r="CW56">
        <v>1.696</v>
      </c>
      <c r="CX56">
        <v>1.54311</v>
      </c>
      <c r="CY56">
        <v>3.8198599999999999E-2</v>
      </c>
      <c r="CZ56">
        <v>11.6676</v>
      </c>
      <c r="DA56">
        <v>8.0889699999999998</v>
      </c>
      <c r="DB56">
        <v>0</v>
      </c>
      <c r="DC56">
        <v>5.2306100000000004</v>
      </c>
      <c r="DD56">
        <v>8.9726299999999995E-2</v>
      </c>
      <c r="DE56">
        <v>0</v>
      </c>
      <c r="DF56">
        <v>0</v>
      </c>
      <c r="DG56">
        <v>0.30136400000000002</v>
      </c>
      <c r="DH56">
        <v>1.70048</v>
      </c>
      <c r="DI56">
        <v>1.54311</v>
      </c>
      <c r="DJ56">
        <v>3.8198599999999999E-2</v>
      </c>
      <c r="DK56">
        <v>8.9034899999999997</v>
      </c>
      <c r="DL56">
        <v>5.3203300000000002</v>
      </c>
      <c r="DM56">
        <v>-2.76416</v>
      </c>
      <c r="DN56">
        <v>-2.7686299999999999</v>
      </c>
      <c r="DO56">
        <v>-11.7005</v>
      </c>
      <c r="DP56">
        <v>-27.305299999999999</v>
      </c>
      <c r="DZ56">
        <v>948.94399999999996</v>
      </c>
      <c r="EA56">
        <v>3276.85</v>
      </c>
      <c r="EB56">
        <v>785.77200000000005</v>
      </c>
      <c r="EC56">
        <v>0</v>
      </c>
      <c r="ED56">
        <v>14526.2</v>
      </c>
      <c r="EE56">
        <v>0</v>
      </c>
      <c r="EF56">
        <v>2033.7</v>
      </c>
      <c r="EG56">
        <v>12648.5</v>
      </c>
      <c r="EH56">
        <v>12062</v>
      </c>
      <c r="EI56">
        <v>433.91399999999999</v>
      </c>
      <c r="EJ56">
        <v>46715.8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3.27</v>
      </c>
      <c r="FF56">
        <v>41.85</v>
      </c>
      <c r="FG56">
        <v>3</v>
      </c>
      <c r="FH56">
        <v>0</v>
      </c>
      <c r="FI56">
        <v>54.87</v>
      </c>
      <c r="FJ56">
        <v>0</v>
      </c>
      <c r="FK56">
        <v>8.4600000000000009</v>
      </c>
      <c r="FL56">
        <v>50.16</v>
      </c>
      <c r="FM56">
        <v>47.48</v>
      </c>
      <c r="FN56">
        <v>1.7</v>
      </c>
      <c r="FO56">
        <v>210.79</v>
      </c>
      <c r="FP56">
        <v>0</v>
      </c>
      <c r="FQ56">
        <v>6.7309999999999999</v>
      </c>
      <c r="FR56">
        <v>8.9726299999999995E-2</v>
      </c>
      <c r="FS56">
        <v>0</v>
      </c>
      <c r="FT56">
        <v>1.26824</v>
      </c>
      <c r="FU56">
        <v>0</v>
      </c>
      <c r="FV56">
        <v>0.30136400000000002</v>
      </c>
      <c r="FW56">
        <v>1.696</v>
      </c>
      <c r="FX56">
        <v>1.54311</v>
      </c>
      <c r="FY56">
        <v>3.8198599999999999E-2</v>
      </c>
      <c r="FZ56">
        <v>11.6676</v>
      </c>
      <c r="GA56">
        <v>2774.46</v>
      </c>
      <c r="GB56">
        <v>6495.33</v>
      </c>
      <c r="GC56">
        <v>785.77200000000005</v>
      </c>
      <c r="GD56">
        <v>0</v>
      </c>
      <c r="GE56">
        <v>15227.4</v>
      </c>
      <c r="GF56">
        <v>5894.96</v>
      </c>
      <c r="GG56">
        <v>15077.5</v>
      </c>
      <c r="GH56">
        <v>10697.7</v>
      </c>
      <c r="GI56">
        <v>540.49900000000002</v>
      </c>
      <c r="GJ56">
        <v>57493.7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9.58</v>
      </c>
      <c r="HF56">
        <v>61.32</v>
      </c>
      <c r="HG56">
        <v>3</v>
      </c>
      <c r="HH56">
        <v>0</v>
      </c>
      <c r="HI56">
        <v>57.72</v>
      </c>
      <c r="HJ56">
        <v>24.77</v>
      </c>
      <c r="HK56">
        <v>59.04</v>
      </c>
      <c r="HL56">
        <v>42.43</v>
      </c>
      <c r="HM56">
        <v>2.16</v>
      </c>
      <c r="HN56">
        <v>260.02</v>
      </c>
      <c r="HO56">
        <v>0</v>
      </c>
      <c r="HP56">
        <v>9.6038800000000002</v>
      </c>
      <c r="HQ56">
        <v>8.9726299999999995E-2</v>
      </c>
      <c r="HR56">
        <v>0</v>
      </c>
      <c r="HS56">
        <v>1.3628</v>
      </c>
      <c r="HT56">
        <v>0.92718</v>
      </c>
      <c r="HU56">
        <v>1.90743</v>
      </c>
      <c r="HV56">
        <v>1.42503</v>
      </c>
      <c r="HW56">
        <v>7.5326799999999999E-3</v>
      </c>
      <c r="HX56">
        <v>15.323600000000001</v>
      </c>
      <c r="HY56">
        <v>81.066800000000001</v>
      </c>
      <c r="HZ56">
        <v>0</v>
      </c>
      <c r="IA56">
        <v>72.575199999999995</v>
      </c>
    </row>
    <row r="57" spans="1:235" x14ac:dyDescent="0.25">
      <c r="A57" s="1">
        <v>42569.44740740741</v>
      </c>
      <c r="B57" t="s">
        <v>260</v>
      </c>
      <c r="C57" t="s">
        <v>157</v>
      </c>
      <c r="D57" t="s">
        <v>79</v>
      </c>
      <c r="E57" t="s">
        <v>80</v>
      </c>
      <c r="F57">
        <v>0</v>
      </c>
      <c r="G57">
        <v>62.3279</v>
      </c>
      <c r="H57">
        <v>53.9998</v>
      </c>
      <c r="I57">
        <v>3162.08</v>
      </c>
      <c r="J57">
        <v>785.77200000000005</v>
      </c>
      <c r="K57">
        <v>0</v>
      </c>
      <c r="L57">
        <v>0</v>
      </c>
      <c r="M57">
        <v>2033.7</v>
      </c>
      <c r="N57">
        <v>5581.13</v>
      </c>
      <c r="O57">
        <v>12062</v>
      </c>
      <c r="P57">
        <v>433.91399999999999</v>
      </c>
      <c r="Q57">
        <v>24112.6</v>
      </c>
      <c r="R57">
        <v>62.901699999999998</v>
      </c>
      <c r="S57">
        <v>0</v>
      </c>
      <c r="T57">
        <v>0</v>
      </c>
      <c r="U57">
        <v>0</v>
      </c>
      <c r="V57">
        <v>654.61500000000001</v>
      </c>
      <c r="W57">
        <v>0</v>
      </c>
      <c r="X57">
        <v>288.262</v>
      </c>
      <c r="Y57">
        <v>0</v>
      </c>
      <c r="Z57">
        <v>0</v>
      </c>
      <c r="AA57">
        <v>1005.78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2.2000000000000002</v>
      </c>
      <c r="AM57">
        <v>32.86</v>
      </c>
      <c r="AN57">
        <v>3</v>
      </c>
      <c r="AO57">
        <v>0</v>
      </c>
      <c r="AP57">
        <v>18.809999999999999</v>
      </c>
      <c r="AQ57">
        <v>0</v>
      </c>
      <c r="AR57">
        <v>8.4600000000000009</v>
      </c>
      <c r="AS57">
        <v>30.3</v>
      </c>
      <c r="AT57">
        <v>47.48</v>
      </c>
      <c r="AU57">
        <v>1.7</v>
      </c>
      <c r="AV57">
        <v>144.81</v>
      </c>
      <c r="AW57">
        <v>56.87</v>
      </c>
      <c r="AX57">
        <v>53.998800000000003</v>
      </c>
      <c r="AY57">
        <v>3162.21</v>
      </c>
      <c r="AZ57">
        <v>785.77200000000005</v>
      </c>
      <c r="BA57">
        <v>0</v>
      </c>
      <c r="BB57">
        <v>0</v>
      </c>
      <c r="BC57">
        <v>2033.7</v>
      </c>
      <c r="BD57">
        <v>5581.14</v>
      </c>
      <c r="BE57">
        <v>12062</v>
      </c>
      <c r="BF57">
        <v>433.91399999999999</v>
      </c>
      <c r="BG57">
        <v>24112.7</v>
      </c>
      <c r="BH57">
        <v>62.900500000000001</v>
      </c>
      <c r="BI57">
        <v>0</v>
      </c>
      <c r="BJ57">
        <v>0</v>
      </c>
      <c r="BK57">
        <v>0</v>
      </c>
      <c r="BL57">
        <v>654.61500000000001</v>
      </c>
      <c r="BM57">
        <v>0</v>
      </c>
      <c r="BN57">
        <v>288.262</v>
      </c>
      <c r="BO57">
        <v>0</v>
      </c>
      <c r="BP57">
        <v>0</v>
      </c>
      <c r="BQ57">
        <v>1005.78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2.2000000000000002</v>
      </c>
      <c r="CC57">
        <v>32.86</v>
      </c>
      <c r="CD57">
        <v>3</v>
      </c>
      <c r="CE57">
        <v>0</v>
      </c>
      <c r="CF57">
        <v>18.809999999999999</v>
      </c>
      <c r="CG57">
        <v>8.4600000000000009</v>
      </c>
      <c r="CH57">
        <v>30.3</v>
      </c>
      <c r="CI57">
        <v>47.48</v>
      </c>
      <c r="CJ57">
        <v>1.7</v>
      </c>
      <c r="CK57">
        <v>144.81</v>
      </c>
      <c r="CL57">
        <v>56.87</v>
      </c>
      <c r="CM57" t="s">
        <v>325</v>
      </c>
      <c r="CN57" t="s">
        <v>323</v>
      </c>
      <c r="CP57" t="s">
        <v>81</v>
      </c>
      <c r="CQ57">
        <v>0</v>
      </c>
      <c r="CR57">
        <v>5.3206499999999997</v>
      </c>
      <c r="CS57">
        <v>8.9726299999999995E-2</v>
      </c>
      <c r="CT57">
        <v>0</v>
      </c>
      <c r="CU57">
        <v>0</v>
      </c>
      <c r="CV57">
        <v>0.30136400000000002</v>
      </c>
      <c r="CW57">
        <v>0.75564299999999995</v>
      </c>
      <c r="CX57">
        <v>1.54311</v>
      </c>
      <c r="CY57">
        <v>3.8198599999999999E-2</v>
      </c>
      <c r="CZ57">
        <v>8.0486900000000006</v>
      </c>
      <c r="DA57">
        <v>5.4103700000000003</v>
      </c>
      <c r="DB57">
        <v>0</v>
      </c>
      <c r="DC57">
        <v>5.3206899999999999</v>
      </c>
      <c r="DD57">
        <v>8.9726299999999995E-2</v>
      </c>
      <c r="DE57">
        <v>0</v>
      </c>
      <c r="DF57">
        <v>0</v>
      </c>
      <c r="DG57">
        <v>0.30136400000000002</v>
      </c>
      <c r="DH57">
        <v>0.75564299999999995</v>
      </c>
      <c r="DI57">
        <v>1.54311</v>
      </c>
      <c r="DJ57">
        <v>3.8198599999999999E-2</v>
      </c>
      <c r="DK57">
        <v>8.0487300000000008</v>
      </c>
      <c r="DL57">
        <v>5.4104099999999997</v>
      </c>
      <c r="DM57" s="2">
        <v>3.8146999999999999E-5</v>
      </c>
      <c r="DN57" s="2">
        <v>3.7670099999999997E-5</v>
      </c>
      <c r="DO57">
        <v>0</v>
      </c>
      <c r="DP57">
        <v>0</v>
      </c>
      <c r="DZ57">
        <v>53.9998</v>
      </c>
      <c r="EA57">
        <v>3162.08</v>
      </c>
      <c r="EB57">
        <v>785.77200000000005</v>
      </c>
      <c r="EC57">
        <v>0</v>
      </c>
      <c r="ED57">
        <v>0</v>
      </c>
      <c r="EE57">
        <v>0</v>
      </c>
      <c r="EF57">
        <v>2033.7</v>
      </c>
      <c r="EG57">
        <v>5581.13</v>
      </c>
      <c r="EH57">
        <v>12062</v>
      </c>
      <c r="EI57">
        <v>433.91399999999999</v>
      </c>
      <c r="EJ57">
        <v>24112.6</v>
      </c>
      <c r="EK57">
        <v>62.901699999999998</v>
      </c>
      <c r="EL57">
        <v>0</v>
      </c>
      <c r="EM57">
        <v>0</v>
      </c>
      <c r="EN57">
        <v>0</v>
      </c>
      <c r="EO57">
        <v>654.61500000000001</v>
      </c>
      <c r="EP57">
        <v>0</v>
      </c>
      <c r="EQ57">
        <v>288.262</v>
      </c>
      <c r="ER57">
        <v>0</v>
      </c>
      <c r="ES57">
        <v>0</v>
      </c>
      <c r="ET57">
        <v>1005.78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2.2000000000000002</v>
      </c>
      <c r="FF57">
        <v>32.86</v>
      </c>
      <c r="FG57">
        <v>3</v>
      </c>
      <c r="FH57">
        <v>0</v>
      </c>
      <c r="FI57">
        <v>18.809999999999999</v>
      </c>
      <c r="FJ57">
        <v>0</v>
      </c>
      <c r="FK57">
        <v>8.4600000000000009</v>
      </c>
      <c r="FL57">
        <v>30.3</v>
      </c>
      <c r="FM57">
        <v>47.48</v>
      </c>
      <c r="FN57">
        <v>1.7</v>
      </c>
      <c r="FO57">
        <v>144.81</v>
      </c>
      <c r="FP57">
        <v>0</v>
      </c>
      <c r="FQ57">
        <v>5.3206499999999997</v>
      </c>
      <c r="FR57">
        <v>8.9726299999999995E-2</v>
      </c>
      <c r="FS57">
        <v>0</v>
      </c>
      <c r="FT57">
        <v>0</v>
      </c>
      <c r="FU57">
        <v>0</v>
      </c>
      <c r="FV57">
        <v>0.30136400000000002</v>
      </c>
      <c r="FW57">
        <v>0.75564299999999995</v>
      </c>
      <c r="FX57">
        <v>1.54311</v>
      </c>
      <c r="FY57">
        <v>3.8198599999999999E-2</v>
      </c>
      <c r="FZ57">
        <v>8.0486900000000006</v>
      </c>
      <c r="GA57">
        <v>325.18400000000003</v>
      </c>
      <c r="GB57">
        <v>6261.79</v>
      </c>
      <c r="GC57">
        <v>785.77200000000005</v>
      </c>
      <c r="GD57">
        <v>0</v>
      </c>
      <c r="GE57">
        <v>0</v>
      </c>
      <c r="GF57">
        <v>5894.96</v>
      </c>
      <c r="GG57">
        <v>6547.68</v>
      </c>
      <c r="GH57">
        <v>10697.7</v>
      </c>
      <c r="GI57">
        <v>540.49900000000002</v>
      </c>
      <c r="GJ57">
        <v>31053.599999999999</v>
      </c>
      <c r="GK57">
        <v>270.70999999999998</v>
      </c>
      <c r="GL57">
        <v>0</v>
      </c>
      <c r="GM57">
        <v>0</v>
      </c>
      <c r="GN57">
        <v>0</v>
      </c>
      <c r="GO57">
        <v>1099.42</v>
      </c>
      <c r="GP57">
        <v>0</v>
      </c>
      <c r="GQ57">
        <v>291.12400000000002</v>
      </c>
      <c r="GR57">
        <v>0</v>
      </c>
      <c r="GS57">
        <v>0</v>
      </c>
      <c r="GT57">
        <v>1661.26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9.76</v>
      </c>
      <c r="HF57">
        <v>60.14</v>
      </c>
      <c r="HG57">
        <v>3</v>
      </c>
      <c r="HH57">
        <v>0</v>
      </c>
      <c r="HI57">
        <v>31.59</v>
      </c>
      <c r="HJ57">
        <v>24.77</v>
      </c>
      <c r="HK57">
        <v>33.51</v>
      </c>
      <c r="HL57">
        <v>42.43</v>
      </c>
      <c r="HM57">
        <v>2.16</v>
      </c>
      <c r="HN57">
        <v>207.36</v>
      </c>
      <c r="HO57">
        <v>0</v>
      </c>
      <c r="HP57">
        <v>9.4844899999999992</v>
      </c>
      <c r="HQ57">
        <v>8.9726299999999995E-2</v>
      </c>
      <c r="HR57">
        <v>0</v>
      </c>
      <c r="HS57">
        <v>0</v>
      </c>
      <c r="HT57">
        <v>0.92718</v>
      </c>
      <c r="HU57">
        <v>0.77117400000000003</v>
      </c>
      <c r="HV57">
        <v>1.42503</v>
      </c>
      <c r="HW57">
        <v>7.5326799999999999E-3</v>
      </c>
      <c r="HX57">
        <v>12.7051</v>
      </c>
      <c r="HY57">
        <v>62.3279</v>
      </c>
      <c r="HZ57">
        <v>0</v>
      </c>
      <c r="IA57">
        <v>62.3279</v>
      </c>
    </row>
    <row r="58" spans="1:235" x14ac:dyDescent="0.25">
      <c r="A58" s="1">
        <v>42569.44736111111</v>
      </c>
      <c r="B58" t="s">
        <v>261</v>
      </c>
      <c r="C58" t="s">
        <v>160</v>
      </c>
      <c r="D58" t="s">
        <v>79</v>
      </c>
      <c r="E58" t="s">
        <v>82</v>
      </c>
      <c r="F58">
        <v>-5.18</v>
      </c>
      <c r="G58">
        <v>64.148600000000002</v>
      </c>
      <c r="H58">
        <v>840.27300000000002</v>
      </c>
      <c r="I58">
        <v>574.33000000000004</v>
      </c>
      <c r="J58">
        <v>111.69</v>
      </c>
      <c r="K58">
        <v>0</v>
      </c>
      <c r="L58">
        <v>2373.7399999999998</v>
      </c>
      <c r="M58">
        <v>505.55700000000002</v>
      </c>
      <c r="N58">
        <v>2040.94</v>
      </c>
      <c r="O58">
        <v>2025.88</v>
      </c>
      <c r="P58">
        <v>119.621</v>
      </c>
      <c r="Q58">
        <v>8592.0300000000007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9.65</v>
      </c>
      <c r="AM58">
        <v>25.22</v>
      </c>
      <c r="AN58">
        <v>1.41</v>
      </c>
      <c r="AO58">
        <v>0</v>
      </c>
      <c r="AP58">
        <v>29.2</v>
      </c>
      <c r="AQ58">
        <v>0</v>
      </c>
      <c r="AR58">
        <v>7</v>
      </c>
      <c r="AS58">
        <v>27.82</v>
      </c>
      <c r="AT58">
        <v>26.45</v>
      </c>
      <c r="AU58">
        <v>1.56</v>
      </c>
      <c r="AV58">
        <v>128.31</v>
      </c>
      <c r="AW58">
        <v>65.48</v>
      </c>
      <c r="AX58">
        <v>844.245</v>
      </c>
      <c r="AY58">
        <v>574.07500000000005</v>
      </c>
      <c r="AZ58">
        <v>111.69</v>
      </c>
      <c r="BA58">
        <v>0</v>
      </c>
      <c r="BB58">
        <v>0</v>
      </c>
      <c r="BC58">
        <v>505.55700000000002</v>
      </c>
      <c r="BD58">
        <v>2040.43</v>
      </c>
      <c r="BE58">
        <v>2025.88</v>
      </c>
      <c r="BF58">
        <v>119.621</v>
      </c>
      <c r="BG58">
        <v>6221.5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11.454499999999999</v>
      </c>
      <c r="BW58">
        <v>0</v>
      </c>
      <c r="BX58">
        <v>0</v>
      </c>
      <c r="BY58">
        <v>0</v>
      </c>
      <c r="BZ58">
        <v>0</v>
      </c>
      <c r="CA58">
        <v>11.454499999999999</v>
      </c>
      <c r="CB58">
        <v>9.69</v>
      </c>
      <c r="CC58">
        <v>24.73</v>
      </c>
      <c r="CD58">
        <v>1.41</v>
      </c>
      <c r="CE58">
        <v>0</v>
      </c>
      <c r="CF58">
        <v>24.47</v>
      </c>
      <c r="CG58">
        <v>7</v>
      </c>
      <c r="CH58">
        <v>27.81</v>
      </c>
      <c r="CI58">
        <v>26.45</v>
      </c>
      <c r="CJ58">
        <v>1.56</v>
      </c>
      <c r="CK58">
        <v>123.12</v>
      </c>
      <c r="CL58">
        <v>60.3</v>
      </c>
      <c r="CM58" t="s">
        <v>325</v>
      </c>
      <c r="CN58" t="s">
        <v>323</v>
      </c>
      <c r="CP58" t="s">
        <v>81</v>
      </c>
      <c r="CQ58">
        <v>0</v>
      </c>
      <c r="CR58">
        <v>1.14367</v>
      </c>
      <c r="CS58">
        <v>1.2753799999999999E-2</v>
      </c>
      <c r="CT58">
        <v>0</v>
      </c>
      <c r="CU58">
        <v>0.13411200000000001</v>
      </c>
      <c r="CV58">
        <v>7.4915999999999996E-2</v>
      </c>
      <c r="CW58">
        <v>0.29571599999999998</v>
      </c>
      <c r="CX58">
        <v>0.25846799999999998</v>
      </c>
      <c r="CY58">
        <v>1.0530599999999999E-2</v>
      </c>
      <c r="CZ58">
        <v>1.9301699999999999</v>
      </c>
      <c r="DA58">
        <v>1.29053</v>
      </c>
      <c r="DB58">
        <v>0</v>
      </c>
      <c r="DC58">
        <v>1.11836</v>
      </c>
      <c r="DD58">
        <v>1.2753799999999999E-2</v>
      </c>
      <c r="DE58">
        <v>0</v>
      </c>
      <c r="DF58">
        <v>0</v>
      </c>
      <c r="DG58">
        <v>7.4915999999999996E-2</v>
      </c>
      <c r="DH58">
        <v>0.29571500000000001</v>
      </c>
      <c r="DI58">
        <v>0.25846799999999998</v>
      </c>
      <c r="DJ58">
        <v>1.0530599999999999E-2</v>
      </c>
      <c r="DK58">
        <v>1.77074</v>
      </c>
      <c r="DL58">
        <v>1.1311100000000001</v>
      </c>
      <c r="DM58">
        <v>-0.15942600000000001</v>
      </c>
      <c r="DN58">
        <v>-0.15942500000000001</v>
      </c>
      <c r="DO58">
        <v>-4.2153999999999998</v>
      </c>
      <c r="DP58">
        <v>-8.5903899999999993</v>
      </c>
      <c r="DZ58">
        <v>840.27300000000002</v>
      </c>
      <c r="EA58">
        <v>574.33000000000004</v>
      </c>
      <c r="EB58">
        <v>111.69</v>
      </c>
      <c r="EC58">
        <v>0</v>
      </c>
      <c r="ED58">
        <v>2373.7399999999998</v>
      </c>
      <c r="EE58">
        <v>0</v>
      </c>
      <c r="EF58">
        <v>505.55700000000002</v>
      </c>
      <c r="EG58">
        <v>2040.94</v>
      </c>
      <c r="EH58">
        <v>2025.88</v>
      </c>
      <c r="EI58">
        <v>119.621</v>
      </c>
      <c r="EJ58">
        <v>8592.0300000000007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9.65</v>
      </c>
      <c r="FF58">
        <v>25.22</v>
      </c>
      <c r="FG58">
        <v>1.41</v>
      </c>
      <c r="FH58">
        <v>0</v>
      </c>
      <c r="FI58">
        <v>29.2</v>
      </c>
      <c r="FJ58">
        <v>0</v>
      </c>
      <c r="FK58">
        <v>7</v>
      </c>
      <c r="FL58">
        <v>27.82</v>
      </c>
      <c r="FM58">
        <v>26.45</v>
      </c>
      <c r="FN58">
        <v>1.56</v>
      </c>
      <c r="FO58">
        <v>128.31</v>
      </c>
      <c r="FP58">
        <v>0</v>
      </c>
      <c r="FQ58">
        <v>1.14367</v>
      </c>
      <c r="FR58">
        <v>1.2753799999999999E-2</v>
      </c>
      <c r="FS58">
        <v>0</v>
      </c>
      <c r="FT58">
        <v>0.13411200000000001</v>
      </c>
      <c r="FU58">
        <v>0</v>
      </c>
      <c r="FV58">
        <v>7.4915999999999996E-2</v>
      </c>
      <c r="FW58">
        <v>0.29571599999999998</v>
      </c>
      <c r="FX58">
        <v>0.25846799999999998</v>
      </c>
      <c r="FY58">
        <v>1.0530599999999999E-2</v>
      </c>
      <c r="FZ58">
        <v>1.9301699999999999</v>
      </c>
      <c r="GA58">
        <v>1537.98</v>
      </c>
      <c r="GB58">
        <v>1638.63</v>
      </c>
      <c r="GC58">
        <v>111.69</v>
      </c>
      <c r="GD58">
        <v>0</v>
      </c>
      <c r="GE58">
        <v>2470.75</v>
      </c>
      <c r="GF58">
        <v>2135</v>
      </c>
      <c r="GG58">
        <v>2349</v>
      </c>
      <c r="GH58">
        <v>2531</v>
      </c>
      <c r="GI58">
        <v>297.5</v>
      </c>
      <c r="GJ58">
        <v>13071.5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17.64</v>
      </c>
      <c r="HF58">
        <v>52.82</v>
      </c>
      <c r="HG58">
        <v>1.41</v>
      </c>
      <c r="HH58">
        <v>0</v>
      </c>
      <c r="HI58">
        <v>30.4</v>
      </c>
      <c r="HJ58">
        <v>29.87</v>
      </c>
      <c r="HK58">
        <v>30.6</v>
      </c>
      <c r="HL58">
        <v>33.35</v>
      </c>
      <c r="HM58">
        <v>3.93</v>
      </c>
      <c r="HN58">
        <v>200.02</v>
      </c>
      <c r="HO58">
        <v>0</v>
      </c>
      <c r="HP58">
        <v>2.67842</v>
      </c>
      <c r="HQ58">
        <v>1.2753799999999999E-2</v>
      </c>
      <c r="HR58">
        <v>0</v>
      </c>
      <c r="HS58">
        <v>0.148648</v>
      </c>
      <c r="HT58">
        <v>0.33579999999999999</v>
      </c>
      <c r="HU58">
        <v>0.299765</v>
      </c>
      <c r="HV58">
        <v>0.33715200000000001</v>
      </c>
      <c r="HW58">
        <v>4.1461199999999997E-3</v>
      </c>
      <c r="HX58">
        <v>3.8166799999999999</v>
      </c>
      <c r="HY58">
        <v>64.148600000000002</v>
      </c>
      <c r="HZ58">
        <v>0</v>
      </c>
      <c r="IA58">
        <v>61.553800000000003</v>
      </c>
    </row>
    <row r="59" spans="1:235" x14ac:dyDescent="0.25">
      <c r="A59" s="1">
        <v>42569.44736111111</v>
      </c>
      <c r="B59" t="s">
        <v>262</v>
      </c>
      <c r="C59" t="s">
        <v>159</v>
      </c>
      <c r="D59" t="s">
        <v>79</v>
      </c>
      <c r="E59" t="s">
        <v>80</v>
      </c>
      <c r="F59">
        <v>0</v>
      </c>
      <c r="G59">
        <v>51.696100000000001</v>
      </c>
      <c r="H59">
        <v>64.107699999999994</v>
      </c>
      <c r="I59">
        <v>580.59299999999996</v>
      </c>
      <c r="J59">
        <v>111.69</v>
      </c>
      <c r="K59">
        <v>0</v>
      </c>
      <c r="L59">
        <v>0</v>
      </c>
      <c r="M59">
        <v>505.55700000000002</v>
      </c>
      <c r="N59">
        <v>970.66</v>
      </c>
      <c r="O59">
        <v>2025.88</v>
      </c>
      <c r="P59">
        <v>119.621</v>
      </c>
      <c r="Q59">
        <v>4378.1099999999997</v>
      </c>
      <c r="R59">
        <v>74.679299999999998</v>
      </c>
      <c r="S59">
        <v>0</v>
      </c>
      <c r="T59">
        <v>0</v>
      </c>
      <c r="U59">
        <v>0</v>
      </c>
      <c r="V59">
        <v>114.545</v>
      </c>
      <c r="W59">
        <v>0</v>
      </c>
      <c r="X59">
        <v>43.515500000000003</v>
      </c>
      <c r="Y59">
        <v>0</v>
      </c>
      <c r="Z59">
        <v>0</v>
      </c>
      <c r="AA59">
        <v>232.739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8.61</v>
      </c>
      <c r="AM59">
        <v>24.96</v>
      </c>
      <c r="AN59">
        <v>1.41</v>
      </c>
      <c r="AO59">
        <v>0</v>
      </c>
      <c r="AP59">
        <v>10.97</v>
      </c>
      <c r="AQ59">
        <v>0</v>
      </c>
      <c r="AR59">
        <v>7</v>
      </c>
      <c r="AS59">
        <v>17.239999999999998</v>
      </c>
      <c r="AT59">
        <v>26.45</v>
      </c>
      <c r="AU59">
        <v>1.56</v>
      </c>
      <c r="AV59">
        <v>98.2</v>
      </c>
      <c r="AW59">
        <v>45.95</v>
      </c>
      <c r="AX59">
        <v>64.1023</v>
      </c>
      <c r="AY59">
        <v>580.59400000000005</v>
      </c>
      <c r="AZ59">
        <v>111.69</v>
      </c>
      <c r="BA59">
        <v>0</v>
      </c>
      <c r="BB59">
        <v>0</v>
      </c>
      <c r="BC59">
        <v>505.55700000000002</v>
      </c>
      <c r="BD59">
        <v>970.66</v>
      </c>
      <c r="BE59">
        <v>2025.88</v>
      </c>
      <c r="BF59">
        <v>119.621</v>
      </c>
      <c r="BG59">
        <v>4378.1099999999997</v>
      </c>
      <c r="BH59">
        <v>74.673000000000002</v>
      </c>
      <c r="BI59">
        <v>0</v>
      </c>
      <c r="BJ59">
        <v>0</v>
      </c>
      <c r="BK59">
        <v>0</v>
      </c>
      <c r="BL59">
        <v>114.545</v>
      </c>
      <c r="BM59">
        <v>0</v>
      </c>
      <c r="BN59">
        <v>43.515500000000003</v>
      </c>
      <c r="BO59">
        <v>0</v>
      </c>
      <c r="BP59">
        <v>0</v>
      </c>
      <c r="BQ59">
        <v>232.733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8.61</v>
      </c>
      <c r="CC59">
        <v>24.96</v>
      </c>
      <c r="CD59">
        <v>1.41</v>
      </c>
      <c r="CE59">
        <v>0</v>
      </c>
      <c r="CF59">
        <v>10.97</v>
      </c>
      <c r="CG59">
        <v>7</v>
      </c>
      <c r="CH59">
        <v>17.239999999999998</v>
      </c>
      <c r="CI59">
        <v>26.45</v>
      </c>
      <c r="CJ59">
        <v>1.56</v>
      </c>
      <c r="CK59">
        <v>98.2</v>
      </c>
      <c r="CL59">
        <v>45.95</v>
      </c>
      <c r="CM59" t="s">
        <v>325</v>
      </c>
      <c r="CN59" t="s">
        <v>323</v>
      </c>
      <c r="CP59" t="s">
        <v>81</v>
      </c>
      <c r="CQ59">
        <v>0</v>
      </c>
      <c r="CR59">
        <v>1.1301699999999999</v>
      </c>
      <c r="CS59">
        <v>1.2753799999999999E-2</v>
      </c>
      <c r="CT59">
        <v>0</v>
      </c>
      <c r="CU59">
        <v>0</v>
      </c>
      <c r="CV59">
        <v>7.4915999999999996E-2</v>
      </c>
      <c r="CW59">
        <v>0.15232499999999999</v>
      </c>
      <c r="CX59">
        <v>0.25846799999999998</v>
      </c>
      <c r="CY59">
        <v>1.0530599999999999E-2</v>
      </c>
      <c r="CZ59">
        <v>1.63917</v>
      </c>
      <c r="DA59">
        <v>1.14293</v>
      </c>
      <c r="DB59">
        <v>0</v>
      </c>
      <c r="DC59">
        <v>1.13018</v>
      </c>
      <c r="DD59">
        <v>1.2753799999999999E-2</v>
      </c>
      <c r="DE59">
        <v>0</v>
      </c>
      <c r="DF59">
        <v>0</v>
      </c>
      <c r="DG59">
        <v>7.4915999999999996E-2</v>
      </c>
      <c r="DH59">
        <v>0.15232499999999999</v>
      </c>
      <c r="DI59">
        <v>0.25846799999999998</v>
      </c>
      <c r="DJ59">
        <v>1.0530599999999999E-2</v>
      </c>
      <c r="DK59">
        <v>1.63917</v>
      </c>
      <c r="DL59">
        <v>1.14293</v>
      </c>
      <c r="DM59" s="2">
        <v>4.7683700000000004E-6</v>
      </c>
      <c r="DN59" s="2">
        <v>4.7683700000000004E-6</v>
      </c>
      <c r="DO59">
        <v>0</v>
      </c>
      <c r="DP59">
        <v>0</v>
      </c>
      <c r="DZ59">
        <v>64.107699999999994</v>
      </c>
      <c r="EA59">
        <v>580.59299999999996</v>
      </c>
      <c r="EB59">
        <v>111.69</v>
      </c>
      <c r="EC59">
        <v>0</v>
      </c>
      <c r="ED59">
        <v>0</v>
      </c>
      <c r="EE59">
        <v>0</v>
      </c>
      <c r="EF59">
        <v>505.55700000000002</v>
      </c>
      <c r="EG59">
        <v>970.66</v>
      </c>
      <c r="EH59">
        <v>2025.88</v>
      </c>
      <c r="EI59">
        <v>119.621</v>
      </c>
      <c r="EJ59">
        <v>4378.1099999999997</v>
      </c>
      <c r="EK59">
        <v>74.679299999999998</v>
      </c>
      <c r="EL59">
        <v>0</v>
      </c>
      <c r="EM59">
        <v>0</v>
      </c>
      <c r="EN59">
        <v>0</v>
      </c>
      <c r="EO59">
        <v>114.545</v>
      </c>
      <c r="EP59">
        <v>0</v>
      </c>
      <c r="EQ59">
        <v>43.515500000000003</v>
      </c>
      <c r="ER59">
        <v>0</v>
      </c>
      <c r="ES59">
        <v>0</v>
      </c>
      <c r="ET59">
        <v>232.739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8.61</v>
      </c>
      <c r="FF59">
        <v>24.96</v>
      </c>
      <c r="FG59">
        <v>1.41</v>
      </c>
      <c r="FH59">
        <v>0</v>
      </c>
      <c r="FI59">
        <v>10.97</v>
      </c>
      <c r="FJ59">
        <v>0</v>
      </c>
      <c r="FK59">
        <v>7</v>
      </c>
      <c r="FL59">
        <v>17.239999999999998</v>
      </c>
      <c r="FM59">
        <v>26.45</v>
      </c>
      <c r="FN59">
        <v>1.56</v>
      </c>
      <c r="FO59">
        <v>98.2</v>
      </c>
      <c r="FP59">
        <v>0</v>
      </c>
      <c r="FQ59">
        <v>1.1301699999999999</v>
      </c>
      <c r="FR59">
        <v>1.2753799999999999E-2</v>
      </c>
      <c r="FS59">
        <v>0</v>
      </c>
      <c r="FT59">
        <v>0</v>
      </c>
      <c r="FU59">
        <v>0</v>
      </c>
      <c r="FV59">
        <v>7.4915999999999996E-2</v>
      </c>
      <c r="FW59">
        <v>0.15232499999999999</v>
      </c>
      <c r="FX59">
        <v>0.25846799999999998</v>
      </c>
      <c r="FY59">
        <v>1.0530599999999999E-2</v>
      </c>
      <c r="FZ59">
        <v>1.63917</v>
      </c>
      <c r="GA59">
        <v>170.91200000000001</v>
      </c>
      <c r="GB59">
        <v>1686.8</v>
      </c>
      <c r="GC59">
        <v>111.69</v>
      </c>
      <c r="GD59">
        <v>0</v>
      </c>
      <c r="GE59">
        <v>0</v>
      </c>
      <c r="GF59">
        <v>2135</v>
      </c>
      <c r="GG59">
        <v>930.00099999999998</v>
      </c>
      <c r="GH59">
        <v>2637.81</v>
      </c>
      <c r="GI59">
        <v>297.5</v>
      </c>
      <c r="GJ59">
        <v>7969.71</v>
      </c>
      <c r="GK59">
        <v>142.28800000000001</v>
      </c>
      <c r="GL59">
        <v>0</v>
      </c>
      <c r="GM59">
        <v>0</v>
      </c>
      <c r="GN59">
        <v>0</v>
      </c>
      <c r="GO59">
        <v>168.92699999999999</v>
      </c>
      <c r="GP59">
        <v>0</v>
      </c>
      <c r="GQ59">
        <v>65.400000000000006</v>
      </c>
      <c r="GR59">
        <v>0</v>
      </c>
      <c r="GS59">
        <v>0</v>
      </c>
      <c r="GT59">
        <v>376.61500000000001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16.96</v>
      </c>
      <c r="HF59">
        <v>53.89</v>
      </c>
      <c r="HG59">
        <v>1.41</v>
      </c>
      <c r="HH59">
        <v>0</v>
      </c>
      <c r="HI59">
        <v>16.18</v>
      </c>
      <c r="HJ59">
        <v>29.87</v>
      </c>
      <c r="HK59">
        <v>18.079999999999998</v>
      </c>
      <c r="HL59">
        <v>34.76</v>
      </c>
      <c r="HM59">
        <v>3.93</v>
      </c>
      <c r="HN59">
        <v>175.08</v>
      </c>
      <c r="HO59">
        <v>0</v>
      </c>
      <c r="HP59">
        <v>2.7154500000000001</v>
      </c>
      <c r="HQ59">
        <v>1.2753799999999999E-2</v>
      </c>
      <c r="HR59">
        <v>0</v>
      </c>
      <c r="HS59">
        <v>0</v>
      </c>
      <c r="HT59">
        <v>0.33579999999999999</v>
      </c>
      <c r="HU59">
        <v>0.11074100000000001</v>
      </c>
      <c r="HV59">
        <v>0.35138000000000003</v>
      </c>
      <c r="HW59">
        <v>4.1461199999999997E-3</v>
      </c>
      <c r="HX59">
        <v>3.5302699999999998</v>
      </c>
      <c r="HY59">
        <v>51.696100000000001</v>
      </c>
      <c r="HZ59">
        <v>0</v>
      </c>
      <c r="IA59">
        <v>51.696100000000001</v>
      </c>
    </row>
    <row r="60" spans="1:235" x14ac:dyDescent="0.25">
      <c r="A60" s="1">
        <v>42569.44736111111</v>
      </c>
      <c r="B60" t="s">
        <v>263</v>
      </c>
      <c r="C60" t="s">
        <v>162</v>
      </c>
      <c r="D60" t="s">
        <v>79</v>
      </c>
      <c r="E60" t="s">
        <v>82</v>
      </c>
      <c r="F60">
        <v>-3.94</v>
      </c>
      <c r="G60">
        <v>59.7072</v>
      </c>
      <c r="H60">
        <v>1010.16</v>
      </c>
      <c r="I60">
        <v>855.53499999999997</v>
      </c>
      <c r="J60">
        <v>141.255</v>
      </c>
      <c r="K60">
        <v>0</v>
      </c>
      <c r="L60">
        <v>2644.09</v>
      </c>
      <c r="M60">
        <v>615.745</v>
      </c>
      <c r="N60">
        <v>2174.64</v>
      </c>
      <c r="O60">
        <v>2371.31</v>
      </c>
      <c r="P60">
        <v>151.51499999999999</v>
      </c>
      <c r="Q60">
        <v>9964.24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9.02</v>
      </c>
      <c r="AM60">
        <v>27.48</v>
      </c>
      <c r="AN60">
        <v>1.39</v>
      </c>
      <c r="AO60">
        <v>0</v>
      </c>
      <c r="AP60">
        <v>24.85</v>
      </c>
      <c r="AQ60">
        <v>0</v>
      </c>
      <c r="AR60">
        <v>6.63</v>
      </c>
      <c r="AS60">
        <v>21.66</v>
      </c>
      <c r="AT60">
        <v>24.08</v>
      </c>
      <c r="AU60">
        <v>1.54</v>
      </c>
      <c r="AV60">
        <v>116.65</v>
      </c>
      <c r="AW60">
        <v>62.74</v>
      </c>
      <c r="AX60">
        <v>1014.46</v>
      </c>
      <c r="AY60">
        <v>853.64</v>
      </c>
      <c r="AZ60">
        <v>141.255</v>
      </c>
      <c r="BA60">
        <v>0</v>
      </c>
      <c r="BB60">
        <v>0</v>
      </c>
      <c r="BC60">
        <v>615.745</v>
      </c>
      <c r="BD60">
        <v>2173.91</v>
      </c>
      <c r="BE60">
        <v>2371.31</v>
      </c>
      <c r="BF60">
        <v>151.51499999999999</v>
      </c>
      <c r="BG60">
        <v>7321.83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12.898300000000001</v>
      </c>
      <c r="BW60">
        <v>0</v>
      </c>
      <c r="BX60">
        <v>0</v>
      </c>
      <c r="BY60">
        <v>0</v>
      </c>
      <c r="BZ60">
        <v>0</v>
      </c>
      <c r="CA60">
        <v>12.898300000000001</v>
      </c>
      <c r="CB60">
        <v>9.06</v>
      </c>
      <c r="CC60">
        <v>26.97</v>
      </c>
      <c r="CD60">
        <v>1.39</v>
      </c>
      <c r="CE60">
        <v>0</v>
      </c>
      <c r="CF60">
        <v>21.38</v>
      </c>
      <c r="CG60">
        <v>6.63</v>
      </c>
      <c r="CH60">
        <v>21.65</v>
      </c>
      <c r="CI60">
        <v>24.08</v>
      </c>
      <c r="CJ60">
        <v>1.54</v>
      </c>
      <c r="CK60">
        <v>112.7</v>
      </c>
      <c r="CL60">
        <v>58.8</v>
      </c>
      <c r="CM60" t="s">
        <v>325</v>
      </c>
      <c r="CN60" t="s">
        <v>323</v>
      </c>
      <c r="CP60" t="s">
        <v>81</v>
      </c>
      <c r="CQ60">
        <v>0</v>
      </c>
      <c r="CR60">
        <v>1.6501600000000001</v>
      </c>
      <c r="CS60">
        <v>1.61297E-2</v>
      </c>
      <c r="CT60">
        <v>0</v>
      </c>
      <c r="CU60">
        <v>0.33221000000000001</v>
      </c>
      <c r="CV60">
        <v>9.1244199999999998E-2</v>
      </c>
      <c r="CW60">
        <v>0.248644</v>
      </c>
      <c r="CX60">
        <v>0.30218800000000001</v>
      </c>
      <c r="CY60">
        <v>1.3338300000000001E-2</v>
      </c>
      <c r="CZ60">
        <v>2.6539100000000002</v>
      </c>
      <c r="DA60">
        <v>1.9984999999999999</v>
      </c>
      <c r="DB60">
        <v>0</v>
      </c>
      <c r="DC60">
        <v>1.61416</v>
      </c>
      <c r="DD60">
        <v>1.61297E-2</v>
      </c>
      <c r="DE60">
        <v>0</v>
      </c>
      <c r="DF60">
        <v>0</v>
      </c>
      <c r="DG60">
        <v>9.1244199999999998E-2</v>
      </c>
      <c r="DH60">
        <v>0.24862999999999999</v>
      </c>
      <c r="DI60">
        <v>0.30218800000000001</v>
      </c>
      <c r="DJ60">
        <v>1.3338300000000001E-2</v>
      </c>
      <c r="DK60">
        <v>2.2856900000000002</v>
      </c>
      <c r="DL60">
        <v>1.63029</v>
      </c>
      <c r="DM60">
        <v>-0.36821799999999999</v>
      </c>
      <c r="DN60">
        <v>-0.368205</v>
      </c>
      <c r="DO60">
        <v>-3.50488</v>
      </c>
      <c r="DP60">
        <v>-6.7006800000000002</v>
      </c>
      <c r="DZ60">
        <v>1010.16</v>
      </c>
      <c r="EA60">
        <v>855.53499999999997</v>
      </c>
      <c r="EB60">
        <v>141.255</v>
      </c>
      <c r="EC60">
        <v>0</v>
      </c>
      <c r="ED60">
        <v>2644.09</v>
      </c>
      <c r="EE60">
        <v>0</v>
      </c>
      <c r="EF60">
        <v>615.745</v>
      </c>
      <c r="EG60">
        <v>2174.64</v>
      </c>
      <c r="EH60">
        <v>2371.31</v>
      </c>
      <c r="EI60">
        <v>151.51499999999999</v>
      </c>
      <c r="EJ60">
        <v>9964.24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9.02</v>
      </c>
      <c r="FF60">
        <v>27.48</v>
      </c>
      <c r="FG60">
        <v>1.39</v>
      </c>
      <c r="FH60">
        <v>0</v>
      </c>
      <c r="FI60">
        <v>24.85</v>
      </c>
      <c r="FJ60">
        <v>0</v>
      </c>
      <c r="FK60">
        <v>6.63</v>
      </c>
      <c r="FL60">
        <v>21.66</v>
      </c>
      <c r="FM60">
        <v>24.08</v>
      </c>
      <c r="FN60">
        <v>1.54</v>
      </c>
      <c r="FO60">
        <v>116.65</v>
      </c>
      <c r="FP60">
        <v>0</v>
      </c>
      <c r="FQ60">
        <v>1.6501600000000001</v>
      </c>
      <c r="FR60">
        <v>1.61297E-2</v>
      </c>
      <c r="FS60">
        <v>0</v>
      </c>
      <c r="FT60">
        <v>0.33221000000000001</v>
      </c>
      <c r="FU60">
        <v>0</v>
      </c>
      <c r="FV60">
        <v>9.1244199999999998E-2</v>
      </c>
      <c r="FW60">
        <v>0.248644</v>
      </c>
      <c r="FX60">
        <v>0.30218800000000001</v>
      </c>
      <c r="FY60">
        <v>1.3338300000000001E-2</v>
      </c>
      <c r="FZ60">
        <v>2.6539100000000002</v>
      </c>
      <c r="GA60">
        <v>2182.4699999999998</v>
      </c>
      <c r="GB60">
        <v>2372.29</v>
      </c>
      <c r="GC60">
        <v>141.255</v>
      </c>
      <c r="GD60">
        <v>0</v>
      </c>
      <c r="GE60">
        <v>2743.28</v>
      </c>
      <c r="GF60">
        <v>2615</v>
      </c>
      <c r="GG60">
        <v>2596</v>
      </c>
      <c r="GH60">
        <v>3146.01</v>
      </c>
      <c r="GI60">
        <v>327.5</v>
      </c>
      <c r="GJ60">
        <v>16123.8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19.46</v>
      </c>
      <c r="HF60">
        <v>58.89</v>
      </c>
      <c r="HG60">
        <v>1.39</v>
      </c>
      <c r="HH60">
        <v>0</v>
      </c>
      <c r="HI60">
        <v>25.22</v>
      </c>
      <c r="HJ60">
        <v>28.46</v>
      </c>
      <c r="HK60">
        <v>26.33</v>
      </c>
      <c r="HL60">
        <v>32.25</v>
      </c>
      <c r="HM60">
        <v>3.37</v>
      </c>
      <c r="HN60">
        <v>195.37</v>
      </c>
      <c r="HO60">
        <v>0</v>
      </c>
      <c r="HP60">
        <v>3.8367100000000001</v>
      </c>
      <c r="HQ60">
        <v>1.61297E-2</v>
      </c>
      <c r="HR60">
        <v>0</v>
      </c>
      <c r="HS60">
        <v>0.31551000000000001</v>
      </c>
      <c r="HT60">
        <v>0.41129599999999999</v>
      </c>
      <c r="HU60">
        <v>0.33232600000000001</v>
      </c>
      <c r="HV60">
        <v>0.419076</v>
      </c>
      <c r="HW60">
        <v>4.56421E-3</v>
      </c>
      <c r="HX60">
        <v>5.33561</v>
      </c>
      <c r="HY60">
        <v>59.7072</v>
      </c>
      <c r="HZ60">
        <v>0</v>
      </c>
      <c r="IA60">
        <v>57.685400000000001</v>
      </c>
    </row>
    <row r="61" spans="1:235" x14ac:dyDescent="0.25">
      <c r="A61" s="1">
        <v>42569.44736111111</v>
      </c>
      <c r="B61" t="s">
        <v>264</v>
      </c>
      <c r="C61" t="s">
        <v>161</v>
      </c>
      <c r="D61" t="s">
        <v>79</v>
      </c>
      <c r="E61" t="s">
        <v>80</v>
      </c>
      <c r="F61">
        <v>0</v>
      </c>
      <c r="G61">
        <v>49.769300000000001</v>
      </c>
      <c r="H61">
        <v>79.038499999999999</v>
      </c>
      <c r="I61">
        <v>861.41899999999998</v>
      </c>
      <c r="J61">
        <v>141.255</v>
      </c>
      <c r="K61">
        <v>0</v>
      </c>
      <c r="L61">
        <v>0</v>
      </c>
      <c r="M61">
        <v>615.745</v>
      </c>
      <c r="N61">
        <v>1069.28</v>
      </c>
      <c r="O61">
        <v>2371.31</v>
      </c>
      <c r="P61">
        <v>151.51499999999999</v>
      </c>
      <c r="Q61">
        <v>5289.56</v>
      </c>
      <c r="R61">
        <v>92.072299999999998</v>
      </c>
      <c r="S61">
        <v>0</v>
      </c>
      <c r="T61">
        <v>0</v>
      </c>
      <c r="U61">
        <v>0</v>
      </c>
      <c r="V61">
        <v>128.983</v>
      </c>
      <c r="W61">
        <v>0</v>
      </c>
      <c r="X61">
        <v>45.197800000000001</v>
      </c>
      <c r="Y61">
        <v>0</v>
      </c>
      <c r="Z61">
        <v>0</v>
      </c>
      <c r="AA61">
        <v>266.25299999999999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8.25</v>
      </c>
      <c r="AM61">
        <v>27.16</v>
      </c>
      <c r="AN61">
        <v>1.39</v>
      </c>
      <c r="AO61">
        <v>0</v>
      </c>
      <c r="AP61">
        <v>9.57</v>
      </c>
      <c r="AQ61">
        <v>0</v>
      </c>
      <c r="AR61">
        <v>6.63</v>
      </c>
      <c r="AS61">
        <v>14.16</v>
      </c>
      <c r="AT61">
        <v>24.08</v>
      </c>
      <c r="AU61">
        <v>1.54</v>
      </c>
      <c r="AV61">
        <v>92.78</v>
      </c>
      <c r="AW61">
        <v>46.37</v>
      </c>
      <c r="AX61">
        <v>79.038600000000002</v>
      </c>
      <c r="AY61">
        <v>861.41899999999998</v>
      </c>
      <c r="AZ61">
        <v>141.255</v>
      </c>
      <c r="BA61">
        <v>0</v>
      </c>
      <c r="BB61">
        <v>0</v>
      </c>
      <c r="BC61">
        <v>615.745</v>
      </c>
      <c r="BD61">
        <v>1069.28</v>
      </c>
      <c r="BE61">
        <v>2371.31</v>
      </c>
      <c r="BF61">
        <v>151.51499999999999</v>
      </c>
      <c r="BG61">
        <v>5289.56</v>
      </c>
      <c r="BH61">
        <v>92.072299999999998</v>
      </c>
      <c r="BI61">
        <v>0</v>
      </c>
      <c r="BJ61">
        <v>0</v>
      </c>
      <c r="BK61">
        <v>0</v>
      </c>
      <c r="BL61">
        <v>128.983</v>
      </c>
      <c r="BM61">
        <v>0</v>
      </c>
      <c r="BN61">
        <v>45.197800000000001</v>
      </c>
      <c r="BO61">
        <v>0</v>
      </c>
      <c r="BP61">
        <v>0</v>
      </c>
      <c r="BQ61">
        <v>266.25299999999999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8.25</v>
      </c>
      <c r="CC61">
        <v>27.16</v>
      </c>
      <c r="CD61">
        <v>1.39</v>
      </c>
      <c r="CE61">
        <v>0</v>
      </c>
      <c r="CF61">
        <v>9.57</v>
      </c>
      <c r="CG61">
        <v>6.63</v>
      </c>
      <c r="CH61">
        <v>14.16</v>
      </c>
      <c r="CI61">
        <v>24.08</v>
      </c>
      <c r="CJ61">
        <v>1.54</v>
      </c>
      <c r="CK61">
        <v>92.78</v>
      </c>
      <c r="CL61">
        <v>46.37</v>
      </c>
      <c r="CM61" t="s">
        <v>325</v>
      </c>
      <c r="CN61" t="s">
        <v>323</v>
      </c>
      <c r="CP61" t="s">
        <v>81</v>
      </c>
      <c r="CQ61">
        <v>0</v>
      </c>
      <c r="CR61">
        <v>1.6265099999999999</v>
      </c>
      <c r="CS61">
        <v>1.61297E-2</v>
      </c>
      <c r="CT61">
        <v>0</v>
      </c>
      <c r="CU61">
        <v>0</v>
      </c>
      <c r="CV61">
        <v>9.1244199999999998E-2</v>
      </c>
      <c r="CW61">
        <v>0.15130399999999999</v>
      </c>
      <c r="CX61">
        <v>0.30218800000000001</v>
      </c>
      <c r="CY61">
        <v>1.3338300000000001E-2</v>
      </c>
      <c r="CZ61">
        <v>2.2007099999999999</v>
      </c>
      <c r="DA61">
        <v>1.6426400000000001</v>
      </c>
      <c r="DB61">
        <v>0</v>
      </c>
      <c r="DC61">
        <v>1.6265099999999999</v>
      </c>
      <c r="DD61">
        <v>1.61297E-2</v>
      </c>
      <c r="DE61">
        <v>0</v>
      </c>
      <c r="DF61">
        <v>0</v>
      </c>
      <c r="DG61">
        <v>9.1244199999999998E-2</v>
      </c>
      <c r="DH61">
        <v>0.15130399999999999</v>
      </c>
      <c r="DI61">
        <v>0.30218800000000001</v>
      </c>
      <c r="DJ61">
        <v>1.3338300000000001E-2</v>
      </c>
      <c r="DK61">
        <v>2.2007099999999999</v>
      </c>
      <c r="DL61">
        <v>1.6426400000000001</v>
      </c>
      <c r="DM61" s="2">
        <v>-2.3841900000000001E-7</v>
      </c>
      <c r="DN61" s="2">
        <v>-3.57628E-7</v>
      </c>
      <c r="DO61">
        <v>0</v>
      </c>
      <c r="DP61">
        <v>0</v>
      </c>
      <c r="DZ61">
        <v>79.038499999999999</v>
      </c>
      <c r="EA61">
        <v>861.41899999999998</v>
      </c>
      <c r="EB61">
        <v>141.255</v>
      </c>
      <c r="EC61">
        <v>0</v>
      </c>
      <c r="ED61">
        <v>0</v>
      </c>
      <c r="EE61">
        <v>0</v>
      </c>
      <c r="EF61">
        <v>615.745</v>
      </c>
      <c r="EG61">
        <v>1069.28</v>
      </c>
      <c r="EH61">
        <v>2371.31</v>
      </c>
      <c r="EI61">
        <v>151.51499999999999</v>
      </c>
      <c r="EJ61">
        <v>5289.56</v>
      </c>
      <c r="EK61">
        <v>92.072299999999998</v>
      </c>
      <c r="EL61">
        <v>0</v>
      </c>
      <c r="EM61">
        <v>0</v>
      </c>
      <c r="EN61">
        <v>0</v>
      </c>
      <c r="EO61">
        <v>128.983</v>
      </c>
      <c r="EP61">
        <v>0</v>
      </c>
      <c r="EQ61">
        <v>45.197800000000001</v>
      </c>
      <c r="ER61">
        <v>0</v>
      </c>
      <c r="ES61">
        <v>0</v>
      </c>
      <c r="ET61">
        <v>266.25299999999999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8.25</v>
      </c>
      <c r="FF61">
        <v>27.16</v>
      </c>
      <c r="FG61">
        <v>1.39</v>
      </c>
      <c r="FH61">
        <v>0</v>
      </c>
      <c r="FI61">
        <v>9.57</v>
      </c>
      <c r="FJ61">
        <v>0</v>
      </c>
      <c r="FK61">
        <v>6.63</v>
      </c>
      <c r="FL61">
        <v>14.16</v>
      </c>
      <c r="FM61">
        <v>24.08</v>
      </c>
      <c r="FN61">
        <v>1.54</v>
      </c>
      <c r="FO61">
        <v>92.78</v>
      </c>
      <c r="FP61">
        <v>0</v>
      </c>
      <c r="FQ61">
        <v>1.6265099999999999</v>
      </c>
      <c r="FR61">
        <v>1.61297E-2</v>
      </c>
      <c r="FS61">
        <v>0</v>
      </c>
      <c r="FT61">
        <v>0</v>
      </c>
      <c r="FU61">
        <v>0</v>
      </c>
      <c r="FV61">
        <v>9.1244199999999998E-2</v>
      </c>
      <c r="FW61">
        <v>0.15130399999999999</v>
      </c>
      <c r="FX61">
        <v>0.30218800000000001</v>
      </c>
      <c r="FY61">
        <v>1.3338300000000001E-2</v>
      </c>
      <c r="FZ61">
        <v>2.2007099999999999</v>
      </c>
      <c r="GA61">
        <v>247.03299999999999</v>
      </c>
      <c r="GB61">
        <v>2424.92</v>
      </c>
      <c r="GC61">
        <v>141.255</v>
      </c>
      <c r="GD61">
        <v>0</v>
      </c>
      <c r="GE61">
        <v>0</v>
      </c>
      <c r="GF61">
        <v>2615</v>
      </c>
      <c r="GG61">
        <v>989.00099999999998</v>
      </c>
      <c r="GH61">
        <v>3267.2</v>
      </c>
      <c r="GI61">
        <v>327.5</v>
      </c>
      <c r="GJ61">
        <v>10011.9</v>
      </c>
      <c r="GK61">
        <v>205.66</v>
      </c>
      <c r="GL61">
        <v>0</v>
      </c>
      <c r="GM61">
        <v>0</v>
      </c>
      <c r="GN61">
        <v>0</v>
      </c>
      <c r="GO61">
        <v>183.00399999999999</v>
      </c>
      <c r="GP61">
        <v>0</v>
      </c>
      <c r="GQ61">
        <v>73.400000000000006</v>
      </c>
      <c r="GR61">
        <v>0</v>
      </c>
      <c r="GS61">
        <v>0</v>
      </c>
      <c r="GT61">
        <v>462.065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19.03</v>
      </c>
      <c r="HF61">
        <v>59.8</v>
      </c>
      <c r="HG61">
        <v>1.39</v>
      </c>
      <c r="HH61">
        <v>0</v>
      </c>
      <c r="HI61">
        <v>13.57</v>
      </c>
      <c r="HJ61">
        <v>28.46</v>
      </c>
      <c r="HK61">
        <v>15.25</v>
      </c>
      <c r="HL61">
        <v>33.49</v>
      </c>
      <c r="HM61">
        <v>3.37</v>
      </c>
      <c r="HN61">
        <v>174.36</v>
      </c>
      <c r="HO61">
        <v>0</v>
      </c>
      <c r="HP61">
        <v>3.8767399999999999</v>
      </c>
      <c r="HQ61">
        <v>1.61297E-2</v>
      </c>
      <c r="HR61">
        <v>0</v>
      </c>
      <c r="HS61">
        <v>0</v>
      </c>
      <c r="HT61">
        <v>0.41129599999999999</v>
      </c>
      <c r="HU61">
        <v>0.118258</v>
      </c>
      <c r="HV61">
        <v>0.43522</v>
      </c>
      <c r="HW61">
        <v>4.56421E-3</v>
      </c>
      <c r="HX61">
        <v>4.8622100000000001</v>
      </c>
      <c r="HY61">
        <v>49.769300000000001</v>
      </c>
      <c r="HZ61">
        <v>0</v>
      </c>
      <c r="IA61">
        <v>49.769300000000001</v>
      </c>
    </row>
    <row r="62" spans="1:235" x14ac:dyDescent="0.25">
      <c r="A62" s="1">
        <v>42569.447430555556</v>
      </c>
      <c r="B62" t="s">
        <v>265</v>
      </c>
      <c r="C62" t="s">
        <v>164</v>
      </c>
      <c r="D62" t="s">
        <v>79</v>
      </c>
      <c r="E62" t="s">
        <v>82</v>
      </c>
      <c r="F62">
        <v>-23.9</v>
      </c>
      <c r="G62">
        <v>80.141199999999998</v>
      </c>
      <c r="H62">
        <v>1282.27</v>
      </c>
      <c r="I62">
        <v>3992.17</v>
      </c>
      <c r="J62">
        <v>785.77200000000005</v>
      </c>
      <c r="K62">
        <v>0</v>
      </c>
      <c r="L62">
        <v>14417.5</v>
      </c>
      <c r="M62">
        <v>2033.7</v>
      </c>
      <c r="N62">
        <v>12654.3</v>
      </c>
      <c r="O62">
        <v>12062</v>
      </c>
      <c r="P62">
        <v>433.91399999999999</v>
      </c>
      <c r="Q62">
        <v>47661.599999999999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4.42</v>
      </c>
      <c r="AM62">
        <v>45.8</v>
      </c>
      <c r="AN62">
        <v>3</v>
      </c>
      <c r="AO62">
        <v>0</v>
      </c>
      <c r="AP62">
        <v>54.27</v>
      </c>
      <c r="AQ62">
        <v>0</v>
      </c>
      <c r="AR62">
        <v>8.5</v>
      </c>
      <c r="AS62">
        <v>50.4</v>
      </c>
      <c r="AT62">
        <v>47.56</v>
      </c>
      <c r="AU62">
        <v>1.71</v>
      </c>
      <c r="AV62">
        <v>215.66</v>
      </c>
      <c r="AW62">
        <v>107.49</v>
      </c>
      <c r="AX62">
        <v>1364.42</v>
      </c>
      <c r="AY62">
        <v>3741.42</v>
      </c>
      <c r="AZ62">
        <v>785.77200000000005</v>
      </c>
      <c r="BA62">
        <v>0</v>
      </c>
      <c r="BB62">
        <v>0</v>
      </c>
      <c r="BC62">
        <v>2033.7</v>
      </c>
      <c r="BD62">
        <v>12650.7</v>
      </c>
      <c r="BE62">
        <v>12062</v>
      </c>
      <c r="BF62">
        <v>433.91399999999999</v>
      </c>
      <c r="BG62">
        <v>33071.9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64.957800000000006</v>
      </c>
      <c r="BW62">
        <v>0</v>
      </c>
      <c r="BX62">
        <v>0</v>
      </c>
      <c r="BY62">
        <v>0</v>
      </c>
      <c r="BZ62">
        <v>0</v>
      </c>
      <c r="CA62">
        <v>64.957800000000006</v>
      </c>
      <c r="CB62">
        <v>4.71</v>
      </c>
      <c r="CC62">
        <v>34.07</v>
      </c>
      <c r="CD62">
        <v>3</v>
      </c>
      <c r="CE62">
        <v>0</v>
      </c>
      <c r="CF62">
        <v>41.81</v>
      </c>
      <c r="CG62">
        <v>8.5</v>
      </c>
      <c r="CH62">
        <v>50.43</v>
      </c>
      <c r="CI62">
        <v>47.56</v>
      </c>
      <c r="CJ62">
        <v>1.71</v>
      </c>
      <c r="CK62">
        <v>191.79</v>
      </c>
      <c r="CL62">
        <v>83.59</v>
      </c>
      <c r="CM62" t="s">
        <v>325</v>
      </c>
      <c r="CN62" t="s">
        <v>323</v>
      </c>
      <c r="CP62" t="s">
        <v>81</v>
      </c>
      <c r="CQ62">
        <v>0</v>
      </c>
      <c r="CR62">
        <v>6.9757899999999999</v>
      </c>
      <c r="CS62">
        <v>8.9726299999999995E-2</v>
      </c>
      <c r="CT62">
        <v>0</v>
      </c>
      <c r="CU62">
        <v>1.0739399999999999</v>
      </c>
      <c r="CV62">
        <v>0.30136400000000002</v>
      </c>
      <c r="CW62">
        <v>1.6961299999999999</v>
      </c>
      <c r="CX62">
        <v>1.54311</v>
      </c>
      <c r="CY62">
        <v>3.8198599999999999E-2</v>
      </c>
      <c r="CZ62">
        <v>11.718299999999999</v>
      </c>
      <c r="DA62">
        <v>8.1394599999999997</v>
      </c>
      <c r="DB62">
        <v>0</v>
      </c>
      <c r="DC62">
        <v>5.1550500000000001</v>
      </c>
      <c r="DD62">
        <v>8.9726299999999995E-2</v>
      </c>
      <c r="DE62">
        <v>0</v>
      </c>
      <c r="DF62">
        <v>0</v>
      </c>
      <c r="DG62">
        <v>0.30136400000000002</v>
      </c>
      <c r="DH62">
        <v>1.70123</v>
      </c>
      <c r="DI62">
        <v>1.54311</v>
      </c>
      <c r="DJ62">
        <v>3.8198599999999999E-2</v>
      </c>
      <c r="DK62">
        <v>8.8286800000000003</v>
      </c>
      <c r="DL62">
        <v>5.2447699999999999</v>
      </c>
      <c r="DM62">
        <v>-2.88958</v>
      </c>
      <c r="DN62">
        <v>-2.8946800000000001</v>
      </c>
      <c r="DO62">
        <v>-12.4459</v>
      </c>
      <c r="DP62">
        <v>-28.591899999999999</v>
      </c>
      <c r="DZ62">
        <v>1282.27</v>
      </c>
      <c r="EA62">
        <v>3992.17</v>
      </c>
      <c r="EB62">
        <v>785.77200000000005</v>
      </c>
      <c r="EC62">
        <v>0</v>
      </c>
      <c r="ED62">
        <v>14417.5</v>
      </c>
      <c r="EE62">
        <v>0</v>
      </c>
      <c r="EF62">
        <v>2033.7</v>
      </c>
      <c r="EG62">
        <v>12654.3</v>
      </c>
      <c r="EH62">
        <v>12062</v>
      </c>
      <c r="EI62">
        <v>433.91399999999999</v>
      </c>
      <c r="EJ62">
        <v>47661.599999999999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4.42</v>
      </c>
      <c r="FF62">
        <v>45.8</v>
      </c>
      <c r="FG62">
        <v>3</v>
      </c>
      <c r="FH62">
        <v>0</v>
      </c>
      <c r="FI62">
        <v>54.27</v>
      </c>
      <c r="FJ62">
        <v>0</v>
      </c>
      <c r="FK62">
        <v>8.5</v>
      </c>
      <c r="FL62">
        <v>50.4</v>
      </c>
      <c r="FM62">
        <v>47.56</v>
      </c>
      <c r="FN62">
        <v>1.71</v>
      </c>
      <c r="FO62">
        <v>215.66</v>
      </c>
      <c r="FP62">
        <v>0</v>
      </c>
      <c r="FQ62">
        <v>6.9757899999999999</v>
      </c>
      <c r="FR62">
        <v>8.9726299999999995E-2</v>
      </c>
      <c r="FS62">
        <v>0</v>
      </c>
      <c r="FT62">
        <v>1.0739399999999999</v>
      </c>
      <c r="FU62">
        <v>0</v>
      </c>
      <c r="FV62">
        <v>0.30136400000000002</v>
      </c>
      <c r="FW62">
        <v>1.6961299999999999</v>
      </c>
      <c r="FX62">
        <v>1.54311</v>
      </c>
      <c r="FY62">
        <v>3.8198599999999999E-2</v>
      </c>
      <c r="FZ62">
        <v>11.718299999999999</v>
      </c>
      <c r="GA62">
        <v>3358.72</v>
      </c>
      <c r="GB62">
        <v>8160.9</v>
      </c>
      <c r="GC62">
        <v>785.77200000000005</v>
      </c>
      <c r="GD62">
        <v>0</v>
      </c>
      <c r="GE62">
        <v>15115.5</v>
      </c>
      <c r="GF62">
        <v>5894.96</v>
      </c>
      <c r="GG62">
        <v>15077.5</v>
      </c>
      <c r="GH62">
        <v>10697.7</v>
      </c>
      <c r="GI62">
        <v>540.49900000000002</v>
      </c>
      <c r="GJ62">
        <v>59631.6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11.61</v>
      </c>
      <c r="HF62">
        <v>68.12</v>
      </c>
      <c r="HG62">
        <v>3</v>
      </c>
      <c r="HH62">
        <v>0</v>
      </c>
      <c r="HI62">
        <v>57.66</v>
      </c>
      <c r="HJ62">
        <v>24.88</v>
      </c>
      <c r="HK62">
        <v>59.13</v>
      </c>
      <c r="HL62">
        <v>42.54</v>
      </c>
      <c r="HM62">
        <v>2.16</v>
      </c>
      <c r="HN62">
        <v>269.10000000000002</v>
      </c>
      <c r="HO62">
        <v>0</v>
      </c>
      <c r="HP62">
        <v>10.3764</v>
      </c>
      <c r="HQ62">
        <v>8.9726299999999995E-2</v>
      </c>
      <c r="HR62">
        <v>0</v>
      </c>
      <c r="HS62">
        <v>1.3941300000000001</v>
      </c>
      <c r="HT62">
        <v>0.92718</v>
      </c>
      <c r="HU62">
        <v>1.90743</v>
      </c>
      <c r="HV62">
        <v>1.42503</v>
      </c>
      <c r="HW62">
        <v>7.5326799999999999E-3</v>
      </c>
      <c r="HX62">
        <v>16.127400000000002</v>
      </c>
      <c r="HY62">
        <v>80.141199999999998</v>
      </c>
      <c r="HZ62">
        <v>0</v>
      </c>
      <c r="IA62">
        <v>71.270899999999997</v>
      </c>
    </row>
    <row r="63" spans="1:235" x14ac:dyDescent="0.25">
      <c r="A63" s="1">
        <v>42569.447129629632</v>
      </c>
      <c r="B63" t="s">
        <v>266</v>
      </c>
      <c r="C63" t="s">
        <v>163</v>
      </c>
      <c r="D63" t="s">
        <v>79</v>
      </c>
      <c r="E63" t="s">
        <v>80</v>
      </c>
      <c r="F63">
        <v>0</v>
      </c>
      <c r="G63">
        <v>61.222000000000001</v>
      </c>
      <c r="H63">
        <v>68.475099999999998</v>
      </c>
      <c r="I63">
        <v>3806.55</v>
      </c>
      <c r="J63">
        <v>785.77200000000005</v>
      </c>
      <c r="K63">
        <v>0</v>
      </c>
      <c r="L63">
        <v>0</v>
      </c>
      <c r="M63">
        <v>2033.7</v>
      </c>
      <c r="N63">
        <v>5587.17</v>
      </c>
      <c r="O63">
        <v>12062</v>
      </c>
      <c r="P63">
        <v>433.91399999999999</v>
      </c>
      <c r="Q63">
        <v>24777.5</v>
      </c>
      <c r="R63">
        <v>79.766999999999996</v>
      </c>
      <c r="S63">
        <v>0</v>
      </c>
      <c r="T63">
        <v>0</v>
      </c>
      <c r="U63">
        <v>0</v>
      </c>
      <c r="V63">
        <v>649.57799999999997</v>
      </c>
      <c r="W63">
        <v>0</v>
      </c>
      <c r="X63">
        <v>288.262</v>
      </c>
      <c r="Y63">
        <v>0</v>
      </c>
      <c r="Z63">
        <v>0</v>
      </c>
      <c r="AA63">
        <v>1017.61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2.78</v>
      </c>
      <c r="AM63">
        <v>34.64</v>
      </c>
      <c r="AN63">
        <v>3</v>
      </c>
      <c r="AO63">
        <v>0</v>
      </c>
      <c r="AP63">
        <v>18.7</v>
      </c>
      <c r="AQ63">
        <v>0</v>
      </c>
      <c r="AR63">
        <v>8.5</v>
      </c>
      <c r="AS63">
        <v>30.32</v>
      </c>
      <c r="AT63">
        <v>47.56</v>
      </c>
      <c r="AU63">
        <v>1.71</v>
      </c>
      <c r="AV63">
        <v>147.21</v>
      </c>
      <c r="AW63">
        <v>59.12</v>
      </c>
      <c r="AX63">
        <v>68.474599999999995</v>
      </c>
      <c r="AY63">
        <v>3806.72</v>
      </c>
      <c r="AZ63">
        <v>785.77200000000005</v>
      </c>
      <c r="BA63">
        <v>0</v>
      </c>
      <c r="BB63">
        <v>0</v>
      </c>
      <c r="BC63">
        <v>2033.7</v>
      </c>
      <c r="BD63">
        <v>5587.18</v>
      </c>
      <c r="BE63">
        <v>12062</v>
      </c>
      <c r="BF63">
        <v>433.91399999999999</v>
      </c>
      <c r="BG63">
        <v>24777.7</v>
      </c>
      <c r="BH63">
        <v>79.766300000000001</v>
      </c>
      <c r="BI63">
        <v>0</v>
      </c>
      <c r="BJ63">
        <v>0</v>
      </c>
      <c r="BK63">
        <v>0</v>
      </c>
      <c r="BL63">
        <v>649.57799999999997</v>
      </c>
      <c r="BM63">
        <v>0</v>
      </c>
      <c r="BN63">
        <v>288.262</v>
      </c>
      <c r="BO63">
        <v>0</v>
      </c>
      <c r="BP63">
        <v>0</v>
      </c>
      <c r="BQ63">
        <v>1017.61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2.78</v>
      </c>
      <c r="CC63">
        <v>34.64</v>
      </c>
      <c r="CD63">
        <v>3</v>
      </c>
      <c r="CE63">
        <v>0</v>
      </c>
      <c r="CF63">
        <v>18.7</v>
      </c>
      <c r="CG63">
        <v>8.5</v>
      </c>
      <c r="CH63">
        <v>30.32</v>
      </c>
      <c r="CI63">
        <v>47.56</v>
      </c>
      <c r="CJ63">
        <v>1.71</v>
      </c>
      <c r="CK63">
        <v>147.21</v>
      </c>
      <c r="CL63">
        <v>59.12</v>
      </c>
      <c r="CM63" t="s">
        <v>325</v>
      </c>
      <c r="CN63" t="s">
        <v>323</v>
      </c>
      <c r="CP63" t="s">
        <v>81</v>
      </c>
      <c r="CQ63">
        <v>0</v>
      </c>
      <c r="CR63">
        <v>5.2398400000000001</v>
      </c>
      <c r="CS63">
        <v>8.9726299999999995E-2</v>
      </c>
      <c r="CT63">
        <v>0</v>
      </c>
      <c r="CU63">
        <v>0</v>
      </c>
      <c r="CV63">
        <v>0.30136400000000002</v>
      </c>
      <c r="CW63">
        <v>0.75640300000000005</v>
      </c>
      <c r="CX63">
        <v>1.54311</v>
      </c>
      <c r="CY63">
        <v>3.8198599999999999E-2</v>
      </c>
      <c r="CZ63">
        <v>7.9686399999999997</v>
      </c>
      <c r="DA63">
        <v>5.3295599999999999</v>
      </c>
      <c r="DB63">
        <v>0</v>
      </c>
      <c r="DC63">
        <v>5.2398699999999998</v>
      </c>
      <c r="DD63">
        <v>8.9726299999999995E-2</v>
      </c>
      <c r="DE63">
        <v>0</v>
      </c>
      <c r="DF63">
        <v>0</v>
      </c>
      <c r="DG63">
        <v>0.30136400000000002</v>
      </c>
      <c r="DH63">
        <v>0.75640300000000005</v>
      </c>
      <c r="DI63">
        <v>1.54311</v>
      </c>
      <c r="DJ63">
        <v>3.8198599999999999E-2</v>
      </c>
      <c r="DK63">
        <v>7.9686700000000004</v>
      </c>
      <c r="DL63">
        <v>5.3295899999999996</v>
      </c>
      <c r="DM63" s="2">
        <v>2.95639E-5</v>
      </c>
      <c r="DN63" s="2">
        <v>2.9087100000000001E-5</v>
      </c>
      <c r="DO63">
        <v>0</v>
      </c>
      <c r="DP63">
        <v>0</v>
      </c>
      <c r="DZ63">
        <v>68.475099999999998</v>
      </c>
      <c r="EA63">
        <v>3806.55</v>
      </c>
      <c r="EB63">
        <v>785.77200000000005</v>
      </c>
      <c r="EC63">
        <v>0</v>
      </c>
      <c r="ED63">
        <v>0</v>
      </c>
      <c r="EE63">
        <v>0</v>
      </c>
      <c r="EF63">
        <v>2033.7</v>
      </c>
      <c r="EG63">
        <v>5587.17</v>
      </c>
      <c r="EH63">
        <v>12062</v>
      </c>
      <c r="EI63">
        <v>433.91399999999999</v>
      </c>
      <c r="EJ63">
        <v>24777.5</v>
      </c>
      <c r="EK63">
        <v>79.766999999999996</v>
      </c>
      <c r="EL63">
        <v>0</v>
      </c>
      <c r="EM63">
        <v>0</v>
      </c>
      <c r="EN63">
        <v>0</v>
      </c>
      <c r="EO63">
        <v>649.57799999999997</v>
      </c>
      <c r="EP63">
        <v>0</v>
      </c>
      <c r="EQ63">
        <v>288.262</v>
      </c>
      <c r="ER63">
        <v>0</v>
      </c>
      <c r="ES63">
        <v>0</v>
      </c>
      <c r="ET63">
        <v>1017.61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2.78</v>
      </c>
      <c r="FF63">
        <v>34.64</v>
      </c>
      <c r="FG63">
        <v>3</v>
      </c>
      <c r="FH63">
        <v>0</v>
      </c>
      <c r="FI63">
        <v>18.7</v>
      </c>
      <c r="FJ63">
        <v>0</v>
      </c>
      <c r="FK63">
        <v>8.5</v>
      </c>
      <c r="FL63">
        <v>30.32</v>
      </c>
      <c r="FM63">
        <v>47.56</v>
      </c>
      <c r="FN63">
        <v>1.71</v>
      </c>
      <c r="FO63">
        <v>147.21</v>
      </c>
      <c r="FP63">
        <v>0</v>
      </c>
      <c r="FQ63">
        <v>5.2398400000000001</v>
      </c>
      <c r="FR63">
        <v>8.9726299999999995E-2</v>
      </c>
      <c r="FS63">
        <v>0</v>
      </c>
      <c r="FT63">
        <v>0</v>
      </c>
      <c r="FU63">
        <v>0</v>
      </c>
      <c r="FV63">
        <v>0.30136400000000002</v>
      </c>
      <c r="FW63">
        <v>0.75640300000000005</v>
      </c>
      <c r="FX63">
        <v>1.54311</v>
      </c>
      <c r="FY63">
        <v>3.8198599999999999E-2</v>
      </c>
      <c r="FZ63">
        <v>7.9686399999999997</v>
      </c>
      <c r="GA63">
        <v>370.07900000000001</v>
      </c>
      <c r="GB63">
        <v>7899.94</v>
      </c>
      <c r="GC63">
        <v>785.77200000000005</v>
      </c>
      <c r="GD63">
        <v>0</v>
      </c>
      <c r="GE63">
        <v>0</v>
      </c>
      <c r="GF63">
        <v>5894.96</v>
      </c>
      <c r="GG63">
        <v>6547.68</v>
      </c>
      <c r="GH63">
        <v>10697.7</v>
      </c>
      <c r="GI63">
        <v>540.49900000000002</v>
      </c>
      <c r="GJ63">
        <v>32736.7</v>
      </c>
      <c r="GK63">
        <v>308.10000000000002</v>
      </c>
      <c r="GL63">
        <v>0</v>
      </c>
      <c r="GM63">
        <v>0</v>
      </c>
      <c r="GN63">
        <v>0</v>
      </c>
      <c r="GO63">
        <v>1093.77</v>
      </c>
      <c r="GP63">
        <v>0</v>
      </c>
      <c r="GQ63">
        <v>291.12400000000002</v>
      </c>
      <c r="GR63">
        <v>0</v>
      </c>
      <c r="GS63">
        <v>0</v>
      </c>
      <c r="GT63">
        <v>1693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11.09</v>
      </c>
      <c r="HF63">
        <v>66.81</v>
      </c>
      <c r="HG63">
        <v>3</v>
      </c>
      <c r="HH63">
        <v>0</v>
      </c>
      <c r="HI63">
        <v>31.48</v>
      </c>
      <c r="HJ63">
        <v>24.88</v>
      </c>
      <c r="HK63">
        <v>33.520000000000003</v>
      </c>
      <c r="HL63">
        <v>42.54</v>
      </c>
      <c r="HM63">
        <v>2.16</v>
      </c>
      <c r="HN63">
        <v>215.48</v>
      </c>
      <c r="HO63">
        <v>0</v>
      </c>
      <c r="HP63">
        <v>10.250500000000001</v>
      </c>
      <c r="HQ63">
        <v>8.9726299999999995E-2</v>
      </c>
      <c r="HR63">
        <v>0</v>
      </c>
      <c r="HS63">
        <v>0</v>
      </c>
      <c r="HT63">
        <v>0.92718</v>
      </c>
      <c r="HU63">
        <v>0.77117400000000003</v>
      </c>
      <c r="HV63">
        <v>1.42503</v>
      </c>
      <c r="HW63">
        <v>7.5326799999999999E-3</v>
      </c>
      <c r="HX63">
        <v>13.4712</v>
      </c>
      <c r="HY63">
        <v>61.222000000000001</v>
      </c>
      <c r="HZ63">
        <v>0</v>
      </c>
      <c r="IA63">
        <v>61.222000000000001</v>
      </c>
    </row>
    <row r="64" spans="1:235" x14ac:dyDescent="0.25">
      <c r="A64" s="1">
        <v>42569.447071759256</v>
      </c>
      <c r="B64" t="s">
        <v>267</v>
      </c>
      <c r="C64" t="s">
        <v>166</v>
      </c>
      <c r="D64" t="s">
        <v>79</v>
      </c>
      <c r="E64" t="s">
        <v>82</v>
      </c>
      <c r="F64">
        <v>-9</v>
      </c>
      <c r="G64">
        <v>62.285499999999999</v>
      </c>
      <c r="H64">
        <v>2312.9699999999998</v>
      </c>
      <c r="I64">
        <v>1309.3800000000001</v>
      </c>
      <c r="J64">
        <v>111.69</v>
      </c>
      <c r="K64">
        <v>0</v>
      </c>
      <c r="L64">
        <v>2422.84</v>
      </c>
      <c r="M64">
        <v>505.55700000000002</v>
      </c>
      <c r="N64">
        <v>2036.93</v>
      </c>
      <c r="O64">
        <v>2025.88</v>
      </c>
      <c r="P64">
        <v>119.621</v>
      </c>
      <c r="Q64">
        <v>10844.9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27.77</v>
      </c>
      <c r="AM64">
        <v>42.18</v>
      </c>
      <c r="AN64">
        <v>1.47</v>
      </c>
      <c r="AO64">
        <v>0</v>
      </c>
      <c r="AP64">
        <v>34.21</v>
      </c>
      <c r="AQ64">
        <v>0</v>
      </c>
      <c r="AR64">
        <v>7.31</v>
      </c>
      <c r="AS64">
        <v>28.59</v>
      </c>
      <c r="AT64">
        <v>27.45</v>
      </c>
      <c r="AU64">
        <v>1.62</v>
      </c>
      <c r="AV64">
        <v>170.6</v>
      </c>
      <c r="AW64">
        <v>105.63</v>
      </c>
      <c r="AX64">
        <v>2315.12</v>
      </c>
      <c r="AY64">
        <v>1308.7</v>
      </c>
      <c r="AZ64">
        <v>111.69</v>
      </c>
      <c r="BA64">
        <v>0</v>
      </c>
      <c r="BB64">
        <v>0</v>
      </c>
      <c r="BC64">
        <v>505.55700000000002</v>
      </c>
      <c r="BD64">
        <v>2036.42</v>
      </c>
      <c r="BE64">
        <v>2025.88</v>
      </c>
      <c r="BF64">
        <v>119.621</v>
      </c>
      <c r="BG64">
        <v>8422.99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11.687900000000001</v>
      </c>
      <c r="BW64">
        <v>0</v>
      </c>
      <c r="BX64">
        <v>0</v>
      </c>
      <c r="BY64">
        <v>0</v>
      </c>
      <c r="BZ64">
        <v>0</v>
      </c>
      <c r="CA64">
        <v>11.687900000000001</v>
      </c>
      <c r="CB64">
        <v>27.8</v>
      </c>
      <c r="CC64">
        <v>42.26</v>
      </c>
      <c r="CD64">
        <v>1.47</v>
      </c>
      <c r="CE64">
        <v>0</v>
      </c>
      <c r="CF64">
        <v>25.1</v>
      </c>
      <c r="CG64">
        <v>7.31</v>
      </c>
      <c r="CH64">
        <v>28.59</v>
      </c>
      <c r="CI64">
        <v>27.45</v>
      </c>
      <c r="CJ64">
        <v>1.62</v>
      </c>
      <c r="CK64">
        <v>161.6</v>
      </c>
      <c r="CL64">
        <v>96.63</v>
      </c>
      <c r="CM64" t="s">
        <v>325</v>
      </c>
      <c r="CN64" t="s">
        <v>323</v>
      </c>
      <c r="CP64" t="s">
        <v>81</v>
      </c>
      <c r="CQ64">
        <v>0</v>
      </c>
      <c r="CR64">
        <v>1.5208699999999999</v>
      </c>
      <c r="CS64">
        <v>1.2753799999999999E-2</v>
      </c>
      <c r="CT64">
        <v>0</v>
      </c>
      <c r="CU64">
        <v>0.21893199999999999</v>
      </c>
      <c r="CV64">
        <v>7.4915999999999996E-2</v>
      </c>
      <c r="CW64">
        <v>0.29613600000000001</v>
      </c>
      <c r="CX64">
        <v>0.25846799999999998</v>
      </c>
      <c r="CY64">
        <v>1.0530599999999999E-2</v>
      </c>
      <c r="CZ64">
        <v>2.3926099999999999</v>
      </c>
      <c r="DA64">
        <v>1.7525599999999999</v>
      </c>
      <c r="DB64">
        <v>0</v>
      </c>
      <c r="DC64">
        <v>1.52278</v>
      </c>
      <c r="DD64">
        <v>1.2753799999999999E-2</v>
      </c>
      <c r="DE64">
        <v>0</v>
      </c>
      <c r="DF64">
        <v>0</v>
      </c>
      <c r="DG64">
        <v>7.4915999999999996E-2</v>
      </c>
      <c r="DH64">
        <v>0.29610300000000001</v>
      </c>
      <c r="DI64">
        <v>0.25846799999999998</v>
      </c>
      <c r="DJ64">
        <v>1.0530599999999999E-2</v>
      </c>
      <c r="DK64">
        <v>2.1755499999999999</v>
      </c>
      <c r="DL64">
        <v>1.5355300000000001</v>
      </c>
      <c r="DM64">
        <v>-0.217055</v>
      </c>
      <c r="DN64">
        <v>-0.21702199999999999</v>
      </c>
      <c r="DO64">
        <v>-5.5693099999999998</v>
      </c>
      <c r="DP64">
        <v>-9.3138799999999993</v>
      </c>
      <c r="DZ64">
        <v>2312.9699999999998</v>
      </c>
      <c r="EA64">
        <v>1309.3800000000001</v>
      </c>
      <c r="EB64">
        <v>111.69</v>
      </c>
      <c r="EC64">
        <v>0</v>
      </c>
      <c r="ED64">
        <v>2422.84</v>
      </c>
      <c r="EE64">
        <v>0</v>
      </c>
      <c r="EF64">
        <v>505.55700000000002</v>
      </c>
      <c r="EG64">
        <v>2036.93</v>
      </c>
      <c r="EH64">
        <v>2025.88</v>
      </c>
      <c r="EI64">
        <v>119.621</v>
      </c>
      <c r="EJ64">
        <v>10844.9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27.77</v>
      </c>
      <c r="FF64">
        <v>42.18</v>
      </c>
      <c r="FG64">
        <v>1.47</v>
      </c>
      <c r="FH64">
        <v>0</v>
      </c>
      <c r="FI64">
        <v>34.21</v>
      </c>
      <c r="FJ64">
        <v>0</v>
      </c>
      <c r="FK64">
        <v>7.31</v>
      </c>
      <c r="FL64">
        <v>28.59</v>
      </c>
      <c r="FM64">
        <v>27.45</v>
      </c>
      <c r="FN64">
        <v>1.62</v>
      </c>
      <c r="FO64">
        <v>170.6</v>
      </c>
      <c r="FP64">
        <v>0</v>
      </c>
      <c r="FQ64">
        <v>1.5208699999999999</v>
      </c>
      <c r="FR64">
        <v>1.2753799999999999E-2</v>
      </c>
      <c r="FS64">
        <v>0</v>
      </c>
      <c r="FT64">
        <v>0.21893199999999999</v>
      </c>
      <c r="FU64">
        <v>0</v>
      </c>
      <c r="FV64">
        <v>7.4915999999999996E-2</v>
      </c>
      <c r="FW64">
        <v>0.29613600000000001</v>
      </c>
      <c r="FX64">
        <v>0.25846799999999998</v>
      </c>
      <c r="FY64">
        <v>1.0530599999999999E-2</v>
      </c>
      <c r="FZ64">
        <v>2.3926099999999999</v>
      </c>
      <c r="GA64">
        <v>3881.25</v>
      </c>
      <c r="GB64">
        <v>3050.65</v>
      </c>
      <c r="GC64">
        <v>111.69</v>
      </c>
      <c r="GD64">
        <v>0</v>
      </c>
      <c r="GE64">
        <v>2522.25</v>
      </c>
      <c r="GF64">
        <v>2135</v>
      </c>
      <c r="GG64">
        <v>2349</v>
      </c>
      <c r="GH64">
        <v>2531</v>
      </c>
      <c r="GI64">
        <v>297.5</v>
      </c>
      <c r="GJ64">
        <v>16878.3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46.56</v>
      </c>
      <c r="HF64">
        <v>86.05</v>
      </c>
      <c r="HG64">
        <v>1.47</v>
      </c>
      <c r="HH64">
        <v>0</v>
      </c>
      <c r="HI64">
        <v>37.42</v>
      </c>
      <c r="HJ64">
        <v>31.62</v>
      </c>
      <c r="HK64">
        <v>31.94</v>
      </c>
      <c r="HL64">
        <v>34.85</v>
      </c>
      <c r="HM64">
        <v>3.99</v>
      </c>
      <c r="HN64">
        <v>273.89999999999998</v>
      </c>
      <c r="HO64">
        <v>0</v>
      </c>
      <c r="HP64">
        <v>3.1324299999999998</v>
      </c>
      <c r="HQ64">
        <v>1.2753799999999999E-2</v>
      </c>
      <c r="HR64">
        <v>0</v>
      </c>
      <c r="HS64">
        <v>0.220522</v>
      </c>
      <c r="HT64">
        <v>0.33579999999999999</v>
      </c>
      <c r="HU64">
        <v>0.299765</v>
      </c>
      <c r="HV64">
        <v>0.33715200000000001</v>
      </c>
      <c r="HW64">
        <v>4.1461199999999997E-3</v>
      </c>
      <c r="HX64">
        <v>4.3425700000000003</v>
      </c>
      <c r="HY64">
        <v>62.285499999999999</v>
      </c>
      <c r="HZ64">
        <v>0</v>
      </c>
      <c r="IA64">
        <v>58.999600000000001</v>
      </c>
    </row>
    <row r="65" spans="1:235" x14ac:dyDescent="0.25">
      <c r="A65" s="1">
        <v>42569.447060185186</v>
      </c>
      <c r="B65" t="s">
        <v>268</v>
      </c>
      <c r="C65" t="s">
        <v>165</v>
      </c>
      <c r="D65" t="s">
        <v>79</v>
      </c>
      <c r="E65" t="s">
        <v>80</v>
      </c>
      <c r="F65">
        <v>0</v>
      </c>
      <c r="G65">
        <v>52.327399999999997</v>
      </c>
      <c r="H65">
        <v>180.46</v>
      </c>
      <c r="I65">
        <v>1318.01</v>
      </c>
      <c r="J65">
        <v>111.69</v>
      </c>
      <c r="K65">
        <v>0</v>
      </c>
      <c r="L65">
        <v>0</v>
      </c>
      <c r="M65">
        <v>505.55700000000002</v>
      </c>
      <c r="N65">
        <v>965.654</v>
      </c>
      <c r="O65">
        <v>2025.88</v>
      </c>
      <c r="P65">
        <v>119.621</v>
      </c>
      <c r="Q65">
        <v>5226.88</v>
      </c>
      <c r="R65">
        <v>210.17</v>
      </c>
      <c r="S65">
        <v>0</v>
      </c>
      <c r="T65">
        <v>0</v>
      </c>
      <c r="U65">
        <v>0</v>
      </c>
      <c r="V65">
        <v>116.879</v>
      </c>
      <c r="W65">
        <v>0</v>
      </c>
      <c r="X65">
        <v>43.515500000000003</v>
      </c>
      <c r="Y65">
        <v>0</v>
      </c>
      <c r="Z65">
        <v>0</v>
      </c>
      <c r="AA65">
        <v>370.56400000000002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24.2</v>
      </c>
      <c r="AM65">
        <v>42.37</v>
      </c>
      <c r="AN65">
        <v>1.47</v>
      </c>
      <c r="AO65">
        <v>0</v>
      </c>
      <c r="AP65">
        <v>11.21</v>
      </c>
      <c r="AQ65">
        <v>0</v>
      </c>
      <c r="AR65">
        <v>7.31</v>
      </c>
      <c r="AS65">
        <v>17.98</v>
      </c>
      <c r="AT65">
        <v>27.45</v>
      </c>
      <c r="AU65">
        <v>1.62</v>
      </c>
      <c r="AV65">
        <v>133.61000000000001</v>
      </c>
      <c r="AW65">
        <v>79.25</v>
      </c>
      <c r="AX65">
        <v>180.46</v>
      </c>
      <c r="AY65">
        <v>1318.01</v>
      </c>
      <c r="AZ65">
        <v>111.69</v>
      </c>
      <c r="BA65">
        <v>0</v>
      </c>
      <c r="BB65">
        <v>0</v>
      </c>
      <c r="BC65">
        <v>505.55700000000002</v>
      </c>
      <c r="BD65">
        <v>965.654</v>
      </c>
      <c r="BE65">
        <v>2025.88</v>
      </c>
      <c r="BF65">
        <v>119.621</v>
      </c>
      <c r="BG65">
        <v>5226.88</v>
      </c>
      <c r="BH65">
        <v>210.17</v>
      </c>
      <c r="BI65">
        <v>0</v>
      </c>
      <c r="BJ65">
        <v>0</v>
      </c>
      <c r="BK65">
        <v>0</v>
      </c>
      <c r="BL65">
        <v>116.879</v>
      </c>
      <c r="BM65">
        <v>0</v>
      </c>
      <c r="BN65">
        <v>43.515500000000003</v>
      </c>
      <c r="BO65">
        <v>0</v>
      </c>
      <c r="BP65">
        <v>0</v>
      </c>
      <c r="BQ65">
        <v>370.565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24.2</v>
      </c>
      <c r="CC65">
        <v>42.37</v>
      </c>
      <c r="CD65">
        <v>1.47</v>
      </c>
      <c r="CE65">
        <v>0</v>
      </c>
      <c r="CF65">
        <v>11.21</v>
      </c>
      <c r="CG65">
        <v>7.31</v>
      </c>
      <c r="CH65">
        <v>17.98</v>
      </c>
      <c r="CI65">
        <v>27.45</v>
      </c>
      <c r="CJ65">
        <v>1.62</v>
      </c>
      <c r="CK65">
        <v>133.61000000000001</v>
      </c>
      <c r="CL65">
        <v>79.25</v>
      </c>
      <c r="CM65" t="s">
        <v>325</v>
      </c>
      <c r="CN65" t="s">
        <v>323</v>
      </c>
      <c r="CP65" t="s">
        <v>81</v>
      </c>
      <c r="CQ65">
        <v>0</v>
      </c>
      <c r="CR65">
        <v>1.53054</v>
      </c>
      <c r="CS65">
        <v>1.2753799999999999E-2</v>
      </c>
      <c r="CT65">
        <v>0</v>
      </c>
      <c r="CU65">
        <v>0</v>
      </c>
      <c r="CV65">
        <v>7.4915999999999996E-2</v>
      </c>
      <c r="CW65">
        <v>0.15271799999999999</v>
      </c>
      <c r="CX65">
        <v>0.25846799999999998</v>
      </c>
      <c r="CY65">
        <v>1.0530599999999999E-2</v>
      </c>
      <c r="CZ65">
        <v>2.03993</v>
      </c>
      <c r="DA65">
        <v>1.5432999999999999</v>
      </c>
      <c r="DB65">
        <v>0</v>
      </c>
      <c r="DC65">
        <v>1.53054</v>
      </c>
      <c r="DD65">
        <v>1.2753799999999999E-2</v>
      </c>
      <c r="DE65">
        <v>0</v>
      </c>
      <c r="DF65">
        <v>0</v>
      </c>
      <c r="DG65">
        <v>7.4915999999999996E-2</v>
      </c>
      <c r="DH65">
        <v>0.15271799999999999</v>
      </c>
      <c r="DI65">
        <v>0.25846799999999998</v>
      </c>
      <c r="DJ65">
        <v>1.0530599999999999E-2</v>
      </c>
      <c r="DK65">
        <v>2.03993</v>
      </c>
      <c r="DL65">
        <v>1.5432999999999999</v>
      </c>
      <c r="DM65" s="2">
        <v>2.3841900000000001E-7</v>
      </c>
      <c r="DN65" s="2">
        <v>3.57628E-7</v>
      </c>
      <c r="DO65">
        <v>0</v>
      </c>
      <c r="DP65">
        <v>0</v>
      </c>
      <c r="DZ65">
        <v>180.46</v>
      </c>
      <c r="EA65">
        <v>1318.01</v>
      </c>
      <c r="EB65">
        <v>111.69</v>
      </c>
      <c r="EC65">
        <v>0</v>
      </c>
      <c r="ED65">
        <v>0</v>
      </c>
      <c r="EE65">
        <v>0</v>
      </c>
      <c r="EF65">
        <v>505.55700000000002</v>
      </c>
      <c r="EG65">
        <v>965.654</v>
      </c>
      <c r="EH65">
        <v>2025.88</v>
      </c>
      <c r="EI65">
        <v>119.621</v>
      </c>
      <c r="EJ65">
        <v>5226.88</v>
      </c>
      <c r="EK65">
        <v>210.17</v>
      </c>
      <c r="EL65">
        <v>0</v>
      </c>
      <c r="EM65">
        <v>0</v>
      </c>
      <c r="EN65">
        <v>0</v>
      </c>
      <c r="EO65">
        <v>116.879</v>
      </c>
      <c r="EP65">
        <v>0</v>
      </c>
      <c r="EQ65">
        <v>43.515500000000003</v>
      </c>
      <c r="ER65">
        <v>0</v>
      </c>
      <c r="ES65">
        <v>0</v>
      </c>
      <c r="ET65">
        <v>370.56400000000002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24.2</v>
      </c>
      <c r="FF65">
        <v>42.37</v>
      </c>
      <c r="FG65">
        <v>1.47</v>
      </c>
      <c r="FH65">
        <v>0</v>
      </c>
      <c r="FI65">
        <v>11.21</v>
      </c>
      <c r="FJ65">
        <v>0</v>
      </c>
      <c r="FK65">
        <v>7.31</v>
      </c>
      <c r="FL65">
        <v>17.98</v>
      </c>
      <c r="FM65">
        <v>27.45</v>
      </c>
      <c r="FN65">
        <v>1.62</v>
      </c>
      <c r="FO65">
        <v>133.61000000000001</v>
      </c>
      <c r="FP65">
        <v>0</v>
      </c>
      <c r="FQ65">
        <v>1.53054</v>
      </c>
      <c r="FR65">
        <v>1.2753799999999999E-2</v>
      </c>
      <c r="FS65">
        <v>0</v>
      </c>
      <c r="FT65">
        <v>0</v>
      </c>
      <c r="FU65">
        <v>0</v>
      </c>
      <c r="FV65">
        <v>7.4915999999999996E-2</v>
      </c>
      <c r="FW65">
        <v>0.15271799999999999</v>
      </c>
      <c r="FX65">
        <v>0.25846799999999998</v>
      </c>
      <c r="FY65">
        <v>1.0530599999999999E-2</v>
      </c>
      <c r="FZ65">
        <v>2.03993</v>
      </c>
      <c r="GA65">
        <v>414.50099999999998</v>
      </c>
      <c r="GB65">
        <v>3106.48</v>
      </c>
      <c r="GC65">
        <v>111.69</v>
      </c>
      <c r="GD65">
        <v>0</v>
      </c>
      <c r="GE65">
        <v>0</v>
      </c>
      <c r="GF65">
        <v>2135</v>
      </c>
      <c r="GG65">
        <v>930.00099999999998</v>
      </c>
      <c r="GH65">
        <v>2637.81</v>
      </c>
      <c r="GI65">
        <v>297.5</v>
      </c>
      <c r="GJ65">
        <v>9632.98</v>
      </c>
      <c r="GK65">
        <v>345.00099999999998</v>
      </c>
      <c r="GL65">
        <v>0</v>
      </c>
      <c r="GM65">
        <v>0</v>
      </c>
      <c r="GN65">
        <v>0</v>
      </c>
      <c r="GO65">
        <v>170.94900000000001</v>
      </c>
      <c r="GP65">
        <v>0</v>
      </c>
      <c r="GQ65">
        <v>65.400000000000006</v>
      </c>
      <c r="GR65">
        <v>0</v>
      </c>
      <c r="GS65">
        <v>0</v>
      </c>
      <c r="GT65">
        <v>581.35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41.1</v>
      </c>
      <c r="HF65">
        <v>87.2</v>
      </c>
      <c r="HG65">
        <v>1.47</v>
      </c>
      <c r="HH65">
        <v>0</v>
      </c>
      <c r="HI65">
        <v>16.39</v>
      </c>
      <c r="HJ65">
        <v>31.62</v>
      </c>
      <c r="HK65">
        <v>18.55</v>
      </c>
      <c r="HL65">
        <v>36.32</v>
      </c>
      <c r="HM65">
        <v>3.99</v>
      </c>
      <c r="HN65">
        <v>236.64</v>
      </c>
      <c r="HO65">
        <v>0</v>
      </c>
      <c r="HP65">
        <v>3.16703</v>
      </c>
      <c r="HQ65">
        <v>1.2753799999999999E-2</v>
      </c>
      <c r="HR65">
        <v>0</v>
      </c>
      <c r="HS65">
        <v>0</v>
      </c>
      <c r="HT65">
        <v>0.33579999999999999</v>
      </c>
      <c r="HU65">
        <v>0.11074100000000001</v>
      </c>
      <c r="HV65">
        <v>0.35138000000000003</v>
      </c>
      <c r="HW65">
        <v>4.1461199999999997E-3</v>
      </c>
      <c r="HX65">
        <v>3.9818600000000002</v>
      </c>
      <c r="HY65">
        <v>52.327399999999997</v>
      </c>
      <c r="HZ65">
        <v>0</v>
      </c>
      <c r="IA65">
        <v>52.327399999999997</v>
      </c>
    </row>
    <row r="66" spans="1:235" x14ac:dyDescent="0.25">
      <c r="A66" s="1">
        <v>42569.447071759256</v>
      </c>
      <c r="B66" t="s">
        <v>269</v>
      </c>
      <c r="C66" t="s">
        <v>168</v>
      </c>
      <c r="D66" t="s">
        <v>79</v>
      </c>
      <c r="E66" t="s">
        <v>82</v>
      </c>
      <c r="F66">
        <v>-3.72</v>
      </c>
      <c r="G66">
        <v>57.443899999999999</v>
      </c>
      <c r="H66">
        <v>2746.56</v>
      </c>
      <c r="I66">
        <v>1800.88</v>
      </c>
      <c r="J66">
        <v>141.255</v>
      </c>
      <c r="K66">
        <v>0</v>
      </c>
      <c r="L66">
        <v>2698.49</v>
      </c>
      <c r="M66">
        <v>615.745</v>
      </c>
      <c r="N66">
        <v>2168.66</v>
      </c>
      <c r="O66">
        <v>2371.31</v>
      </c>
      <c r="P66">
        <v>151.51499999999999</v>
      </c>
      <c r="Q66">
        <v>12694.4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25.65</v>
      </c>
      <c r="AM66">
        <v>43.53</v>
      </c>
      <c r="AN66">
        <v>1.45</v>
      </c>
      <c r="AO66">
        <v>0</v>
      </c>
      <c r="AP66">
        <v>25.66</v>
      </c>
      <c r="AQ66">
        <v>0</v>
      </c>
      <c r="AR66">
        <v>6.93</v>
      </c>
      <c r="AS66">
        <v>22.84</v>
      </c>
      <c r="AT66">
        <v>24.98</v>
      </c>
      <c r="AU66">
        <v>1.6</v>
      </c>
      <c r="AV66">
        <v>152.63999999999999</v>
      </c>
      <c r="AW66">
        <v>96.29</v>
      </c>
      <c r="AX66">
        <v>2751.17</v>
      </c>
      <c r="AY66">
        <v>1799.68</v>
      </c>
      <c r="AZ66">
        <v>141.255</v>
      </c>
      <c r="BA66">
        <v>0</v>
      </c>
      <c r="BB66">
        <v>0</v>
      </c>
      <c r="BC66">
        <v>615.745</v>
      </c>
      <c r="BD66">
        <v>2167.9299999999998</v>
      </c>
      <c r="BE66">
        <v>2371.31</v>
      </c>
      <c r="BF66">
        <v>151.51499999999999</v>
      </c>
      <c r="BG66">
        <v>9998.6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13.158300000000001</v>
      </c>
      <c r="BW66">
        <v>0</v>
      </c>
      <c r="BX66">
        <v>0</v>
      </c>
      <c r="BY66">
        <v>0</v>
      </c>
      <c r="BZ66">
        <v>0</v>
      </c>
      <c r="CA66">
        <v>13.158300000000001</v>
      </c>
      <c r="CB66">
        <v>25.69</v>
      </c>
      <c r="CC66">
        <v>43.51</v>
      </c>
      <c r="CD66">
        <v>1.45</v>
      </c>
      <c r="CE66">
        <v>0</v>
      </c>
      <c r="CF66">
        <v>21.92</v>
      </c>
      <c r="CG66">
        <v>6.93</v>
      </c>
      <c r="CH66">
        <v>22.84</v>
      </c>
      <c r="CI66">
        <v>24.98</v>
      </c>
      <c r="CJ66">
        <v>1.6</v>
      </c>
      <c r="CK66">
        <v>148.91999999999999</v>
      </c>
      <c r="CL66">
        <v>92.57</v>
      </c>
      <c r="CM66" t="s">
        <v>325</v>
      </c>
      <c r="CN66" t="s">
        <v>323</v>
      </c>
      <c r="CP66" t="s">
        <v>81</v>
      </c>
      <c r="CQ66">
        <v>0</v>
      </c>
      <c r="CR66">
        <v>2.0409299999999999</v>
      </c>
      <c r="CS66">
        <v>1.61297E-2</v>
      </c>
      <c r="CT66">
        <v>0</v>
      </c>
      <c r="CU66">
        <v>0.26472699999999999</v>
      </c>
      <c r="CV66">
        <v>9.1244199999999998E-2</v>
      </c>
      <c r="CW66">
        <v>0.249137</v>
      </c>
      <c r="CX66">
        <v>0.30218800000000001</v>
      </c>
      <c r="CY66">
        <v>1.3338300000000001E-2</v>
      </c>
      <c r="CZ66">
        <v>2.9776899999999999</v>
      </c>
      <c r="DA66">
        <v>2.32178</v>
      </c>
      <c r="DB66">
        <v>0</v>
      </c>
      <c r="DC66">
        <v>2.0398100000000001</v>
      </c>
      <c r="DD66">
        <v>1.61297E-2</v>
      </c>
      <c r="DE66">
        <v>0</v>
      </c>
      <c r="DF66">
        <v>0</v>
      </c>
      <c r="DG66">
        <v>9.1244199999999998E-2</v>
      </c>
      <c r="DH66">
        <v>0.24909200000000001</v>
      </c>
      <c r="DI66">
        <v>0.30218800000000001</v>
      </c>
      <c r="DJ66">
        <v>1.3338300000000001E-2</v>
      </c>
      <c r="DK66">
        <v>2.7118099999999998</v>
      </c>
      <c r="DL66">
        <v>2.0559400000000001</v>
      </c>
      <c r="DM66">
        <v>-0.26588400000000001</v>
      </c>
      <c r="DN66">
        <v>-0.26584000000000002</v>
      </c>
      <c r="DO66">
        <v>-2.4979900000000002</v>
      </c>
      <c r="DP66">
        <v>-4.01858</v>
      </c>
      <c r="DZ66">
        <v>2746.56</v>
      </c>
      <c r="EA66">
        <v>1800.88</v>
      </c>
      <c r="EB66">
        <v>141.255</v>
      </c>
      <c r="EC66">
        <v>0</v>
      </c>
      <c r="ED66">
        <v>2698.49</v>
      </c>
      <c r="EE66">
        <v>0</v>
      </c>
      <c r="EF66">
        <v>615.745</v>
      </c>
      <c r="EG66">
        <v>2168.66</v>
      </c>
      <c r="EH66">
        <v>2371.31</v>
      </c>
      <c r="EI66">
        <v>151.51499999999999</v>
      </c>
      <c r="EJ66">
        <v>12694.4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25.65</v>
      </c>
      <c r="FF66">
        <v>43.53</v>
      </c>
      <c r="FG66">
        <v>1.45</v>
      </c>
      <c r="FH66">
        <v>0</v>
      </c>
      <c r="FI66">
        <v>25.66</v>
      </c>
      <c r="FJ66">
        <v>0</v>
      </c>
      <c r="FK66">
        <v>6.93</v>
      </c>
      <c r="FL66">
        <v>22.84</v>
      </c>
      <c r="FM66">
        <v>24.98</v>
      </c>
      <c r="FN66">
        <v>1.6</v>
      </c>
      <c r="FO66">
        <v>152.63999999999999</v>
      </c>
      <c r="FP66">
        <v>0</v>
      </c>
      <c r="FQ66">
        <v>2.0409299999999999</v>
      </c>
      <c r="FR66">
        <v>1.61297E-2</v>
      </c>
      <c r="FS66">
        <v>0</v>
      </c>
      <c r="FT66">
        <v>0.26472699999999999</v>
      </c>
      <c r="FU66">
        <v>0</v>
      </c>
      <c r="FV66">
        <v>9.1244199999999998E-2</v>
      </c>
      <c r="FW66">
        <v>0.249137</v>
      </c>
      <c r="FX66">
        <v>0.30218800000000001</v>
      </c>
      <c r="FY66">
        <v>1.3338300000000001E-2</v>
      </c>
      <c r="FZ66">
        <v>2.9776899999999999</v>
      </c>
      <c r="GA66">
        <v>5303.8</v>
      </c>
      <c r="GB66">
        <v>4287.5200000000004</v>
      </c>
      <c r="GC66">
        <v>141.255</v>
      </c>
      <c r="GD66">
        <v>0</v>
      </c>
      <c r="GE66">
        <v>2800.85</v>
      </c>
      <c r="GF66">
        <v>2615</v>
      </c>
      <c r="GG66">
        <v>2596</v>
      </c>
      <c r="GH66">
        <v>3146.01</v>
      </c>
      <c r="GI66">
        <v>327.5</v>
      </c>
      <c r="GJ66">
        <v>21217.9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49.47</v>
      </c>
      <c r="HF66">
        <v>93</v>
      </c>
      <c r="HG66">
        <v>1.45</v>
      </c>
      <c r="HH66">
        <v>0</v>
      </c>
      <c r="HI66">
        <v>27.1</v>
      </c>
      <c r="HJ66">
        <v>30.12</v>
      </c>
      <c r="HK66">
        <v>27.48</v>
      </c>
      <c r="HL66">
        <v>33.69</v>
      </c>
      <c r="HM66">
        <v>3.41</v>
      </c>
      <c r="HN66">
        <v>265.72000000000003</v>
      </c>
      <c r="HO66">
        <v>0</v>
      </c>
      <c r="HP66">
        <v>4.3949699999999998</v>
      </c>
      <c r="HQ66">
        <v>1.61297E-2</v>
      </c>
      <c r="HR66">
        <v>0</v>
      </c>
      <c r="HS66">
        <v>0.29835099999999998</v>
      </c>
      <c r="HT66">
        <v>0.41129599999999999</v>
      </c>
      <c r="HU66">
        <v>0.33232600000000001</v>
      </c>
      <c r="HV66">
        <v>0.419076</v>
      </c>
      <c r="HW66">
        <v>4.56421E-3</v>
      </c>
      <c r="HX66">
        <v>5.8767100000000001</v>
      </c>
      <c r="HY66">
        <v>57.443899999999999</v>
      </c>
      <c r="HZ66">
        <v>0</v>
      </c>
      <c r="IA66">
        <v>56.043999999999997</v>
      </c>
    </row>
    <row r="67" spans="1:235" x14ac:dyDescent="0.25">
      <c r="A67" s="1">
        <v>42569.447083333333</v>
      </c>
      <c r="B67" t="s">
        <v>270</v>
      </c>
      <c r="C67" t="s">
        <v>167</v>
      </c>
      <c r="D67" t="s">
        <v>79</v>
      </c>
      <c r="E67" t="s">
        <v>80</v>
      </c>
      <c r="F67">
        <v>0</v>
      </c>
      <c r="G67">
        <v>49.686900000000001</v>
      </c>
      <c r="H67">
        <v>216.59800000000001</v>
      </c>
      <c r="I67">
        <v>1810.04</v>
      </c>
      <c r="J67">
        <v>141.255</v>
      </c>
      <c r="K67">
        <v>0</v>
      </c>
      <c r="L67">
        <v>0</v>
      </c>
      <c r="M67">
        <v>615.745</v>
      </c>
      <c r="N67">
        <v>1062.28</v>
      </c>
      <c r="O67">
        <v>2371.31</v>
      </c>
      <c r="P67">
        <v>151.51499999999999</v>
      </c>
      <c r="Q67">
        <v>6368.74</v>
      </c>
      <c r="R67">
        <v>252.25800000000001</v>
      </c>
      <c r="S67">
        <v>0</v>
      </c>
      <c r="T67">
        <v>0</v>
      </c>
      <c r="U67">
        <v>0</v>
      </c>
      <c r="V67">
        <v>131.583</v>
      </c>
      <c r="W67">
        <v>0</v>
      </c>
      <c r="X67">
        <v>45.197800000000001</v>
      </c>
      <c r="Y67">
        <v>0</v>
      </c>
      <c r="Z67">
        <v>0</v>
      </c>
      <c r="AA67">
        <v>429.03899999999999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22.6</v>
      </c>
      <c r="AM67">
        <v>43.76</v>
      </c>
      <c r="AN67">
        <v>1.45</v>
      </c>
      <c r="AO67">
        <v>0</v>
      </c>
      <c r="AP67">
        <v>9.77</v>
      </c>
      <c r="AQ67">
        <v>0</v>
      </c>
      <c r="AR67">
        <v>6.93</v>
      </c>
      <c r="AS67">
        <v>14.63</v>
      </c>
      <c r="AT67">
        <v>24.98</v>
      </c>
      <c r="AU67">
        <v>1.6</v>
      </c>
      <c r="AV67">
        <v>125.72</v>
      </c>
      <c r="AW67">
        <v>77.58</v>
      </c>
      <c r="AX67">
        <v>216.59800000000001</v>
      </c>
      <c r="AY67">
        <v>1810.04</v>
      </c>
      <c r="AZ67">
        <v>141.255</v>
      </c>
      <c r="BA67">
        <v>0</v>
      </c>
      <c r="BB67">
        <v>0</v>
      </c>
      <c r="BC67">
        <v>615.745</v>
      </c>
      <c r="BD67">
        <v>1062.28</v>
      </c>
      <c r="BE67">
        <v>2371.31</v>
      </c>
      <c r="BF67">
        <v>151.51499999999999</v>
      </c>
      <c r="BG67">
        <v>6368.74</v>
      </c>
      <c r="BH67">
        <v>252.25800000000001</v>
      </c>
      <c r="BI67">
        <v>0</v>
      </c>
      <c r="BJ67">
        <v>0</v>
      </c>
      <c r="BK67">
        <v>0</v>
      </c>
      <c r="BL67">
        <v>131.583</v>
      </c>
      <c r="BM67">
        <v>0</v>
      </c>
      <c r="BN67">
        <v>45.197800000000001</v>
      </c>
      <c r="BO67">
        <v>0</v>
      </c>
      <c r="BP67">
        <v>0</v>
      </c>
      <c r="BQ67">
        <v>429.03899999999999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22.6</v>
      </c>
      <c r="CC67">
        <v>43.76</v>
      </c>
      <c r="CD67">
        <v>1.45</v>
      </c>
      <c r="CE67">
        <v>0</v>
      </c>
      <c r="CF67">
        <v>9.77</v>
      </c>
      <c r="CG67">
        <v>6.93</v>
      </c>
      <c r="CH67">
        <v>14.63</v>
      </c>
      <c r="CI67">
        <v>24.98</v>
      </c>
      <c r="CJ67">
        <v>1.6</v>
      </c>
      <c r="CK67">
        <v>125.72</v>
      </c>
      <c r="CL67">
        <v>77.58</v>
      </c>
      <c r="CM67" t="s">
        <v>325</v>
      </c>
      <c r="CN67" t="s">
        <v>323</v>
      </c>
      <c r="CP67" t="s">
        <v>81</v>
      </c>
      <c r="CQ67">
        <v>0</v>
      </c>
      <c r="CR67">
        <v>2.0528200000000001</v>
      </c>
      <c r="CS67">
        <v>1.61297E-2</v>
      </c>
      <c r="CT67">
        <v>0</v>
      </c>
      <c r="CU67">
        <v>0</v>
      </c>
      <c r="CV67">
        <v>9.1244199999999998E-2</v>
      </c>
      <c r="CW67">
        <v>0.15176400000000001</v>
      </c>
      <c r="CX67">
        <v>0.30218800000000001</v>
      </c>
      <c r="CY67">
        <v>1.3338300000000001E-2</v>
      </c>
      <c r="CZ67">
        <v>2.6274899999999999</v>
      </c>
      <c r="DA67">
        <v>2.0689500000000001</v>
      </c>
      <c r="DB67">
        <v>0</v>
      </c>
      <c r="DC67">
        <v>2.0528200000000001</v>
      </c>
      <c r="DD67">
        <v>1.61297E-2</v>
      </c>
      <c r="DE67">
        <v>0</v>
      </c>
      <c r="DF67">
        <v>0</v>
      </c>
      <c r="DG67">
        <v>9.1244199999999998E-2</v>
      </c>
      <c r="DH67">
        <v>0.15176400000000001</v>
      </c>
      <c r="DI67">
        <v>0.30218800000000001</v>
      </c>
      <c r="DJ67">
        <v>1.3338300000000001E-2</v>
      </c>
      <c r="DK67">
        <v>2.6274899999999999</v>
      </c>
      <c r="DL67">
        <v>2.0689500000000001</v>
      </c>
      <c r="DM67">
        <v>0</v>
      </c>
      <c r="DN67">
        <v>0</v>
      </c>
      <c r="DO67">
        <v>0</v>
      </c>
      <c r="DP67">
        <v>0</v>
      </c>
      <c r="DZ67">
        <v>216.59800000000001</v>
      </c>
      <c r="EA67">
        <v>1810.04</v>
      </c>
      <c r="EB67">
        <v>141.255</v>
      </c>
      <c r="EC67">
        <v>0</v>
      </c>
      <c r="ED67">
        <v>0</v>
      </c>
      <c r="EE67">
        <v>0</v>
      </c>
      <c r="EF67">
        <v>615.745</v>
      </c>
      <c r="EG67">
        <v>1062.28</v>
      </c>
      <c r="EH67">
        <v>2371.31</v>
      </c>
      <c r="EI67">
        <v>151.51499999999999</v>
      </c>
      <c r="EJ67">
        <v>6368.74</v>
      </c>
      <c r="EK67">
        <v>252.25800000000001</v>
      </c>
      <c r="EL67">
        <v>0</v>
      </c>
      <c r="EM67">
        <v>0</v>
      </c>
      <c r="EN67">
        <v>0</v>
      </c>
      <c r="EO67">
        <v>131.583</v>
      </c>
      <c r="EP67">
        <v>0</v>
      </c>
      <c r="EQ67">
        <v>45.197800000000001</v>
      </c>
      <c r="ER67">
        <v>0</v>
      </c>
      <c r="ES67">
        <v>0</v>
      </c>
      <c r="ET67">
        <v>429.03899999999999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22.6</v>
      </c>
      <c r="FF67">
        <v>43.76</v>
      </c>
      <c r="FG67">
        <v>1.45</v>
      </c>
      <c r="FH67">
        <v>0</v>
      </c>
      <c r="FI67">
        <v>9.77</v>
      </c>
      <c r="FJ67">
        <v>0</v>
      </c>
      <c r="FK67">
        <v>6.93</v>
      </c>
      <c r="FL67">
        <v>14.63</v>
      </c>
      <c r="FM67">
        <v>24.98</v>
      </c>
      <c r="FN67">
        <v>1.6</v>
      </c>
      <c r="FO67">
        <v>125.72</v>
      </c>
      <c r="FP67">
        <v>0</v>
      </c>
      <c r="FQ67">
        <v>2.0528200000000001</v>
      </c>
      <c r="FR67">
        <v>1.61297E-2</v>
      </c>
      <c r="FS67">
        <v>0</v>
      </c>
      <c r="FT67">
        <v>0</v>
      </c>
      <c r="FU67">
        <v>0</v>
      </c>
      <c r="FV67">
        <v>9.1244199999999998E-2</v>
      </c>
      <c r="FW67">
        <v>0.15176400000000001</v>
      </c>
      <c r="FX67">
        <v>0.30218800000000001</v>
      </c>
      <c r="FY67">
        <v>1.3338300000000001E-2</v>
      </c>
      <c r="FZ67">
        <v>2.6274899999999999</v>
      </c>
      <c r="GA67">
        <v>571.98199999999997</v>
      </c>
      <c r="GB67">
        <v>4348.13</v>
      </c>
      <c r="GC67">
        <v>141.255</v>
      </c>
      <c r="GD67">
        <v>0</v>
      </c>
      <c r="GE67">
        <v>0</v>
      </c>
      <c r="GF67">
        <v>2615</v>
      </c>
      <c r="GG67">
        <v>989.00099999999998</v>
      </c>
      <c r="GH67">
        <v>3267.2</v>
      </c>
      <c r="GI67">
        <v>327.5</v>
      </c>
      <c r="GJ67">
        <v>12260.1</v>
      </c>
      <c r="GK67">
        <v>476.07600000000002</v>
      </c>
      <c r="GL67">
        <v>0</v>
      </c>
      <c r="GM67">
        <v>0</v>
      </c>
      <c r="GN67">
        <v>0</v>
      </c>
      <c r="GO67">
        <v>185.227</v>
      </c>
      <c r="GP67">
        <v>0</v>
      </c>
      <c r="GQ67">
        <v>73.400000000000006</v>
      </c>
      <c r="GR67">
        <v>0</v>
      </c>
      <c r="GS67">
        <v>0</v>
      </c>
      <c r="GT67">
        <v>734.70299999999997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44.07</v>
      </c>
      <c r="HF67">
        <v>93.93</v>
      </c>
      <c r="HG67">
        <v>1.45</v>
      </c>
      <c r="HH67">
        <v>0</v>
      </c>
      <c r="HI67">
        <v>13.75</v>
      </c>
      <c r="HJ67">
        <v>30.12</v>
      </c>
      <c r="HK67">
        <v>15.64</v>
      </c>
      <c r="HL67">
        <v>34.99</v>
      </c>
      <c r="HM67">
        <v>3.41</v>
      </c>
      <c r="HN67">
        <v>237.36</v>
      </c>
      <c r="HO67">
        <v>0</v>
      </c>
      <c r="HP67">
        <v>4.4313500000000001</v>
      </c>
      <c r="HQ67">
        <v>1.61297E-2</v>
      </c>
      <c r="HR67">
        <v>0</v>
      </c>
      <c r="HS67">
        <v>0</v>
      </c>
      <c r="HT67">
        <v>0.41129599999999999</v>
      </c>
      <c r="HU67">
        <v>0.118258</v>
      </c>
      <c r="HV67">
        <v>0.43522</v>
      </c>
      <c r="HW67">
        <v>4.56421E-3</v>
      </c>
      <c r="HX67">
        <v>5.4168200000000004</v>
      </c>
      <c r="HY67">
        <v>49.686900000000001</v>
      </c>
      <c r="HZ67">
        <v>0</v>
      </c>
      <c r="IA67">
        <v>49.686900000000001</v>
      </c>
    </row>
    <row r="68" spans="1:235" x14ac:dyDescent="0.25">
      <c r="A68" s="1">
        <v>42569.447129629632</v>
      </c>
      <c r="B68" t="s">
        <v>271</v>
      </c>
      <c r="C68" t="s">
        <v>170</v>
      </c>
      <c r="D68" t="s">
        <v>79</v>
      </c>
      <c r="E68" t="s">
        <v>82</v>
      </c>
      <c r="F68">
        <v>-24.02</v>
      </c>
      <c r="G68">
        <v>76.642099999999999</v>
      </c>
      <c r="H68">
        <v>4955.74</v>
      </c>
      <c r="I68">
        <v>6349.48</v>
      </c>
      <c r="J68">
        <v>785.77200000000005</v>
      </c>
      <c r="K68">
        <v>0</v>
      </c>
      <c r="L68">
        <v>14669.4</v>
      </c>
      <c r="M68">
        <v>2033.7</v>
      </c>
      <c r="N68">
        <v>12617.5</v>
      </c>
      <c r="O68">
        <v>12062</v>
      </c>
      <c r="P68">
        <v>433.91399999999999</v>
      </c>
      <c r="Q68">
        <v>53907.5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17.93</v>
      </c>
      <c r="AM68">
        <v>60.81</v>
      </c>
      <c r="AN68">
        <v>3.13</v>
      </c>
      <c r="AO68">
        <v>0</v>
      </c>
      <c r="AP68">
        <v>61.01</v>
      </c>
      <c r="AQ68">
        <v>0</v>
      </c>
      <c r="AR68">
        <v>8.8800000000000008</v>
      </c>
      <c r="AS68">
        <v>54.97</v>
      </c>
      <c r="AT68">
        <v>49.36</v>
      </c>
      <c r="AU68">
        <v>1.78</v>
      </c>
      <c r="AV68">
        <v>257.87</v>
      </c>
      <c r="AW68">
        <v>142.88</v>
      </c>
      <c r="AX68">
        <v>5072.63</v>
      </c>
      <c r="AY68">
        <v>6180.74</v>
      </c>
      <c r="AZ68">
        <v>785.77200000000005</v>
      </c>
      <c r="BA68">
        <v>0</v>
      </c>
      <c r="BB68">
        <v>0</v>
      </c>
      <c r="BC68">
        <v>2033.7</v>
      </c>
      <c r="BD68">
        <v>12614.9</v>
      </c>
      <c r="BE68">
        <v>12062</v>
      </c>
      <c r="BF68">
        <v>433.91399999999999</v>
      </c>
      <c r="BG68">
        <v>39183.599999999999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66.186499999999995</v>
      </c>
      <c r="BW68">
        <v>0</v>
      </c>
      <c r="BX68">
        <v>0</v>
      </c>
      <c r="BY68">
        <v>0</v>
      </c>
      <c r="BZ68">
        <v>0</v>
      </c>
      <c r="CA68">
        <v>66.186499999999995</v>
      </c>
      <c r="CB68">
        <v>18.36</v>
      </c>
      <c r="CC68">
        <v>54.55</v>
      </c>
      <c r="CD68">
        <v>3.13</v>
      </c>
      <c r="CE68">
        <v>0</v>
      </c>
      <c r="CF68">
        <v>42.82</v>
      </c>
      <c r="CG68">
        <v>8.8800000000000008</v>
      </c>
      <c r="CH68">
        <v>54.98</v>
      </c>
      <c r="CI68">
        <v>49.36</v>
      </c>
      <c r="CJ68">
        <v>1.78</v>
      </c>
      <c r="CK68">
        <v>233.86</v>
      </c>
      <c r="CL68">
        <v>118.86</v>
      </c>
      <c r="CM68" t="s">
        <v>325</v>
      </c>
      <c r="CN68" t="s">
        <v>323</v>
      </c>
      <c r="CP68" t="s">
        <v>81</v>
      </c>
      <c r="CQ68">
        <v>0</v>
      </c>
      <c r="CR68">
        <v>7.4815100000000001</v>
      </c>
      <c r="CS68">
        <v>8.9726299999999995E-2</v>
      </c>
      <c r="CT68">
        <v>0</v>
      </c>
      <c r="CU68">
        <v>1.42058</v>
      </c>
      <c r="CV68">
        <v>0.30136400000000002</v>
      </c>
      <c r="CW68">
        <v>1.69624</v>
      </c>
      <c r="CX68">
        <v>1.54311</v>
      </c>
      <c r="CY68">
        <v>3.8198599999999999E-2</v>
      </c>
      <c r="CZ68">
        <v>12.5707</v>
      </c>
      <c r="DA68">
        <v>8.9918200000000006</v>
      </c>
      <c r="DB68">
        <v>0</v>
      </c>
      <c r="DC68">
        <v>6.92882</v>
      </c>
      <c r="DD68">
        <v>8.9726299999999995E-2</v>
      </c>
      <c r="DE68">
        <v>0</v>
      </c>
      <c r="DF68">
        <v>0</v>
      </c>
      <c r="DG68">
        <v>0.30136400000000002</v>
      </c>
      <c r="DH68">
        <v>1.6975199999999999</v>
      </c>
      <c r="DI68">
        <v>1.54311</v>
      </c>
      <c r="DJ68">
        <v>3.8198599999999999E-2</v>
      </c>
      <c r="DK68">
        <v>10.598699999999999</v>
      </c>
      <c r="DL68">
        <v>7.0185500000000003</v>
      </c>
      <c r="DM68">
        <v>-1.972</v>
      </c>
      <c r="DN68">
        <v>-1.9732700000000001</v>
      </c>
      <c r="DO68">
        <v>-10.2668</v>
      </c>
      <c r="DP68">
        <v>-20.2087</v>
      </c>
      <c r="DZ68">
        <v>4955.74</v>
      </c>
      <c r="EA68">
        <v>6349.48</v>
      </c>
      <c r="EB68">
        <v>785.77200000000005</v>
      </c>
      <c r="EC68">
        <v>0</v>
      </c>
      <c r="ED68">
        <v>14669.4</v>
      </c>
      <c r="EE68">
        <v>0</v>
      </c>
      <c r="EF68">
        <v>2033.7</v>
      </c>
      <c r="EG68">
        <v>12617.5</v>
      </c>
      <c r="EH68">
        <v>12062</v>
      </c>
      <c r="EI68">
        <v>433.91399999999999</v>
      </c>
      <c r="EJ68">
        <v>53907.5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17.93</v>
      </c>
      <c r="FF68">
        <v>60.81</v>
      </c>
      <c r="FG68">
        <v>3.13</v>
      </c>
      <c r="FH68">
        <v>0</v>
      </c>
      <c r="FI68">
        <v>61.01</v>
      </c>
      <c r="FJ68">
        <v>0</v>
      </c>
      <c r="FK68">
        <v>8.8800000000000008</v>
      </c>
      <c r="FL68">
        <v>54.97</v>
      </c>
      <c r="FM68">
        <v>49.36</v>
      </c>
      <c r="FN68">
        <v>1.78</v>
      </c>
      <c r="FO68">
        <v>257.87</v>
      </c>
      <c r="FP68">
        <v>0</v>
      </c>
      <c r="FQ68">
        <v>7.4815100000000001</v>
      </c>
      <c r="FR68">
        <v>8.9726299999999995E-2</v>
      </c>
      <c r="FS68">
        <v>0</v>
      </c>
      <c r="FT68">
        <v>1.42058</v>
      </c>
      <c r="FU68">
        <v>0</v>
      </c>
      <c r="FV68">
        <v>0.30136400000000002</v>
      </c>
      <c r="FW68">
        <v>1.69624</v>
      </c>
      <c r="FX68">
        <v>1.54311</v>
      </c>
      <c r="FY68">
        <v>3.8198599999999999E-2</v>
      </c>
      <c r="FZ68">
        <v>12.5707</v>
      </c>
      <c r="GA68">
        <v>9832.94</v>
      </c>
      <c r="GB68">
        <v>12716.5</v>
      </c>
      <c r="GC68">
        <v>785.77200000000005</v>
      </c>
      <c r="GD68">
        <v>0</v>
      </c>
      <c r="GE68">
        <v>15373.8</v>
      </c>
      <c r="GF68">
        <v>5894.96</v>
      </c>
      <c r="GG68">
        <v>15077.5</v>
      </c>
      <c r="GH68">
        <v>10697.7</v>
      </c>
      <c r="GI68">
        <v>540.49900000000002</v>
      </c>
      <c r="GJ68">
        <v>70919.8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35.58</v>
      </c>
      <c r="HF68">
        <v>99.18</v>
      </c>
      <c r="HG68">
        <v>3.13</v>
      </c>
      <c r="HH68">
        <v>0</v>
      </c>
      <c r="HI68">
        <v>63.9</v>
      </c>
      <c r="HJ68">
        <v>26.34</v>
      </c>
      <c r="HK68">
        <v>61.7</v>
      </c>
      <c r="HL68">
        <v>44.44</v>
      </c>
      <c r="HM68">
        <v>2.19</v>
      </c>
      <c r="HN68">
        <v>336.46</v>
      </c>
      <c r="HO68">
        <v>0</v>
      </c>
      <c r="HP68">
        <v>11.5688</v>
      </c>
      <c r="HQ68">
        <v>8.9726299999999995E-2</v>
      </c>
      <c r="HR68">
        <v>0</v>
      </c>
      <c r="HS68">
        <v>1.0607599999999999</v>
      </c>
      <c r="HT68">
        <v>0.92718</v>
      </c>
      <c r="HU68">
        <v>1.90743</v>
      </c>
      <c r="HV68">
        <v>1.42503</v>
      </c>
      <c r="HW68">
        <v>7.5326799999999999E-3</v>
      </c>
      <c r="HX68">
        <v>16.986499999999999</v>
      </c>
      <c r="HY68">
        <v>76.642099999999999</v>
      </c>
      <c r="HZ68">
        <v>0</v>
      </c>
      <c r="IA68">
        <v>69.506</v>
      </c>
    </row>
    <row r="69" spans="1:235" x14ac:dyDescent="0.25">
      <c r="A69" s="1">
        <v>42569.447418981479</v>
      </c>
      <c r="B69" t="s">
        <v>272</v>
      </c>
      <c r="C69" t="s">
        <v>169</v>
      </c>
      <c r="D69" t="s">
        <v>79</v>
      </c>
      <c r="E69" t="s">
        <v>80</v>
      </c>
      <c r="F69">
        <v>0</v>
      </c>
      <c r="G69">
        <v>59.612299999999998</v>
      </c>
      <c r="H69">
        <v>332.56700000000001</v>
      </c>
      <c r="I69">
        <v>6172.22</v>
      </c>
      <c r="J69">
        <v>785.77200000000005</v>
      </c>
      <c r="K69">
        <v>0</v>
      </c>
      <c r="L69">
        <v>0</v>
      </c>
      <c r="M69">
        <v>2033.7</v>
      </c>
      <c r="N69">
        <v>5544.23</v>
      </c>
      <c r="O69">
        <v>12062</v>
      </c>
      <c r="P69">
        <v>433.91399999999999</v>
      </c>
      <c r="Q69">
        <v>27364.400000000001</v>
      </c>
      <c r="R69">
        <v>387.31900000000002</v>
      </c>
      <c r="S69">
        <v>0</v>
      </c>
      <c r="T69">
        <v>0</v>
      </c>
      <c r="U69">
        <v>0</v>
      </c>
      <c r="V69">
        <v>661.86500000000001</v>
      </c>
      <c r="W69">
        <v>0</v>
      </c>
      <c r="X69">
        <v>288.262</v>
      </c>
      <c r="Y69">
        <v>0</v>
      </c>
      <c r="Z69">
        <v>0</v>
      </c>
      <c r="AA69">
        <v>1337.45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13.51</v>
      </c>
      <c r="AM69">
        <v>51.39</v>
      </c>
      <c r="AN69">
        <v>3.13</v>
      </c>
      <c r="AO69">
        <v>0</v>
      </c>
      <c r="AP69">
        <v>19.07</v>
      </c>
      <c r="AQ69">
        <v>0</v>
      </c>
      <c r="AR69">
        <v>8.8800000000000008</v>
      </c>
      <c r="AS69">
        <v>31.66</v>
      </c>
      <c r="AT69">
        <v>49.36</v>
      </c>
      <c r="AU69">
        <v>1.78</v>
      </c>
      <c r="AV69">
        <v>178.78</v>
      </c>
      <c r="AW69">
        <v>87.1</v>
      </c>
      <c r="AX69">
        <v>332.56700000000001</v>
      </c>
      <c r="AY69">
        <v>6172.36</v>
      </c>
      <c r="AZ69">
        <v>785.77200000000005</v>
      </c>
      <c r="BA69">
        <v>0</v>
      </c>
      <c r="BB69">
        <v>0</v>
      </c>
      <c r="BC69">
        <v>2033.7</v>
      </c>
      <c r="BD69">
        <v>5544.23</v>
      </c>
      <c r="BE69">
        <v>12062</v>
      </c>
      <c r="BF69">
        <v>433.91399999999999</v>
      </c>
      <c r="BG69">
        <v>27364.5</v>
      </c>
      <c r="BH69">
        <v>387.31900000000002</v>
      </c>
      <c r="BI69">
        <v>0</v>
      </c>
      <c r="BJ69">
        <v>0</v>
      </c>
      <c r="BK69">
        <v>0</v>
      </c>
      <c r="BL69">
        <v>661.86500000000001</v>
      </c>
      <c r="BM69">
        <v>0</v>
      </c>
      <c r="BN69">
        <v>288.262</v>
      </c>
      <c r="BO69">
        <v>0</v>
      </c>
      <c r="BP69">
        <v>0</v>
      </c>
      <c r="BQ69">
        <v>1337.45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13.51</v>
      </c>
      <c r="CC69">
        <v>51.39</v>
      </c>
      <c r="CD69">
        <v>3.13</v>
      </c>
      <c r="CE69">
        <v>0</v>
      </c>
      <c r="CF69">
        <v>19.07</v>
      </c>
      <c r="CG69">
        <v>8.8800000000000008</v>
      </c>
      <c r="CH69">
        <v>31.66</v>
      </c>
      <c r="CI69">
        <v>49.36</v>
      </c>
      <c r="CJ69">
        <v>1.78</v>
      </c>
      <c r="CK69">
        <v>178.78</v>
      </c>
      <c r="CL69">
        <v>87.1</v>
      </c>
      <c r="CM69" t="s">
        <v>325</v>
      </c>
      <c r="CN69" t="s">
        <v>323</v>
      </c>
      <c r="CP69" t="s">
        <v>81</v>
      </c>
      <c r="CQ69">
        <v>0</v>
      </c>
      <c r="CR69">
        <v>6.57965</v>
      </c>
      <c r="CS69">
        <v>8.9726299999999995E-2</v>
      </c>
      <c r="CT69">
        <v>0</v>
      </c>
      <c r="CU69">
        <v>0</v>
      </c>
      <c r="CV69">
        <v>0.30136400000000002</v>
      </c>
      <c r="CW69">
        <v>0.75383299999999998</v>
      </c>
      <c r="CX69">
        <v>1.54311</v>
      </c>
      <c r="CY69">
        <v>3.8198599999999999E-2</v>
      </c>
      <c r="CZ69">
        <v>9.3058899999999998</v>
      </c>
      <c r="DA69">
        <v>6.6693800000000003</v>
      </c>
      <c r="DB69">
        <v>0</v>
      </c>
      <c r="DC69">
        <v>6.5797299999999996</v>
      </c>
      <c r="DD69">
        <v>8.9726299999999995E-2</v>
      </c>
      <c r="DE69">
        <v>0</v>
      </c>
      <c r="DF69">
        <v>0</v>
      </c>
      <c r="DG69">
        <v>0.30136400000000002</v>
      </c>
      <c r="DH69">
        <v>0.753834</v>
      </c>
      <c r="DI69">
        <v>1.54311</v>
      </c>
      <c r="DJ69">
        <v>3.8198599999999999E-2</v>
      </c>
      <c r="DK69">
        <v>9.3059600000000007</v>
      </c>
      <c r="DL69">
        <v>6.6694599999999999</v>
      </c>
      <c r="DM69" s="2">
        <v>7.6293900000000005E-5</v>
      </c>
      <c r="DN69" s="2">
        <v>7.6293900000000005E-5</v>
      </c>
      <c r="DO69">
        <v>0</v>
      </c>
      <c r="DP69">
        <v>0</v>
      </c>
      <c r="DZ69">
        <v>332.56700000000001</v>
      </c>
      <c r="EA69">
        <v>6172.22</v>
      </c>
      <c r="EB69">
        <v>785.77200000000005</v>
      </c>
      <c r="EC69">
        <v>0</v>
      </c>
      <c r="ED69">
        <v>0</v>
      </c>
      <c r="EE69">
        <v>0</v>
      </c>
      <c r="EF69">
        <v>2033.7</v>
      </c>
      <c r="EG69">
        <v>5544.23</v>
      </c>
      <c r="EH69">
        <v>12062</v>
      </c>
      <c r="EI69">
        <v>433.91399999999999</v>
      </c>
      <c r="EJ69">
        <v>27364.400000000001</v>
      </c>
      <c r="EK69">
        <v>387.31900000000002</v>
      </c>
      <c r="EL69">
        <v>0</v>
      </c>
      <c r="EM69">
        <v>0</v>
      </c>
      <c r="EN69">
        <v>0</v>
      </c>
      <c r="EO69">
        <v>661.86500000000001</v>
      </c>
      <c r="EP69">
        <v>0</v>
      </c>
      <c r="EQ69">
        <v>288.262</v>
      </c>
      <c r="ER69">
        <v>0</v>
      </c>
      <c r="ES69">
        <v>0</v>
      </c>
      <c r="ET69">
        <v>1337.45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13.51</v>
      </c>
      <c r="FF69">
        <v>51.39</v>
      </c>
      <c r="FG69">
        <v>3.13</v>
      </c>
      <c r="FH69">
        <v>0</v>
      </c>
      <c r="FI69">
        <v>19.07</v>
      </c>
      <c r="FJ69">
        <v>0</v>
      </c>
      <c r="FK69">
        <v>8.8800000000000008</v>
      </c>
      <c r="FL69">
        <v>31.66</v>
      </c>
      <c r="FM69">
        <v>49.36</v>
      </c>
      <c r="FN69">
        <v>1.78</v>
      </c>
      <c r="FO69">
        <v>178.78</v>
      </c>
      <c r="FP69">
        <v>0</v>
      </c>
      <c r="FQ69">
        <v>6.57965</v>
      </c>
      <c r="FR69">
        <v>8.9726299999999995E-2</v>
      </c>
      <c r="FS69">
        <v>0</v>
      </c>
      <c r="FT69">
        <v>0</v>
      </c>
      <c r="FU69">
        <v>0</v>
      </c>
      <c r="FV69">
        <v>0.30136400000000002</v>
      </c>
      <c r="FW69">
        <v>0.75383299999999998</v>
      </c>
      <c r="FX69">
        <v>1.54311</v>
      </c>
      <c r="FY69">
        <v>3.8198599999999999E-2</v>
      </c>
      <c r="FZ69">
        <v>9.3058899999999998</v>
      </c>
      <c r="GA69">
        <v>1038.6500000000001</v>
      </c>
      <c r="GB69">
        <v>12457.1</v>
      </c>
      <c r="GC69">
        <v>785.77200000000005</v>
      </c>
      <c r="GD69">
        <v>0</v>
      </c>
      <c r="GE69">
        <v>0</v>
      </c>
      <c r="GF69">
        <v>5894.96</v>
      </c>
      <c r="GG69">
        <v>6547.68</v>
      </c>
      <c r="GH69">
        <v>10697.7</v>
      </c>
      <c r="GI69">
        <v>540.49900000000002</v>
      </c>
      <c r="GJ69">
        <v>37962.400000000001</v>
      </c>
      <c r="GK69">
        <v>864.495</v>
      </c>
      <c r="GL69">
        <v>0</v>
      </c>
      <c r="GM69">
        <v>0</v>
      </c>
      <c r="GN69">
        <v>0</v>
      </c>
      <c r="GO69">
        <v>1104.5999999999999</v>
      </c>
      <c r="GP69">
        <v>0</v>
      </c>
      <c r="GQ69">
        <v>291.12400000000002</v>
      </c>
      <c r="GR69">
        <v>0</v>
      </c>
      <c r="GS69">
        <v>0</v>
      </c>
      <c r="GT69">
        <v>2260.2199999999998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31.14</v>
      </c>
      <c r="HF69">
        <v>97.87</v>
      </c>
      <c r="HG69">
        <v>3.13</v>
      </c>
      <c r="HH69">
        <v>0</v>
      </c>
      <c r="HI69">
        <v>31.82</v>
      </c>
      <c r="HJ69">
        <v>26.34</v>
      </c>
      <c r="HK69">
        <v>34.53</v>
      </c>
      <c r="HL69">
        <v>44.44</v>
      </c>
      <c r="HM69">
        <v>2.19</v>
      </c>
      <c r="HN69">
        <v>271.45999999999998</v>
      </c>
      <c r="HO69">
        <v>0</v>
      </c>
      <c r="HP69">
        <v>11.447100000000001</v>
      </c>
      <c r="HQ69">
        <v>8.9726299999999995E-2</v>
      </c>
      <c r="HR69">
        <v>0</v>
      </c>
      <c r="HS69">
        <v>0</v>
      </c>
      <c r="HT69">
        <v>0.92718</v>
      </c>
      <c r="HU69">
        <v>0.77117400000000003</v>
      </c>
      <c r="HV69">
        <v>1.42503</v>
      </c>
      <c r="HW69">
        <v>7.5326799999999999E-3</v>
      </c>
      <c r="HX69">
        <v>14.6678</v>
      </c>
      <c r="HY69">
        <v>59.612299999999998</v>
      </c>
      <c r="HZ69">
        <v>0</v>
      </c>
      <c r="IA69">
        <v>59.612299999999998</v>
      </c>
    </row>
    <row r="70" spans="1:235" x14ac:dyDescent="0.25">
      <c r="A70" s="1">
        <v>42569.447372685187</v>
      </c>
      <c r="B70" t="s">
        <v>273</v>
      </c>
      <c r="C70" t="s">
        <v>172</v>
      </c>
      <c r="D70" t="s">
        <v>79</v>
      </c>
      <c r="E70" t="s">
        <v>82</v>
      </c>
      <c r="F70">
        <v>-9.5600100000000001</v>
      </c>
      <c r="G70">
        <v>64.443100000000001</v>
      </c>
      <c r="H70">
        <v>2251.4899999999998</v>
      </c>
      <c r="I70">
        <v>273.20699999999999</v>
      </c>
      <c r="J70">
        <v>111.69</v>
      </c>
      <c r="K70">
        <v>0</v>
      </c>
      <c r="L70">
        <v>2546.36</v>
      </c>
      <c r="M70">
        <v>505.55700000000002</v>
      </c>
      <c r="N70">
        <v>2019.2</v>
      </c>
      <c r="O70">
        <v>2025.88</v>
      </c>
      <c r="P70">
        <v>119.621</v>
      </c>
      <c r="Q70">
        <v>9853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27.08</v>
      </c>
      <c r="AM70">
        <v>21.85</v>
      </c>
      <c r="AN70">
        <v>1.47</v>
      </c>
      <c r="AO70">
        <v>0</v>
      </c>
      <c r="AP70">
        <v>35.75</v>
      </c>
      <c r="AQ70">
        <v>0</v>
      </c>
      <c r="AR70">
        <v>7.34</v>
      </c>
      <c r="AS70">
        <v>29.75</v>
      </c>
      <c r="AT70">
        <v>27.48</v>
      </c>
      <c r="AU70">
        <v>1.63</v>
      </c>
      <c r="AV70">
        <v>152.35</v>
      </c>
      <c r="AW70">
        <v>86.15</v>
      </c>
      <c r="AX70">
        <v>2255.15</v>
      </c>
      <c r="AY70">
        <v>272.94499999999999</v>
      </c>
      <c r="AZ70">
        <v>111.69</v>
      </c>
      <c r="BA70">
        <v>0</v>
      </c>
      <c r="BB70">
        <v>0</v>
      </c>
      <c r="BC70">
        <v>505.55700000000002</v>
      </c>
      <c r="BD70">
        <v>2018.64</v>
      </c>
      <c r="BE70">
        <v>2025.88</v>
      </c>
      <c r="BF70">
        <v>119.621</v>
      </c>
      <c r="BG70">
        <v>7309.49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12.2788</v>
      </c>
      <c r="BW70">
        <v>0</v>
      </c>
      <c r="BX70">
        <v>0</v>
      </c>
      <c r="BY70">
        <v>0</v>
      </c>
      <c r="BZ70">
        <v>0</v>
      </c>
      <c r="CA70">
        <v>12.2788</v>
      </c>
      <c r="CB70">
        <v>27.13</v>
      </c>
      <c r="CC70">
        <v>21.73</v>
      </c>
      <c r="CD70">
        <v>1.47</v>
      </c>
      <c r="CE70">
        <v>0</v>
      </c>
      <c r="CF70">
        <v>26.26</v>
      </c>
      <c r="CG70">
        <v>7.34</v>
      </c>
      <c r="CH70">
        <v>29.74</v>
      </c>
      <c r="CI70">
        <v>27.48</v>
      </c>
      <c r="CJ70">
        <v>1.63</v>
      </c>
      <c r="CK70">
        <v>142.78</v>
      </c>
      <c r="CL70">
        <v>76.59</v>
      </c>
      <c r="CM70" t="s">
        <v>325</v>
      </c>
      <c r="CN70" t="s">
        <v>323</v>
      </c>
      <c r="CP70" t="s">
        <v>81</v>
      </c>
      <c r="CQ70">
        <v>0</v>
      </c>
      <c r="CR70">
        <v>0.52409600000000001</v>
      </c>
      <c r="CS70">
        <v>1.2753799999999999E-2</v>
      </c>
      <c r="CT70">
        <v>0</v>
      </c>
      <c r="CU70">
        <v>0.147457</v>
      </c>
      <c r="CV70">
        <v>7.4915999999999996E-2</v>
      </c>
      <c r="CW70">
        <v>0.293271</v>
      </c>
      <c r="CX70">
        <v>0.25846799999999998</v>
      </c>
      <c r="CY70">
        <v>1.0530599999999999E-2</v>
      </c>
      <c r="CZ70">
        <v>1.3214900000000001</v>
      </c>
      <c r="DA70">
        <v>0.684307</v>
      </c>
      <c r="DB70">
        <v>0</v>
      </c>
      <c r="DC70">
        <v>0.52309300000000003</v>
      </c>
      <c r="DD70">
        <v>1.2753799999999999E-2</v>
      </c>
      <c r="DE70">
        <v>0</v>
      </c>
      <c r="DF70">
        <v>0</v>
      </c>
      <c r="DG70">
        <v>7.4915999999999996E-2</v>
      </c>
      <c r="DH70">
        <v>0.29323399999999999</v>
      </c>
      <c r="DI70">
        <v>0.25846799999999998</v>
      </c>
      <c r="DJ70">
        <v>1.0530599999999999E-2</v>
      </c>
      <c r="DK70">
        <v>1.173</v>
      </c>
      <c r="DL70">
        <v>0.53584699999999996</v>
      </c>
      <c r="DM70">
        <v>-0.14849699999999999</v>
      </c>
      <c r="DN70">
        <v>-0.14846000000000001</v>
      </c>
      <c r="DO70">
        <v>-6.7026199999999996</v>
      </c>
      <c r="DP70">
        <v>-12.482100000000001</v>
      </c>
      <c r="DZ70">
        <v>2251.4899999999998</v>
      </c>
      <c r="EA70">
        <v>273.20699999999999</v>
      </c>
      <c r="EB70">
        <v>111.69</v>
      </c>
      <c r="EC70">
        <v>0</v>
      </c>
      <c r="ED70">
        <v>2546.36</v>
      </c>
      <c r="EE70">
        <v>0</v>
      </c>
      <c r="EF70">
        <v>505.55700000000002</v>
      </c>
      <c r="EG70">
        <v>2019.2</v>
      </c>
      <c r="EH70">
        <v>2025.88</v>
      </c>
      <c r="EI70">
        <v>119.621</v>
      </c>
      <c r="EJ70">
        <v>9853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27.08</v>
      </c>
      <c r="FF70">
        <v>21.85</v>
      </c>
      <c r="FG70">
        <v>1.47</v>
      </c>
      <c r="FH70">
        <v>0</v>
      </c>
      <c r="FI70">
        <v>35.75</v>
      </c>
      <c r="FJ70">
        <v>0</v>
      </c>
      <c r="FK70">
        <v>7.34</v>
      </c>
      <c r="FL70">
        <v>29.75</v>
      </c>
      <c r="FM70">
        <v>27.48</v>
      </c>
      <c r="FN70">
        <v>1.63</v>
      </c>
      <c r="FO70">
        <v>152.35</v>
      </c>
      <c r="FP70">
        <v>0</v>
      </c>
      <c r="FQ70">
        <v>0.52409600000000001</v>
      </c>
      <c r="FR70">
        <v>1.2753799999999999E-2</v>
      </c>
      <c r="FS70">
        <v>0</v>
      </c>
      <c r="FT70">
        <v>0.147457</v>
      </c>
      <c r="FU70">
        <v>0</v>
      </c>
      <c r="FV70">
        <v>7.4915999999999996E-2</v>
      </c>
      <c r="FW70">
        <v>0.293271</v>
      </c>
      <c r="FX70">
        <v>0.25846799999999998</v>
      </c>
      <c r="FY70">
        <v>1.0530599999999999E-2</v>
      </c>
      <c r="FZ70">
        <v>1.3214900000000001</v>
      </c>
      <c r="GA70">
        <v>3737.16</v>
      </c>
      <c r="GB70">
        <v>1056.55</v>
      </c>
      <c r="GC70">
        <v>111.69</v>
      </c>
      <c r="GD70">
        <v>0</v>
      </c>
      <c r="GE70">
        <v>2651.61</v>
      </c>
      <c r="GF70">
        <v>2135</v>
      </c>
      <c r="GG70">
        <v>2349</v>
      </c>
      <c r="GH70">
        <v>2531</v>
      </c>
      <c r="GI70">
        <v>297.5</v>
      </c>
      <c r="GJ70">
        <v>14869.5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44.91</v>
      </c>
      <c r="HF70">
        <v>50.73</v>
      </c>
      <c r="HG70">
        <v>1.47</v>
      </c>
      <c r="HH70">
        <v>0</v>
      </c>
      <c r="HI70">
        <v>36.54</v>
      </c>
      <c r="HJ70">
        <v>31.79</v>
      </c>
      <c r="HK70">
        <v>31.97</v>
      </c>
      <c r="HL70">
        <v>34.89</v>
      </c>
      <c r="HM70">
        <v>4.1100000000000003</v>
      </c>
      <c r="HN70">
        <v>236.41</v>
      </c>
      <c r="HO70">
        <v>0</v>
      </c>
      <c r="HP70">
        <v>2.2093699999999998</v>
      </c>
      <c r="HQ70">
        <v>1.2753799999999999E-2</v>
      </c>
      <c r="HR70">
        <v>0</v>
      </c>
      <c r="HS70">
        <v>0.20327500000000001</v>
      </c>
      <c r="HT70">
        <v>0.33579999999999999</v>
      </c>
      <c r="HU70">
        <v>0.299765</v>
      </c>
      <c r="HV70">
        <v>0.33715200000000001</v>
      </c>
      <c r="HW70">
        <v>4.1461199999999997E-3</v>
      </c>
      <c r="HX70">
        <v>3.4022600000000001</v>
      </c>
      <c r="HY70">
        <v>64.443100000000001</v>
      </c>
      <c r="HZ70">
        <v>0</v>
      </c>
      <c r="IA70">
        <v>60.395099999999999</v>
      </c>
    </row>
    <row r="71" spans="1:235" x14ac:dyDescent="0.25">
      <c r="A71" s="1">
        <v>42569.447372685187</v>
      </c>
      <c r="B71" t="s">
        <v>274</v>
      </c>
      <c r="C71" t="s">
        <v>171</v>
      </c>
      <c r="D71" t="s">
        <v>79</v>
      </c>
      <c r="E71" t="s">
        <v>80</v>
      </c>
      <c r="F71">
        <v>0</v>
      </c>
      <c r="G71">
        <v>52.191000000000003</v>
      </c>
      <c r="H71">
        <v>189.36500000000001</v>
      </c>
      <c r="I71">
        <v>276.82299999999998</v>
      </c>
      <c r="J71">
        <v>111.69</v>
      </c>
      <c r="K71">
        <v>0</v>
      </c>
      <c r="L71">
        <v>0</v>
      </c>
      <c r="M71">
        <v>505.55700000000002</v>
      </c>
      <c r="N71">
        <v>947.95</v>
      </c>
      <c r="O71">
        <v>2025.88</v>
      </c>
      <c r="P71">
        <v>119.621</v>
      </c>
      <c r="Q71">
        <v>4176.8900000000003</v>
      </c>
      <c r="R71">
        <v>220.50800000000001</v>
      </c>
      <c r="S71">
        <v>0</v>
      </c>
      <c r="T71">
        <v>0</v>
      </c>
      <c r="U71">
        <v>0</v>
      </c>
      <c r="V71">
        <v>122.788</v>
      </c>
      <c r="W71">
        <v>0</v>
      </c>
      <c r="X71">
        <v>43.515500000000003</v>
      </c>
      <c r="Y71">
        <v>0</v>
      </c>
      <c r="Z71">
        <v>0</v>
      </c>
      <c r="AA71">
        <v>386.81099999999998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25.45</v>
      </c>
      <c r="AM71">
        <v>21.96</v>
      </c>
      <c r="AN71">
        <v>1.47</v>
      </c>
      <c r="AO71">
        <v>0</v>
      </c>
      <c r="AP71">
        <v>11.72</v>
      </c>
      <c r="AQ71">
        <v>0</v>
      </c>
      <c r="AR71">
        <v>7.34</v>
      </c>
      <c r="AS71">
        <v>18.149999999999999</v>
      </c>
      <c r="AT71">
        <v>27.48</v>
      </c>
      <c r="AU71">
        <v>1.63</v>
      </c>
      <c r="AV71">
        <v>115.2</v>
      </c>
      <c r="AW71">
        <v>60.6</v>
      </c>
      <c r="AX71">
        <v>189.36500000000001</v>
      </c>
      <c r="AY71">
        <v>276.82400000000001</v>
      </c>
      <c r="AZ71">
        <v>111.69</v>
      </c>
      <c r="BA71">
        <v>0</v>
      </c>
      <c r="BB71">
        <v>0</v>
      </c>
      <c r="BC71">
        <v>505.55700000000002</v>
      </c>
      <c r="BD71">
        <v>947.95</v>
      </c>
      <c r="BE71">
        <v>2025.88</v>
      </c>
      <c r="BF71">
        <v>119.621</v>
      </c>
      <c r="BG71">
        <v>4176.8900000000003</v>
      </c>
      <c r="BH71">
        <v>220.50700000000001</v>
      </c>
      <c r="BI71">
        <v>0</v>
      </c>
      <c r="BJ71">
        <v>0</v>
      </c>
      <c r="BK71">
        <v>0</v>
      </c>
      <c r="BL71">
        <v>122.788</v>
      </c>
      <c r="BM71">
        <v>0</v>
      </c>
      <c r="BN71">
        <v>43.515500000000003</v>
      </c>
      <c r="BO71">
        <v>0</v>
      </c>
      <c r="BP71">
        <v>0</v>
      </c>
      <c r="BQ71">
        <v>386.81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25.45</v>
      </c>
      <c r="CC71">
        <v>21.96</v>
      </c>
      <c r="CD71">
        <v>1.47</v>
      </c>
      <c r="CE71">
        <v>0</v>
      </c>
      <c r="CF71">
        <v>11.72</v>
      </c>
      <c r="CG71">
        <v>7.34</v>
      </c>
      <c r="CH71">
        <v>18.149999999999999</v>
      </c>
      <c r="CI71">
        <v>27.48</v>
      </c>
      <c r="CJ71">
        <v>1.63</v>
      </c>
      <c r="CK71">
        <v>115.2</v>
      </c>
      <c r="CL71">
        <v>60.6</v>
      </c>
      <c r="CM71" t="s">
        <v>325</v>
      </c>
      <c r="CN71" t="s">
        <v>323</v>
      </c>
      <c r="CP71" t="s">
        <v>81</v>
      </c>
      <c r="CQ71">
        <v>0</v>
      </c>
      <c r="CR71">
        <v>0.53384600000000004</v>
      </c>
      <c r="CS71">
        <v>1.2753799999999999E-2</v>
      </c>
      <c r="CT71">
        <v>0</v>
      </c>
      <c r="CU71">
        <v>0</v>
      </c>
      <c r="CV71">
        <v>7.4915999999999996E-2</v>
      </c>
      <c r="CW71">
        <v>0.14984900000000001</v>
      </c>
      <c r="CX71">
        <v>0.25846799999999998</v>
      </c>
      <c r="CY71">
        <v>1.0530599999999999E-2</v>
      </c>
      <c r="CZ71">
        <v>1.04036</v>
      </c>
      <c r="DA71">
        <v>0.54659999999999997</v>
      </c>
      <c r="DB71">
        <v>0</v>
      </c>
      <c r="DC71">
        <v>0.53384699999999996</v>
      </c>
      <c r="DD71">
        <v>1.2753799999999999E-2</v>
      </c>
      <c r="DE71">
        <v>0</v>
      </c>
      <c r="DF71">
        <v>0</v>
      </c>
      <c r="DG71">
        <v>7.4915999999999996E-2</v>
      </c>
      <c r="DH71">
        <v>0.14984900000000001</v>
      </c>
      <c r="DI71">
        <v>0.25846799999999998</v>
      </c>
      <c r="DJ71">
        <v>1.0530599999999999E-2</v>
      </c>
      <c r="DK71">
        <v>1.04036</v>
      </c>
      <c r="DL71">
        <v>0.546601</v>
      </c>
      <c r="DM71" s="2">
        <v>9.5367399999999999E-7</v>
      </c>
      <c r="DN71" s="2">
        <v>8.9406999999999996E-7</v>
      </c>
      <c r="DO71">
        <v>0</v>
      </c>
      <c r="DP71">
        <v>0</v>
      </c>
      <c r="DZ71">
        <v>189.36500000000001</v>
      </c>
      <c r="EA71">
        <v>276.82299999999998</v>
      </c>
      <c r="EB71">
        <v>111.69</v>
      </c>
      <c r="EC71">
        <v>0</v>
      </c>
      <c r="ED71">
        <v>0</v>
      </c>
      <c r="EE71">
        <v>0</v>
      </c>
      <c r="EF71">
        <v>505.55700000000002</v>
      </c>
      <c r="EG71">
        <v>947.95</v>
      </c>
      <c r="EH71">
        <v>2025.88</v>
      </c>
      <c r="EI71">
        <v>119.621</v>
      </c>
      <c r="EJ71">
        <v>4176.8900000000003</v>
      </c>
      <c r="EK71">
        <v>220.50800000000001</v>
      </c>
      <c r="EL71">
        <v>0</v>
      </c>
      <c r="EM71">
        <v>0</v>
      </c>
      <c r="EN71">
        <v>0</v>
      </c>
      <c r="EO71">
        <v>122.788</v>
      </c>
      <c r="EP71">
        <v>0</v>
      </c>
      <c r="EQ71">
        <v>43.515500000000003</v>
      </c>
      <c r="ER71">
        <v>0</v>
      </c>
      <c r="ES71">
        <v>0</v>
      </c>
      <c r="ET71">
        <v>386.81099999999998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25.45</v>
      </c>
      <c r="FF71">
        <v>21.96</v>
      </c>
      <c r="FG71">
        <v>1.47</v>
      </c>
      <c r="FH71">
        <v>0</v>
      </c>
      <c r="FI71">
        <v>11.72</v>
      </c>
      <c r="FJ71">
        <v>0</v>
      </c>
      <c r="FK71">
        <v>7.34</v>
      </c>
      <c r="FL71">
        <v>18.149999999999999</v>
      </c>
      <c r="FM71">
        <v>27.48</v>
      </c>
      <c r="FN71">
        <v>1.63</v>
      </c>
      <c r="FO71">
        <v>115.2</v>
      </c>
      <c r="FP71">
        <v>0</v>
      </c>
      <c r="FQ71">
        <v>0.53384600000000004</v>
      </c>
      <c r="FR71">
        <v>1.2753799999999999E-2</v>
      </c>
      <c r="FS71">
        <v>0</v>
      </c>
      <c r="FT71">
        <v>0</v>
      </c>
      <c r="FU71">
        <v>0</v>
      </c>
      <c r="FV71">
        <v>7.4915999999999996E-2</v>
      </c>
      <c r="FW71">
        <v>0.14984900000000001</v>
      </c>
      <c r="FX71">
        <v>0.25846799999999998</v>
      </c>
      <c r="FY71">
        <v>1.0530599999999999E-2</v>
      </c>
      <c r="FZ71">
        <v>1.04036</v>
      </c>
      <c r="GA71">
        <v>420.76299999999998</v>
      </c>
      <c r="GB71">
        <v>1095.07</v>
      </c>
      <c r="GC71">
        <v>111.69</v>
      </c>
      <c r="GD71">
        <v>0</v>
      </c>
      <c r="GE71">
        <v>0</v>
      </c>
      <c r="GF71">
        <v>2135</v>
      </c>
      <c r="GG71">
        <v>930.00099999999998</v>
      </c>
      <c r="GH71">
        <v>2637.81</v>
      </c>
      <c r="GI71">
        <v>297.5</v>
      </c>
      <c r="GJ71">
        <v>7627.83</v>
      </c>
      <c r="GK71">
        <v>350.15800000000002</v>
      </c>
      <c r="GL71">
        <v>0</v>
      </c>
      <c r="GM71">
        <v>0</v>
      </c>
      <c r="GN71">
        <v>0</v>
      </c>
      <c r="GO71">
        <v>176.65100000000001</v>
      </c>
      <c r="GP71">
        <v>0</v>
      </c>
      <c r="GQ71">
        <v>65.400000000000006</v>
      </c>
      <c r="GR71">
        <v>0</v>
      </c>
      <c r="GS71">
        <v>0</v>
      </c>
      <c r="GT71">
        <v>592.20899999999995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41.81</v>
      </c>
      <c r="HF71">
        <v>51.7</v>
      </c>
      <c r="HG71">
        <v>1.47</v>
      </c>
      <c r="HH71">
        <v>0</v>
      </c>
      <c r="HI71">
        <v>16.86</v>
      </c>
      <c r="HJ71">
        <v>31.79</v>
      </c>
      <c r="HK71">
        <v>18.559999999999999</v>
      </c>
      <c r="HL71">
        <v>36.36</v>
      </c>
      <c r="HM71">
        <v>4.1100000000000003</v>
      </c>
      <c r="HN71">
        <v>202.66</v>
      </c>
      <c r="HO71">
        <v>0</v>
      </c>
      <c r="HP71">
        <v>2.2516400000000001</v>
      </c>
      <c r="HQ71">
        <v>1.2753799999999999E-2</v>
      </c>
      <c r="HR71">
        <v>0</v>
      </c>
      <c r="HS71">
        <v>0</v>
      </c>
      <c r="HT71">
        <v>0.33579999999999999</v>
      </c>
      <c r="HU71">
        <v>0.11074100000000001</v>
      </c>
      <c r="HV71">
        <v>0.35138000000000003</v>
      </c>
      <c r="HW71">
        <v>4.1461199999999997E-3</v>
      </c>
      <c r="HX71">
        <v>3.0664600000000002</v>
      </c>
      <c r="HY71">
        <v>52.191000000000003</v>
      </c>
      <c r="HZ71">
        <v>0</v>
      </c>
      <c r="IA71">
        <v>52.191000000000003</v>
      </c>
    </row>
    <row r="72" spans="1:235" x14ac:dyDescent="0.25">
      <c r="A72" s="1">
        <v>42569.447384259256</v>
      </c>
      <c r="B72" t="s">
        <v>275</v>
      </c>
      <c r="C72" t="s">
        <v>174</v>
      </c>
      <c r="D72" t="s">
        <v>79</v>
      </c>
      <c r="E72" t="s">
        <v>82</v>
      </c>
      <c r="F72">
        <v>-5.04</v>
      </c>
      <c r="G72">
        <v>58.522500000000001</v>
      </c>
      <c r="H72">
        <v>2607.06</v>
      </c>
      <c r="I72">
        <v>487.959</v>
      </c>
      <c r="J72">
        <v>141.255</v>
      </c>
      <c r="K72">
        <v>0</v>
      </c>
      <c r="L72">
        <v>2836.8</v>
      </c>
      <c r="M72">
        <v>615.745</v>
      </c>
      <c r="N72">
        <v>2148.4499999999998</v>
      </c>
      <c r="O72">
        <v>2371.31</v>
      </c>
      <c r="P72">
        <v>151.51499999999999</v>
      </c>
      <c r="Q72">
        <v>11360.1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24.4</v>
      </c>
      <c r="AM72">
        <v>24.95</v>
      </c>
      <c r="AN72">
        <v>1.45</v>
      </c>
      <c r="AO72">
        <v>0</v>
      </c>
      <c r="AP72">
        <v>27.95</v>
      </c>
      <c r="AQ72">
        <v>0</v>
      </c>
      <c r="AR72">
        <v>6.95</v>
      </c>
      <c r="AS72">
        <v>23.06</v>
      </c>
      <c r="AT72">
        <v>25.01</v>
      </c>
      <c r="AU72">
        <v>1.61</v>
      </c>
      <c r="AV72">
        <v>135.38</v>
      </c>
      <c r="AW72">
        <v>78.75</v>
      </c>
      <c r="AX72">
        <v>2611.4899999999998</v>
      </c>
      <c r="AY72">
        <v>487.15600000000001</v>
      </c>
      <c r="AZ72">
        <v>141.255</v>
      </c>
      <c r="BA72">
        <v>0</v>
      </c>
      <c r="BB72">
        <v>0</v>
      </c>
      <c r="BC72">
        <v>615.745</v>
      </c>
      <c r="BD72">
        <v>2147.66</v>
      </c>
      <c r="BE72">
        <v>2371.31</v>
      </c>
      <c r="BF72">
        <v>151.51499999999999</v>
      </c>
      <c r="BG72">
        <v>8526.1299999999992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13.828099999999999</v>
      </c>
      <c r="BW72">
        <v>0</v>
      </c>
      <c r="BX72">
        <v>0</v>
      </c>
      <c r="BY72">
        <v>0</v>
      </c>
      <c r="BZ72">
        <v>0</v>
      </c>
      <c r="CA72">
        <v>13.828099999999999</v>
      </c>
      <c r="CB72">
        <v>24.44</v>
      </c>
      <c r="CC72">
        <v>24.87</v>
      </c>
      <c r="CD72">
        <v>1.45</v>
      </c>
      <c r="CE72">
        <v>0</v>
      </c>
      <c r="CF72">
        <v>22.95</v>
      </c>
      <c r="CG72">
        <v>6.95</v>
      </c>
      <c r="CH72">
        <v>23.06</v>
      </c>
      <c r="CI72">
        <v>25.01</v>
      </c>
      <c r="CJ72">
        <v>1.61</v>
      </c>
      <c r="CK72">
        <v>130.34</v>
      </c>
      <c r="CL72">
        <v>73.709999999999994</v>
      </c>
      <c r="CM72" t="s">
        <v>325</v>
      </c>
      <c r="CN72" t="s">
        <v>323</v>
      </c>
      <c r="CP72" t="s">
        <v>81</v>
      </c>
      <c r="CQ72">
        <v>0</v>
      </c>
      <c r="CR72">
        <v>0.96891499999999997</v>
      </c>
      <c r="CS72">
        <v>1.61297E-2</v>
      </c>
      <c r="CT72">
        <v>0</v>
      </c>
      <c r="CU72">
        <v>0.27814699999999998</v>
      </c>
      <c r="CV72">
        <v>9.1244199999999998E-2</v>
      </c>
      <c r="CW72">
        <v>0.245945</v>
      </c>
      <c r="CX72">
        <v>0.30218800000000001</v>
      </c>
      <c r="CY72">
        <v>1.3338300000000001E-2</v>
      </c>
      <c r="CZ72">
        <v>1.91591</v>
      </c>
      <c r="DA72">
        <v>1.26319</v>
      </c>
      <c r="DB72">
        <v>0</v>
      </c>
      <c r="DC72">
        <v>0.96621100000000004</v>
      </c>
      <c r="DD72">
        <v>1.61297E-2</v>
      </c>
      <c r="DE72">
        <v>0</v>
      </c>
      <c r="DF72">
        <v>0</v>
      </c>
      <c r="DG72">
        <v>9.1244199999999998E-2</v>
      </c>
      <c r="DH72">
        <v>0.245892</v>
      </c>
      <c r="DI72">
        <v>0.30218800000000001</v>
      </c>
      <c r="DJ72">
        <v>1.3338300000000001E-2</v>
      </c>
      <c r="DK72">
        <v>1.635</v>
      </c>
      <c r="DL72">
        <v>0.98234100000000002</v>
      </c>
      <c r="DM72">
        <v>-0.28090399999999999</v>
      </c>
      <c r="DN72">
        <v>-0.28085100000000002</v>
      </c>
      <c r="DO72">
        <v>-3.8668200000000001</v>
      </c>
      <c r="DP72">
        <v>-6.8376099999999997</v>
      </c>
      <c r="DZ72">
        <v>2607.06</v>
      </c>
      <c r="EA72">
        <v>487.959</v>
      </c>
      <c r="EB72">
        <v>141.255</v>
      </c>
      <c r="EC72">
        <v>0</v>
      </c>
      <c r="ED72">
        <v>2836.8</v>
      </c>
      <c r="EE72">
        <v>0</v>
      </c>
      <c r="EF72">
        <v>615.745</v>
      </c>
      <c r="EG72">
        <v>2148.4499999999998</v>
      </c>
      <c r="EH72">
        <v>2371.31</v>
      </c>
      <c r="EI72">
        <v>151.51499999999999</v>
      </c>
      <c r="EJ72">
        <v>11360.1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24.4</v>
      </c>
      <c r="FF72">
        <v>24.95</v>
      </c>
      <c r="FG72">
        <v>1.45</v>
      </c>
      <c r="FH72">
        <v>0</v>
      </c>
      <c r="FI72">
        <v>27.95</v>
      </c>
      <c r="FJ72">
        <v>0</v>
      </c>
      <c r="FK72">
        <v>6.95</v>
      </c>
      <c r="FL72">
        <v>23.06</v>
      </c>
      <c r="FM72">
        <v>25.01</v>
      </c>
      <c r="FN72">
        <v>1.61</v>
      </c>
      <c r="FO72">
        <v>135.38</v>
      </c>
      <c r="FP72">
        <v>0</v>
      </c>
      <c r="FQ72">
        <v>0.96891499999999997</v>
      </c>
      <c r="FR72">
        <v>1.61297E-2</v>
      </c>
      <c r="FS72">
        <v>0</v>
      </c>
      <c r="FT72">
        <v>0.27814699999999998</v>
      </c>
      <c r="FU72">
        <v>0</v>
      </c>
      <c r="FV72">
        <v>9.1244199999999998E-2</v>
      </c>
      <c r="FW72">
        <v>0.245945</v>
      </c>
      <c r="FX72">
        <v>0.30218800000000001</v>
      </c>
      <c r="FY72">
        <v>1.3338300000000001E-2</v>
      </c>
      <c r="FZ72">
        <v>1.91591</v>
      </c>
      <c r="GA72">
        <v>5021.97</v>
      </c>
      <c r="GB72">
        <v>1644.78</v>
      </c>
      <c r="GC72">
        <v>141.255</v>
      </c>
      <c r="GD72">
        <v>0</v>
      </c>
      <c r="GE72">
        <v>2944.48</v>
      </c>
      <c r="GF72">
        <v>2615</v>
      </c>
      <c r="GG72">
        <v>2596</v>
      </c>
      <c r="GH72">
        <v>3146.01</v>
      </c>
      <c r="GI72">
        <v>327.5</v>
      </c>
      <c r="GJ72">
        <v>18437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46.93</v>
      </c>
      <c r="HF72">
        <v>58.11</v>
      </c>
      <c r="HG72">
        <v>1.45</v>
      </c>
      <c r="HH72">
        <v>0</v>
      </c>
      <c r="HI72">
        <v>29.8</v>
      </c>
      <c r="HJ72">
        <v>30.28</v>
      </c>
      <c r="HK72">
        <v>27.51</v>
      </c>
      <c r="HL72">
        <v>33.729999999999997</v>
      </c>
      <c r="HM72">
        <v>3.52</v>
      </c>
      <c r="HN72">
        <v>231.33</v>
      </c>
      <c r="HO72">
        <v>0</v>
      </c>
      <c r="HP72">
        <v>3.31521</v>
      </c>
      <c r="HQ72">
        <v>1.61297E-2</v>
      </c>
      <c r="HR72">
        <v>0</v>
      </c>
      <c r="HS72">
        <v>0.21565000000000001</v>
      </c>
      <c r="HT72">
        <v>0.41129599999999999</v>
      </c>
      <c r="HU72">
        <v>0.33232600000000001</v>
      </c>
      <c r="HV72">
        <v>0.419076</v>
      </c>
      <c r="HW72">
        <v>4.56421E-3</v>
      </c>
      <c r="HX72">
        <v>4.7142499999999998</v>
      </c>
      <c r="HY72">
        <v>58.522500000000001</v>
      </c>
      <c r="HZ72">
        <v>0</v>
      </c>
      <c r="IA72">
        <v>56.343800000000002</v>
      </c>
    </row>
    <row r="73" spans="1:235" x14ac:dyDescent="0.25">
      <c r="A73" s="1">
        <v>42569.447384259256</v>
      </c>
      <c r="B73" t="s">
        <v>276</v>
      </c>
      <c r="C73" t="s">
        <v>173</v>
      </c>
      <c r="D73" t="s">
        <v>79</v>
      </c>
      <c r="E73" t="s">
        <v>80</v>
      </c>
      <c r="F73">
        <v>0</v>
      </c>
      <c r="G73">
        <v>49.541899999999998</v>
      </c>
      <c r="H73">
        <v>220.27099999999999</v>
      </c>
      <c r="I73">
        <v>492.31400000000002</v>
      </c>
      <c r="J73">
        <v>141.255</v>
      </c>
      <c r="K73">
        <v>0</v>
      </c>
      <c r="L73">
        <v>0</v>
      </c>
      <c r="M73">
        <v>615.745</v>
      </c>
      <c r="N73">
        <v>1042.1300000000001</v>
      </c>
      <c r="O73">
        <v>2371.31</v>
      </c>
      <c r="P73">
        <v>151.51499999999999</v>
      </c>
      <c r="Q73">
        <v>5034.54</v>
      </c>
      <c r="R73">
        <v>256.49599999999998</v>
      </c>
      <c r="S73">
        <v>0</v>
      </c>
      <c r="T73">
        <v>0</v>
      </c>
      <c r="U73">
        <v>0</v>
      </c>
      <c r="V73">
        <v>138.28100000000001</v>
      </c>
      <c r="W73">
        <v>0</v>
      </c>
      <c r="X73">
        <v>45.197800000000001</v>
      </c>
      <c r="Y73">
        <v>0</v>
      </c>
      <c r="Z73">
        <v>0</v>
      </c>
      <c r="AA73">
        <v>439.97500000000002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23.04</v>
      </c>
      <c r="AM73">
        <v>25.08</v>
      </c>
      <c r="AN73">
        <v>1.45</v>
      </c>
      <c r="AO73">
        <v>0</v>
      </c>
      <c r="AP73">
        <v>10.220000000000001</v>
      </c>
      <c r="AQ73">
        <v>0</v>
      </c>
      <c r="AR73">
        <v>6.95</v>
      </c>
      <c r="AS73">
        <v>14.48</v>
      </c>
      <c r="AT73">
        <v>25.01</v>
      </c>
      <c r="AU73">
        <v>1.61</v>
      </c>
      <c r="AV73">
        <v>107.84</v>
      </c>
      <c r="AW73">
        <v>59.79</v>
      </c>
      <c r="AX73">
        <v>220.27099999999999</v>
      </c>
      <c r="AY73">
        <v>492.31400000000002</v>
      </c>
      <c r="AZ73">
        <v>141.255</v>
      </c>
      <c r="BA73">
        <v>0</v>
      </c>
      <c r="BB73">
        <v>0</v>
      </c>
      <c r="BC73">
        <v>615.745</v>
      </c>
      <c r="BD73">
        <v>1042.1300000000001</v>
      </c>
      <c r="BE73">
        <v>2371.31</v>
      </c>
      <c r="BF73">
        <v>151.51499999999999</v>
      </c>
      <c r="BG73">
        <v>5034.54</v>
      </c>
      <c r="BH73">
        <v>256.49599999999998</v>
      </c>
      <c r="BI73">
        <v>0</v>
      </c>
      <c r="BJ73">
        <v>0</v>
      </c>
      <c r="BK73">
        <v>0</v>
      </c>
      <c r="BL73">
        <v>138.28100000000001</v>
      </c>
      <c r="BM73">
        <v>0</v>
      </c>
      <c r="BN73">
        <v>45.197800000000001</v>
      </c>
      <c r="BO73">
        <v>0</v>
      </c>
      <c r="BP73">
        <v>0</v>
      </c>
      <c r="BQ73">
        <v>439.97500000000002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23.04</v>
      </c>
      <c r="CC73">
        <v>25.08</v>
      </c>
      <c r="CD73">
        <v>1.45</v>
      </c>
      <c r="CE73">
        <v>0</v>
      </c>
      <c r="CF73">
        <v>10.220000000000001</v>
      </c>
      <c r="CG73">
        <v>6.95</v>
      </c>
      <c r="CH73">
        <v>14.48</v>
      </c>
      <c r="CI73">
        <v>25.01</v>
      </c>
      <c r="CJ73">
        <v>1.61</v>
      </c>
      <c r="CK73">
        <v>107.84</v>
      </c>
      <c r="CL73">
        <v>59.79</v>
      </c>
      <c r="CM73" t="s">
        <v>325</v>
      </c>
      <c r="CN73" t="s">
        <v>323</v>
      </c>
      <c r="CP73" t="s">
        <v>81</v>
      </c>
      <c r="CQ73">
        <v>0</v>
      </c>
      <c r="CR73">
        <v>0.97898499999999999</v>
      </c>
      <c r="CS73">
        <v>1.61297E-2</v>
      </c>
      <c r="CT73">
        <v>0</v>
      </c>
      <c r="CU73">
        <v>0</v>
      </c>
      <c r="CV73">
        <v>9.1244199999999998E-2</v>
      </c>
      <c r="CW73">
        <v>0.148567</v>
      </c>
      <c r="CX73">
        <v>0.30218800000000001</v>
      </c>
      <c r="CY73">
        <v>1.3338300000000001E-2</v>
      </c>
      <c r="CZ73">
        <v>1.5504500000000001</v>
      </c>
      <c r="DA73">
        <v>0.99511499999999997</v>
      </c>
      <c r="DB73">
        <v>0</v>
      </c>
      <c r="DC73">
        <v>0.97898499999999999</v>
      </c>
      <c r="DD73">
        <v>1.61297E-2</v>
      </c>
      <c r="DE73">
        <v>0</v>
      </c>
      <c r="DF73">
        <v>0</v>
      </c>
      <c r="DG73">
        <v>9.1244199999999998E-2</v>
      </c>
      <c r="DH73">
        <v>0.148567</v>
      </c>
      <c r="DI73">
        <v>0.30218800000000001</v>
      </c>
      <c r="DJ73">
        <v>1.3338300000000001E-2</v>
      </c>
      <c r="DK73">
        <v>1.5504500000000001</v>
      </c>
      <c r="DL73">
        <v>0.99511499999999997</v>
      </c>
      <c r="DM73">
        <v>0</v>
      </c>
      <c r="DN73">
        <v>0</v>
      </c>
      <c r="DO73">
        <v>0</v>
      </c>
      <c r="DP73">
        <v>0</v>
      </c>
      <c r="DZ73">
        <v>220.27099999999999</v>
      </c>
      <c r="EA73">
        <v>492.31400000000002</v>
      </c>
      <c r="EB73">
        <v>141.255</v>
      </c>
      <c r="EC73">
        <v>0</v>
      </c>
      <c r="ED73">
        <v>0</v>
      </c>
      <c r="EE73">
        <v>0</v>
      </c>
      <c r="EF73">
        <v>615.745</v>
      </c>
      <c r="EG73">
        <v>1042.1300000000001</v>
      </c>
      <c r="EH73">
        <v>2371.31</v>
      </c>
      <c r="EI73">
        <v>151.51499999999999</v>
      </c>
      <c r="EJ73">
        <v>5034.54</v>
      </c>
      <c r="EK73">
        <v>256.49599999999998</v>
      </c>
      <c r="EL73">
        <v>0</v>
      </c>
      <c r="EM73">
        <v>0</v>
      </c>
      <c r="EN73">
        <v>0</v>
      </c>
      <c r="EO73">
        <v>138.28100000000001</v>
      </c>
      <c r="EP73">
        <v>0</v>
      </c>
      <c r="EQ73">
        <v>45.197800000000001</v>
      </c>
      <c r="ER73">
        <v>0</v>
      </c>
      <c r="ES73">
        <v>0</v>
      </c>
      <c r="ET73">
        <v>439.97500000000002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23.04</v>
      </c>
      <c r="FF73">
        <v>25.08</v>
      </c>
      <c r="FG73">
        <v>1.45</v>
      </c>
      <c r="FH73">
        <v>0</v>
      </c>
      <c r="FI73">
        <v>10.220000000000001</v>
      </c>
      <c r="FJ73">
        <v>0</v>
      </c>
      <c r="FK73">
        <v>6.95</v>
      </c>
      <c r="FL73">
        <v>14.48</v>
      </c>
      <c r="FM73">
        <v>25.01</v>
      </c>
      <c r="FN73">
        <v>1.61</v>
      </c>
      <c r="FO73">
        <v>107.84</v>
      </c>
      <c r="FP73">
        <v>0</v>
      </c>
      <c r="FQ73">
        <v>0.97898499999999999</v>
      </c>
      <c r="FR73">
        <v>1.61297E-2</v>
      </c>
      <c r="FS73">
        <v>0</v>
      </c>
      <c r="FT73">
        <v>0</v>
      </c>
      <c r="FU73">
        <v>0</v>
      </c>
      <c r="FV73">
        <v>9.1244199999999998E-2</v>
      </c>
      <c r="FW73">
        <v>0.148567</v>
      </c>
      <c r="FX73">
        <v>0.30218800000000001</v>
      </c>
      <c r="FY73">
        <v>1.3338300000000001E-2</v>
      </c>
      <c r="FZ73">
        <v>1.5504500000000001</v>
      </c>
      <c r="GA73">
        <v>567.6</v>
      </c>
      <c r="GB73">
        <v>1686.96</v>
      </c>
      <c r="GC73">
        <v>141.255</v>
      </c>
      <c r="GD73">
        <v>0</v>
      </c>
      <c r="GE73">
        <v>0</v>
      </c>
      <c r="GF73">
        <v>2615</v>
      </c>
      <c r="GG73">
        <v>989.00099999999998</v>
      </c>
      <c r="GH73">
        <v>3267.2</v>
      </c>
      <c r="GI73">
        <v>327.5</v>
      </c>
      <c r="GJ73">
        <v>9594.52</v>
      </c>
      <c r="GK73">
        <v>472.35599999999999</v>
      </c>
      <c r="GL73">
        <v>0</v>
      </c>
      <c r="GM73">
        <v>0</v>
      </c>
      <c r="GN73">
        <v>0</v>
      </c>
      <c r="GO73">
        <v>191.56399999999999</v>
      </c>
      <c r="GP73">
        <v>0</v>
      </c>
      <c r="GQ73">
        <v>73.400000000000006</v>
      </c>
      <c r="GR73">
        <v>0</v>
      </c>
      <c r="GS73">
        <v>0</v>
      </c>
      <c r="GT73">
        <v>737.31899999999996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43.85</v>
      </c>
      <c r="HF73">
        <v>58.92</v>
      </c>
      <c r="HG73">
        <v>1.45</v>
      </c>
      <c r="HH73">
        <v>0</v>
      </c>
      <c r="HI73">
        <v>14.16</v>
      </c>
      <c r="HJ73">
        <v>30.28</v>
      </c>
      <c r="HK73">
        <v>15.65</v>
      </c>
      <c r="HL73">
        <v>35.03</v>
      </c>
      <c r="HM73">
        <v>3.52</v>
      </c>
      <c r="HN73">
        <v>202.86</v>
      </c>
      <c r="HO73">
        <v>0</v>
      </c>
      <c r="HP73">
        <v>3.3591700000000002</v>
      </c>
      <c r="HQ73">
        <v>1.61297E-2</v>
      </c>
      <c r="HR73">
        <v>0</v>
      </c>
      <c r="HS73">
        <v>0</v>
      </c>
      <c r="HT73">
        <v>0.41129599999999999</v>
      </c>
      <c r="HU73">
        <v>0.118258</v>
      </c>
      <c r="HV73">
        <v>0.43522</v>
      </c>
      <c r="HW73">
        <v>4.56421E-3</v>
      </c>
      <c r="HX73">
        <v>4.3446300000000004</v>
      </c>
      <c r="HY73">
        <v>49.541899999999998</v>
      </c>
      <c r="HZ73">
        <v>0</v>
      </c>
      <c r="IA73">
        <v>49.541899999999998</v>
      </c>
    </row>
    <row r="74" spans="1:235" x14ac:dyDescent="0.25">
      <c r="A74" s="1">
        <v>42569.447442129633</v>
      </c>
      <c r="B74" t="s">
        <v>277</v>
      </c>
      <c r="C74" t="s">
        <v>176</v>
      </c>
      <c r="D74" t="s">
        <v>79</v>
      </c>
      <c r="E74" t="s">
        <v>82</v>
      </c>
      <c r="F74">
        <v>-24.94</v>
      </c>
      <c r="G74">
        <v>78.179699999999997</v>
      </c>
      <c r="H74">
        <v>4634.3999999999996</v>
      </c>
      <c r="I74">
        <v>2727.12</v>
      </c>
      <c r="J74">
        <v>785.77200000000005</v>
      </c>
      <c r="K74">
        <v>0</v>
      </c>
      <c r="L74">
        <v>15401.3</v>
      </c>
      <c r="M74">
        <v>2033.7</v>
      </c>
      <c r="N74">
        <v>12577.7</v>
      </c>
      <c r="O74">
        <v>12062</v>
      </c>
      <c r="P74">
        <v>433.91399999999999</v>
      </c>
      <c r="Q74">
        <v>50655.9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16.8</v>
      </c>
      <c r="AM74">
        <v>40.729999999999997</v>
      </c>
      <c r="AN74">
        <v>3.13</v>
      </c>
      <c r="AO74">
        <v>0</v>
      </c>
      <c r="AP74">
        <v>63.86</v>
      </c>
      <c r="AQ74">
        <v>0</v>
      </c>
      <c r="AR74">
        <v>8.91</v>
      </c>
      <c r="AS74">
        <v>54.42</v>
      </c>
      <c r="AT74">
        <v>49.41</v>
      </c>
      <c r="AU74">
        <v>1.79</v>
      </c>
      <c r="AV74">
        <v>239.05</v>
      </c>
      <c r="AW74">
        <v>124.52</v>
      </c>
      <c r="AX74">
        <v>4717.3599999999997</v>
      </c>
      <c r="AY74">
        <v>2605.29</v>
      </c>
      <c r="AZ74">
        <v>785.77200000000005</v>
      </c>
      <c r="BA74">
        <v>0</v>
      </c>
      <c r="BB74">
        <v>0</v>
      </c>
      <c r="BC74">
        <v>2033.7</v>
      </c>
      <c r="BD74">
        <v>12574</v>
      </c>
      <c r="BE74">
        <v>12062</v>
      </c>
      <c r="BF74">
        <v>433.91399999999999</v>
      </c>
      <c r="BG74">
        <v>35212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69.588099999999997</v>
      </c>
      <c r="BW74">
        <v>0</v>
      </c>
      <c r="BX74">
        <v>0</v>
      </c>
      <c r="BY74">
        <v>0</v>
      </c>
      <c r="BZ74">
        <v>0</v>
      </c>
      <c r="CA74">
        <v>69.588099999999997</v>
      </c>
      <c r="CB74">
        <v>17.100000000000001</v>
      </c>
      <c r="CC74">
        <v>34.51</v>
      </c>
      <c r="CD74">
        <v>3.13</v>
      </c>
      <c r="CE74">
        <v>0</v>
      </c>
      <c r="CF74">
        <v>44.84</v>
      </c>
      <c r="CG74">
        <v>8.91</v>
      </c>
      <c r="CH74">
        <v>54.42</v>
      </c>
      <c r="CI74">
        <v>49.41</v>
      </c>
      <c r="CJ74">
        <v>1.79</v>
      </c>
      <c r="CK74">
        <v>214.11</v>
      </c>
      <c r="CL74">
        <v>99.58</v>
      </c>
      <c r="CM74" t="s">
        <v>325</v>
      </c>
      <c r="CN74" t="s">
        <v>323</v>
      </c>
      <c r="CP74" t="s">
        <v>81</v>
      </c>
      <c r="CQ74">
        <v>0</v>
      </c>
      <c r="CR74">
        <v>5.2006300000000003</v>
      </c>
      <c r="CS74">
        <v>8.9726299999999995E-2</v>
      </c>
      <c r="CT74">
        <v>0</v>
      </c>
      <c r="CU74">
        <v>1.2259899999999999</v>
      </c>
      <c r="CV74">
        <v>0.30136400000000002</v>
      </c>
      <c r="CW74">
        <v>1.6930700000000001</v>
      </c>
      <c r="CX74">
        <v>1.54311</v>
      </c>
      <c r="CY74">
        <v>3.8198599999999999E-2</v>
      </c>
      <c r="CZ74">
        <v>10.0921</v>
      </c>
      <c r="DA74">
        <v>6.5163500000000001</v>
      </c>
      <c r="DB74">
        <v>0</v>
      </c>
      <c r="DC74">
        <v>4.8175299999999996</v>
      </c>
      <c r="DD74">
        <v>8.9726299999999995E-2</v>
      </c>
      <c r="DE74">
        <v>0</v>
      </c>
      <c r="DF74">
        <v>0</v>
      </c>
      <c r="DG74">
        <v>0.30136400000000002</v>
      </c>
      <c r="DH74">
        <v>1.6941299999999999</v>
      </c>
      <c r="DI74">
        <v>1.54311</v>
      </c>
      <c r="DJ74">
        <v>3.8198599999999999E-2</v>
      </c>
      <c r="DK74">
        <v>8.4840599999999995</v>
      </c>
      <c r="DL74">
        <v>4.9072500000000003</v>
      </c>
      <c r="DM74">
        <v>-1.6080399999999999</v>
      </c>
      <c r="DN74">
        <v>-1.6091</v>
      </c>
      <c r="DO74">
        <v>-11.648199999999999</v>
      </c>
      <c r="DP74">
        <v>-25.045200000000001</v>
      </c>
      <c r="DZ74">
        <v>4634.3999999999996</v>
      </c>
      <c r="EA74">
        <v>2727.12</v>
      </c>
      <c r="EB74">
        <v>785.77200000000005</v>
      </c>
      <c r="EC74">
        <v>0</v>
      </c>
      <c r="ED74">
        <v>15401.3</v>
      </c>
      <c r="EE74">
        <v>0</v>
      </c>
      <c r="EF74">
        <v>2033.7</v>
      </c>
      <c r="EG74">
        <v>12577.7</v>
      </c>
      <c r="EH74">
        <v>12062</v>
      </c>
      <c r="EI74">
        <v>433.91399999999999</v>
      </c>
      <c r="EJ74">
        <v>50655.9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16.8</v>
      </c>
      <c r="FF74">
        <v>40.729999999999997</v>
      </c>
      <c r="FG74">
        <v>3.13</v>
      </c>
      <c r="FH74">
        <v>0</v>
      </c>
      <c r="FI74">
        <v>63.86</v>
      </c>
      <c r="FJ74">
        <v>0</v>
      </c>
      <c r="FK74">
        <v>8.91</v>
      </c>
      <c r="FL74">
        <v>54.42</v>
      </c>
      <c r="FM74">
        <v>49.41</v>
      </c>
      <c r="FN74">
        <v>1.79</v>
      </c>
      <c r="FO74">
        <v>239.05</v>
      </c>
      <c r="FP74">
        <v>0</v>
      </c>
      <c r="FQ74">
        <v>5.2006300000000003</v>
      </c>
      <c r="FR74">
        <v>8.9726299999999995E-2</v>
      </c>
      <c r="FS74">
        <v>0</v>
      </c>
      <c r="FT74">
        <v>1.2259899999999999</v>
      </c>
      <c r="FU74">
        <v>0</v>
      </c>
      <c r="FV74">
        <v>0.30136400000000002</v>
      </c>
      <c r="FW74">
        <v>1.6930700000000001</v>
      </c>
      <c r="FX74">
        <v>1.54311</v>
      </c>
      <c r="FY74">
        <v>3.8198599999999999E-2</v>
      </c>
      <c r="FZ74">
        <v>10.0921</v>
      </c>
      <c r="GA74">
        <v>9294.08</v>
      </c>
      <c r="GB74">
        <v>6052.25</v>
      </c>
      <c r="GC74">
        <v>785.77200000000005</v>
      </c>
      <c r="GD74">
        <v>0</v>
      </c>
      <c r="GE74">
        <v>16117.5</v>
      </c>
      <c r="GF74">
        <v>5894.96</v>
      </c>
      <c r="GG74">
        <v>15077.5</v>
      </c>
      <c r="GH74">
        <v>10697.7</v>
      </c>
      <c r="GI74">
        <v>540.49900000000002</v>
      </c>
      <c r="GJ74">
        <v>64460.3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33.69</v>
      </c>
      <c r="HF74">
        <v>66.430000000000007</v>
      </c>
      <c r="HG74">
        <v>3.13</v>
      </c>
      <c r="HH74">
        <v>0</v>
      </c>
      <c r="HI74">
        <v>67.53</v>
      </c>
      <c r="HJ74">
        <v>26.48</v>
      </c>
      <c r="HK74">
        <v>61.77</v>
      </c>
      <c r="HL74">
        <v>44.49</v>
      </c>
      <c r="HM74">
        <v>2.25</v>
      </c>
      <c r="HN74">
        <v>305.77</v>
      </c>
      <c r="HO74">
        <v>0</v>
      </c>
      <c r="HP74">
        <v>9.4014000000000006</v>
      </c>
      <c r="HQ74">
        <v>8.9726299999999995E-2</v>
      </c>
      <c r="HR74">
        <v>0</v>
      </c>
      <c r="HS74">
        <v>1.3813</v>
      </c>
      <c r="HT74">
        <v>0.92718</v>
      </c>
      <c r="HU74">
        <v>1.90743</v>
      </c>
      <c r="HV74">
        <v>1.42503</v>
      </c>
      <c r="HW74">
        <v>7.5326799999999999E-3</v>
      </c>
      <c r="HX74">
        <v>15.1396</v>
      </c>
      <c r="HY74">
        <v>78.179699999999997</v>
      </c>
      <c r="HZ74">
        <v>0</v>
      </c>
      <c r="IA74">
        <v>70.023200000000003</v>
      </c>
    </row>
    <row r="75" spans="1:235" x14ac:dyDescent="0.25">
      <c r="A75" s="1">
        <v>42569.446203703701</v>
      </c>
      <c r="B75" t="s">
        <v>278</v>
      </c>
      <c r="C75" t="s">
        <v>175</v>
      </c>
      <c r="D75" t="s">
        <v>79</v>
      </c>
      <c r="E75" t="s">
        <v>80</v>
      </c>
      <c r="F75">
        <v>0</v>
      </c>
      <c r="G75">
        <v>60.494</v>
      </c>
      <c r="H75">
        <v>325.774</v>
      </c>
      <c r="I75">
        <v>2655.86</v>
      </c>
      <c r="J75">
        <v>785.77200000000005</v>
      </c>
      <c r="K75">
        <v>0</v>
      </c>
      <c r="L75">
        <v>0</v>
      </c>
      <c r="M75">
        <v>2033.7</v>
      </c>
      <c r="N75">
        <v>5502.44</v>
      </c>
      <c r="O75">
        <v>12062</v>
      </c>
      <c r="P75">
        <v>433.91399999999999</v>
      </c>
      <c r="Q75">
        <v>23799.4</v>
      </c>
      <c r="R75">
        <v>379.35</v>
      </c>
      <c r="S75">
        <v>0</v>
      </c>
      <c r="T75">
        <v>0</v>
      </c>
      <c r="U75">
        <v>0</v>
      </c>
      <c r="V75">
        <v>695.88099999999997</v>
      </c>
      <c r="W75">
        <v>0</v>
      </c>
      <c r="X75">
        <v>288.262</v>
      </c>
      <c r="Y75">
        <v>0</v>
      </c>
      <c r="Z75">
        <v>0</v>
      </c>
      <c r="AA75">
        <v>1363.49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13.27</v>
      </c>
      <c r="AM75">
        <v>34.92</v>
      </c>
      <c r="AN75">
        <v>3.13</v>
      </c>
      <c r="AO75">
        <v>0</v>
      </c>
      <c r="AP75">
        <v>19.96</v>
      </c>
      <c r="AQ75">
        <v>0</v>
      </c>
      <c r="AR75">
        <v>8.91</v>
      </c>
      <c r="AS75">
        <v>31.77</v>
      </c>
      <c r="AT75">
        <v>49.41</v>
      </c>
      <c r="AU75">
        <v>1.79</v>
      </c>
      <c r="AV75">
        <v>163.16</v>
      </c>
      <c r="AW75">
        <v>71.28</v>
      </c>
      <c r="AX75">
        <v>325.774</v>
      </c>
      <c r="AY75">
        <v>2656.02</v>
      </c>
      <c r="AZ75">
        <v>785.77200000000005</v>
      </c>
      <c r="BA75">
        <v>0</v>
      </c>
      <c r="BB75">
        <v>0</v>
      </c>
      <c r="BC75">
        <v>2033.7</v>
      </c>
      <c r="BD75">
        <v>5502.45</v>
      </c>
      <c r="BE75">
        <v>12062</v>
      </c>
      <c r="BF75">
        <v>433.91399999999999</v>
      </c>
      <c r="BG75">
        <v>23799.599999999999</v>
      </c>
      <c r="BH75">
        <v>379.35</v>
      </c>
      <c r="BI75">
        <v>0</v>
      </c>
      <c r="BJ75">
        <v>0</v>
      </c>
      <c r="BK75">
        <v>0</v>
      </c>
      <c r="BL75">
        <v>695.88099999999997</v>
      </c>
      <c r="BM75">
        <v>0</v>
      </c>
      <c r="BN75">
        <v>288.262</v>
      </c>
      <c r="BO75">
        <v>0</v>
      </c>
      <c r="BP75">
        <v>0</v>
      </c>
      <c r="BQ75">
        <v>1363.49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13.27</v>
      </c>
      <c r="CC75">
        <v>34.92</v>
      </c>
      <c r="CD75">
        <v>3.13</v>
      </c>
      <c r="CE75">
        <v>0</v>
      </c>
      <c r="CF75">
        <v>19.96</v>
      </c>
      <c r="CG75">
        <v>8.91</v>
      </c>
      <c r="CH75">
        <v>31.77</v>
      </c>
      <c r="CI75">
        <v>49.41</v>
      </c>
      <c r="CJ75">
        <v>1.79</v>
      </c>
      <c r="CK75">
        <v>163.16</v>
      </c>
      <c r="CL75">
        <v>71.28</v>
      </c>
      <c r="CM75" t="s">
        <v>325</v>
      </c>
      <c r="CN75" t="s">
        <v>323</v>
      </c>
      <c r="CP75" t="s">
        <v>81</v>
      </c>
      <c r="CQ75">
        <v>0</v>
      </c>
      <c r="CR75">
        <v>4.8916700000000004</v>
      </c>
      <c r="CS75">
        <v>8.9726299999999995E-2</v>
      </c>
      <c r="CT75">
        <v>0</v>
      </c>
      <c r="CU75">
        <v>0</v>
      </c>
      <c r="CV75">
        <v>0.30136400000000002</v>
      </c>
      <c r="CW75">
        <v>0.74937799999999999</v>
      </c>
      <c r="CX75">
        <v>1.54311</v>
      </c>
      <c r="CY75">
        <v>3.8198599999999999E-2</v>
      </c>
      <c r="CZ75">
        <v>7.6134500000000003</v>
      </c>
      <c r="DA75">
        <v>4.9813999999999998</v>
      </c>
      <c r="DB75">
        <v>0</v>
      </c>
      <c r="DC75">
        <v>4.8918200000000001</v>
      </c>
      <c r="DD75">
        <v>8.9726299999999995E-2</v>
      </c>
      <c r="DE75">
        <v>0</v>
      </c>
      <c r="DF75">
        <v>0</v>
      </c>
      <c r="DG75">
        <v>0.30136400000000002</v>
      </c>
      <c r="DH75">
        <v>0.74937900000000002</v>
      </c>
      <c r="DI75">
        <v>1.54311</v>
      </c>
      <c r="DJ75">
        <v>3.8198599999999999E-2</v>
      </c>
      <c r="DK75">
        <v>7.6135999999999999</v>
      </c>
      <c r="DL75">
        <v>4.9815399999999999</v>
      </c>
      <c r="DM75">
        <v>1.43528E-4</v>
      </c>
      <c r="DN75">
        <v>1.43051E-4</v>
      </c>
      <c r="DO75">
        <v>0</v>
      </c>
      <c r="DP75">
        <v>0</v>
      </c>
      <c r="DZ75">
        <v>325.774</v>
      </c>
      <c r="EA75">
        <v>2655.86</v>
      </c>
      <c r="EB75">
        <v>785.77200000000005</v>
      </c>
      <c r="EC75">
        <v>0</v>
      </c>
      <c r="ED75">
        <v>0</v>
      </c>
      <c r="EE75">
        <v>0</v>
      </c>
      <c r="EF75">
        <v>2033.7</v>
      </c>
      <c r="EG75">
        <v>5502.44</v>
      </c>
      <c r="EH75">
        <v>12062</v>
      </c>
      <c r="EI75">
        <v>433.91399999999999</v>
      </c>
      <c r="EJ75">
        <v>23799.4</v>
      </c>
      <c r="EK75">
        <v>379.35</v>
      </c>
      <c r="EL75">
        <v>0</v>
      </c>
      <c r="EM75">
        <v>0</v>
      </c>
      <c r="EN75">
        <v>0</v>
      </c>
      <c r="EO75">
        <v>695.88099999999997</v>
      </c>
      <c r="EP75">
        <v>0</v>
      </c>
      <c r="EQ75">
        <v>288.262</v>
      </c>
      <c r="ER75">
        <v>0</v>
      </c>
      <c r="ES75">
        <v>0</v>
      </c>
      <c r="ET75">
        <v>1363.49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13.27</v>
      </c>
      <c r="FF75">
        <v>34.92</v>
      </c>
      <c r="FG75">
        <v>3.13</v>
      </c>
      <c r="FH75">
        <v>0</v>
      </c>
      <c r="FI75">
        <v>19.96</v>
      </c>
      <c r="FJ75">
        <v>0</v>
      </c>
      <c r="FK75">
        <v>8.91</v>
      </c>
      <c r="FL75">
        <v>31.77</v>
      </c>
      <c r="FM75">
        <v>49.41</v>
      </c>
      <c r="FN75">
        <v>1.79</v>
      </c>
      <c r="FO75">
        <v>163.16</v>
      </c>
      <c r="FP75">
        <v>0</v>
      </c>
      <c r="FQ75">
        <v>4.8916700000000004</v>
      </c>
      <c r="FR75">
        <v>8.9726299999999995E-2</v>
      </c>
      <c r="FS75">
        <v>0</v>
      </c>
      <c r="FT75">
        <v>0</v>
      </c>
      <c r="FU75">
        <v>0</v>
      </c>
      <c r="FV75">
        <v>0.30136400000000002</v>
      </c>
      <c r="FW75">
        <v>0.74937799999999999</v>
      </c>
      <c r="FX75">
        <v>1.54311</v>
      </c>
      <c r="FY75">
        <v>3.8198599999999999E-2</v>
      </c>
      <c r="FZ75">
        <v>7.6134500000000003</v>
      </c>
      <c r="GA75">
        <v>1029.96</v>
      </c>
      <c r="GB75">
        <v>5831.04</v>
      </c>
      <c r="GC75">
        <v>785.77200000000005</v>
      </c>
      <c r="GD75">
        <v>0</v>
      </c>
      <c r="GE75">
        <v>0</v>
      </c>
      <c r="GF75">
        <v>5894.96</v>
      </c>
      <c r="GG75">
        <v>6547.68</v>
      </c>
      <c r="GH75">
        <v>10697.7</v>
      </c>
      <c r="GI75">
        <v>540.49900000000002</v>
      </c>
      <c r="GJ75">
        <v>31327.7</v>
      </c>
      <c r="GK75">
        <v>857.13099999999997</v>
      </c>
      <c r="GL75">
        <v>0</v>
      </c>
      <c r="GM75">
        <v>0</v>
      </c>
      <c r="GN75">
        <v>0</v>
      </c>
      <c r="GO75">
        <v>1139.26</v>
      </c>
      <c r="GP75">
        <v>0</v>
      </c>
      <c r="GQ75">
        <v>291.12400000000002</v>
      </c>
      <c r="GR75">
        <v>0</v>
      </c>
      <c r="GS75">
        <v>0</v>
      </c>
      <c r="GT75">
        <v>2287.5100000000002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30.97</v>
      </c>
      <c r="HF75">
        <v>65.13</v>
      </c>
      <c r="HG75">
        <v>3.13</v>
      </c>
      <c r="HH75">
        <v>0</v>
      </c>
      <c r="HI75">
        <v>32.67</v>
      </c>
      <c r="HJ75">
        <v>26.48</v>
      </c>
      <c r="HK75">
        <v>34.549999999999997</v>
      </c>
      <c r="HL75">
        <v>44.49</v>
      </c>
      <c r="HM75">
        <v>2.25</v>
      </c>
      <c r="HN75">
        <v>239.67</v>
      </c>
      <c r="HO75">
        <v>0</v>
      </c>
      <c r="HP75">
        <v>9.2231100000000001</v>
      </c>
      <c r="HQ75">
        <v>8.9726299999999995E-2</v>
      </c>
      <c r="HR75">
        <v>0</v>
      </c>
      <c r="HS75">
        <v>0</v>
      </c>
      <c r="HT75">
        <v>0.92718</v>
      </c>
      <c r="HU75">
        <v>0.77117400000000003</v>
      </c>
      <c r="HV75">
        <v>1.42503</v>
      </c>
      <c r="HW75">
        <v>7.5326799999999999E-3</v>
      </c>
      <c r="HX75">
        <v>12.4438</v>
      </c>
      <c r="HY75">
        <v>60.494</v>
      </c>
      <c r="HZ75">
        <v>0</v>
      </c>
      <c r="IA75">
        <v>60.494</v>
      </c>
    </row>
    <row r="76" spans="1:235" x14ac:dyDescent="0.25">
      <c r="A76" s="1">
        <v>42569.446157407408</v>
      </c>
      <c r="B76" t="s">
        <v>279</v>
      </c>
      <c r="C76" t="s">
        <v>178</v>
      </c>
      <c r="D76" t="s">
        <v>79</v>
      </c>
      <c r="E76" t="s">
        <v>82</v>
      </c>
      <c r="F76">
        <v>-6.63</v>
      </c>
      <c r="G76">
        <v>63.119500000000002</v>
      </c>
      <c r="H76">
        <v>1918.45</v>
      </c>
      <c r="I76">
        <v>1486.89</v>
      </c>
      <c r="J76">
        <v>111.69</v>
      </c>
      <c r="K76">
        <v>0</v>
      </c>
      <c r="L76">
        <v>2375.71</v>
      </c>
      <c r="M76">
        <v>505.55700000000002</v>
      </c>
      <c r="N76">
        <v>2045.85</v>
      </c>
      <c r="O76">
        <v>2025.88</v>
      </c>
      <c r="P76">
        <v>119.621</v>
      </c>
      <c r="Q76">
        <v>10589.7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23.23</v>
      </c>
      <c r="AM76">
        <v>47.14</v>
      </c>
      <c r="AN76">
        <v>1.48</v>
      </c>
      <c r="AO76">
        <v>0</v>
      </c>
      <c r="AP76">
        <v>31.28</v>
      </c>
      <c r="AQ76">
        <v>0</v>
      </c>
      <c r="AR76">
        <v>7.45</v>
      </c>
      <c r="AS76">
        <v>28.25</v>
      </c>
      <c r="AT76">
        <v>27.63</v>
      </c>
      <c r="AU76">
        <v>1.64</v>
      </c>
      <c r="AV76">
        <v>168.1</v>
      </c>
      <c r="AW76">
        <v>103.13</v>
      </c>
      <c r="AX76">
        <v>1920.55</v>
      </c>
      <c r="AY76">
        <v>1486.19</v>
      </c>
      <c r="AZ76">
        <v>111.69</v>
      </c>
      <c r="BA76">
        <v>0</v>
      </c>
      <c r="BB76">
        <v>0</v>
      </c>
      <c r="BC76">
        <v>505.55700000000002</v>
      </c>
      <c r="BD76">
        <v>2045.33</v>
      </c>
      <c r="BE76">
        <v>2025.88</v>
      </c>
      <c r="BF76">
        <v>119.621</v>
      </c>
      <c r="BG76">
        <v>8214.83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11.4695</v>
      </c>
      <c r="BW76">
        <v>0</v>
      </c>
      <c r="BX76">
        <v>0</v>
      </c>
      <c r="BY76">
        <v>0</v>
      </c>
      <c r="BZ76">
        <v>0</v>
      </c>
      <c r="CA76">
        <v>11.4695</v>
      </c>
      <c r="CB76">
        <v>23.26</v>
      </c>
      <c r="CC76">
        <v>47.13</v>
      </c>
      <c r="CD76">
        <v>1.48</v>
      </c>
      <c r="CE76">
        <v>0</v>
      </c>
      <c r="CF76">
        <v>24.63</v>
      </c>
      <c r="CG76">
        <v>7.45</v>
      </c>
      <c r="CH76">
        <v>28.24</v>
      </c>
      <c r="CI76">
        <v>27.63</v>
      </c>
      <c r="CJ76">
        <v>1.64</v>
      </c>
      <c r="CK76">
        <v>161.46</v>
      </c>
      <c r="CL76">
        <v>96.5</v>
      </c>
      <c r="CM76" t="s">
        <v>325</v>
      </c>
      <c r="CN76" t="s">
        <v>323</v>
      </c>
      <c r="CP76" t="s">
        <v>81</v>
      </c>
      <c r="CQ76">
        <v>0</v>
      </c>
      <c r="CR76">
        <v>1.95401</v>
      </c>
      <c r="CS76">
        <v>1.2753799999999999E-2</v>
      </c>
      <c r="CT76">
        <v>0</v>
      </c>
      <c r="CU76">
        <v>5.9194799999999999E-2</v>
      </c>
      <c r="CV76">
        <v>7.4915999999999996E-2</v>
      </c>
      <c r="CW76">
        <v>0.29717100000000002</v>
      </c>
      <c r="CX76">
        <v>0.25846799999999998</v>
      </c>
      <c r="CY76">
        <v>1.0530599999999999E-2</v>
      </c>
      <c r="CZ76">
        <v>2.6670400000000001</v>
      </c>
      <c r="DA76">
        <v>2.02596</v>
      </c>
      <c r="DB76">
        <v>0</v>
      </c>
      <c r="DC76">
        <v>1.9534899999999999</v>
      </c>
      <c r="DD76">
        <v>1.2753799999999999E-2</v>
      </c>
      <c r="DE76">
        <v>0</v>
      </c>
      <c r="DF76">
        <v>0</v>
      </c>
      <c r="DG76">
        <v>7.4915999999999996E-2</v>
      </c>
      <c r="DH76">
        <v>0.29714200000000002</v>
      </c>
      <c r="DI76">
        <v>0.25846799999999998</v>
      </c>
      <c r="DJ76">
        <v>1.0530599999999999E-2</v>
      </c>
      <c r="DK76">
        <v>2.6073</v>
      </c>
      <c r="DL76">
        <v>1.96624</v>
      </c>
      <c r="DM76">
        <v>-5.97479E-2</v>
      </c>
      <c r="DN76">
        <v>-5.97192E-2</v>
      </c>
      <c r="DO76">
        <v>-4.1124700000000001</v>
      </c>
      <c r="DP76">
        <v>-6.8704599999999996</v>
      </c>
      <c r="DZ76">
        <v>1918.45</v>
      </c>
      <c r="EA76">
        <v>1486.89</v>
      </c>
      <c r="EB76">
        <v>111.69</v>
      </c>
      <c r="EC76">
        <v>0</v>
      </c>
      <c r="ED76">
        <v>2375.71</v>
      </c>
      <c r="EE76">
        <v>0</v>
      </c>
      <c r="EF76">
        <v>505.55700000000002</v>
      </c>
      <c r="EG76">
        <v>2045.85</v>
      </c>
      <c r="EH76">
        <v>2025.88</v>
      </c>
      <c r="EI76">
        <v>119.621</v>
      </c>
      <c r="EJ76">
        <v>10589.7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23.23</v>
      </c>
      <c r="FF76">
        <v>47.14</v>
      </c>
      <c r="FG76">
        <v>1.48</v>
      </c>
      <c r="FH76">
        <v>0</v>
      </c>
      <c r="FI76">
        <v>31.28</v>
      </c>
      <c r="FJ76">
        <v>0</v>
      </c>
      <c r="FK76">
        <v>7.45</v>
      </c>
      <c r="FL76">
        <v>28.25</v>
      </c>
      <c r="FM76">
        <v>27.63</v>
      </c>
      <c r="FN76">
        <v>1.64</v>
      </c>
      <c r="FO76">
        <v>168.1</v>
      </c>
      <c r="FP76">
        <v>0</v>
      </c>
      <c r="FQ76">
        <v>1.95401</v>
      </c>
      <c r="FR76">
        <v>1.2753799999999999E-2</v>
      </c>
      <c r="FS76">
        <v>0</v>
      </c>
      <c r="FT76">
        <v>5.9194799999999999E-2</v>
      </c>
      <c r="FU76">
        <v>0</v>
      </c>
      <c r="FV76">
        <v>7.4915999999999996E-2</v>
      </c>
      <c r="FW76">
        <v>0.29717100000000002</v>
      </c>
      <c r="FX76">
        <v>0.25846799999999998</v>
      </c>
      <c r="FY76">
        <v>1.0530599999999999E-2</v>
      </c>
      <c r="FZ76">
        <v>2.6670400000000001</v>
      </c>
      <c r="GA76">
        <v>3338.07</v>
      </c>
      <c r="GB76">
        <v>3355.78</v>
      </c>
      <c r="GC76">
        <v>111.69</v>
      </c>
      <c r="GD76">
        <v>0</v>
      </c>
      <c r="GE76">
        <v>2472.21</v>
      </c>
      <c r="GF76">
        <v>2135</v>
      </c>
      <c r="GG76">
        <v>2349</v>
      </c>
      <c r="GH76">
        <v>2531</v>
      </c>
      <c r="GI76">
        <v>297.5</v>
      </c>
      <c r="GJ76">
        <v>16590.3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40.39</v>
      </c>
      <c r="HF76">
        <v>87.11</v>
      </c>
      <c r="HG76">
        <v>1.48</v>
      </c>
      <c r="HH76">
        <v>0</v>
      </c>
      <c r="HI76">
        <v>33.590000000000003</v>
      </c>
      <c r="HJ76">
        <v>32.369999999999997</v>
      </c>
      <c r="HK76">
        <v>32.159999999999997</v>
      </c>
      <c r="HL76">
        <v>35.1</v>
      </c>
      <c r="HM76">
        <v>4.12</v>
      </c>
      <c r="HN76">
        <v>266.32</v>
      </c>
      <c r="HO76">
        <v>0</v>
      </c>
      <c r="HP76">
        <v>3.3784800000000001</v>
      </c>
      <c r="HQ76">
        <v>1.2753799999999999E-2</v>
      </c>
      <c r="HR76">
        <v>0</v>
      </c>
      <c r="HS76">
        <v>0.21737500000000001</v>
      </c>
      <c r="HT76">
        <v>0.33579999999999999</v>
      </c>
      <c r="HU76">
        <v>0.299765</v>
      </c>
      <c r="HV76">
        <v>0.33715200000000001</v>
      </c>
      <c r="HW76">
        <v>4.1461199999999997E-3</v>
      </c>
      <c r="HX76">
        <v>4.5854799999999996</v>
      </c>
      <c r="HY76">
        <v>63.119500000000002</v>
      </c>
      <c r="HZ76">
        <v>0</v>
      </c>
      <c r="IA76">
        <v>60.626300000000001</v>
      </c>
    </row>
    <row r="77" spans="1:235" x14ac:dyDescent="0.25">
      <c r="A77" s="1">
        <v>42569.446157407408</v>
      </c>
      <c r="B77" t="s">
        <v>280</v>
      </c>
      <c r="C77" t="s">
        <v>177</v>
      </c>
      <c r="D77" t="s">
        <v>79</v>
      </c>
      <c r="E77" t="s">
        <v>80</v>
      </c>
      <c r="F77">
        <v>0</v>
      </c>
      <c r="G77">
        <v>54.106400000000001</v>
      </c>
      <c r="H77">
        <v>156.691</v>
      </c>
      <c r="I77">
        <v>1496.1</v>
      </c>
      <c r="J77">
        <v>111.69</v>
      </c>
      <c r="K77">
        <v>0</v>
      </c>
      <c r="L77">
        <v>0</v>
      </c>
      <c r="M77">
        <v>505.55700000000002</v>
      </c>
      <c r="N77">
        <v>974.91800000000001</v>
      </c>
      <c r="O77">
        <v>2025.88</v>
      </c>
      <c r="P77">
        <v>119.621</v>
      </c>
      <c r="Q77">
        <v>5390.46</v>
      </c>
      <c r="R77">
        <v>182.48699999999999</v>
      </c>
      <c r="S77">
        <v>0</v>
      </c>
      <c r="T77">
        <v>0</v>
      </c>
      <c r="U77">
        <v>0</v>
      </c>
      <c r="V77">
        <v>114.69499999999999</v>
      </c>
      <c r="W77">
        <v>0</v>
      </c>
      <c r="X77">
        <v>43.515500000000003</v>
      </c>
      <c r="Y77">
        <v>0</v>
      </c>
      <c r="Z77">
        <v>0</v>
      </c>
      <c r="AA77">
        <v>340.69799999999998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21.16</v>
      </c>
      <c r="AM77">
        <v>47.5</v>
      </c>
      <c r="AN77">
        <v>1.48</v>
      </c>
      <c r="AO77">
        <v>0</v>
      </c>
      <c r="AP77">
        <v>11</v>
      </c>
      <c r="AQ77">
        <v>0</v>
      </c>
      <c r="AR77">
        <v>7.45</v>
      </c>
      <c r="AS77">
        <v>18.100000000000001</v>
      </c>
      <c r="AT77">
        <v>27.63</v>
      </c>
      <c r="AU77">
        <v>1.64</v>
      </c>
      <c r="AV77">
        <v>135.96</v>
      </c>
      <c r="AW77">
        <v>81.14</v>
      </c>
      <c r="AX77">
        <v>156.68600000000001</v>
      </c>
      <c r="AY77">
        <v>1496.1</v>
      </c>
      <c r="AZ77">
        <v>111.69</v>
      </c>
      <c r="BA77">
        <v>0</v>
      </c>
      <c r="BB77">
        <v>0</v>
      </c>
      <c r="BC77">
        <v>505.55700000000002</v>
      </c>
      <c r="BD77">
        <v>974.91800000000001</v>
      </c>
      <c r="BE77">
        <v>2025.88</v>
      </c>
      <c r="BF77">
        <v>119.621</v>
      </c>
      <c r="BG77">
        <v>5390.46</v>
      </c>
      <c r="BH77">
        <v>182.48099999999999</v>
      </c>
      <c r="BI77">
        <v>0</v>
      </c>
      <c r="BJ77">
        <v>0</v>
      </c>
      <c r="BK77">
        <v>0</v>
      </c>
      <c r="BL77">
        <v>114.69499999999999</v>
      </c>
      <c r="BM77">
        <v>0</v>
      </c>
      <c r="BN77">
        <v>43.515500000000003</v>
      </c>
      <c r="BO77">
        <v>0</v>
      </c>
      <c r="BP77">
        <v>0</v>
      </c>
      <c r="BQ77">
        <v>340.69200000000001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21.16</v>
      </c>
      <c r="CC77">
        <v>47.5</v>
      </c>
      <c r="CD77">
        <v>1.48</v>
      </c>
      <c r="CE77">
        <v>0</v>
      </c>
      <c r="CF77">
        <v>11</v>
      </c>
      <c r="CG77">
        <v>7.45</v>
      </c>
      <c r="CH77">
        <v>18.100000000000001</v>
      </c>
      <c r="CI77">
        <v>27.63</v>
      </c>
      <c r="CJ77">
        <v>1.64</v>
      </c>
      <c r="CK77">
        <v>135.96</v>
      </c>
      <c r="CL77">
        <v>81.14</v>
      </c>
      <c r="CM77" t="s">
        <v>325</v>
      </c>
      <c r="CN77" t="s">
        <v>323</v>
      </c>
      <c r="CP77" t="s">
        <v>81</v>
      </c>
      <c r="CQ77">
        <v>0</v>
      </c>
      <c r="CR77">
        <v>1.9704200000000001</v>
      </c>
      <c r="CS77">
        <v>1.2753799999999999E-2</v>
      </c>
      <c r="CT77">
        <v>0</v>
      </c>
      <c r="CU77">
        <v>0</v>
      </c>
      <c r="CV77">
        <v>7.4915999999999996E-2</v>
      </c>
      <c r="CW77">
        <v>0.15374599999999999</v>
      </c>
      <c r="CX77">
        <v>0.25846799999999998</v>
      </c>
      <c r="CY77">
        <v>1.0530599999999999E-2</v>
      </c>
      <c r="CZ77">
        <v>2.4808300000000001</v>
      </c>
      <c r="DA77">
        <v>1.9831700000000001</v>
      </c>
      <c r="DB77">
        <v>0</v>
      </c>
      <c r="DC77">
        <v>1.9704200000000001</v>
      </c>
      <c r="DD77">
        <v>1.2753799999999999E-2</v>
      </c>
      <c r="DE77">
        <v>0</v>
      </c>
      <c r="DF77">
        <v>0</v>
      </c>
      <c r="DG77">
        <v>7.4915999999999996E-2</v>
      </c>
      <c r="DH77">
        <v>0.15374599999999999</v>
      </c>
      <c r="DI77">
        <v>0.25846799999999998</v>
      </c>
      <c r="DJ77">
        <v>1.0530599999999999E-2</v>
      </c>
      <c r="DK77">
        <v>2.4808300000000001</v>
      </c>
      <c r="DL77">
        <v>1.9831700000000001</v>
      </c>
      <c r="DM77">
        <v>0</v>
      </c>
      <c r="DN77">
        <v>0</v>
      </c>
      <c r="DO77">
        <v>0</v>
      </c>
      <c r="DP77">
        <v>0</v>
      </c>
      <c r="DZ77">
        <v>156.691</v>
      </c>
      <c r="EA77">
        <v>1496.1</v>
      </c>
      <c r="EB77">
        <v>111.69</v>
      </c>
      <c r="EC77">
        <v>0</v>
      </c>
      <c r="ED77">
        <v>0</v>
      </c>
      <c r="EE77">
        <v>0</v>
      </c>
      <c r="EF77">
        <v>505.55700000000002</v>
      </c>
      <c r="EG77">
        <v>974.91800000000001</v>
      </c>
      <c r="EH77">
        <v>2025.88</v>
      </c>
      <c r="EI77">
        <v>119.621</v>
      </c>
      <c r="EJ77">
        <v>5390.46</v>
      </c>
      <c r="EK77">
        <v>182.48699999999999</v>
      </c>
      <c r="EL77">
        <v>0</v>
      </c>
      <c r="EM77">
        <v>0</v>
      </c>
      <c r="EN77">
        <v>0</v>
      </c>
      <c r="EO77">
        <v>114.69499999999999</v>
      </c>
      <c r="EP77">
        <v>0</v>
      </c>
      <c r="EQ77">
        <v>43.515500000000003</v>
      </c>
      <c r="ER77">
        <v>0</v>
      </c>
      <c r="ES77">
        <v>0</v>
      </c>
      <c r="ET77">
        <v>340.69799999999998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21.16</v>
      </c>
      <c r="FF77">
        <v>47.5</v>
      </c>
      <c r="FG77">
        <v>1.48</v>
      </c>
      <c r="FH77">
        <v>0</v>
      </c>
      <c r="FI77">
        <v>11</v>
      </c>
      <c r="FJ77">
        <v>0</v>
      </c>
      <c r="FK77">
        <v>7.45</v>
      </c>
      <c r="FL77">
        <v>18.100000000000001</v>
      </c>
      <c r="FM77">
        <v>27.63</v>
      </c>
      <c r="FN77">
        <v>1.64</v>
      </c>
      <c r="FO77">
        <v>135.96</v>
      </c>
      <c r="FP77">
        <v>0</v>
      </c>
      <c r="FQ77">
        <v>1.9704200000000001</v>
      </c>
      <c r="FR77">
        <v>1.2753799999999999E-2</v>
      </c>
      <c r="FS77">
        <v>0</v>
      </c>
      <c r="FT77">
        <v>0</v>
      </c>
      <c r="FU77">
        <v>0</v>
      </c>
      <c r="FV77">
        <v>7.4915999999999996E-2</v>
      </c>
      <c r="FW77">
        <v>0.15374599999999999</v>
      </c>
      <c r="FX77">
        <v>0.25846799999999998</v>
      </c>
      <c r="FY77">
        <v>1.0530599999999999E-2</v>
      </c>
      <c r="FZ77">
        <v>2.4808300000000001</v>
      </c>
      <c r="GA77">
        <v>365.69400000000002</v>
      </c>
      <c r="GB77">
        <v>3417.01</v>
      </c>
      <c r="GC77">
        <v>111.69</v>
      </c>
      <c r="GD77">
        <v>0</v>
      </c>
      <c r="GE77">
        <v>0</v>
      </c>
      <c r="GF77">
        <v>2135</v>
      </c>
      <c r="GG77">
        <v>930.00099999999998</v>
      </c>
      <c r="GH77">
        <v>2637.81</v>
      </c>
      <c r="GI77">
        <v>297.5</v>
      </c>
      <c r="GJ77">
        <v>9894.7000000000007</v>
      </c>
      <c r="GK77">
        <v>304.37599999999998</v>
      </c>
      <c r="GL77">
        <v>0</v>
      </c>
      <c r="GM77">
        <v>0</v>
      </c>
      <c r="GN77">
        <v>0</v>
      </c>
      <c r="GO77">
        <v>168.78200000000001</v>
      </c>
      <c r="GP77">
        <v>0</v>
      </c>
      <c r="GQ77">
        <v>65.400000000000006</v>
      </c>
      <c r="GR77">
        <v>0</v>
      </c>
      <c r="GS77">
        <v>0</v>
      </c>
      <c r="GT77">
        <v>538.55700000000002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36.51</v>
      </c>
      <c r="HF77">
        <v>88.3</v>
      </c>
      <c r="HG77">
        <v>1.48</v>
      </c>
      <c r="HH77">
        <v>0</v>
      </c>
      <c r="HI77">
        <v>16.190000000000001</v>
      </c>
      <c r="HJ77">
        <v>32.369999999999997</v>
      </c>
      <c r="HK77">
        <v>18.63</v>
      </c>
      <c r="HL77">
        <v>36.58</v>
      </c>
      <c r="HM77">
        <v>4.12</v>
      </c>
      <c r="HN77">
        <v>234.18</v>
      </c>
      <c r="HO77">
        <v>0</v>
      </c>
      <c r="HP77">
        <v>3.4108700000000001</v>
      </c>
      <c r="HQ77">
        <v>1.2753799999999999E-2</v>
      </c>
      <c r="HR77">
        <v>0</v>
      </c>
      <c r="HS77">
        <v>0</v>
      </c>
      <c r="HT77">
        <v>0.33579999999999999</v>
      </c>
      <c r="HU77">
        <v>0.11074100000000001</v>
      </c>
      <c r="HV77">
        <v>0.35138000000000003</v>
      </c>
      <c r="HW77">
        <v>4.1461199999999997E-3</v>
      </c>
      <c r="HX77">
        <v>4.2256900000000002</v>
      </c>
      <c r="HY77">
        <v>54.106400000000001</v>
      </c>
      <c r="HZ77">
        <v>0</v>
      </c>
      <c r="IA77">
        <v>54.106400000000001</v>
      </c>
    </row>
    <row r="78" spans="1:235" x14ac:dyDescent="0.25">
      <c r="A78" s="1">
        <v>42569.446168981478</v>
      </c>
      <c r="B78" t="s">
        <v>281</v>
      </c>
      <c r="C78" t="s">
        <v>180</v>
      </c>
      <c r="D78" t="s">
        <v>79</v>
      </c>
      <c r="E78" t="s">
        <v>82</v>
      </c>
      <c r="F78">
        <v>-4.75</v>
      </c>
      <c r="G78">
        <v>58.451099999999997</v>
      </c>
      <c r="H78">
        <v>2359.1799999999998</v>
      </c>
      <c r="I78">
        <v>2004.11</v>
      </c>
      <c r="J78">
        <v>141.255</v>
      </c>
      <c r="K78">
        <v>0</v>
      </c>
      <c r="L78">
        <v>2645.03</v>
      </c>
      <c r="M78">
        <v>615.745</v>
      </c>
      <c r="N78">
        <v>2178.9299999999998</v>
      </c>
      <c r="O78">
        <v>2371.31</v>
      </c>
      <c r="P78">
        <v>151.51499999999999</v>
      </c>
      <c r="Q78">
        <v>12467.1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22.22</v>
      </c>
      <c r="AM78">
        <v>47.12</v>
      </c>
      <c r="AN78">
        <v>1.46</v>
      </c>
      <c r="AO78">
        <v>0</v>
      </c>
      <c r="AP78">
        <v>26.28</v>
      </c>
      <c r="AQ78">
        <v>0</v>
      </c>
      <c r="AR78">
        <v>7.06</v>
      </c>
      <c r="AS78">
        <v>23.44</v>
      </c>
      <c r="AT78">
        <v>25.14</v>
      </c>
      <c r="AU78">
        <v>1.62</v>
      </c>
      <c r="AV78">
        <v>154.34</v>
      </c>
      <c r="AW78">
        <v>97.08</v>
      </c>
      <c r="AX78">
        <v>2363.21</v>
      </c>
      <c r="AY78">
        <v>2002.82</v>
      </c>
      <c r="AZ78">
        <v>141.255</v>
      </c>
      <c r="BA78">
        <v>0</v>
      </c>
      <c r="BB78">
        <v>0</v>
      </c>
      <c r="BC78">
        <v>615.745</v>
      </c>
      <c r="BD78">
        <v>2178.19</v>
      </c>
      <c r="BE78">
        <v>2371.31</v>
      </c>
      <c r="BF78">
        <v>151.51499999999999</v>
      </c>
      <c r="BG78">
        <v>9824.0400000000009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12.9056</v>
      </c>
      <c r="BW78">
        <v>0</v>
      </c>
      <c r="BX78">
        <v>0</v>
      </c>
      <c r="BY78">
        <v>0</v>
      </c>
      <c r="BZ78">
        <v>0</v>
      </c>
      <c r="CA78">
        <v>12.9056</v>
      </c>
      <c r="CB78">
        <v>22.26</v>
      </c>
      <c r="CC78">
        <v>47.1</v>
      </c>
      <c r="CD78">
        <v>1.46</v>
      </c>
      <c r="CE78">
        <v>0</v>
      </c>
      <c r="CF78">
        <v>21.51</v>
      </c>
      <c r="CG78">
        <v>7.06</v>
      </c>
      <c r="CH78">
        <v>23.43</v>
      </c>
      <c r="CI78">
        <v>25.14</v>
      </c>
      <c r="CJ78">
        <v>1.62</v>
      </c>
      <c r="CK78">
        <v>149.58000000000001</v>
      </c>
      <c r="CL78">
        <v>92.33</v>
      </c>
      <c r="CM78" t="s">
        <v>325</v>
      </c>
      <c r="CN78" t="s">
        <v>323</v>
      </c>
      <c r="CP78" t="s">
        <v>81</v>
      </c>
      <c r="CQ78">
        <v>0</v>
      </c>
      <c r="CR78">
        <v>2.5252599999999998</v>
      </c>
      <c r="CS78">
        <v>1.61297E-2</v>
      </c>
      <c r="CT78">
        <v>0</v>
      </c>
      <c r="CU78">
        <v>0.20294799999999999</v>
      </c>
      <c r="CV78">
        <v>9.1244199999999998E-2</v>
      </c>
      <c r="CW78">
        <v>0.250307</v>
      </c>
      <c r="CX78">
        <v>0.30218800000000001</v>
      </c>
      <c r="CY78">
        <v>1.3338300000000001E-2</v>
      </c>
      <c r="CZ78">
        <v>3.4014199999999999</v>
      </c>
      <c r="DA78">
        <v>2.7443399999999998</v>
      </c>
      <c r="DB78">
        <v>0</v>
      </c>
      <c r="DC78">
        <v>2.5244399999999998</v>
      </c>
      <c r="DD78">
        <v>1.61297E-2</v>
      </c>
      <c r="DE78">
        <v>0</v>
      </c>
      <c r="DF78">
        <v>0</v>
      </c>
      <c r="DG78">
        <v>9.1244199999999998E-2</v>
      </c>
      <c r="DH78">
        <v>0.25026399999999999</v>
      </c>
      <c r="DI78">
        <v>0.30218800000000001</v>
      </c>
      <c r="DJ78">
        <v>1.3338300000000001E-2</v>
      </c>
      <c r="DK78">
        <v>3.1976</v>
      </c>
      <c r="DL78">
        <v>2.5405700000000002</v>
      </c>
      <c r="DM78">
        <v>-0.203814</v>
      </c>
      <c r="DN78">
        <v>-0.20377100000000001</v>
      </c>
      <c r="DO78">
        <v>-3.1822400000000002</v>
      </c>
      <c r="DP78">
        <v>-5.14459</v>
      </c>
      <c r="DZ78">
        <v>2359.1799999999998</v>
      </c>
      <c r="EA78">
        <v>2004.11</v>
      </c>
      <c r="EB78">
        <v>141.255</v>
      </c>
      <c r="EC78">
        <v>0</v>
      </c>
      <c r="ED78">
        <v>2645.03</v>
      </c>
      <c r="EE78">
        <v>0</v>
      </c>
      <c r="EF78">
        <v>615.745</v>
      </c>
      <c r="EG78">
        <v>2178.9299999999998</v>
      </c>
      <c r="EH78">
        <v>2371.31</v>
      </c>
      <c r="EI78">
        <v>151.51499999999999</v>
      </c>
      <c r="EJ78">
        <v>12467.1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22.22</v>
      </c>
      <c r="FF78">
        <v>47.12</v>
      </c>
      <c r="FG78">
        <v>1.46</v>
      </c>
      <c r="FH78">
        <v>0</v>
      </c>
      <c r="FI78">
        <v>26.28</v>
      </c>
      <c r="FJ78">
        <v>0</v>
      </c>
      <c r="FK78">
        <v>7.06</v>
      </c>
      <c r="FL78">
        <v>23.44</v>
      </c>
      <c r="FM78">
        <v>25.14</v>
      </c>
      <c r="FN78">
        <v>1.62</v>
      </c>
      <c r="FO78">
        <v>154.34</v>
      </c>
      <c r="FP78">
        <v>0</v>
      </c>
      <c r="FQ78">
        <v>2.5252599999999998</v>
      </c>
      <c r="FR78">
        <v>1.61297E-2</v>
      </c>
      <c r="FS78">
        <v>0</v>
      </c>
      <c r="FT78">
        <v>0.20294799999999999</v>
      </c>
      <c r="FU78">
        <v>0</v>
      </c>
      <c r="FV78">
        <v>9.1244199999999998E-2</v>
      </c>
      <c r="FW78">
        <v>0.250307</v>
      </c>
      <c r="FX78">
        <v>0.30218800000000001</v>
      </c>
      <c r="FY78">
        <v>1.3338300000000001E-2</v>
      </c>
      <c r="FZ78">
        <v>3.4014199999999999</v>
      </c>
      <c r="GA78">
        <v>4655.6099999999997</v>
      </c>
      <c r="GB78">
        <v>4662.82</v>
      </c>
      <c r="GC78">
        <v>141.255</v>
      </c>
      <c r="GD78">
        <v>0</v>
      </c>
      <c r="GE78">
        <v>2743.9</v>
      </c>
      <c r="GF78">
        <v>2615</v>
      </c>
      <c r="GG78">
        <v>2596</v>
      </c>
      <c r="GH78">
        <v>3146.01</v>
      </c>
      <c r="GI78">
        <v>327.5</v>
      </c>
      <c r="GJ78">
        <v>20888.099999999999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43.8</v>
      </c>
      <c r="HF78">
        <v>94.06</v>
      </c>
      <c r="HG78">
        <v>1.46</v>
      </c>
      <c r="HH78">
        <v>0</v>
      </c>
      <c r="HI78">
        <v>28.77</v>
      </c>
      <c r="HJ78">
        <v>30.84</v>
      </c>
      <c r="HK78">
        <v>27.67</v>
      </c>
      <c r="HL78">
        <v>33.93</v>
      </c>
      <c r="HM78">
        <v>3.52</v>
      </c>
      <c r="HN78">
        <v>264.05</v>
      </c>
      <c r="HO78">
        <v>0</v>
      </c>
      <c r="HP78">
        <v>4.7120899999999999</v>
      </c>
      <c r="HQ78">
        <v>1.61297E-2</v>
      </c>
      <c r="HR78">
        <v>0</v>
      </c>
      <c r="HS78">
        <v>0.31198900000000002</v>
      </c>
      <c r="HT78">
        <v>0.41129599999999999</v>
      </c>
      <c r="HU78">
        <v>0.33232600000000001</v>
      </c>
      <c r="HV78">
        <v>0.419076</v>
      </c>
      <c r="HW78">
        <v>4.56421E-3</v>
      </c>
      <c r="HX78">
        <v>6.2074699999999998</v>
      </c>
      <c r="HY78">
        <v>58.451099999999997</v>
      </c>
      <c r="HZ78">
        <v>0</v>
      </c>
      <c r="IA78">
        <v>56.648400000000002</v>
      </c>
    </row>
    <row r="79" spans="1:235" x14ac:dyDescent="0.25">
      <c r="A79" s="1">
        <v>42569.446145833332</v>
      </c>
      <c r="B79" t="s">
        <v>282</v>
      </c>
      <c r="C79" t="s">
        <v>179</v>
      </c>
      <c r="D79" t="s">
        <v>79</v>
      </c>
      <c r="E79" t="s">
        <v>80</v>
      </c>
      <c r="F79">
        <v>0</v>
      </c>
      <c r="G79">
        <v>51.124200000000002</v>
      </c>
      <c r="H79">
        <v>193.83799999999999</v>
      </c>
      <c r="I79">
        <v>2014.14</v>
      </c>
      <c r="J79">
        <v>141.255</v>
      </c>
      <c r="K79">
        <v>0</v>
      </c>
      <c r="L79">
        <v>0</v>
      </c>
      <c r="M79">
        <v>615.745</v>
      </c>
      <c r="N79">
        <v>1072.8499999999999</v>
      </c>
      <c r="O79">
        <v>2371.31</v>
      </c>
      <c r="P79">
        <v>151.51499999999999</v>
      </c>
      <c r="Q79">
        <v>6560.65</v>
      </c>
      <c r="R79">
        <v>225.749</v>
      </c>
      <c r="S79">
        <v>0</v>
      </c>
      <c r="T79">
        <v>0</v>
      </c>
      <c r="U79">
        <v>0</v>
      </c>
      <c r="V79">
        <v>129.05600000000001</v>
      </c>
      <c r="W79">
        <v>0</v>
      </c>
      <c r="X79">
        <v>45.197800000000001</v>
      </c>
      <c r="Y79">
        <v>0</v>
      </c>
      <c r="Z79">
        <v>0</v>
      </c>
      <c r="AA79">
        <v>400.00299999999999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20.36</v>
      </c>
      <c r="AM79">
        <v>47.46</v>
      </c>
      <c r="AN79">
        <v>1.46</v>
      </c>
      <c r="AO79">
        <v>0</v>
      </c>
      <c r="AP79">
        <v>9.58</v>
      </c>
      <c r="AQ79">
        <v>0</v>
      </c>
      <c r="AR79">
        <v>7.06</v>
      </c>
      <c r="AS79">
        <v>14.9</v>
      </c>
      <c r="AT79">
        <v>25.14</v>
      </c>
      <c r="AU79">
        <v>1.62</v>
      </c>
      <c r="AV79">
        <v>127.58</v>
      </c>
      <c r="AW79">
        <v>78.86</v>
      </c>
      <c r="AX79">
        <v>193.83799999999999</v>
      </c>
      <c r="AY79">
        <v>2014.14</v>
      </c>
      <c r="AZ79">
        <v>141.255</v>
      </c>
      <c r="BA79">
        <v>0</v>
      </c>
      <c r="BB79">
        <v>0</v>
      </c>
      <c r="BC79">
        <v>615.745</v>
      </c>
      <c r="BD79">
        <v>1072.8499999999999</v>
      </c>
      <c r="BE79">
        <v>2371.31</v>
      </c>
      <c r="BF79">
        <v>151.51499999999999</v>
      </c>
      <c r="BG79">
        <v>6560.65</v>
      </c>
      <c r="BH79">
        <v>225.749</v>
      </c>
      <c r="BI79">
        <v>0</v>
      </c>
      <c r="BJ79">
        <v>0</v>
      </c>
      <c r="BK79">
        <v>0</v>
      </c>
      <c r="BL79">
        <v>129.05600000000001</v>
      </c>
      <c r="BM79">
        <v>0</v>
      </c>
      <c r="BN79">
        <v>45.197800000000001</v>
      </c>
      <c r="BO79">
        <v>0</v>
      </c>
      <c r="BP79">
        <v>0</v>
      </c>
      <c r="BQ79">
        <v>400.00299999999999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20.36</v>
      </c>
      <c r="CC79">
        <v>47.46</v>
      </c>
      <c r="CD79">
        <v>1.46</v>
      </c>
      <c r="CE79">
        <v>0</v>
      </c>
      <c r="CF79">
        <v>9.58</v>
      </c>
      <c r="CG79">
        <v>7.06</v>
      </c>
      <c r="CH79">
        <v>14.9</v>
      </c>
      <c r="CI79">
        <v>25.14</v>
      </c>
      <c r="CJ79">
        <v>1.62</v>
      </c>
      <c r="CK79">
        <v>127.58</v>
      </c>
      <c r="CL79">
        <v>78.86</v>
      </c>
      <c r="CM79" t="s">
        <v>325</v>
      </c>
      <c r="CN79" t="s">
        <v>323</v>
      </c>
      <c r="CP79" t="s">
        <v>81</v>
      </c>
      <c r="CQ79">
        <v>0</v>
      </c>
      <c r="CR79">
        <v>2.5455399999999999</v>
      </c>
      <c r="CS79">
        <v>1.61297E-2</v>
      </c>
      <c r="CT79">
        <v>0</v>
      </c>
      <c r="CU79">
        <v>0</v>
      </c>
      <c r="CV79">
        <v>9.1244199999999998E-2</v>
      </c>
      <c r="CW79">
        <v>0.15292900000000001</v>
      </c>
      <c r="CX79">
        <v>0.30218800000000001</v>
      </c>
      <c r="CY79">
        <v>1.3338300000000001E-2</v>
      </c>
      <c r="CZ79">
        <v>3.1213700000000002</v>
      </c>
      <c r="DA79">
        <v>2.5616699999999999</v>
      </c>
      <c r="DB79">
        <v>0</v>
      </c>
      <c r="DC79">
        <v>2.5455399999999999</v>
      </c>
      <c r="DD79">
        <v>1.61297E-2</v>
      </c>
      <c r="DE79">
        <v>0</v>
      </c>
      <c r="DF79">
        <v>0</v>
      </c>
      <c r="DG79">
        <v>9.1244199999999998E-2</v>
      </c>
      <c r="DH79">
        <v>0.15292900000000001</v>
      </c>
      <c r="DI79">
        <v>0.30218800000000001</v>
      </c>
      <c r="DJ79">
        <v>1.3338300000000001E-2</v>
      </c>
      <c r="DK79">
        <v>3.1213700000000002</v>
      </c>
      <c r="DL79">
        <v>2.5616699999999999</v>
      </c>
      <c r="DM79">
        <v>0</v>
      </c>
      <c r="DN79">
        <v>0</v>
      </c>
      <c r="DO79">
        <v>0</v>
      </c>
      <c r="DP79">
        <v>0</v>
      </c>
      <c r="DZ79">
        <v>193.83799999999999</v>
      </c>
      <c r="EA79">
        <v>2014.14</v>
      </c>
      <c r="EB79">
        <v>141.255</v>
      </c>
      <c r="EC79">
        <v>0</v>
      </c>
      <c r="ED79">
        <v>0</v>
      </c>
      <c r="EE79">
        <v>0</v>
      </c>
      <c r="EF79">
        <v>615.745</v>
      </c>
      <c r="EG79">
        <v>1072.8499999999999</v>
      </c>
      <c r="EH79">
        <v>2371.31</v>
      </c>
      <c r="EI79">
        <v>151.51499999999999</v>
      </c>
      <c r="EJ79">
        <v>6560.65</v>
      </c>
      <c r="EK79">
        <v>225.749</v>
      </c>
      <c r="EL79">
        <v>0</v>
      </c>
      <c r="EM79">
        <v>0</v>
      </c>
      <c r="EN79">
        <v>0</v>
      </c>
      <c r="EO79">
        <v>129.05600000000001</v>
      </c>
      <c r="EP79">
        <v>0</v>
      </c>
      <c r="EQ79">
        <v>45.197800000000001</v>
      </c>
      <c r="ER79">
        <v>0</v>
      </c>
      <c r="ES79">
        <v>0</v>
      </c>
      <c r="ET79">
        <v>400.00299999999999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20.36</v>
      </c>
      <c r="FF79">
        <v>47.46</v>
      </c>
      <c r="FG79">
        <v>1.46</v>
      </c>
      <c r="FH79">
        <v>0</v>
      </c>
      <c r="FI79">
        <v>9.58</v>
      </c>
      <c r="FJ79">
        <v>0</v>
      </c>
      <c r="FK79">
        <v>7.06</v>
      </c>
      <c r="FL79">
        <v>14.9</v>
      </c>
      <c r="FM79">
        <v>25.14</v>
      </c>
      <c r="FN79">
        <v>1.62</v>
      </c>
      <c r="FO79">
        <v>127.58</v>
      </c>
      <c r="FP79">
        <v>0</v>
      </c>
      <c r="FQ79">
        <v>2.5455399999999999</v>
      </c>
      <c r="FR79">
        <v>1.61297E-2</v>
      </c>
      <c r="FS79">
        <v>0</v>
      </c>
      <c r="FT79">
        <v>0</v>
      </c>
      <c r="FU79">
        <v>0</v>
      </c>
      <c r="FV79">
        <v>9.1244199999999998E-2</v>
      </c>
      <c r="FW79">
        <v>0.15292900000000001</v>
      </c>
      <c r="FX79">
        <v>0.30218800000000001</v>
      </c>
      <c r="FY79">
        <v>1.3338300000000001E-2</v>
      </c>
      <c r="FZ79">
        <v>3.1213700000000002</v>
      </c>
      <c r="GA79">
        <v>515.98</v>
      </c>
      <c r="GB79">
        <v>4729.34</v>
      </c>
      <c r="GC79">
        <v>141.255</v>
      </c>
      <c r="GD79">
        <v>0</v>
      </c>
      <c r="GE79">
        <v>0</v>
      </c>
      <c r="GF79">
        <v>2615</v>
      </c>
      <c r="GG79">
        <v>989.00099999999998</v>
      </c>
      <c r="GH79">
        <v>3267.2</v>
      </c>
      <c r="GI79">
        <v>327.5</v>
      </c>
      <c r="GJ79">
        <v>12585.3</v>
      </c>
      <c r="GK79">
        <v>429.46199999999999</v>
      </c>
      <c r="GL79">
        <v>0</v>
      </c>
      <c r="GM79">
        <v>0</v>
      </c>
      <c r="GN79">
        <v>0</v>
      </c>
      <c r="GO79">
        <v>182.77699999999999</v>
      </c>
      <c r="GP79">
        <v>0</v>
      </c>
      <c r="GQ79">
        <v>73.400000000000006</v>
      </c>
      <c r="GR79">
        <v>0</v>
      </c>
      <c r="GS79">
        <v>0</v>
      </c>
      <c r="GT79">
        <v>685.63900000000001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40.049999999999997</v>
      </c>
      <c r="HF79">
        <v>95.08</v>
      </c>
      <c r="HG79">
        <v>1.46</v>
      </c>
      <c r="HH79">
        <v>0</v>
      </c>
      <c r="HI79">
        <v>13.57</v>
      </c>
      <c r="HJ79">
        <v>30.84</v>
      </c>
      <c r="HK79">
        <v>15.7</v>
      </c>
      <c r="HL79">
        <v>35.24</v>
      </c>
      <c r="HM79">
        <v>3.52</v>
      </c>
      <c r="HN79">
        <v>235.46</v>
      </c>
      <c r="HO79">
        <v>0</v>
      </c>
      <c r="HP79">
        <v>4.7471699999999997</v>
      </c>
      <c r="HQ79">
        <v>1.61297E-2</v>
      </c>
      <c r="HR79">
        <v>0</v>
      </c>
      <c r="HS79">
        <v>0</v>
      </c>
      <c r="HT79">
        <v>0.41129599999999999</v>
      </c>
      <c r="HU79">
        <v>0.118258</v>
      </c>
      <c r="HV79">
        <v>0.43522</v>
      </c>
      <c r="HW79">
        <v>4.56421E-3</v>
      </c>
      <c r="HX79">
        <v>5.73264</v>
      </c>
      <c r="HY79">
        <v>51.124200000000002</v>
      </c>
      <c r="HZ79">
        <v>0</v>
      </c>
      <c r="IA79">
        <v>51.124200000000002</v>
      </c>
    </row>
    <row r="80" spans="1:235" x14ac:dyDescent="0.25">
      <c r="A80" s="1">
        <v>42569.446215277778</v>
      </c>
      <c r="B80" t="s">
        <v>283</v>
      </c>
      <c r="C80" t="s">
        <v>182</v>
      </c>
      <c r="D80" t="s">
        <v>79</v>
      </c>
      <c r="E80" t="s">
        <v>82</v>
      </c>
      <c r="F80">
        <v>-26.17</v>
      </c>
      <c r="G80">
        <v>75.9923</v>
      </c>
      <c r="H80">
        <v>4186.67</v>
      </c>
      <c r="I80">
        <v>6996.45</v>
      </c>
      <c r="J80">
        <v>785.77200000000005</v>
      </c>
      <c r="K80">
        <v>0</v>
      </c>
      <c r="L80">
        <v>14402.7</v>
      </c>
      <c r="M80">
        <v>2033.7</v>
      </c>
      <c r="N80">
        <v>12644.3</v>
      </c>
      <c r="O80">
        <v>12062</v>
      </c>
      <c r="P80">
        <v>433.91399999999999</v>
      </c>
      <c r="Q80">
        <v>53545.4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15.28</v>
      </c>
      <c r="AM80">
        <v>62.4</v>
      </c>
      <c r="AN80">
        <v>3.14</v>
      </c>
      <c r="AO80">
        <v>0</v>
      </c>
      <c r="AP80">
        <v>60.56</v>
      </c>
      <c r="AQ80">
        <v>0</v>
      </c>
      <c r="AR80">
        <v>9.0500000000000007</v>
      </c>
      <c r="AS80">
        <v>54.64</v>
      </c>
      <c r="AT80">
        <v>49.68</v>
      </c>
      <c r="AU80">
        <v>1.8</v>
      </c>
      <c r="AV80">
        <v>256.55</v>
      </c>
      <c r="AW80">
        <v>141.38</v>
      </c>
      <c r="AX80">
        <v>4272.67</v>
      </c>
      <c r="AY80">
        <v>6730.39</v>
      </c>
      <c r="AZ80">
        <v>785.77200000000005</v>
      </c>
      <c r="BA80">
        <v>0</v>
      </c>
      <c r="BB80">
        <v>0</v>
      </c>
      <c r="BC80">
        <v>2033.7</v>
      </c>
      <c r="BD80">
        <v>12642.8</v>
      </c>
      <c r="BE80">
        <v>12062</v>
      </c>
      <c r="BF80">
        <v>433.91399999999999</v>
      </c>
      <c r="BG80">
        <v>38961.199999999997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64.946299999999994</v>
      </c>
      <c r="BW80">
        <v>0</v>
      </c>
      <c r="BX80">
        <v>0</v>
      </c>
      <c r="BY80">
        <v>0</v>
      </c>
      <c r="BZ80">
        <v>0</v>
      </c>
      <c r="CA80">
        <v>64.946299999999994</v>
      </c>
      <c r="CB80">
        <v>15.59</v>
      </c>
      <c r="CC80">
        <v>54.46</v>
      </c>
      <c r="CD80">
        <v>3.14</v>
      </c>
      <c r="CE80">
        <v>0</v>
      </c>
      <c r="CF80">
        <v>42.02</v>
      </c>
      <c r="CG80">
        <v>9.0500000000000007</v>
      </c>
      <c r="CH80">
        <v>54.66</v>
      </c>
      <c r="CI80">
        <v>49.68</v>
      </c>
      <c r="CJ80">
        <v>1.8</v>
      </c>
      <c r="CK80">
        <v>230.4</v>
      </c>
      <c r="CL80">
        <v>115.21</v>
      </c>
      <c r="CM80" t="s">
        <v>325</v>
      </c>
      <c r="CN80" t="s">
        <v>323</v>
      </c>
      <c r="CP80" t="s">
        <v>81</v>
      </c>
      <c r="CQ80">
        <v>0</v>
      </c>
      <c r="CR80">
        <v>8.6968700000000005</v>
      </c>
      <c r="CS80">
        <v>8.9726299999999995E-2</v>
      </c>
      <c r="CT80">
        <v>0</v>
      </c>
      <c r="CU80">
        <v>1.5031000000000001</v>
      </c>
      <c r="CV80">
        <v>0.30136400000000002</v>
      </c>
      <c r="CW80">
        <v>1.69733</v>
      </c>
      <c r="CX80">
        <v>1.54311</v>
      </c>
      <c r="CY80">
        <v>3.8198599999999999E-2</v>
      </c>
      <c r="CZ80">
        <v>13.8697</v>
      </c>
      <c r="DA80">
        <v>10.2897</v>
      </c>
      <c r="DB80">
        <v>0</v>
      </c>
      <c r="DC80">
        <v>7.3414200000000003</v>
      </c>
      <c r="DD80">
        <v>8.9726299999999995E-2</v>
      </c>
      <c r="DE80">
        <v>0</v>
      </c>
      <c r="DF80">
        <v>0</v>
      </c>
      <c r="DG80">
        <v>0.30136400000000002</v>
      </c>
      <c r="DH80">
        <v>1.70072</v>
      </c>
      <c r="DI80">
        <v>1.54311</v>
      </c>
      <c r="DJ80">
        <v>3.8198599999999999E-2</v>
      </c>
      <c r="DK80">
        <v>11.0145</v>
      </c>
      <c r="DL80">
        <v>7.4311400000000001</v>
      </c>
      <c r="DM80">
        <v>-2.8551700000000002</v>
      </c>
      <c r="DN80">
        <v>-2.8585600000000002</v>
      </c>
      <c r="DO80">
        <v>-11.3498</v>
      </c>
      <c r="DP80">
        <v>-22.715</v>
      </c>
      <c r="DZ80">
        <v>4186.67</v>
      </c>
      <c r="EA80">
        <v>6996.45</v>
      </c>
      <c r="EB80">
        <v>785.77200000000005</v>
      </c>
      <c r="EC80">
        <v>0</v>
      </c>
      <c r="ED80">
        <v>14402.7</v>
      </c>
      <c r="EE80">
        <v>0</v>
      </c>
      <c r="EF80">
        <v>2033.7</v>
      </c>
      <c r="EG80">
        <v>12644.3</v>
      </c>
      <c r="EH80">
        <v>12062</v>
      </c>
      <c r="EI80">
        <v>433.91399999999999</v>
      </c>
      <c r="EJ80">
        <v>53545.4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15.28</v>
      </c>
      <c r="FF80">
        <v>62.4</v>
      </c>
      <c r="FG80">
        <v>3.14</v>
      </c>
      <c r="FH80">
        <v>0</v>
      </c>
      <c r="FI80">
        <v>60.56</v>
      </c>
      <c r="FJ80">
        <v>0</v>
      </c>
      <c r="FK80">
        <v>9.0500000000000007</v>
      </c>
      <c r="FL80">
        <v>54.64</v>
      </c>
      <c r="FM80">
        <v>49.68</v>
      </c>
      <c r="FN80">
        <v>1.8</v>
      </c>
      <c r="FO80">
        <v>256.55</v>
      </c>
      <c r="FP80">
        <v>0</v>
      </c>
      <c r="FQ80">
        <v>8.6968700000000005</v>
      </c>
      <c r="FR80">
        <v>8.9726299999999995E-2</v>
      </c>
      <c r="FS80">
        <v>0</v>
      </c>
      <c r="FT80">
        <v>1.5031000000000001</v>
      </c>
      <c r="FU80">
        <v>0</v>
      </c>
      <c r="FV80">
        <v>0.30136400000000002</v>
      </c>
      <c r="FW80">
        <v>1.69733</v>
      </c>
      <c r="FX80">
        <v>1.54311</v>
      </c>
      <c r="FY80">
        <v>3.8198599999999999E-2</v>
      </c>
      <c r="FZ80">
        <v>13.8697</v>
      </c>
      <c r="GA80">
        <v>8578.64</v>
      </c>
      <c r="GB80">
        <v>13899.4</v>
      </c>
      <c r="GC80">
        <v>785.77200000000005</v>
      </c>
      <c r="GD80">
        <v>0</v>
      </c>
      <c r="GE80">
        <v>15098.3</v>
      </c>
      <c r="GF80">
        <v>5894.96</v>
      </c>
      <c r="GG80">
        <v>15077.5</v>
      </c>
      <c r="GH80">
        <v>10697.7</v>
      </c>
      <c r="GI80">
        <v>540.49900000000002</v>
      </c>
      <c r="GJ80">
        <v>70572.800000000003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31.31</v>
      </c>
      <c r="HF80">
        <v>101.54</v>
      </c>
      <c r="HG80">
        <v>3.14</v>
      </c>
      <c r="HH80">
        <v>0</v>
      </c>
      <c r="HI80">
        <v>65.510000000000005</v>
      </c>
      <c r="HJ80">
        <v>26.97</v>
      </c>
      <c r="HK80">
        <v>62.11</v>
      </c>
      <c r="HL80">
        <v>44.76</v>
      </c>
      <c r="HM80">
        <v>2.2599999999999998</v>
      </c>
      <c r="HN80">
        <v>337.6</v>
      </c>
      <c r="HO80">
        <v>0</v>
      </c>
      <c r="HP80">
        <v>12.3224</v>
      </c>
      <c r="HQ80">
        <v>8.9726299999999995E-2</v>
      </c>
      <c r="HR80">
        <v>0</v>
      </c>
      <c r="HS80">
        <v>1.1792800000000001</v>
      </c>
      <c r="HT80">
        <v>0.92718</v>
      </c>
      <c r="HU80">
        <v>1.90743</v>
      </c>
      <c r="HV80">
        <v>1.42503</v>
      </c>
      <c r="HW80">
        <v>7.5326799999999999E-3</v>
      </c>
      <c r="HX80">
        <v>17.858499999999999</v>
      </c>
      <c r="HY80">
        <v>75.9923</v>
      </c>
      <c r="HZ80">
        <v>0</v>
      </c>
      <c r="IA80">
        <v>68.246399999999994</v>
      </c>
    </row>
    <row r="81" spans="1:235" x14ac:dyDescent="0.25">
      <c r="A81" s="1">
        <v>42569.446203703701</v>
      </c>
      <c r="B81" t="s">
        <v>284</v>
      </c>
      <c r="C81" t="s">
        <v>181</v>
      </c>
      <c r="D81" t="s">
        <v>79</v>
      </c>
      <c r="E81" t="s">
        <v>80</v>
      </c>
      <c r="F81">
        <v>0</v>
      </c>
      <c r="G81">
        <v>60.534599999999998</v>
      </c>
      <c r="H81">
        <v>285.233</v>
      </c>
      <c r="I81">
        <v>6810.87</v>
      </c>
      <c r="J81">
        <v>785.77200000000005</v>
      </c>
      <c r="K81">
        <v>0</v>
      </c>
      <c r="L81">
        <v>0</v>
      </c>
      <c r="M81">
        <v>2033.7</v>
      </c>
      <c r="N81">
        <v>5572.3</v>
      </c>
      <c r="O81">
        <v>12062</v>
      </c>
      <c r="P81">
        <v>433.91399999999999</v>
      </c>
      <c r="Q81">
        <v>27983.7</v>
      </c>
      <c r="R81">
        <v>332.19</v>
      </c>
      <c r="S81">
        <v>0</v>
      </c>
      <c r="T81">
        <v>0</v>
      </c>
      <c r="U81">
        <v>0</v>
      </c>
      <c r="V81">
        <v>649.46299999999997</v>
      </c>
      <c r="W81">
        <v>0</v>
      </c>
      <c r="X81">
        <v>288.262</v>
      </c>
      <c r="Y81">
        <v>0</v>
      </c>
      <c r="Z81">
        <v>0</v>
      </c>
      <c r="AA81">
        <v>1269.9100000000001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11.65</v>
      </c>
      <c r="AM81">
        <v>55.24</v>
      </c>
      <c r="AN81">
        <v>3.14</v>
      </c>
      <c r="AO81">
        <v>0</v>
      </c>
      <c r="AP81">
        <v>18.72</v>
      </c>
      <c r="AQ81">
        <v>0</v>
      </c>
      <c r="AR81">
        <v>9.0500000000000007</v>
      </c>
      <c r="AS81">
        <v>31.92</v>
      </c>
      <c r="AT81">
        <v>49.68</v>
      </c>
      <c r="AU81">
        <v>1.8</v>
      </c>
      <c r="AV81">
        <v>181.2</v>
      </c>
      <c r="AW81">
        <v>88.75</v>
      </c>
      <c r="AX81">
        <v>285.23200000000003</v>
      </c>
      <c r="AY81">
        <v>6810.99</v>
      </c>
      <c r="AZ81">
        <v>785.77200000000005</v>
      </c>
      <c r="BA81">
        <v>0</v>
      </c>
      <c r="BB81">
        <v>0</v>
      </c>
      <c r="BC81">
        <v>2033.7</v>
      </c>
      <c r="BD81">
        <v>5572.3</v>
      </c>
      <c r="BE81">
        <v>12062</v>
      </c>
      <c r="BF81">
        <v>433.91399999999999</v>
      </c>
      <c r="BG81">
        <v>27983.9</v>
      </c>
      <c r="BH81">
        <v>332.18900000000002</v>
      </c>
      <c r="BI81">
        <v>0</v>
      </c>
      <c r="BJ81">
        <v>0</v>
      </c>
      <c r="BK81">
        <v>0</v>
      </c>
      <c r="BL81">
        <v>649.46299999999997</v>
      </c>
      <c r="BM81">
        <v>0</v>
      </c>
      <c r="BN81">
        <v>288.262</v>
      </c>
      <c r="BO81">
        <v>0</v>
      </c>
      <c r="BP81">
        <v>0</v>
      </c>
      <c r="BQ81">
        <v>1269.9100000000001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11.65</v>
      </c>
      <c r="CC81">
        <v>55.24</v>
      </c>
      <c r="CD81">
        <v>3.14</v>
      </c>
      <c r="CE81">
        <v>0</v>
      </c>
      <c r="CF81">
        <v>18.72</v>
      </c>
      <c r="CG81">
        <v>9.0500000000000007</v>
      </c>
      <c r="CH81">
        <v>31.92</v>
      </c>
      <c r="CI81">
        <v>49.68</v>
      </c>
      <c r="CJ81">
        <v>1.8</v>
      </c>
      <c r="CK81">
        <v>181.2</v>
      </c>
      <c r="CL81">
        <v>88.75</v>
      </c>
      <c r="CM81" t="s">
        <v>325</v>
      </c>
      <c r="CN81" t="s">
        <v>323</v>
      </c>
      <c r="CP81" t="s">
        <v>81</v>
      </c>
      <c r="CQ81">
        <v>0</v>
      </c>
      <c r="CR81">
        <v>7.4590500000000004</v>
      </c>
      <c r="CS81">
        <v>8.9726299999999995E-2</v>
      </c>
      <c r="CT81">
        <v>0</v>
      </c>
      <c r="CU81">
        <v>0</v>
      </c>
      <c r="CV81">
        <v>0.30136400000000002</v>
      </c>
      <c r="CW81">
        <v>0.75583599999999995</v>
      </c>
      <c r="CX81">
        <v>1.54311</v>
      </c>
      <c r="CY81">
        <v>3.8198599999999999E-2</v>
      </c>
      <c r="CZ81">
        <v>10.1873</v>
      </c>
      <c r="DA81">
        <v>7.5487700000000002</v>
      </c>
      <c r="DB81">
        <v>0</v>
      </c>
      <c r="DC81">
        <v>7.4590699999999996</v>
      </c>
      <c r="DD81">
        <v>8.9726299999999995E-2</v>
      </c>
      <c r="DE81">
        <v>0</v>
      </c>
      <c r="DF81">
        <v>0</v>
      </c>
      <c r="DG81">
        <v>0.30136400000000002</v>
      </c>
      <c r="DH81">
        <v>0.75583599999999995</v>
      </c>
      <c r="DI81">
        <v>1.54311</v>
      </c>
      <c r="DJ81">
        <v>3.8198599999999999E-2</v>
      </c>
      <c r="DK81">
        <v>10.1873</v>
      </c>
      <c r="DL81">
        <v>7.5488</v>
      </c>
      <c r="DM81" s="2">
        <v>2.5749200000000001E-5</v>
      </c>
      <c r="DN81" s="2">
        <v>2.47955E-5</v>
      </c>
      <c r="DO81">
        <v>0</v>
      </c>
      <c r="DP81">
        <v>0</v>
      </c>
      <c r="DZ81">
        <v>285.233</v>
      </c>
      <c r="EA81">
        <v>6810.87</v>
      </c>
      <c r="EB81">
        <v>785.77200000000005</v>
      </c>
      <c r="EC81">
        <v>0</v>
      </c>
      <c r="ED81">
        <v>0</v>
      </c>
      <c r="EE81">
        <v>0</v>
      </c>
      <c r="EF81">
        <v>2033.7</v>
      </c>
      <c r="EG81">
        <v>5572.3</v>
      </c>
      <c r="EH81">
        <v>12062</v>
      </c>
      <c r="EI81">
        <v>433.91399999999999</v>
      </c>
      <c r="EJ81">
        <v>27983.7</v>
      </c>
      <c r="EK81">
        <v>332.19</v>
      </c>
      <c r="EL81">
        <v>0</v>
      </c>
      <c r="EM81">
        <v>0</v>
      </c>
      <c r="EN81">
        <v>0</v>
      </c>
      <c r="EO81">
        <v>649.46299999999997</v>
      </c>
      <c r="EP81">
        <v>0</v>
      </c>
      <c r="EQ81">
        <v>288.262</v>
      </c>
      <c r="ER81">
        <v>0</v>
      </c>
      <c r="ES81">
        <v>0</v>
      </c>
      <c r="ET81">
        <v>1269.9100000000001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11.65</v>
      </c>
      <c r="FF81">
        <v>55.24</v>
      </c>
      <c r="FG81">
        <v>3.14</v>
      </c>
      <c r="FH81">
        <v>0</v>
      </c>
      <c r="FI81">
        <v>18.72</v>
      </c>
      <c r="FJ81">
        <v>0</v>
      </c>
      <c r="FK81">
        <v>9.0500000000000007</v>
      </c>
      <c r="FL81">
        <v>31.92</v>
      </c>
      <c r="FM81">
        <v>49.68</v>
      </c>
      <c r="FN81">
        <v>1.8</v>
      </c>
      <c r="FO81">
        <v>181.2</v>
      </c>
      <c r="FP81">
        <v>0</v>
      </c>
      <c r="FQ81">
        <v>7.4590500000000004</v>
      </c>
      <c r="FR81">
        <v>8.9726299999999995E-2</v>
      </c>
      <c r="FS81">
        <v>0</v>
      </c>
      <c r="FT81">
        <v>0</v>
      </c>
      <c r="FU81">
        <v>0</v>
      </c>
      <c r="FV81">
        <v>0.30136400000000002</v>
      </c>
      <c r="FW81">
        <v>0.75583599999999995</v>
      </c>
      <c r="FX81">
        <v>1.54311</v>
      </c>
      <c r="FY81">
        <v>3.8198599999999999E-2</v>
      </c>
      <c r="FZ81">
        <v>10.1873</v>
      </c>
      <c r="GA81">
        <v>927.52</v>
      </c>
      <c r="GB81">
        <v>13616.4</v>
      </c>
      <c r="GC81">
        <v>785.77200000000005</v>
      </c>
      <c r="GD81">
        <v>0</v>
      </c>
      <c r="GE81">
        <v>0</v>
      </c>
      <c r="GF81">
        <v>5894.96</v>
      </c>
      <c r="GG81">
        <v>6547.68</v>
      </c>
      <c r="GH81">
        <v>10697.7</v>
      </c>
      <c r="GI81">
        <v>540.49900000000002</v>
      </c>
      <c r="GJ81">
        <v>39010.5</v>
      </c>
      <c r="GK81">
        <v>771.995</v>
      </c>
      <c r="GL81">
        <v>0</v>
      </c>
      <c r="GM81">
        <v>0</v>
      </c>
      <c r="GN81">
        <v>0</v>
      </c>
      <c r="GO81">
        <v>1091.57</v>
      </c>
      <c r="GP81">
        <v>0</v>
      </c>
      <c r="GQ81">
        <v>291.12400000000002</v>
      </c>
      <c r="GR81">
        <v>0</v>
      </c>
      <c r="GS81">
        <v>0</v>
      </c>
      <c r="GT81">
        <v>2154.69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27.98</v>
      </c>
      <c r="HF81">
        <v>100.14</v>
      </c>
      <c r="HG81">
        <v>3.14</v>
      </c>
      <c r="HH81">
        <v>0</v>
      </c>
      <c r="HI81">
        <v>31.46</v>
      </c>
      <c r="HJ81">
        <v>26.97</v>
      </c>
      <c r="HK81">
        <v>34.69</v>
      </c>
      <c r="HL81">
        <v>44.76</v>
      </c>
      <c r="HM81">
        <v>2.2599999999999998</v>
      </c>
      <c r="HN81">
        <v>271.39999999999998</v>
      </c>
      <c r="HO81">
        <v>0</v>
      </c>
      <c r="HP81">
        <v>12.217599999999999</v>
      </c>
      <c r="HQ81">
        <v>8.9726299999999995E-2</v>
      </c>
      <c r="HR81">
        <v>0</v>
      </c>
      <c r="HS81">
        <v>0</v>
      </c>
      <c r="HT81">
        <v>0.92718</v>
      </c>
      <c r="HU81">
        <v>0.77117400000000003</v>
      </c>
      <c r="HV81">
        <v>1.42503</v>
      </c>
      <c r="HW81">
        <v>7.5326799999999999E-3</v>
      </c>
      <c r="HX81">
        <v>15.4382</v>
      </c>
      <c r="HY81">
        <v>60.534599999999998</v>
      </c>
      <c r="HZ81">
        <v>0</v>
      </c>
      <c r="IA81">
        <v>60.534599999999998</v>
      </c>
    </row>
    <row r="82" spans="1:235" x14ac:dyDescent="0.25">
      <c r="A82" s="1">
        <v>42569.447175925925</v>
      </c>
      <c r="B82" t="s">
        <v>285</v>
      </c>
      <c r="C82" t="s">
        <v>184</v>
      </c>
      <c r="D82" t="s">
        <v>79</v>
      </c>
      <c r="E82" t="s">
        <v>82</v>
      </c>
      <c r="F82">
        <v>-4.7300000000000004</v>
      </c>
      <c r="G82">
        <v>63.829300000000003</v>
      </c>
      <c r="H82">
        <v>2411.85</v>
      </c>
      <c r="I82">
        <v>1273</v>
      </c>
      <c r="J82">
        <v>111.69</v>
      </c>
      <c r="K82">
        <v>0</v>
      </c>
      <c r="L82">
        <v>2452.15</v>
      </c>
      <c r="M82">
        <v>505.55700000000002</v>
      </c>
      <c r="N82">
        <v>2035.29</v>
      </c>
      <c r="O82">
        <v>2025.88</v>
      </c>
      <c r="P82">
        <v>119.621</v>
      </c>
      <c r="Q82">
        <v>10935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28.04</v>
      </c>
      <c r="AM82">
        <v>38.71</v>
      </c>
      <c r="AN82">
        <v>1.43</v>
      </c>
      <c r="AO82">
        <v>0</v>
      </c>
      <c r="AP82">
        <v>30.16</v>
      </c>
      <c r="AQ82">
        <v>0</v>
      </c>
      <c r="AR82">
        <v>6.95</v>
      </c>
      <c r="AS82">
        <v>26.99</v>
      </c>
      <c r="AT82">
        <v>26.48</v>
      </c>
      <c r="AU82">
        <v>1.56</v>
      </c>
      <c r="AV82">
        <v>160.32</v>
      </c>
      <c r="AW82">
        <v>98.34</v>
      </c>
      <c r="AX82">
        <v>2414.39</v>
      </c>
      <c r="AY82">
        <v>1272.3800000000001</v>
      </c>
      <c r="AZ82">
        <v>111.69</v>
      </c>
      <c r="BA82">
        <v>0</v>
      </c>
      <c r="BB82">
        <v>0</v>
      </c>
      <c r="BC82">
        <v>505.55700000000002</v>
      </c>
      <c r="BD82">
        <v>2034.78</v>
      </c>
      <c r="BE82">
        <v>2025.88</v>
      </c>
      <c r="BF82">
        <v>119.621</v>
      </c>
      <c r="BG82">
        <v>8484.2900000000009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11.829700000000001</v>
      </c>
      <c r="BW82">
        <v>0</v>
      </c>
      <c r="BX82">
        <v>0</v>
      </c>
      <c r="BY82">
        <v>0</v>
      </c>
      <c r="BZ82">
        <v>0</v>
      </c>
      <c r="CA82">
        <v>11.829700000000001</v>
      </c>
      <c r="CB82">
        <v>28.07</v>
      </c>
      <c r="CC82">
        <v>38.700000000000003</v>
      </c>
      <c r="CD82">
        <v>1.43</v>
      </c>
      <c r="CE82">
        <v>0</v>
      </c>
      <c r="CF82">
        <v>25.41</v>
      </c>
      <c r="CG82">
        <v>6.95</v>
      </c>
      <c r="CH82">
        <v>26.98</v>
      </c>
      <c r="CI82">
        <v>26.48</v>
      </c>
      <c r="CJ82">
        <v>1.56</v>
      </c>
      <c r="CK82">
        <v>155.58000000000001</v>
      </c>
      <c r="CL82">
        <v>93.61</v>
      </c>
      <c r="CM82" t="s">
        <v>325</v>
      </c>
      <c r="CN82" t="s">
        <v>323</v>
      </c>
      <c r="CP82" t="s">
        <v>81</v>
      </c>
      <c r="CQ82">
        <v>0</v>
      </c>
      <c r="CR82">
        <v>1.7652000000000001</v>
      </c>
      <c r="CS82">
        <v>1.2753799999999999E-2</v>
      </c>
      <c r="CT82">
        <v>0</v>
      </c>
      <c r="CU82">
        <v>9.3829200000000001E-2</v>
      </c>
      <c r="CV82">
        <v>7.4915999999999996E-2</v>
      </c>
      <c r="CW82">
        <v>0.297101</v>
      </c>
      <c r="CX82">
        <v>0.25846799999999998</v>
      </c>
      <c r="CY82">
        <v>1.0530599999999999E-2</v>
      </c>
      <c r="CZ82">
        <v>2.5127999999999999</v>
      </c>
      <c r="DA82">
        <v>1.87178</v>
      </c>
      <c r="DB82">
        <v>0</v>
      </c>
      <c r="DC82">
        <v>1.7646500000000001</v>
      </c>
      <c r="DD82">
        <v>1.2753799999999999E-2</v>
      </c>
      <c r="DE82">
        <v>0</v>
      </c>
      <c r="DF82">
        <v>0</v>
      </c>
      <c r="DG82">
        <v>7.4915999999999996E-2</v>
      </c>
      <c r="DH82">
        <v>0.29707299999999998</v>
      </c>
      <c r="DI82">
        <v>0.25846799999999998</v>
      </c>
      <c r="DJ82">
        <v>1.0530599999999999E-2</v>
      </c>
      <c r="DK82">
        <v>2.41839</v>
      </c>
      <c r="DL82">
        <v>1.7774000000000001</v>
      </c>
      <c r="DM82">
        <v>-9.4409000000000007E-2</v>
      </c>
      <c r="DN82">
        <v>-9.4381199999999998E-2</v>
      </c>
      <c r="DO82">
        <v>-3.0466600000000001</v>
      </c>
      <c r="DP82">
        <v>-5.0528700000000004</v>
      </c>
      <c r="DZ82">
        <v>2411.85</v>
      </c>
      <c r="EA82">
        <v>1273</v>
      </c>
      <c r="EB82">
        <v>111.69</v>
      </c>
      <c r="EC82">
        <v>0</v>
      </c>
      <c r="ED82">
        <v>2452.15</v>
      </c>
      <c r="EE82">
        <v>0</v>
      </c>
      <c r="EF82">
        <v>505.55700000000002</v>
      </c>
      <c r="EG82">
        <v>2035.29</v>
      </c>
      <c r="EH82">
        <v>2025.88</v>
      </c>
      <c r="EI82">
        <v>119.621</v>
      </c>
      <c r="EJ82">
        <v>10935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28.04</v>
      </c>
      <c r="FF82">
        <v>38.71</v>
      </c>
      <c r="FG82">
        <v>1.43</v>
      </c>
      <c r="FH82">
        <v>0</v>
      </c>
      <c r="FI82">
        <v>30.16</v>
      </c>
      <c r="FJ82">
        <v>0</v>
      </c>
      <c r="FK82">
        <v>6.95</v>
      </c>
      <c r="FL82">
        <v>26.99</v>
      </c>
      <c r="FM82">
        <v>26.48</v>
      </c>
      <c r="FN82">
        <v>1.56</v>
      </c>
      <c r="FO82">
        <v>160.32</v>
      </c>
      <c r="FP82">
        <v>0</v>
      </c>
      <c r="FQ82">
        <v>1.7652000000000001</v>
      </c>
      <c r="FR82">
        <v>1.2753799999999999E-2</v>
      </c>
      <c r="FS82">
        <v>0</v>
      </c>
      <c r="FT82">
        <v>9.3829200000000001E-2</v>
      </c>
      <c r="FU82">
        <v>0</v>
      </c>
      <c r="FV82">
        <v>7.4915999999999996E-2</v>
      </c>
      <c r="FW82">
        <v>0.297101</v>
      </c>
      <c r="FX82">
        <v>0.25846799999999998</v>
      </c>
      <c r="FY82">
        <v>1.0530599999999999E-2</v>
      </c>
      <c r="FZ82">
        <v>2.5127999999999999</v>
      </c>
      <c r="GA82">
        <v>4115.0600000000004</v>
      </c>
      <c r="GB82">
        <v>2906.98</v>
      </c>
      <c r="GC82">
        <v>111.69</v>
      </c>
      <c r="GD82">
        <v>0</v>
      </c>
      <c r="GE82">
        <v>2553.19</v>
      </c>
      <c r="GF82">
        <v>2135</v>
      </c>
      <c r="GG82">
        <v>2349</v>
      </c>
      <c r="GH82">
        <v>2531</v>
      </c>
      <c r="GI82">
        <v>297.5</v>
      </c>
      <c r="GJ82">
        <v>16999.400000000001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47.76</v>
      </c>
      <c r="HF82">
        <v>72.459999999999994</v>
      </c>
      <c r="HG82">
        <v>1.43</v>
      </c>
      <c r="HH82">
        <v>0</v>
      </c>
      <c r="HI82">
        <v>31.48</v>
      </c>
      <c r="HJ82">
        <v>29.87</v>
      </c>
      <c r="HK82">
        <v>30.74</v>
      </c>
      <c r="HL82">
        <v>33.47</v>
      </c>
      <c r="HM82">
        <v>3.96</v>
      </c>
      <c r="HN82">
        <v>251.17</v>
      </c>
      <c r="HO82">
        <v>0</v>
      </c>
      <c r="HP82">
        <v>3.1388099999999999</v>
      </c>
      <c r="HQ82">
        <v>1.2753799999999999E-2</v>
      </c>
      <c r="HR82">
        <v>0</v>
      </c>
      <c r="HS82">
        <v>0.14800199999999999</v>
      </c>
      <c r="HT82">
        <v>0.33579999999999999</v>
      </c>
      <c r="HU82">
        <v>0.299765</v>
      </c>
      <c r="HV82">
        <v>0.33715200000000001</v>
      </c>
      <c r="HW82">
        <v>4.1461199999999997E-3</v>
      </c>
      <c r="HX82">
        <v>4.2764199999999999</v>
      </c>
      <c r="HY82">
        <v>63.829300000000003</v>
      </c>
      <c r="HZ82">
        <v>0</v>
      </c>
      <c r="IA82">
        <v>61.942100000000003</v>
      </c>
    </row>
    <row r="83" spans="1:235" x14ac:dyDescent="0.25">
      <c r="A83" s="1">
        <v>42569.447187500002</v>
      </c>
      <c r="B83" t="s">
        <v>286</v>
      </c>
      <c r="C83" t="s">
        <v>183</v>
      </c>
      <c r="D83" t="s">
        <v>79</v>
      </c>
      <c r="E83" t="s">
        <v>80</v>
      </c>
      <c r="F83">
        <v>0</v>
      </c>
      <c r="G83">
        <v>53.976900000000001</v>
      </c>
      <c r="H83">
        <v>174.71</v>
      </c>
      <c r="I83">
        <v>1280.79</v>
      </c>
      <c r="J83">
        <v>111.69</v>
      </c>
      <c r="K83">
        <v>0</v>
      </c>
      <c r="L83">
        <v>0</v>
      </c>
      <c r="M83">
        <v>505.55700000000002</v>
      </c>
      <c r="N83">
        <v>963.678</v>
      </c>
      <c r="O83">
        <v>2025.88</v>
      </c>
      <c r="P83">
        <v>119.621</v>
      </c>
      <c r="Q83">
        <v>5181.93</v>
      </c>
      <c r="R83">
        <v>203.68899999999999</v>
      </c>
      <c r="S83">
        <v>0</v>
      </c>
      <c r="T83">
        <v>0</v>
      </c>
      <c r="U83">
        <v>0</v>
      </c>
      <c r="V83">
        <v>118.297</v>
      </c>
      <c r="W83">
        <v>0</v>
      </c>
      <c r="X83">
        <v>43.515500000000003</v>
      </c>
      <c r="Y83">
        <v>0</v>
      </c>
      <c r="Z83">
        <v>0</v>
      </c>
      <c r="AA83">
        <v>365.50099999999998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23.55</v>
      </c>
      <c r="AM83">
        <v>38.9</v>
      </c>
      <c r="AN83">
        <v>1.43</v>
      </c>
      <c r="AO83">
        <v>0</v>
      </c>
      <c r="AP83">
        <v>11.42</v>
      </c>
      <c r="AQ83">
        <v>0</v>
      </c>
      <c r="AR83">
        <v>6.95</v>
      </c>
      <c r="AS83">
        <v>16.97</v>
      </c>
      <c r="AT83">
        <v>26.48</v>
      </c>
      <c r="AU83">
        <v>1.56</v>
      </c>
      <c r="AV83">
        <v>127.26</v>
      </c>
      <c r="AW83">
        <v>75.3</v>
      </c>
      <c r="AX83">
        <v>174.709</v>
      </c>
      <c r="AY83">
        <v>1280.79</v>
      </c>
      <c r="AZ83">
        <v>111.69</v>
      </c>
      <c r="BA83">
        <v>0</v>
      </c>
      <c r="BB83">
        <v>0</v>
      </c>
      <c r="BC83">
        <v>505.55700000000002</v>
      </c>
      <c r="BD83">
        <v>963.678</v>
      </c>
      <c r="BE83">
        <v>2025.88</v>
      </c>
      <c r="BF83">
        <v>119.621</v>
      </c>
      <c r="BG83">
        <v>5181.93</v>
      </c>
      <c r="BH83">
        <v>203.68799999999999</v>
      </c>
      <c r="BI83">
        <v>0</v>
      </c>
      <c r="BJ83">
        <v>0</v>
      </c>
      <c r="BK83">
        <v>0</v>
      </c>
      <c r="BL83">
        <v>118.297</v>
      </c>
      <c r="BM83">
        <v>0</v>
      </c>
      <c r="BN83">
        <v>43.515500000000003</v>
      </c>
      <c r="BO83">
        <v>0</v>
      </c>
      <c r="BP83">
        <v>0</v>
      </c>
      <c r="BQ83">
        <v>365.50099999999998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23.55</v>
      </c>
      <c r="CC83">
        <v>38.9</v>
      </c>
      <c r="CD83">
        <v>1.43</v>
      </c>
      <c r="CE83">
        <v>0</v>
      </c>
      <c r="CF83">
        <v>11.42</v>
      </c>
      <c r="CG83">
        <v>6.95</v>
      </c>
      <c r="CH83">
        <v>16.97</v>
      </c>
      <c r="CI83">
        <v>26.48</v>
      </c>
      <c r="CJ83">
        <v>1.56</v>
      </c>
      <c r="CK83">
        <v>127.26</v>
      </c>
      <c r="CL83">
        <v>75.3</v>
      </c>
      <c r="CM83" t="s">
        <v>325</v>
      </c>
      <c r="CN83" t="s">
        <v>323</v>
      </c>
      <c r="CP83" t="s">
        <v>81</v>
      </c>
      <c r="CQ83">
        <v>0</v>
      </c>
      <c r="CR83">
        <v>1.7738700000000001</v>
      </c>
      <c r="CS83">
        <v>1.2753799999999999E-2</v>
      </c>
      <c r="CT83">
        <v>0</v>
      </c>
      <c r="CU83">
        <v>0</v>
      </c>
      <c r="CV83">
        <v>7.4915999999999996E-2</v>
      </c>
      <c r="CW83">
        <v>0.15368399999999999</v>
      </c>
      <c r="CX83">
        <v>0.25846799999999998</v>
      </c>
      <c r="CY83">
        <v>1.0530599999999999E-2</v>
      </c>
      <c r="CZ83">
        <v>2.2842199999999999</v>
      </c>
      <c r="DA83">
        <v>1.7866299999999999</v>
      </c>
      <c r="DB83">
        <v>0</v>
      </c>
      <c r="DC83">
        <v>1.7738700000000001</v>
      </c>
      <c r="DD83">
        <v>1.2753799999999999E-2</v>
      </c>
      <c r="DE83">
        <v>0</v>
      </c>
      <c r="DF83">
        <v>0</v>
      </c>
      <c r="DG83">
        <v>7.4915999999999996E-2</v>
      </c>
      <c r="DH83">
        <v>0.15368399999999999</v>
      </c>
      <c r="DI83">
        <v>0.25846799999999998</v>
      </c>
      <c r="DJ83">
        <v>1.0530599999999999E-2</v>
      </c>
      <c r="DK83">
        <v>2.2842199999999999</v>
      </c>
      <c r="DL83">
        <v>1.7866299999999999</v>
      </c>
      <c r="DM83">
        <v>0</v>
      </c>
      <c r="DN83">
        <v>0</v>
      </c>
      <c r="DO83">
        <v>0</v>
      </c>
      <c r="DP83">
        <v>0</v>
      </c>
      <c r="DZ83">
        <v>174.71</v>
      </c>
      <c r="EA83">
        <v>1280.79</v>
      </c>
      <c r="EB83">
        <v>111.69</v>
      </c>
      <c r="EC83">
        <v>0</v>
      </c>
      <c r="ED83">
        <v>0</v>
      </c>
      <c r="EE83">
        <v>0</v>
      </c>
      <c r="EF83">
        <v>505.55700000000002</v>
      </c>
      <c r="EG83">
        <v>963.678</v>
      </c>
      <c r="EH83">
        <v>2025.88</v>
      </c>
      <c r="EI83">
        <v>119.621</v>
      </c>
      <c r="EJ83">
        <v>5181.93</v>
      </c>
      <c r="EK83">
        <v>203.68899999999999</v>
      </c>
      <c r="EL83">
        <v>0</v>
      </c>
      <c r="EM83">
        <v>0</v>
      </c>
      <c r="EN83">
        <v>0</v>
      </c>
      <c r="EO83">
        <v>118.297</v>
      </c>
      <c r="EP83">
        <v>0</v>
      </c>
      <c r="EQ83">
        <v>43.515500000000003</v>
      </c>
      <c r="ER83">
        <v>0</v>
      </c>
      <c r="ES83">
        <v>0</v>
      </c>
      <c r="ET83">
        <v>365.50099999999998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23.55</v>
      </c>
      <c r="FF83">
        <v>38.9</v>
      </c>
      <c r="FG83">
        <v>1.43</v>
      </c>
      <c r="FH83">
        <v>0</v>
      </c>
      <c r="FI83">
        <v>11.42</v>
      </c>
      <c r="FJ83">
        <v>0</v>
      </c>
      <c r="FK83">
        <v>6.95</v>
      </c>
      <c r="FL83">
        <v>16.97</v>
      </c>
      <c r="FM83">
        <v>26.48</v>
      </c>
      <c r="FN83">
        <v>1.56</v>
      </c>
      <c r="FO83">
        <v>127.26</v>
      </c>
      <c r="FP83">
        <v>0</v>
      </c>
      <c r="FQ83">
        <v>1.7738700000000001</v>
      </c>
      <c r="FR83">
        <v>1.2753799999999999E-2</v>
      </c>
      <c r="FS83">
        <v>0</v>
      </c>
      <c r="FT83">
        <v>0</v>
      </c>
      <c r="FU83">
        <v>0</v>
      </c>
      <c r="FV83">
        <v>7.4915999999999996E-2</v>
      </c>
      <c r="FW83">
        <v>0.15368399999999999</v>
      </c>
      <c r="FX83">
        <v>0.25846799999999998</v>
      </c>
      <c r="FY83">
        <v>1.0530599999999999E-2</v>
      </c>
      <c r="FZ83">
        <v>2.2842199999999999</v>
      </c>
      <c r="GA83">
        <v>413.59399999999999</v>
      </c>
      <c r="GB83">
        <v>2961.78</v>
      </c>
      <c r="GC83">
        <v>111.69</v>
      </c>
      <c r="GD83">
        <v>0</v>
      </c>
      <c r="GE83">
        <v>0</v>
      </c>
      <c r="GF83">
        <v>2135</v>
      </c>
      <c r="GG83">
        <v>930.00099999999998</v>
      </c>
      <c r="GH83">
        <v>2637.81</v>
      </c>
      <c r="GI83">
        <v>297.5</v>
      </c>
      <c r="GJ83">
        <v>9487.3799999999992</v>
      </c>
      <c r="GK83">
        <v>344.61599999999999</v>
      </c>
      <c r="GL83">
        <v>0</v>
      </c>
      <c r="GM83">
        <v>0</v>
      </c>
      <c r="GN83">
        <v>0</v>
      </c>
      <c r="GO83">
        <v>172.18199999999999</v>
      </c>
      <c r="GP83">
        <v>0</v>
      </c>
      <c r="GQ83">
        <v>65.400000000000006</v>
      </c>
      <c r="GR83">
        <v>0</v>
      </c>
      <c r="GS83">
        <v>0</v>
      </c>
      <c r="GT83">
        <v>582.197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41.23</v>
      </c>
      <c r="HF83">
        <v>73.5</v>
      </c>
      <c r="HG83">
        <v>1.43</v>
      </c>
      <c r="HH83">
        <v>0</v>
      </c>
      <c r="HI83">
        <v>16.62</v>
      </c>
      <c r="HJ83">
        <v>29.87</v>
      </c>
      <c r="HK83">
        <v>18.16</v>
      </c>
      <c r="HL83">
        <v>34.880000000000003</v>
      </c>
      <c r="HM83">
        <v>3.96</v>
      </c>
      <c r="HN83">
        <v>219.65</v>
      </c>
      <c r="HO83">
        <v>0</v>
      </c>
      <c r="HP83">
        <v>3.1716700000000002</v>
      </c>
      <c r="HQ83">
        <v>1.2753799999999999E-2</v>
      </c>
      <c r="HR83">
        <v>0</v>
      </c>
      <c r="HS83">
        <v>0</v>
      </c>
      <c r="HT83">
        <v>0.33579999999999999</v>
      </c>
      <c r="HU83">
        <v>0.11074100000000001</v>
      </c>
      <c r="HV83">
        <v>0.35138000000000003</v>
      </c>
      <c r="HW83">
        <v>4.1461199999999997E-3</v>
      </c>
      <c r="HX83">
        <v>3.9864899999999999</v>
      </c>
      <c r="HY83">
        <v>53.976900000000001</v>
      </c>
      <c r="HZ83">
        <v>0</v>
      </c>
      <c r="IA83">
        <v>53.976900000000001</v>
      </c>
    </row>
    <row r="84" spans="1:235" x14ac:dyDescent="0.25">
      <c r="A84" s="1">
        <v>42569.447199074071</v>
      </c>
      <c r="B84" t="s">
        <v>287</v>
      </c>
      <c r="C84" t="s">
        <v>186</v>
      </c>
      <c r="D84" t="s">
        <v>79</v>
      </c>
      <c r="E84" t="s">
        <v>82</v>
      </c>
      <c r="F84">
        <v>-3.5</v>
      </c>
      <c r="G84">
        <v>59.4041</v>
      </c>
      <c r="H84">
        <v>2847.97</v>
      </c>
      <c r="I84">
        <v>1775.55</v>
      </c>
      <c r="J84">
        <v>141.255</v>
      </c>
      <c r="K84">
        <v>0</v>
      </c>
      <c r="L84">
        <v>2729.17</v>
      </c>
      <c r="M84">
        <v>615.745</v>
      </c>
      <c r="N84">
        <v>2166.7399999999998</v>
      </c>
      <c r="O84">
        <v>2371.31</v>
      </c>
      <c r="P84">
        <v>151.51499999999999</v>
      </c>
      <c r="Q84">
        <v>12799.3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25.76</v>
      </c>
      <c r="AM84">
        <v>40.520000000000003</v>
      </c>
      <c r="AN84">
        <v>1.4</v>
      </c>
      <c r="AO84">
        <v>0</v>
      </c>
      <c r="AP84">
        <v>25.57</v>
      </c>
      <c r="AQ84">
        <v>0</v>
      </c>
      <c r="AR84">
        <v>6.59</v>
      </c>
      <c r="AS84">
        <v>22.06</v>
      </c>
      <c r="AT84">
        <v>24.1</v>
      </c>
      <c r="AU84">
        <v>1.53</v>
      </c>
      <c r="AV84">
        <v>147.53</v>
      </c>
      <c r="AW84">
        <v>93.25</v>
      </c>
      <c r="AX84">
        <v>2852.08</v>
      </c>
      <c r="AY84">
        <v>1773.78</v>
      </c>
      <c r="AZ84">
        <v>141.255</v>
      </c>
      <c r="BA84">
        <v>0</v>
      </c>
      <c r="BB84">
        <v>0</v>
      </c>
      <c r="BC84">
        <v>615.745</v>
      </c>
      <c r="BD84">
        <v>2166.0100000000002</v>
      </c>
      <c r="BE84">
        <v>2371.31</v>
      </c>
      <c r="BF84">
        <v>151.51499999999999</v>
      </c>
      <c r="BG84">
        <v>10071.700000000001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13.307700000000001</v>
      </c>
      <c r="BW84">
        <v>0</v>
      </c>
      <c r="BX84">
        <v>0</v>
      </c>
      <c r="BY84">
        <v>0</v>
      </c>
      <c r="BZ84">
        <v>0</v>
      </c>
      <c r="CA84">
        <v>13.307700000000001</v>
      </c>
      <c r="CB84">
        <v>25.8</v>
      </c>
      <c r="CC84">
        <v>40.369999999999997</v>
      </c>
      <c r="CD84">
        <v>1.4</v>
      </c>
      <c r="CE84">
        <v>0</v>
      </c>
      <c r="CF84">
        <v>22.18</v>
      </c>
      <c r="CG84">
        <v>6.59</v>
      </c>
      <c r="CH84">
        <v>22.06</v>
      </c>
      <c r="CI84">
        <v>24.1</v>
      </c>
      <c r="CJ84">
        <v>1.53</v>
      </c>
      <c r="CK84">
        <v>144.03</v>
      </c>
      <c r="CL84">
        <v>89.75</v>
      </c>
      <c r="CM84" t="s">
        <v>325</v>
      </c>
      <c r="CN84" t="s">
        <v>323</v>
      </c>
      <c r="CP84" t="s">
        <v>81</v>
      </c>
      <c r="CQ84">
        <v>0</v>
      </c>
      <c r="CR84">
        <v>2.3453300000000001</v>
      </c>
      <c r="CS84">
        <v>1.61297E-2</v>
      </c>
      <c r="CT84">
        <v>0</v>
      </c>
      <c r="CU84">
        <v>0.208205</v>
      </c>
      <c r="CV84">
        <v>9.1244199999999998E-2</v>
      </c>
      <c r="CW84">
        <v>0.25025700000000001</v>
      </c>
      <c r="CX84">
        <v>0.30218800000000001</v>
      </c>
      <c r="CY84">
        <v>1.3338300000000001E-2</v>
      </c>
      <c r="CZ84">
        <v>3.2266900000000001</v>
      </c>
      <c r="DA84">
        <v>2.5696599999999998</v>
      </c>
      <c r="DB84">
        <v>0</v>
      </c>
      <c r="DC84">
        <v>2.33284</v>
      </c>
      <c r="DD84">
        <v>1.61297E-2</v>
      </c>
      <c r="DE84">
        <v>0</v>
      </c>
      <c r="DF84">
        <v>0</v>
      </c>
      <c r="DG84">
        <v>9.1244199999999998E-2</v>
      </c>
      <c r="DH84">
        <v>0.25022499999999998</v>
      </c>
      <c r="DI84">
        <v>0.30218800000000001</v>
      </c>
      <c r="DJ84">
        <v>1.3338300000000001E-2</v>
      </c>
      <c r="DK84">
        <v>3.00597</v>
      </c>
      <c r="DL84">
        <v>2.34897</v>
      </c>
      <c r="DM84">
        <v>-0.220721</v>
      </c>
      <c r="DN84">
        <v>-0.220689</v>
      </c>
      <c r="DO84">
        <v>-2.43005</v>
      </c>
      <c r="DP84">
        <v>-3.8997199999999999</v>
      </c>
      <c r="DZ84">
        <v>2847.97</v>
      </c>
      <c r="EA84">
        <v>1775.55</v>
      </c>
      <c r="EB84">
        <v>141.255</v>
      </c>
      <c r="EC84">
        <v>0</v>
      </c>
      <c r="ED84">
        <v>2729.17</v>
      </c>
      <c r="EE84">
        <v>0</v>
      </c>
      <c r="EF84">
        <v>615.745</v>
      </c>
      <c r="EG84">
        <v>2166.7399999999998</v>
      </c>
      <c r="EH84">
        <v>2371.31</v>
      </c>
      <c r="EI84">
        <v>151.51499999999999</v>
      </c>
      <c r="EJ84">
        <v>12799.3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25.76</v>
      </c>
      <c r="FF84">
        <v>40.520000000000003</v>
      </c>
      <c r="FG84">
        <v>1.4</v>
      </c>
      <c r="FH84">
        <v>0</v>
      </c>
      <c r="FI84">
        <v>25.57</v>
      </c>
      <c r="FJ84">
        <v>0</v>
      </c>
      <c r="FK84">
        <v>6.59</v>
      </c>
      <c r="FL84">
        <v>22.06</v>
      </c>
      <c r="FM84">
        <v>24.1</v>
      </c>
      <c r="FN84">
        <v>1.53</v>
      </c>
      <c r="FO84">
        <v>147.53</v>
      </c>
      <c r="FP84">
        <v>0</v>
      </c>
      <c r="FQ84">
        <v>2.3453300000000001</v>
      </c>
      <c r="FR84">
        <v>1.61297E-2</v>
      </c>
      <c r="FS84">
        <v>0</v>
      </c>
      <c r="FT84">
        <v>0.208205</v>
      </c>
      <c r="FU84">
        <v>0</v>
      </c>
      <c r="FV84">
        <v>9.1244199999999998E-2</v>
      </c>
      <c r="FW84">
        <v>0.25025700000000001</v>
      </c>
      <c r="FX84">
        <v>0.30218800000000001</v>
      </c>
      <c r="FY84">
        <v>1.3338300000000001E-2</v>
      </c>
      <c r="FZ84">
        <v>3.2266900000000001</v>
      </c>
      <c r="GA84">
        <v>5615.07</v>
      </c>
      <c r="GB84">
        <v>4120.33</v>
      </c>
      <c r="GC84">
        <v>141.255</v>
      </c>
      <c r="GD84">
        <v>0</v>
      </c>
      <c r="GE84">
        <v>2832.33</v>
      </c>
      <c r="GF84">
        <v>2615</v>
      </c>
      <c r="GG84">
        <v>2596</v>
      </c>
      <c r="GH84">
        <v>3146.01</v>
      </c>
      <c r="GI84">
        <v>327.5</v>
      </c>
      <c r="GJ84">
        <v>21393.5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50.67</v>
      </c>
      <c r="HF84">
        <v>78.78</v>
      </c>
      <c r="HG84">
        <v>1.4</v>
      </c>
      <c r="HH84">
        <v>0</v>
      </c>
      <c r="HI84">
        <v>26.85</v>
      </c>
      <c r="HJ84">
        <v>28.45</v>
      </c>
      <c r="HK84">
        <v>26.45</v>
      </c>
      <c r="HL84">
        <v>32.36</v>
      </c>
      <c r="HM84">
        <v>3.39</v>
      </c>
      <c r="HN84">
        <v>248.35</v>
      </c>
      <c r="HO84">
        <v>0</v>
      </c>
      <c r="HP84">
        <v>4.3834600000000004</v>
      </c>
      <c r="HQ84">
        <v>1.61297E-2</v>
      </c>
      <c r="HR84">
        <v>0</v>
      </c>
      <c r="HS84">
        <v>0.233488</v>
      </c>
      <c r="HT84">
        <v>0.41129599999999999</v>
      </c>
      <c r="HU84">
        <v>0.33232600000000001</v>
      </c>
      <c r="HV84">
        <v>0.419076</v>
      </c>
      <c r="HW84">
        <v>4.56421E-3</v>
      </c>
      <c r="HX84">
        <v>5.8003400000000003</v>
      </c>
      <c r="HY84">
        <v>59.4041</v>
      </c>
      <c r="HZ84">
        <v>0</v>
      </c>
      <c r="IA84">
        <v>57.994799999999998</v>
      </c>
    </row>
    <row r="85" spans="1:235" x14ac:dyDescent="0.25">
      <c r="A85" s="1">
        <v>42569.447199074071</v>
      </c>
      <c r="B85" t="s">
        <v>288</v>
      </c>
      <c r="C85" t="s">
        <v>185</v>
      </c>
      <c r="D85" t="s">
        <v>79</v>
      </c>
      <c r="E85" t="s">
        <v>80</v>
      </c>
      <c r="F85">
        <v>0</v>
      </c>
      <c r="G85">
        <v>51.529899999999998</v>
      </c>
      <c r="H85">
        <v>208.03800000000001</v>
      </c>
      <c r="I85">
        <v>1783.59</v>
      </c>
      <c r="J85">
        <v>141.255</v>
      </c>
      <c r="K85">
        <v>0</v>
      </c>
      <c r="L85">
        <v>0</v>
      </c>
      <c r="M85">
        <v>615.745</v>
      </c>
      <c r="N85">
        <v>1059.97</v>
      </c>
      <c r="O85">
        <v>2371.31</v>
      </c>
      <c r="P85">
        <v>151.51499999999999</v>
      </c>
      <c r="Q85">
        <v>6331.42</v>
      </c>
      <c r="R85">
        <v>242.54499999999999</v>
      </c>
      <c r="S85">
        <v>0</v>
      </c>
      <c r="T85">
        <v>0</v>
      </c>
      <c r="U85">
        <v>0</v>
      </c>
      <c r="V85">
        <v>133.077</v>
      </c>
      <c r="W85">
        <v>0</v>
      </c>
      <c r="X85">
        <v>45.197800000000001</v>
      </c>
      <c r="Y85">
        <v>0</v>
      </c>
      <c r="Z85">
        <v>0</v>
      </c>
      <c r="AA85">
        <v>420.82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21.84</v>
      </c>
      <c r="AM85">
        <v>40.61</v>
      </c>
      <c r="AN85">
        <v>1.4</v>
      </c>
      <c r="AO85">
        <v>0</v>
      </c>
      <c r="AP85">
        <v>9.94</v>
      </c>
      <c r="AQ85">
        <v>0</v>
      </c>
      <c r="AR85">
        <v>6.59</v>
      </c>
      <c r="AS85">
        <v>14.21</v>
      </c>
      <c r="AT85">
        <v>24.1</v>
      </c>
      <c r="AU85">
        <v>1.53</v>
      </c>
      <c r="AV85">
        <v>120.22</v>
      </c>
      <c r="AW85">
        <v>73.790000000000006</v>
      </c>
      <c r="AX85">
        <v>208.03800000000001</v>
      </c>
      <c r="AY85">
        <v>1783.59</v>
      </c>
      <c r="AZ85">
        <v>141.255</v>
      </c>
      <c r="BA85">
        <v>0</v>
      </c>
      <c r="BB85">
        <v>0</v>
      </c>
      <c r="BC85">
        <v>615.745</v>
      </c>
      <c r="BD85">
        <v>1059.97</v>
      </c>
      <c r="BE85">
        <v>2371.31</v>
      </c>
      <c r="BF85">
        <v>151.51499999999999</v>
      </c>
      <c r="BG85">
        <v>6331.42</v>
      </c>
      <c r="BH85">
        <v>242.54499999999999</v>
      </c>
      <c r="BI85">
        <v>0</v>
      </c>
      <c r="BJ85">
        <v>0</v>
      </c>
      <c r="BK85">
        <v>0</v>
      </c>
      <c r="BL85">
        <v>133.077</v>
      </c>
      <c r="BM85">
        <v>0</v>
      </c>
      <c r="BN85">
        <v>45.197800000000001</v>
      </c>
      <c r="BO85">
        <v>0</v>
      </c>
      <c r="BP85">
        <v>0</v>
      </c>
      <c r="BQ85">
        <v>420.82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21.84</v>
      </c>
      <c r="CC85">
        <v>40.61</v>
      </c>
      <c r="CD85">
        <v>1.4</v>
      </c>
      <c r="CE85">
        <v>0</v>
      </c>
      <c r="CF85">
        <v>9.94</v>
      </c>
      <c r="CG85">
        <v>6.59</v>
      </c>
      <c r="CH85">
        <v>14.21</v>
      </c>
      <c r="CI85">
        <v>24.1</v>
      </c>
      <c r="CJ85">
        <v>1.53</v>
      </c>
      <c r="CK85">
        <v>120.22</v>
      </c>
      <c r="CL85">
        <v>73.790000000000006</v>
      </c>
      <c r="CM85" t="s">
        <v>325</v>
      </c>
      <c r="CN85" t="s">
        <v>323</v>
      </c>
      <c r="CP85" t="s">
        <v>81</v>
      </c>
      <c r="CQ85">
        <v>0</v>
      </c>
      <c r="CR85">
        <v>2.34829</v>
      </c>
      <c r="CS85">
        <v>1.61297E-2</v>
      </c>
      <c r="CT85">
        <v>0</v>
      </c>
      <c r="CU85">
        <v>0</v>
      </c>
      <c r="CV85">
        <v>9.1244199999999998E-2</v>
      </c>
      <c r="CW85">
        <v>0.152893</v>
      </c>
      <c r="CX85">
        <v>0.30218800000000001</v>
      </c>
      <c r="CY85">
        <v>1.3338300000000001E-2</v>
      </c>
      <c r="CZ85">
        <v>2.92408</v>
      </c>
      <c r="DA85">
        <v>2.36442</v>
      </c>
      <c r="DB85">
        <v>0</v>
      </c>
      <c r="DC85">
        <v>2.34829</v>
      </c>
      <c r="DD85">
        <v>1.61297E-2</v>
      </c>
      <c r="DE85">
        <v>0</v>
      </c>
      <c r="DF85">
        <v>0</v>
      </c>
      <c r="DG85">
        <v>9.1244199999999998E-2</v>
      </c>
      <c r="DH85">
        <v>0.152893</v>
      </c>
      <c r="DI85">
        <v>0.30218800000000001</v>
      </c>
      <c r="DJ85">
        <v>1.3338300000000001E-2</v>
      </c>
      <c r="DK85">
        <v>2.92408</v>
      </c>
      <c r="DL85">
        <v>2.36442</v>
      </c>
      <c r="DM85" s="2">
        <v>-2.3841900000000001E-7</v>
      </c>
      <c r="DN85" s="2">
        <v>-2.3841900000000001E-7</v>
      </c>
      <c r="DO85">
        <v>0</v>
      </c>
      <c r="DP85">
        <v>0</v>
      </c>
      <c r="DZ85">
        <v>208.03800000000001</v>
      </c>
      <c r="EA85">
        <v>1783.59</v>
      </c>
      <c r="EB85">
        <v>141.255</v>
      </c>
      <c r="EC85">
        <v>0</v>
      </c>
      <c r="ED85">
        <v>0</v>
      </c>
      <c r="EE85">
        <v>0</v>
      </c>
      <c r="EF85">
        <v>615.745</v>
      </c>
      <c r="EG85">
        <v>1059.97</v>
      </c>
      <c r="EH85">
        <v>2371.31</v>
      </c>
      <c r="EI85">
        <v>151.51499999999999</v>
      </c>
      <c r="EJ85">
        <v>6331.42</v>
      </c>
      <c r="EK85">
        <v>242.54499999999999</v>
      </c>
      <c r="EL85">
        <v>0</v>
      </c>
      <c r="EM85">
        <v>0</v>
      </c>
      <c r="EN85">
        <v>0</v>
      </c>
      <c r="EO85">
        <v>133.077</v>
      </c>
      <c r="EP85">
        <v>0</v>
      </c>
      <c r="EQ85">
        <v>45.197800000000001</v>
      </c>
      <c r="ER85">
        <v>0</v>
      </c>
      <c r="ES85">
        <v>0</v>
      </c>
      <c r="ET85">
        <v>420.82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21.84</v>
      </c>
      <c r="FF85">
        <v>40.61</v>
      </c>
      <c r="FG85">
        <v>1.4</v>
      </c>
      <c r="FH85">
        <v>0</v>
      </c>
      <c r="FI85">
        <v>9.94</v>
      </c>
      <c r="FJ85">
        <v>0</v>
      </c>
      <c r="FK85">
        <v>6.59</v>
      </c>
      <c r="FL85">
        <v>14.21</v>
      </c>
      <c r="FM85">
        <v>24.1</v>
      </c>
      <c r="FN85">
        <v>1.53</v>
      </c>
      <c r="FO85">
        <v>120.22</v>
      </c>
      <c r="FP85">
        <v>0</v>
      </c>
      <c r="FQ85">
        <v>2.34829</v>
      </c>
      <c r="FR85">
        <v>1.61297E-2</v>
      </c>
      <c r="FS85">
        <v>0</v>
      </c>
      <c r="FT85">
        <v>0</v>
      </c>
      <c r="FU85">
        <v>0</v>
      </c>
      <c r="FV85">
        <v>9.1244199999999998E-2</v>
      </c>
      <c r="FW85">
        <v>0.152893</v>
      </c>
      <c r="FX85">
        <v>0.30218800000000001</v>
      </c>
      <c r="FY85">
        <v>1.3338300000000001E-2</v>
      </c>
      <c r="FZ85">
        <v>2.92408</v>
      </c>
      <c r="GA85">
        <v>570.12699999999995</v>
      </c>
      <c r="GB85">
        <v>4179.53</v>
      </c>
      <c r="GC85">
        <v>141.255</v>
      </c>
      <c r="GD85">
        <v>0</v>
      </c>
      <c r="GE85">
        <v>0</v>
      </c>
      <c r="GF85">
        <v>2615</v>
      </c>
      <c r="GG85">
        <v>989.00099999999998</v>
      </c>
      <c r="GH85">
        <v>3267.2</v>
      </c>
      <c r="GI85">
        <v>327.5</v>
      </c>
      <c r="GJ85">
        <v>12089.6</v>
      </c>
      <c r="GK85">
        <v>475.04199999999997</v>
      </c>
      <c r="GL85">
        <v>0</v>
      </c>
      <c r="GM85">
        <v>0</v>
      </c>
      <c r="GN85">
        <v>0</v>
      </c>
      <c r="GO85">
        <v>186.50700000000001</v>
      </c>
      <c r="GP85">
        <v>0</v>
      </c>
      <c r="GQ85">
        <v>73.400000000000006</v>
      </c>
      <c r="GR85">
        <v>0</v>
      </c>
      <c r="GS85">
        <v>0</v>
      </c>
      <c r="GT85">
        <v>734.95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44.18</v>
      </c>
      <c r="HF85">
        <v>79.64</v>
      </c>
      <c r="HG85">
        <v>1.4</v>
      </c>
      <c r="HH85">
        <v>0</v>
      </c>
      <c r="HI85">
        <v>13.93</v>
      </c>
      <c r="HJ85">
        <v>28.45</v>
      </c>
      <c r="HK85">
        <v>15.31</v>
      </c>
      <c r="HL85">
        <v>33.6</v>
      </c>
      <c r="HM85">
        <v>3.39</v>
      </c>
      <c r="HN85">
        <v>219.9</v>
      </c>
      <c r="HO85">
        <v>0</v>
      </c>
      <c r="HP85">
        <v>4.41805</v>
      </c>
      <c r="HQ85">
        <v>1.61297E-2</v>
      </c>
      <c r="HR85">
        <v>0</v>
      </c>
      <c r="HS85">
        <v>0</v>
      </c>
      <c r="HT85">
        <v>0.41129599999999999</v>
      </c>
      <c r="HU85">
        <v>0.118258</v>
      </c>
      <c r="HV85">
        <v>0.43522</v>
      </c>
      <c r="HW85">
        <v>4.56421E-3</v>
      </c>
      <c r="HX85">
        <v>5.4035200000000003</v>
      </c>
      <c r="HY85">
        <v>51.529899999999998</v>
      </c>
      <c r="HZ85">
        <v>0</v>
      </c>
      <c r="IA85">
        <v>51.529899999999998</v>
      </c>
    </row>
    <row r="86" spans="1:235" x14ac:dyDescent="0.25">
      <c r="A86" s="1">
        <v>42569.447233796294</v>
      </c>
      <c r="B86" t="s">
        <v>289</v>
      </c>
      <c r="C86" t="s">
        <v>188</v>
      </c>
      <c r="D86" t="s">
        <v>79</v>
      </c>
      <c r="E86" t="s">
        <v>82</v>
      </c>
      <c r="F86">
        <v>-18.61</v>
      </c>
      <c r="G86">
        <v>76.535300000000007</v>
      </c>
      <c r="H86">
        <v>5262.16</v>
      </c>
      <c r="I86">
        <v>6041.62</v>
      </c>
      <c r="J86">
        <v>785.77200000000005</v>
      </c>
      <c r="K86">
        <v>0</v>
      </c>
      <c r="L86">
        <v>14832.3</v>
      </c>
      <c r="M86">
        <v>2033.7</v>
      </c>
      <c r="N86">
        <v>12616.8</v>
      </c>
      <c r="O86">
        <v>12062</v>
      </c>
      <c r="P86">
        <v>433.91399999999999</v>
      </c>
      <c r="Q86">
        <v>54068.3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18.41</v>
      </c>
      <c r="AM86">
        <v>52.56</v>
      </c>
      <c r="AN86">
        <v>3.03</v>
      </c>
      <c r="AO86">
        <v>0</v>
      </c>
      <c r="AP86">
        <v>57.01</v>
      </c>
      <c r="AQ86">
        <v>0</v>
      </c>
      <c r="AR86">
        <v>8.44</v>
      </c>
      <c r="AS86">
        <v>50.53</v>
      </c>
      <c r="AT86">
        <v>47.6</v>
      </c>
      <c r="AU86">
        <v>1.7</v>
      </c>
      <c r="AV86">
        <v>239.28</v>
      </c>
      <c r="AW86">
        <v>131.01</v>
      </c>
      <c r="AX86">
        <v>5355.1</v>
      </c>
      <c r="AY86">
        <v>5812.46</v>
      </c>
      <c r="AZ86">
        <v>785.77200000000005</v>
      </c>
      <c r="BA86">
        <v>0</v>
      </c>
      <c r="BB86">
        <v>0</v>
      </c>
      <c r="BC86">
        <v>2033.7</v>
      </c>
      <c r="BD86">
        <v>12615.1</v>
      </c>
      <c r="BE86">
        <v>12062</v>
      </c>
      <c r="BF86">
        <v>433.91399999999999</v>
      </c>
      <c r="BG86">
        <v>39098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66.968699999999998</v>
      </c>
      <c r="BW86">
        <v>0</v>
      </c>
      <c r="BX86">
        <v>0</v>
      </c>
      <c r="BY86">
        <v>0</v>
      </c>
      <c r="BZ86">
        <v>0</v>
      </c>
      <c r="CA86">
        <v>66.968699999999998</v>
      </c>
      <c r="CB86">
        <v>18.739999999999998</v>
      </c>
      <c r="CC86">
        <v>47.29</v>
      </c>
      <c r="CD86">
        <v>3.03</v>
      </c>
      <c r="CE86">
        <v>0</v>
      </c>
      <c r="CF86">
        <v>43.34</v>
      </c>
      <c r="CG86">
        <v>8.44</v>
      </c>
      <c r="CH86">
        <v>50.54</v>
      </c>
      <c r="CI86">
        <v>47.6</v>
      </c>
      <c r="CJ86">
        <v>1.7</v>
      </c>
      <c r="CK86">
        <v>220.68</v>
      </c>
      <c r="CL86">
        <v>112.4</v>
      </c>
      <c r="CM86" t="s">
        <v>325</v>
      </c>
      <c r="CN86" t="s">
        <v>323</v>
      </c>
      <c r="CP86" t="s">
        <v>81</v>
      </c>
      <c r="CQ86">
        <v>0</v>
      </c>
      <c r="CR86">
        <v>8.1127199999999995</v>
      </c>
      <c r="CS86">
        <v>8.9726299999999995E-2</v>
      </c>
      <c r="CT86">
        <v>0</v>
      </c>
      <c r="CU86">
        <v>1.5269999999999999</v>
      </c>
      <c r="CV86">
        <v>0.30136400000000002</v>
      </c>
      <c r="CW86">
        <v>1.6971700000000001</v>
      </c>
      <c r="CX86">
        <v>1.54311</v>
      </c>
      <c r="CY86">
        <v>3.8198599999999999E-2</v>
      </c>
      <c r="CZ86">
        <v>13.3093</v>
      </c>
      <c r="DA86">
        <v>9.7294400000000003</v>
      </c>
      <c r="DB86">
        <v>0</v>
      </c>
      <c r="DC86">
        <v>6.98238</v>
      </c>
      <c r="DD86">
        <v>8.9726299999999995E-2</v>
      </c>
      <c r="DE86">
        <v>0</v>
      </c>
      <c r="DF86">
        <v>0</v>
      </c>
      <c r="DG86">
        <v>0.30136400000000002</v>
      </c>
      <c r="DH86">
        <v>1.70024</v>
      </c>
      <c r="DI86">
        <v>1.54311</v>
      </c>
      <c r="DJ86">
        <v>3.8198599999999999E-2</v>
      </c>
      <c r="DK86">
        <v>10.654999999999999</v>
      </c>
      <c r="DL86">
        <v>7.0721100000000003</v>
      </c>
      <c r="DM86">
        <v>-2.6542599999999998</v>
      </c>
      <c r="DN86">
        <v>-2.65733</v>
      </c>
      <c r="DO86">
        <v>-8.42849</v>
      </c>
      <c r="DP86">
        <v>-16.556899999999999</v>
      </c>
      <c r="DZ86">
        <v>5262.16</v>
      </c>
      <c r="EA86">
        <v>6041.62</v>
      </c>
      <c r="EB86">
        <v>785.77200000000005</v>
      </c>
      <c r="EC86">
        <v>0</v>
      </c>
      <c r="ED86">
        <v>14832.3</v>
      </c>
      <c r="EE86">
        <v>0</v>
      </c>
      <c r="EF86">
        <v>2033.7</v>
      </c>
      <c r="EG86">
        <v>12616.8</v>
      </c>
      <c r="EH86">
        <v>12062</v>
      </c>
      <c r="EI86">
        <v>433.91399999999999</v>
      </c>
      <c r="EJ86">
        <v>54068.3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18.41</v>
      </c>
      <c r="FF86">
        <v>52.56</v>
      </c>
      <c r="FG86">
        <v>3.03</v>
      </c>
      <c r="FH86">
        <v>0</v>
      </c>
      <c r="FI86">
        <v>57.01</v>
      </c>
      <c r="FJ86">
        <v>0</v>
      </c>
      <c r="FK86">
        <v>8.44</v>
      </c>
      <c r="FL86">
        <v>50.53</v>
      </c>
      <c r="FM86">
        <v>47.6</v>
      </c>
      <c r="FN86">
        <v>1.7</v>
      </c>
      <c r="FO86">
        <v>239.28</v>
      </c>
      <c r="FP86">
        <v>0</v>
      </c>
      <c r="FQ86">
        <v>8.1127199999999995</v>
      </c>
      <c r="FR86">
        <v>8.9726299999999995E-2</v>
      </c>
      <c r="FS86">
        <v>0</v>
      </c>
      <c r="FT86">
        <v>1.5269999999999999</v>
      </c>
      <c r="FU86">
        <v>0</v>
      </c>
      <c r="FV86">
        <v>0.30136400000000002</v>
      </c>
      <c r="FW86">
        <v>1.6971700000000001</v>
      </c>
      <c r="FX86">
        <v>1.54311</v>
      </c>
      <c r="FY86">
        <v>3.8198599999999999E-2</v>
      </c>
      <c r="FZ86">
        <v>13.3093</v>
      </c>
      <c r="GA86">
        <v>10429.299999999999</v>
      </c>
      <c r="GB86">
        <v>12146.5</v>
      </c>
      <c r="GC86">
        <v>785.77200000000005</v>
      </c>
      <c r="GD86">
        <v>0</v>
      </c>
      <c r="GE86">
        <v>15538.5</v>
      </c>
      <c r="GF86">
        <v>5894.96</v>
      </c>
      <c r="GG86">
        <v>15077.5</v>
      </c>
      <c r="GH86">
        <v>10697.7</v>
      </c>
      <c r="GI86">
        <v>540.49900000000002</v>
      </c>
      <c r="GJ86">
        <v>71110.8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36.49</v>
      </c>
      <c r="HF86">
        <v>84.12</v>
      </c>
      <c r="HG86">
        <v>3.03</v>
      </c>
      <c r="HH86">
        <v>0</v>
      </c>
      <c r="HI86">
        <v>59.85</v>
      </c>
      <c r="HJ86">
        <v>24.88</v>
      </c>
      <c r="HK86">
        <v>59.42</v>
      </c>
      <c r="HL86">
        <v>42.68</v>
      </c>
      <c r="HM86">
        <v>2.17</v>
      </c>
      <c r="HN86">
        <v>312.64</v>
      </c>
      <c r="HO86">
        <v>0</v>
      </c>
      <c r="HP86">
        <v>11.3727</v>
      </c>
      <c r="HQ86">
        <v>8.9726299999999995E-2</v>
      </c>
      <c r="HR86">
        <v>0</v>
      </c>
      <c r="HS86">
        <v>1.2115</v>
      </c>
      <c r="HT86">
        <v>0.92718</v>
      </c>
      <c r="HU86">
        <v>1.90743</v>
      </c>
      <c r="HV86">
        <v>1.42503</v>
      </c>
      <c r="HW86">
        <v>7.5326799999999999E-3</v>
      </c>
      <c r="HX86">
        <v>16.941099999999999</v>
      </c>
      <c r="HY86">
        <v>76.535300000000007</v>
      </c>
      <c r="HZ86">
        <v>0</v>
      </c>
      <c r="IA86">
        <v>70.585999999999999</v>
      </c>
    </row>
    <row r="87" spans="1:235" x14ac:dyDescent="0.25">
      <c r="A87" s="1">
        <v>42569.447210648148</v>
      </c>
      <c r="B87" t="s">
        <v>290</v>
      </c>
      <c r="C87" t="s">
        <v>187</v>
      </c>
      <c r="D87" t="s">
        <v>79</v>
      </c>
      <c r="E87" t="s">
        <v>80</v>
      </c>
      <c r="F87">
        <v>0</v>
      </c>
      <c r="G87">
        <v>61.235999999999997</v>
      </c>
      <c r="H87">
        <v>322.54500000000002</v>
      </c>
      <c r="I87">
        <v>5846.52</v>
      </c>
      <c r="J87">
        <v>785.77200000000005</v>
      </c>
      <c r="K87">
        <v>0</v>
      </c>
      <c r="L87">
        <v>0</v>
      </c>
      <c r="M87">
        <v>2033.7</v>
      </c>
      <c r="N87">
        <v>5540.98</v>
      </c>
      <c r="O87">
        <v>12062</v>
      </c>
      <c r="P87">
        <v>433.91399999999999</v>
      </c>
      <c r="Q87">
        <v>27025.4</v>
      </c>
      <c r="R87">
        <v>376.04599999999999</v>
      </c>
      <c r="S87">
        <v>0</v>
      </c>
      <c r="T87">
        <v>0</v>
      </c>
      <c r="U87">
        <v>0</v>
      </c>
      <c r="V87">
        <v>669.68700000000001</v>
      </c>
      <c r="W87">
        <v>0</v>
      </c>
      <c r="X87">
        <v>288.262</v>
      </c>
      <c r="Y87">
        <v>0</v>
      </c>
      <c r="Z87">
        <v>0</v>
      </c>
      <c r="AA87">
        <v>1333.99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13.17</v>
      </c>
      <c r="AM87">
        <v>46.75</v>
      </c>
      <c r="AN87">
        <v>3.03</v>
      </c>
      <c r="AO87">
        <v>0</v>
      </c>
      <c r="AP87">
        <v>19.420000000000002</v>
      </c>
      <c r="AQ87">
        <v>0</v>
      </c>
      <c r="AR87">
        <v>8.44</v>
      </c>
      <c r="AS87">
        <v>30.34</v>
      </c>
      <c r="AT87">
        <v>47.6</v>
      </c>
      <c r="AU87">
        <v>1.7</v>
      </c>
      <c r="AV87">
        <v>170.45</v>
      </c>
      <c r="AW87">
        <v>82.37</v>
      </c>
      <c r="AX87">
        <v>322.54500000000002</v>
      </c>
      <c r="AY87">
        <v>5846.63</v>
      </c>
      <c r="AZ87">
        <v>785.77200000000005</v>
      </c>
      <c r="BA87">
        <v>0</v>
      </c>
      <c r="BB87">
        <v>0</v>
      </c>
      <c r="BC87">
        <v>2033.7</v>
      </c>
      <c r="BD87">
        <v>5540.99</v>
      </c>
      <c r="BE87">
        <v>12062</v>
      </c>
      <c r="BF87">
        <v>433.91399999999999</v>
      </c>
      <c r="BG87">
        <v>27025.5</v>
      </c>
      <c r="BH87">
        <v>376.04500000000002</v>
      </c>
      <c r="BI87">
        <v>0</v>
      </c>
      <c r="BJ87">
        <v>0</v>
      </c>
      <c r="BK87">
        <v>0</v>
      </c>
      <c r="BL87">
        <v>669.68700000000001</v>
      </c>
      <c r="BM87">
        <v>0</v>
      </c>
      <c r="BN87">
        <v>288.262</v>
      </c>
      <c r="BO87">
        <v>0</v>
      </c>
      <c r="BP87">
        <v>0</v>
      </c>
      <c r="BQ87">
        <v>1333.99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13.17</v>
      </c>
      <c r="CC87">
        <v>46.75</v>
      </c>
      <c r="CD87">
        <v>3.03</v>
      </c>
      <c r="CE87">
        <v>0</v>
      </c>
      <c r="CF87">
        <v>19.420000000000002</v>
      </c>
      <c r="CG87">
        <v>8.44</v>
      </c>
      <c r="CH87">
        <v>30.34</v>
      </c>
      <c r="CI87">
        <v>47.6</v>
      </c>
      <c r="CJ87">
        <v>1.7</v>
      </c>
      <c r="CK87">
        <v>170.45</v>
      </c>
      <c r="CL87">
        <v>82.37</v>
      </c>
      <c r="CM87" t="s">
        <v>325</v>
      </c>
      <c r="CN87" t="s">
        <v>323</v>
      </c>
      <c r="CP87" t="s">
        <v>81</v>
      </c>
      <c r="CQ87">
        <v>0</v>
      </c>
      <c r="CR87">
        <v>6.8478399999999997</v>
      </c>
      <c r="CS87">
        <v>8.9726299999999995E-2</v>
      </c>
      <c r="CT87">
        <v>0</v>
      </c>
      <c r="CU87">
        <v>0</v>
      </c>
      <c r="CV87">
        <v>0.30136400000000002</v>
      </c>
      <c r="CW87">
        <v>0.75592999999999999</v>
      </c>
      <c r="CX87">
        <v>1.54311</v>
      </c>
      <c r="CY87">
        <v>3.8198599999999999E-2</v>
      </c>
      <c r="CZ87">
        <v>9.5761699999999994</v>
      </c>
      <c r="DA87">
        <v>6.93757</v>
      </c>
      <c r="DB87">
        <v>0</v>
      </c>
      <c r="DC87">
        <v>6.8478700000000003</v>
      </c>
      <c r="DD87">
        <v>8.9726299999999995E-2</v>
      </c>
      <c r="DE87">
        <v>0</v>
      </c>
      <c r="DF87">
        <v>0</v>
      </c>
      <c r="DG87">
        <v>0.30136400000000002</v>
      </c>
      <c r="DH87">
        <v>0.75593100000000002</v>
      </c>
      <c r="DI87">
        <v>1.54311</v>
      </c>
      <c r="DJ87">
        <v>3.8198599999999999E-2</v>
      </c>
      <c r="DK87">
        <v>9.5762</v>
      </c>
      <c r="DL87">
        <v>6.9375999999999998</v>
      </c>
      <c r="DM87" s="2">
        <v>3.3378599999999999E-5</v>
      </c>
      <c r="DN87" s="2">
        <v>3.2424900000000002E-5</v>
      </c>
      <c r="DO87">
        <v>0</v>
      </c>
      <c r="DP87">
        <v>0</v>
      </c>
      <c r="DZ87">
        <v>322.54500000000002</v>
      </c>
      <c r="EA87">
        <v>5846.52</v>
      </c>
      <c r="EB87">
        <v>785.77200000000005</v>
      </c>
      <c r="EC87">
        <v>0</v>
      </c>
      <c r="ED87">
        <v>0</v>
      </c>
      <c r="EE87">
        <v>0</v>
      </c>
      <c r="EF87">
        <v>2033.7</v>
      </c>
      <c r="EG87">
        <v>5540.98</v>
      </c>
      <c r="EH87">
        <v>12062</v>
      </c>
      <c r="EI87">
        <v>433.91399999999999</v>
      </c>
      <c r="EJ87">
        <v>27025.4</v>
      </c>
      <c r="EK87">
        <v>376.04599999999999</v>
      </c>
      <c r="EL87">
        <v>0</v>
      </c>
      <c r="EM87">
        <v>0</v>
      </c>
      <c r="EN87">
        <v>0</v>
      </c>
      <c r="EO87">
        <v>669.68700000000001</v>
      </c>
      <c r="EP87">
        <v>0</v>
      </c>
      <c r="EQ87">
        <v>288.262</v>
      </c>
      <c r="ER87">
        <v>0</v>
      </c>
      <c r="ES87">
        <v>0</v>
      </c>
      <c r="ET87">
        <v>1333.99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13.17</v>
      </c>
      <c r="FF87">
        <v>46.75</v>
      </c>
      <c r="FG87">
        <v>3.03</v>
      </c>
      <c r="FH87">
        <v>0</v>
      </c>
      <c r="FI87">
        <v>19.420000000000002</v>
      </c>
      <c r="FJ87">
        <v>0</v>
      </c>
      <c r="FK87">
        <v>8.44</v>
      </c>
      <c r="FL87">
        <v>30.34</v>
      </c>
      <c r="FM87">
        <v>47.6</v>
      </c>
      <c r="FN87">
        <v>1.7</v>
      </c>
      <c r="FO87">
        <v>170.45</v>
      </c>
      <c r="FP87">
        <v>0</v>
      </c>
      <c r="FQ87">
        <v>6.8478399999999997</v>
      </c>
      <c r="FR87">
        <v>8.9726299999999995E-2</v>
      </c>
      <c r="FS87">
        <v>0</v>
      </c>
      <c r="FT87">
        <v>0</v>
      </c>
      <c r="FU87">
        <v>0</v>
      </c>
      <c r="FV87">
        <v>0.30136400000000002</v>
      </c>
      <c r="FW87">
        <v>0.75592999999999999</v>
      </c>
      <c r="FX87">
        <v>1.54311</v>
      </c>
      <c r="FY87">
        <v>3.8198599999999999E-2</v>
      </c>
      <c r="FZ87">
        <v>9.5761699999999994</v>
      </c>
      <c r="GA87">
        <v>1031.54</v>
      </c>
      <c r="GB87">
        <v>11891</v>
      </c>
      <c r="GC87">
        <v>785.77200000000005</v>
      </c>
      <c r="GD87">
        <v>0</v>
      </c>
      <c r="GE87">
        <v>0</v>
      </c>
      <c r="GF87">
        <v>5894.96</v>
      </c>
      <c r="GG87">
        <v>6547.68</v>
      </c>
      <c r="GH87">
        <v>10697.7</v>
      </c>
      <c r="GI87">
        <v>540.49900000000002</v>
      </c>
      <c r="GJ87">
        <v>37389.199999999997</v>
      </c>
      <c r="GK87">
        <v>859.49900000000002</v>
      </c>
      <c r="GL87">
        <v>0</v>
      </c>
      <c r="GM87">
        <v>0</v>
      </c>
      <c r="GN87">
        <v>0</v>
      </c>
      <c r="GO87">
        <v>1111.6099999999999</v>
      </c>
      <c r="GP87">
        <v>0</v>
      </c>
      <c r="GQ87">
        <v>291.12400000000002</v>
      </c>
      <c r="GR87">
        <v>0</v>
      </c>
      <c r="GS87">
        <v>0</v>
      </c>
      <c r="GT87">
        <v>2262.23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31.09</v>
      </c>
      <c r="HF87">
        <v>82.88</v>
      </c>
      <c r="HG87">
        <v>3.03</v>
      </c>
      <c r="HH87">
        <v>0</v>
      </c>
      <c r="HI87">
        <v>32.229999999999997</v>
      </c>
      <c r="HJ87">
        <v>24.88</v>
      </c>
      <c r="HK87">
        <v>33.69</v>
      </c>
      <c r="HL87">
        <v>42.68</v>
      </c>
      <c r="HM87">
        <v>2.17</v>
      </c>
      <c r="HN87">
        <v>252.65</v>
      </c>
      <c r="HO87">
        <v>0</v>
      </c>
      <c r="HP87">
        <v>11.264099999999999</v>
      </c>
      <c r="HQ87">
        <v>8.9726299999999995E-2</v>
      </c>
      <c r="HR87">
        <v>0</v>
      </c>
      <c r="HS87">
        <v>0</v>
      </c>
      <c r="HT87">
        <v>0.92718</v>
      </c>
      <c r="HU87">
        <v>0.77117400000000003</v>
      </c>
      <c r="HV87">
        <v>1.42503</v>
      </c>
      <c r="HW87">
        <v>7.5326799999999999E-3</v>
      </c>
      <c r="HX87">
        <v>14.4847</v>
      </c>
      <c r="HY87">
        <v>61.235999999999997</v>
      </c>
      <c r="HZ87">
        <v>0</v>
      </c>
      <c r="IA87">
        <v>61.235999999999997</v>
      </c>
    </row>
    <row r="88" spans="1:235" x14ac:dyDescent="0.25">
      <c r="A88" s="1">
        <v>42569.447337962964</v>
      </c>
      <c r="B88" t="s">
        <v>291</v>
      </c>
      <c r="C88" t="s">
        <v>190</v>
      </c>
      <c r="D88" t="s">
        <v>79</v>
      </c>
      <c r="E88" t="s">
        <v>82</v>
      </c>
      <c r="F88">
        <v>-4.34999</v>
      </c>
      <c r="G88">
        <v>63.758200000000002</v>
      </c>
      <c r="H88">
        <v>98.331000000000003</v>
      </c>
      <c r="I88">
        <v>4882.3</v>
      </c>
      <c r="J88">
        <v>111.69</v>
      </c>
      <c r="K88">
        <v>0</v>
      </c>
      <c r="L88">
        <v>1778.02</v>
      </c>
      <c r="M88">
        <v>505.55700000000002</v>
      </c>
      <c r="N88">
        <v>2112.02</v>
      </c>
      <c r="O88">
        <v>2025.88</v>
      </c>
      <c r="P88">
        <v>119.621</v>
      </c>
      <c r="Q88">
        <v>11633.4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1.1499999999999999</v>
      </c>
      <c r="AM88">
        <v>102.68</v>
      </c>
      <c r="AN88">
        <v>1.43</v>
      </c>
      <c r="AO88">
        <v>0</v>
      </c>
      <c r="AP88">
        <v>22.91</v>
      </c>
      <c r="AQ88">
        <v>0</v>
      </c>
      <c r="AR88">
        <v>7.04</v>
      </c>
      <c r="AS88">
        <v>28.34</v>
      </c>
      <c r="AT88">
        <v>26.62</v>
      </c>
      <c r="AU88">
        <v>1.57</v>
      </c>
      <c r="AV88">
        <v>191.74</v>
      </c>
      <c r="AW88">
        <v>128.16999999999999</v>
      </c>
      <c r="AX88">
        <v>98.759299999999996</v>
      </c>
      <c r="AY88">
        <v>4881.42</v>
      </c>
      <c r="AZ88">
        <v>111.69</v>
      </c>
      <c r="BA88">
        <v>0</v>
      </c>
      <c r="BB88">
        <v>0</v>
      </c>
      <c r="BC88">
        <v>505.55700000000002</v>
      </c>
      <c r="BD88">
        <v>2111.63</v>
      </c>
      <c r="BE88">
        <v>2025.88</v>
      </c>
      <c r="BF88">
        <v>119.621</v>
      </c>
      <c r="BG88">
        <v>9854.57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8.6132200000000001</v>
      </c>
      <c r="BW88">
        <v>0</v>
      </c>
      <c r="BX88">
        <v>0</v>
      </c>
      <c r="BY88">
        <v>0</v>
      </c>
      <c r="BZ88">
        <v>0</v>
      </c>
      <c r="CA88">
        <v>8.6132200000000001</v>
      </c>
      <c r="CB88">
        <v>1.1499999999999999</v>
      </c>
      <c r="CC88">
        <v>102.66</v>
      </c>
      <c r="CD88">
        <v>1.43</v>
      </c>
      <c r="CE88">
        <v>0</v>
      </c>
      <c r="CF88">
        <v>18.579999999999998</v>
      </c>
      <c r="CG88">
        <v>7.04</v>
      </c>
      <c r="CH88">
        <v>28.34</v>
      </c>
      <c r="CI88">
        <v>26.62</v>
      </c>
      <c r="CJ88">
        <v>1.57</v>
      </c>
      <c r="CK88">
        <v>187.39</v>
      </c>
      <c r="CL88">
        <v>123.82</v>
      </c>
      <c r="CM88" t="s">
        <v>325</v>
      </c>
      <c r="CN88" t="s">
        <v>323</v>
      </c>
      <c r="CP88" t="s">
        <v>81</v>
      </c>
      <c r="CQ88">
        <v>0</v>
      </c>
      <c r="CR88">
        <v>3.66357</v>
      </c>
      <c r="CS88">
        <v>1.2753799999999999E-2</v>
      </c>
      <c r="CT88">
        <v>0</v>
      </c>
      <c r="CU88">
        <v>0.119842</v>
      </c>
      <c r="CV88">
        <v>7.4915999999999996E-2</v>
      </c>
      <c r="CW88">
        <v>0.301485</v>
      </c>
      <c r="CX88">
        <v>0.25846799999999998</v>
      </c>
      <c r="CY88">
        <v>1.0530599999999999E-2</v>
      </c>
      <c r="CZ88">
        <v>4.44156</v>
      </c>
      <c r="DA88">
        <v>3.79616</v>
      </c>
      <c r="DB88">
        <v>0</v>
      </c>
      <c r="DC88">
        <v>3.6633200000000001</v>
      </c>
      <c r="DD88">
        <v>1.2753799999999999E-2</v>
      </c>
      <c r="DE88">
        <v>0</v>
      </c>
      <c r="DF88">
        <v>0</v>
      </c>
      <c r="DG88">
        <v>7.4915999999999996E-2</v>
      </c>
      <c r="DH88">
        <v>0.30147200000000002</v>
      </c>
      <c r="DI88">
        <v>0.25846799999999998</v>
      </c>
      <c r="DJ88">
        <v>1.0530599999999999E-2</v>
      </c>
      <c r="DK88">
        <v>4.3214600000000001</v>
      </c>
      <c r="DL88">
        <v>3.6760700000000002</v>
      </c>
      <c r="DM88">
        <v>-0.120105</v>
      </c>
      <c r="DN88">
        <v>-0.120092</v>
      </c>
      <c r="DO88">
        <v>-2.3213599999999999</v>
      </c>
      <c r="DP88">
        <v>-3.5131600000000001</v>
      </c>
      <c r="DZ88">
        <v>98.331000000000003</v>
      </c>
      <c r="EA88">
        <v>4882.3</v>
      </c>
      <c r="EB88">
        <v>111.69</v>
      </c>
      <c r="EC88">
        <v>0</v>
      </c>
      <c r="ED88">
        <v>1778.02</v>
      </c>
      <c r="EE88">
        <v>0</v>
      </c>
      <c r="EF88">
        <v>505.55700000000002</v>
      </c>
      <c r="EG88">
        <v>2112.02</v>
      </c>
      <c r="EH88">
        <v>2025.88</v>
      </c>
      <c r="EI88">
        <v>119.621</v>
      </c>
      <c r="EJ88">
        <v>11633.4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1.1499999999999999</v>
      </c>
      <c r="FF88">
        <v>102.68</v>
      </c>
      <c r="FG88">
        <v>1.43</v>
      </c>
      <c r="FH88">
        <v>0</v>
      </c>
      <c r="FI88">
        <v>22.91</v>
      </c>
      <c r="FJ88">
        <v>0</v>
      </c>
      <c r="FK88">
        <v>7.04</v>
      </c>
      <c r="FL88">
        <v>28.34</v>
      </c>
      <c r="FM88">
        <v>26.62</v>
      </c>
      <c r="FN88">
        <v>1.57</v>
      </c>
      <c r="FO88">
        <v>191.74</v>
      </c>
      <c r="FP88">
        <v>0</v>
      </c>
      <c r="FQ88">
        <v>3.66357</v>
      </c>
      <c r="FR88">
        <v>1.2753799999999999E-2</v>
      </c>
      <c r="FS88">
        <v>0</v>
      </c>
      <c r="FT88">
        <v>0.119842</v>
      </c>
      <c r="FU88">
        <v>0</v>
      </c>
      <c r="FV88">
        <v>7.4915999999999996E-2</v>
      </c>
      <c r="FW88">
        <v>0.301485</v>
      </c>
      <c r="FX88">
        <v>0.25846799999999998</v>
      </c>
      <c r="FY88">
        <v>1.0530599999999999E-2</v>
      </c>
      <c r="FZ88">
        <v>4.44156</v>
      </c>
      <c r="GA88">
        <v>317.012</v>
      </c>
      <c r="GB88">
        <v>9413.41</v>
      </c>
      <c r="GC88">
        <v>111.69</v>
      </c>
      <c r="GD88">
        <v>0</v>
      </c>
      <c r="GE88">
        <v>1851.47</v>
      </c>
      <c r="GF88">
        <v>2135</v>
      </c>
      <c r="GG88">
        <v>2349</v>
      </c>
      <c r="GH88">
        <v>2531</v>
      </c>
      <c r="GI88">
        <v>297.5</v>
      </c>
      <c r="GJ88">
        <v>19006.099999999999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3.69</v>
      </c>
      <c r="HF88">
        <v>172.89</v>
      </c>
      <c r="HG88">
        <v>1.43</v>
      </c>
      <c r="HH88">
        <v>0</v>
      </c>
      <c r="HI88">
        <v>23.77</v>
      </c>
      <c r="HJ88">
        <v>30.3</v>
      </c>
      <c r="HK88">
        <v>30.94</v>
      </c>
      <c r="HL88">
        <v>33.729999999999997</v>
      </c>
      <c r="HM88">
        <v>3.98</v>
      </c>
      <c r="HN88">
        <v>300.73</v>
      </c>
      <c r="HO88">
        <v>0</v>
      </c>
      <c r="HP88">
        <v>5.0531199999999998</v>
      </c>
      <c r="HQ88">
        <v>1.2753799999999999E-2</v>
      </c>
      <c r="HR88">
        <v>0</v>
      </c>
      <c r="HS88">
        <v>0.15920699999999999</v>
      </c>
      <c r="HT88">
        <v>0.33579999999999999</v>
      </c>
      <c r="HU88">
        <v>0.299765</v>
      </c>
      <c r="HV88">
        <v>0.33715200000000001</v>
      </c>
      <c r="HW88">
        <v>4.1461199999999997E-3</v>
      </c>
      <c r="HX88">
        <v>6.2019399999999996</v>
      </c>
      <c r="HY88">
        <v>63.758200000000002</v>
      </c>
      <c r="HZ88">
        <v>0</v>
      </c>
      <c r="IA88">
        <v>62.311700000000002</v>
      </c>
    </row>
    <row r="89" spans="1:235" x14ac:dyDescent="0.25">
      <c r="A89" s="1">
        <v>42569.44734953704</v>
      </c>
      <c r="B89" t="s">
        <v>292</v>
      </c>
      <c r="C89" t="s">
        <v>189</v>
      </c>
      <c r="D89" t="s">
        <v>79</v>
      </c>
      <c r="E89" t="s">
        <v>80</v>
      </c>
      <c r="F89">
        <v>0</v>
      </c>
      <c r="G89">
        <v>57.119399999999999</v>
      </c>
      <c r="H89">
        <v>5.7805799999999996</v>
      </c>
      <c r="I89">
        <v>4898.45</v>
      </c>
      <c r="J89">
        <v>111.69</v>
      </c>
      <c r="K89">
        <v>0</v>
      </c>
      <c r="L89">
        <v>0</v>
      </c>
      <c r="M89">
        <v>505.55700000000002</v>
      </c>
      <c r="N89">
        <v>1043.22</v>
      </c>
      <c r="O89">
        <v>2025.88</v>
      </c>
      <c r="P89">
        <v>119.621</v>
      </c>
      <c r="Q89">
        <v>8710.2000000000007</v>
      </c>
      <c r="R89">
        <v>6.7326699999999997</v>
      </c>
      <c r="S89">
        <v>0</v>
      </c>
      <c r="T89">
        <v>0</v>
      </c>
      <c r="U89">
        <v>0</v>
      </c>
      <c r="V89">
        <v>86.132099999999994</v>
      </c>
      <c r="W89">
        <v>0</v>
      </c>
      <c r="X89">
        <v>43.515500000000003</v>
      </c>
      <c r="Y89">
        <v>0</v>
      </c>
      <c r="Z89">
        <v>0</v>
      </c>
      <c r="AA89">
        <v>136.38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0.79</v>
      </c>
      <c r="AM89">
        <v>102.97</v>
      </c>
      <c r="AN89">
        <v>1.43</v>
      </c>
      <c r="AO89">
        <v>0</v>
      </c>
      <c r="AP89">
        <v>8.36</v>
      </c>
      <c r="AQ89">
        <v>0</v>
      </c>
      <c r="AR89">
        <v>7.04</v>
      </c>
      <c r="AS89">
        <v>18.07</v>
      </c>
      <c r="AT89">
        <v>26.62</v>
      </c>
      <c r="AU89">
        <v>1.57</v>
      </c>
      <c r="AV89">
        <v>166.85</v>
      </c>
      <c r="AW89">
        <v>113.55</v>
      </c>
      <c r="AX89">
        <v>5.7805999999999997</v>
      </c>
      <c r="AY89">
        <v>4898.45</v>
      </c>
      <c r="AZ89">
        <v>111.69</v>
      </c>
      <c r="BA89">
        <v>0</v>
      </c>
      <c r="BB89">
        <v>0</v>
      </c>
      <c r="BC89">
        <v>505.55700000000002</v>
      </c>
      <c r="BD89">
        <v>1043.22</v>
      </c>
      <c r="BE89">
        <v>2025.88</v>
      </c>
      <c r="BF89">
        <v>119.621</v>
      </c>
      <c r="BG89">
        <v>8710.19</v>
      </c>
      <c r="BH89">
        <v>6.7327000000000004</v>
      </c>
      <c r="BI89">
        <v>0</v>
      </c>
      <c r="BJ89">
        <v>0</v>
      </c>
      <c r="BK89">
        <v>0</v>
      </c>
      <c r="BL89">
        <v>86.132099999999994</v>
      </c>
      <c r="BM89">
        <v>0</v>
      </c>
      <c r="BN89">
        <v>43.515500000000003</v>
      </c>
      <c r="BO89">
        <v>0</v>
      </c>
      <c r="BP89">
        <v>0</v>
      </c>
      <c r="BQ89">
        <v>136.38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0.79</v>
      </c>
      <c r="CC89">
        <v>102.97</v>
      </c>
      <c r="CD89">
        <v>1.43</v>
      </c>
      <c r="CE89">
        <v>0</v>
      </c>
      <c r="CF89">
        <v>8.36</v>
      </c>
      <c r="CG89">
        <v>7.04</v>
      </c>
      <c r="CH89">
        <v>18.07</v>
      </c>
      <c r="CI89">
        <v>26.62</v>
      </c>
      <c r="CJ89">
        <v>1.57</v>
      </c>
      <c r="CK89">
        <v>166.85</v>
      </c>
      <c r="CL89">
        <v>113.55</v>
      </c>
      <c r="CM89" t="s">
        <v>325</v>
      </c>
      <c r="CN89" t="s">
        <v>323</v>
      </c>
      <c r="CP89" t="s">
        <v>81</v>
      </c>
      <c r="CQ89">
        <v>0</v>
      </c>
      <c r="CR89">
        <v>3.6725599999999998</v>
      </c>
      <c r="CS89">
        <v>1.2753799999999999E-2</v>
      </c>
      <c r="CT89">
        <v>0</v>
      </c>
      <c r="CU89">
        <v>0</v>
      </c>
      <c r="CV89">
        <v>7.4915999999999996E-2</v>
      </c>
      <c r="CW89">
        <v>0.158081</v>
      </c>
      <c r="CX89">
        <v>0.25846799999999998</v>
      </c>
      <c r="CY89">
        <v>1.0530599999999999E-2</v>
      </c>
      <c r="CZ89">
        <v>4.1873100000000001</v>
      </c>
      <c r="DA89">
        <v>3.6853099999999999</v>
      </c>
      <c r="DB89">
        <v>0</v>
      </c>
      <c r="DC89">
        <v>3.6725599999999998</v>
      </c>
      <c r="DD89">
        <v>1.2753799999999999E-2</v>
      </c>
      <c r="DE89">
        <v>0</v>
      </c>
      <c r="DF89">
        <v>0</v>
      </c>
      <c r="DG89">
        <v>7.4915999999999996E-2</v>
      </c>
      <c r="DH89">
        <v>0.158081</v>
      </c>
      <c r="DI89">
        <v>0.25846799999999998</v>
      </c>
      <c r="DJ89">
        <v>1.0530599999999999E-2</v>
      </c>
      <c r="DK89">
        <v>4.1873100000000001</v>
      </c>
      <c r="DL89">
        <v>3.6853099999999999</v>
      </c>
      <c r="DM89">
        <v>0</v>
      </c>
      <c r="DN89">
        <v>0</v>
      </c>
      <c r="DO89">
        <v>0</v>
      </c>
      <c r="DP89">
        <v>0</v>
      </c>
      <c r="DZ89">
        <v>5.7805799999999996</v>
      </c>
      <c r="EA89">
        <v>4898.45</v>
      </c>
      <c r="EB89">
        <v>111.69</v>
      </c>
      <c r="EC89">
        <v>0</v>
      </c>
      <c r="ED89">
        <v>0</v>
      </c>
      <c r="EE89">
        <v>0</v>
      </c>
      <c r="EF89">
        <v>505.55700000000002</v>
      </c>
      <c r="EG89">
        <v>1043.22</v>
      </c>
      <c r="EH89">
        <v>2025.88</v>
      </c>
      <c r="EI89">
        <v>119.621</v>
      </c>
      <c r="EJ89">
        <v>8710.2000000000007</v>
      </c>
      <c r="EK89">
        <v>6.7326699999999997</v>
      </c>
      <c r="EL89">
        <v>0</v>
      </c>
      <c r="EM89">
        <v>0</v>
      </c>
      <c r="EN89">
        <v>0</v>
      </c>
      <c r="EO89">
        <v>86.132099999999994</v>
      </c>
      <c r="EP89">
        <v>0</v>
      </c>
      <c r="EQ89">
        <v>43.515500000000003</v>
      </c>
      <c r="ER89">
        <v>0</v>
      </c>
      <c r="ES89">
        <v>0</v>
      </c>
      <c r="ET89">
        <v>136.38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0.79</v>
      </c>
      <c r="FF89">
        <v>102.97</v>
      </c>
      <c r="FG89">
        <v>1.43</v>
      </c>
      <c r="FH89">
        <v>0</v>
      </c>
      <c r="FI89">
        <v>8.36</v>
      </c>
      <c r="FJ89">
        <v>0</v>
      </c>
      <c r="FK89">
        <v>7.04</v>
      </c>
      <c r="FL89">
        <v>18.07</v>
      </c>
      <c r="FM89">
        <v>26.62</v>
      </c>
      <c r="FN89">
        <v>1.57</v>
      </c>
      <c r="FO89">
        <v>166.85</v>
      </c>
      <c r="FP89">
        <v>0</v>
      </c>
      <c r="FQ89">
        <v>3.6725599999999998</v>
      </c>
      <c r="FR89">
        <v>1.2753799999999999E-2</v>
      </c>
      <c r="FS89">
        <v>0</v>
      </c>
      <c r="FT89">
        <v>0</v>
      </c>
      <c r="FU89">
        <v>0</v>
      </c>
      <c r="FV89">
        <v>7.4915999999999996E-2</v>
      </c>
      <c r="FW89">
        <v>0.158081</v>
      </c>
      <c r="FX89">
        <v>0.25846799999999998</v>
      </c>
      <c r="FY89">
        <v>1.0530599999999999E-2</v>
      </c>
      <c r="FZ89">
        <v>4.1873100000000001</v>
      </c>
      <c r="GA89">
        <v>33.899299999999997</v>
      </c>
      <c r="GB89">
        <v>9519.69</v>
      </c>
      <c r="GC89">
        <v>111.69</v>
      </c>
      <c r="GD89">
        <v>0</v>
      </c>
      <c r="GE89">
        <v>0</v>
      </c>
      <c r="GF89">
        <v>2135</v>
      </c>
      <c r="GG89">
        <v>930.00099999999998</v>
      </c>
      <c r="GH89">
        <v>2637.81</v>
      </c>
      <c r="GI89">
        <v>297.5</v>
      </c>
      <c r="GJ89">
        <v>15665.6</v>
      </c>
      <c r="GK89">
        <v>28.216999999999999</v>
      </c>
      <c r="GL89">
        <v>0</v>
      </c>
      <c r="GM89">
        <v>0</v>
      </c>
      <c r="GN89">
        <v>0</v>
      </c>
      <c r="GO89">
        <v>140.79300000000001</v>
      </c>
      <c r="GP89">
        <v>0</v>
      </c>
      <c r="GQ89">
        <v>65.400000000000006</v>
      </c>
      <c r="GR89">
        <v>0</v>
      </c>
      <c r="GS89">
        <v>0</v>
      </c>
      <c r="GT89">
        <v>234.41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3.42</v>
      </c>
      <c r="HF89">
        <v>174.59</v>
      </c>
      <c r="HG89">
        <v>1.43</v>
      </c>
      <c r="HH89">
        <v>0</v>
      </c>
      <c r="HI89">
        <v>13.67</v>
      </c>
      <c r="HJ89">
        <v>30.3</v>
      </c>
      <c r="HK89">
        <v>18.21</v>
      </c>
      <c r="HL89">
        <v>35.159999999999997</v>
      </c>
      <c r="HM89">
        <v>3.98</v>
      </c>
      <c r="HN89">
        <v>280.76</v>
      </c>
      <c r="HO89">
        <v>0</v>
      </c>
      <c r="HP89">
        <v>5.0876400000000004</v>
      </c>
      <c r="HQ89">
        <v>1.2753799999999999E-2</v>
      </c>
      <c r="HR89">
        <v>0</v>
      </c>
      <c r="HS89">
        <v>0</v>
      </c>
      <c r="HT89">
        <v>0.33579999999999999</v>
      </c>
      <c r="HU89">
        <v>0.11074100000000001</v>
      </c>
      <c r="HV89">
        <v>0.35138000000000003</v>
      </c>
      <c r="HW89">
        <v>4.1461199999999997E-3</v>
      </c>
      <c r="HX89">
        <v>5.9024599999999996</v>
      </c>
      <c r="HY89">
        <v>57.119399999999999</v>
      </c>
      <c r="HZ89">
        <v>0</v>
      </c>
      <c r="IA89">
        <v>57.119399999999999</v>
      </c>
    </row>
    <row r="90" spans="1:235" x14ac:dyDescent="0.25">
      <c r="A90" s="1">
        <v>42569.44736111111</v>
      </c>
      <c r="B90" t="s">
        <v>293</v>
      </c>
      <c r="C90" t="s">
        <v>192</v>
      </c>
      <c r="D90" t="s">
        <v>79</v>
      </c>
      <c r="E90" t="s">
        <v>82</v>
      </c>
      <c r="F90">
        <v>-2.68</v>
      </c>
      <c r="G90">
        <v>58.748399999999997</v>
      </c>
      <c r="H90">
        <v>232.34299999999999</v>
      </c>
      <c r="I90">
        <v>5879.49</v>
      </c>
      <c r="J90">
        <v>141.255</v>
      </c>
      <c r="K90">
        <v>0</v>
      </c>
      <c r="L90">
        <v>1975.23</v>
      </c>
      <c r="M90">
        <v>615.745</v>
      </c>
      <c r="N90">
        <v>2255.7399999999998</v>
      </c>
      <c r="O90">
        <v>2371.31</v>
      </c>
      <c r="P90">
        <v>151.51499999999999</v>
      </c>
      <c r="Q90">
        <v>13622.6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2.11</v>
      </c>
      <c r="AM90">
        <v>95.93</v>
      </c>
      <c r="AN90">
        <v>1.41</v>
      </c>
      <c r="AO90">
        <v>0</v>
      </c>
      <c r="AP90">
        <v>18.72</v>
      </c>
      <c r="AQ90">
        <v>0</v>
      </c>
      <c r="AR90">
        <v>6.67</v>
      </c>
      <c r="AS90">
        <v>23.15</v>
      </c>
      <c r="AT90">
        <v>24.22</v>
      </c>
      <c r="AU90">
        <v>1.55</v>
      </c>
      <c r="AV90">
        <v>173.76</v>
      </c>
      <c r="AW90">
        <v>118.17</v>
      </c>
      <c r="AX90">
        <v>233.381</v>
      </c>
      <c r="AY90">
        <v>5876.85</v>
      </c>
      <c r="AZ90">
        <v>141.255</v>
      </c>
      <c r="BA90">
        <v>0</v>
      </c>
      <c r="BB90">
        <v>0</v>
      </c>
      <c r="BC90">
        <v>615.745</v>
      </c>
      <c r="BD90">
        <v>2255.1999999999998</v>
      </c>
      <c r="BE90">
        <v>2371.31</v>
      </c>
      <c r="BF90">
        <v>151.51499999999999</v>
      </c>
      <c r="BG90">
        <v>11645.2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9.6662700000000008</v>
      </c>
      <c r="BW90">
        <v>0</v>
      </c>
      <c r="BX90">
        <v>0</v>
      </c>
      <c r="BY90">
        <v>0</v>
      </c>
      <c r="BZ90">
        <v>0</v>
      </c>
      <c r="CA90">
        <v>9.6662700000000008</v>
      </c>
      <c r="CB90">
        <v>2.12</v>
      </c>
      <c r="CC90">
        <v>95.78</v>
      </c>
      <c r="CD90">
        <v>1.41</v>
      </c>
      <c r="CE90">
        <v>0</v>
      </c>
      <c r="CF90">
        <v>16.18</v>
      </c>
      <c r="CG90">
        <v>6.67</v>
      </c>
      <c r="CH90">
        <v>23.15</v>
      </c>
      <c r="CI90">
        <v>24.22</v>
      </c>
      <c r="CJ90">
        <v>1.55</v>
      </c>
      <c r="CK90">
        <v>171.08</v>
      </c>
      <c r="CL90">
        <v>115.49</v>
      </c>
      <c r="CM90" t="s">
        <v>325</v>
      </c>
      <c r="CN90" t="s">
        <v>323</v>
      </c>
      <c r="CP90" t="s">
        <v>81</v>
      </c>
      <c r="CQ90">
        <v>0</v>
      </c>
      <c r="CR90">
        <v>4.3851800000000001</v>
      </c>
      <c r="CS90">
        <v>1.61297E-2</v>
      </c>
      <c r="CT90">
        <v>0</v>
      </c>
      <c r="CU90">
        <v>6.9552699999999995E-2</v>
      </c>
      <c r="CV90">
        <v>9.1244199999999998E-2</v>
      </c>
      <c r="CW90">
        <v>0.25572099999999998</v>
      </c>
      <c r="CX90">
        <v>0.30218800000000001</v>
      </c>
      <c r="CY90">
        <v>1.3338300000000001E-2</v>
      </c>
      <c r="CZ90">
        <v>5.1333599999999997</v>
      </c>
      <c r="DA90">
        <v>4.4708600000000001</v>
      </c>
      <c r="DB90">
        <v>0</v>
      </c>
      <c r="DC90">
        <v>4.3727099999999997</v>
      </c>
      <c r="DD90">
        <v>1.61297E-2</v>
      </c>
      <c r="DE90">
        <v>0</v>
      </c>
      <c r="DF90">
        <v>0</v>
      </c>
      <c r="DG90">
        <v>9.1244199999999998E-2</v>
      </c>
      <c r="DH90">
        <v>0.25570900000000002</v>
      </c>
      <c r="DI90">
        <v>0.30218800000000001</v>
      </c>
      <c r="DJ90">
        <v>1.3338300000000001E-2</v>
      </c>
      <c r="DK90">
        <v>5.0513199999999996</v>
      </c>
      <c r="DL90">
        <v>4.3888400000000001</v>
      </c>
      <c r="DM90">
        <v>-8.2039799999999996E-2</v>
      </c>
      <c r="DN90">
        <v>-8.20274E-2</v>
      </c>
      <c r="DO90">
        <v>-1.5665100000000001</v>
      </c>
      <c r="DP90">
        <v>-2.3205499999999999</v>
      </c>
      <c r="DZ90">
        <v>232.34299999999999</v>
      </c>
      <c r="EA90">
        <v>5879.49</v>
      </c>
      <c r="EB90">
        <v>141.255</v>
      </c>
      <c r="EC90">
        <v>0</v>
      </c>
      <c r="ED90">
        <v>1975.23</v>
      </c>
      <c r="EE90">
        <v>0</v>
      </c>
      <c r="EF90">
        <v>615.745</v>
      </c>
      <c r="EG90">
        <v>2255.7399999999998</v>
      </c>
      <c r="EH90">
        <v>2371.31</v>
      </c>
      <c r="EI90">
        <v>151.51499999999999</v>
      </c>
      <c r="EJ90">
        <v>13622.6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2.11</v>
      </c>
      <c r="FF90">
        <v>95.93</v>
      </c>
      <c r="FG90">
        <v>1.41</v>
      </c>
      <c r="FH90">
        <v>0</v>
      </c>
      <c r="FI90">
        <v>18.72</v>
      </c>
      <c r="FJ90">
        <v>0</v>
      </c>
      <c r="FK90">
        <v>6.67</v>
      </c>
      <c r="FL90">
        <v>23.15</v>
      </c>
      <c r="FM90">
        <v>24.22</v>
      </c>
      <c r="FN90">
        <v>1.55</v>
      </c>
      <c r="FO90">
        <v>173.76</v>
      </c>
      <c r="FP90">
        <v>0</v>
      </c>
      <c r="FQ90">
        <v>4.3851800000000001</v>
      </c>
      <c r="FR90">
        <v>1.61297E-2</v>
      </c>
      <c r="FS90">
        <v>0</v>
      </c>
      <c r="FT90">
        <v>6.9552699999999995E-2</v>
      </c>
      <c r="FU90">
        <v>0</v>
      </c>
      <c r="FV90">
        <v>9.1244199999999998E-2</v>
      </c>
      <c r="FW90">
        <v>0.25572099999999998</v>
      </c>
      <c r="FX90">
        <v>0.30218800000000001</v>
      </c>
      <c r="FY90">
        <v>1.3338300000000001E-2</v>
      </c>
      <c r="FZ90">
        <v>5.1333599999999997</v>
      </c>
      <c r="GA90">
        <v>663.55499999999995</v>
      </c>
      <c r="GB90">
        <v>12316.4</v>
      </c>
      <c r="GC90">
        <v>141.255</v>
      </c>
      <c r="GD90">
        <v>0</v>
      </c>
      <c r="GE90">
        <v>2051.0700000000002</v>
      </c>
      <c r="GF90">
        <v>2615</v>
      </c>
      <c r="GG90">
        <v>2596</v>
      </c>
      <c r="GH90">
        <v>3146.01</v>
      </c>
      <c r="GI90">
        <v>327.5</v>
      </c>
      <c r="GJ90">
        <v>23856.799999999999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6</v>
      </c>
      <c r="HF90">
        <v>177.2</v>
      </c>
      <c r="HG90">
        <v>1.41</v>
      </c>
      <c r="HH90">
        <v>0</v>
      </c>
      <c r="HI90">
        <v>19.649999999999999</v>
      </c>
      <c r="HJ90">
        <v>28.87</v>
      </c>
      <c r="HK90">
        <v>26.62</v>
      </c>
      <c r="HL90">
        <v>32.61</v>
      </c>
      <c r="HM90">
        <v>3.41</v>
      </c>
      <c r="HN90">
        <v>295.77</v>
      </c>
      <c r="HO90">
        <v>0</v>
      </c>
      <c r="HP90">
        <v>6.74322</v>
      </c>
      <c r="HQ90">
        <v>1.61297E-2</v>
      </c>
      <c r="HR90">
        <v>0</v>
      </c>
      <c r="HS90">
        <v>9.7631999999999997E-2</v>
      </c>
      <c r="HT90">
        <v>0.41129599999999999</v>
      </c>
      <c r="HU90">
        <v>0.33232600000000001</v>
      </c>
      <c r="HV90">
        <v>0.419076</v>
      </c>
      <c r="HW90">
        <v>4.56421E-3</v>
      </c>
      <c r="HX90">
        <v>8.0242400000000007</v>
      </c>
      <c r="HY90">
        <v>58.748399999999997</v>
      </c>
      <c r="HZ90">
        <v>0</v>
      </c>
      <c r="IA90">
        <v>57.842199999999998</v>
      </c>
    </row>
    <row r="91" spans="1:235" x14ac:dyDescent="0.25">
      <c r="A91" s="1">
        <v>42569.44734953704</v>
      </c>
      <c r="B91" t="s">
        <v>294</v>
      </c>
      <c r="C91" t="s">
        <v>191</v>
      </c>
      <c r="D91" t="s">
        <v>79</v>
      </c>
      <c r="E91" t="s">
        <v>80</v>
      </c>
      <c r="F91">
        <v>0</v>
      </c>
      <c r="G91">
        <v>53.578499999999998</v>
      </c>
      <c r="H91">
        <v>17.0228</v>
      </c>
      <c r="I91">
        <v>5896.51</v>
      </c>
      <c r="J91">
        <v>141.255</v>
      </c>
      <c r="K91">
        <v>0</v>
      </c>
      <c r="L91">
        <v>0</v>
      </c>
      <c r="M91">
        <v>615.745</v>
      </c>
      <c r="N91">
        <v>1151.71</v>
      </c>
      <c r="O91">
        <v>2371.31</v>
      </c>
      <c r="P91">
        <v>151.51499999999999</v>
      </c>
      <c r="Q91">
        <v>10345.1</v>
      </c>
      <c r="R91">
        <v>19.826499999999999</v>
      </c>
      <c r="S91">
        <v>0</v>
      </c>
      <c r="T91">
        <v>0</v>
      </c>
      <c r="U91">
        <v>0</v>
      </c>
      <c r="V91">
        <v>96.662700000000001</v>
      </c>
      <c r="W91">
        <v>0</v>
      </c>
      <c r="X91">
        <v>45.197800000000001</v>
      </c>
      <c r="Y91">
        <v>0</v>
      </c>
      <c r="Z91">
        <v>0</v>
      </c>
      <c r="AA91">
        <v>161.68700000000001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1.82</v>
      </c>
      <c r="AM91">
        <v>96.24</v>
      </c>
      <c r="AN91">
        <v>1.41</v>
      </c>
      <c r="AO91">
        <v>0</v>
      </c>
      <c r="AP91">
        <v>7.27</v>
      </c>
      <c r="AQ91">
        <v>0</v>
      </c>
      <c r="AR91">
        <v>6.67</v>
      </c>
      <c r="AS91">
        <v>15.17</v>
      </c>
      <c r="AT91">
        <v>24.22</v>
      </c>
      <c r="AU91">
        <v>1.55</v>
      </c>
      <c r="AV91">
        <v>154.35</v>
      </c>
      <c r="AW91">
        <v>106.74</v>
      </c>
      <c r="AX91">
        <v>17.0228</v>
      </c>
      <c r="AY91">
        <v>5896.51</v>
      </c>
      <c r="AZ91">
        <v>141.255</v>
      </c>
      <c r="BA91">
        <v>0</v>
      </c>
      <c r="BB91">
        <v>0</v>
      </c>
      <c r="BC91">
        <v>615.745</v>
      </c>
      <c r="BD91">
        <v>1151.71</v>
      </c>
      <c r="BE91">
        <v>2371.31</v>
      </c>
      <c r="BF91">
        <v>151.51499999999999</v>
      </c>
      <c r="BG91">
        <v>10345.1</v>
      </c>
      <c r="BH91">
        <v>19.826499999999999</v>
      </c>
      <c r="BI91">
        <v>0</v>
      </c>
      <c r="BJ91">
        <v>0</v>
      </c>
      <c r="BK91">
        <v>0</v>
      </c>
      <c r="BL91">
        <v>96.662700000000001</v>
      </c>
      <c r="BM91">
        <v>0</v>
      </c>
      <c r="BN91">
        <v>45.197800000000001</v>
      </c>
      <c r="BO91">
        <v>0</v>
      </c>
      <c r="BP91">
        <v>0</v>
      </c>
      <c r="BQ91">
        <v>161.68700000000001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1.82</v>
      </c>
      <c r="CC91">
        <v>96.24</v>
      </c>
      <c r="CD91">
        <v>1.41</v>
      </c>
      <c r="CE91">
        <v>0</v>
      </c>
      <c r="CF91">
        <v>7.27</v>
      </c>
      <c r="CG91">
        <v>6.67</v>
      </c>
      <c r="CH91">
        <v>15.17</v>
      </c>
      <c r="CI91">
        <v>24.22</v>
      </c>
      <c r="CJ91">
        <v>1.55</v>
      </c>
      <c r="CK91">
        <v>154.35</v>
      </c>
      <c r="CL91">
        <v>106.74</v>
      </c>
      <c r="CM91" t="s">
        <v>325</v>
      </c>
      <c r="CN91" t="s">
        <v>323</v>
      </c>
      <c r="CP91" t="s">
        <v>81</v>
      </c>
      <c r="CQ91">
        <v>0</v>
      </c>
      <c r="CR91">
        <v>4.4017099999999996</v>
      </c>
      <c r="CS91">
        <v>1.61297E-2</v>
      </c>
      <c r="CT91">
        <v>0</v>
      </c>
      <c r="CU91">
        <v>0</v>
      </c>
      <c r="CV91">
        <v>9.1244199999999998E-2</v>
      </c>
      <c r="CW91">
        <v>0.15836700000000001</v>
      </c>
      <c r="CX91">
        <v>0.30218800000000001</v>
      </c>
      <c r="CY91">
        <v>1.3338300000000001E-2</v>
      </c>
      <c r="CZ91">
        <v>4.9829800000000004</v>
      </c>
      <c r="DA91">
        <v>4.41784</v>
      </c>
      <c r="DB91">
        <v>0</v>
      </c>
      <c r="DC91">
        <v>4.4017099999999996</v>
      </c>
      <c r="DD91">
        <v>1.61297E-2</v>
      </c>
      <c r="DE91">
        <v>0</v>
      </c>
      <c r="DF91">
        <v>0</v>
      </c>
      <c r="DG91">
        <v>9.1244199999999998E-2</v>
      </c>
      <c r="DH91">
        <v>0.15836700000000001</v>
      </c>
      <c r="DI91">
        <v>0.30218800000000001</v>
      </c>
      <c r="DJ91">
        <v>1.3338300000000001E-2</v>
      </c>
      <c r="DK91">
        <v>4.9829800000000004</v>
      </c>
      <c r="DL91">
        <v>4.41784</v>
      </c>
      <c r="DM91">
        <v>0</v>
      </c>
      <c r="DN91">
        <v>0</v>
      </c>
      <c r="DO91">
        <v>0</v>
      </c>
      <c r="DP91">
        <v>0</v>
      </c>
      <c r="DZ91">
        <v>17.0228</v>
      </c>
      <c r="EA91">
        <v>5896.51</v>
      </c>
      <c r="EB91">
        <v>141.255</v>
      </c>
      <c r="EC91">
        <v>0</v>
      </c>
      <c r="ED91">
        <v>0</v>
      </c>
      <c r="EE91">
        <v>0</v>
      </c>
      <c r="EF91">
        <v>615.745</v>
      </c>
      <c r="EG91">
        <v>1151.71</v>
      </c>
      <c r="EH91">
        <v>2371.31</v>
      </c>
      <c r="EI91">
        <v>151.51499999999999</v>
      </c>
      <c r="EJ91">
        <v>10345.1</v>
      </c>
      <c r="EK91">
        <v>19.826499999999999</v>
      </c>
      <c r="EL91">
        <v>0</v>
      </c>
      <c r="EM91">
        <v>0</v>
      </c>
      <c r="EN91">
        <v>0</v>
      </c>
      <c r="EO91">
        <v>96.662700000000001</v>
      </c>
      <c r="EP91">
        <v>0</v>
      </c>
      <c r="EQ91">
        <v>45.197800000000001</v>
      </c>
      <c r="ER91">
        <v>0</v>
      </c>
      <c r="ES91">
        <v>0</v>
      </c>
      <c r="ET91">
        <v>161.68700000000001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1.82</v>
      </c>
      <c r="FF91">
        <v>96.24</v>
      </c>
      <c r="FG91">
        <v>1.41</v>
      </c>
      <c r="FH91">
        <v>0</v>
      </c>
      <c r="FI91">
        <v>7.27</v>
      </c>
      <c r="FJ91">
        <v>0</v>
      </c>
      <c r="FK91">
        <v>6.67</v>
      </c>
      <c r="FL91">
        <v>15.17</v>
      </c>
      <c r="FM91">
        <v>24.22</v>
      </c>
      <c r="FN91">
        <v>1.55</v>
      </c>
      <c r="FO91">
        <v>154.35</v>
      </c>
      <c r="FP91">
        <v>0</v>
      </c>
      <c r="FQ91">
        <v>4.4017099999999996</v>
      </c>
      <c r="FR91">
        <v>1.61297E-2</v>
      </c>
      <c r="FS91">
        <v>0</v>
      </c>
      <c r="FT91">
        <v>0</v>
      </c>
      <c r="FU91">
        <v>0</v>
      </c>
      <c r="FV91">
        <v>9.1244199999999998E-2</v>
      </c>
      <c r="FW91">
        <v>0.15836700000000001</v>
      </c>
      <c r="FX91">
        <v>0.30218800000000001</v>
      </c>
      <c r="FY91">
        <v>1.3338300000000001E-2</v>
      </c>
      <c r="FZ91">
        <v>4.9829800000000004</v>
      </c>
      <c r="GA91">
        <v>76.340699999999998</v>
      </c>
      <c r="GB91">
        <v>12428.6</v>
      </c>
      <c r="GC91">
        <v>141.255</v>
      </c>
      <c r="GD91">
        <v>0</v>
      </c>
      <c r="GE91">
        <v>0</v>
      </c>
      <c r="GF91">
        <v>2615</v>
      </c>
      <c r="GG91">
        <v>989.00099999999998</v>
      </c>
      <c r="GH91">
        <v>3267.2</v>
      </c>
      <c r="GI91">
        <v>327.5</v>
      </c>
      <c r="GJ91">
        <v>19844.900000000001</v>
      </c>
      <c r="GK91">
        <v>63.5443</v>
      </c>
      <c r="GL91">
        <v>0</v>
      </c>
      <c r="GM91">
        <v>0</v>
      </c>
      <c r="GN91">
        <v>0</v>
      </c>
      <c r="GO91">
        <v>151.596</v>
      </c>
      <c r="GP91">
        <v>0</v>
      </c>
      <c r="GQ91">
        <v>73.400000000000006</v>
      </c>
      <c r="GR91">
        <v>0</v>
      </c>
      <c r="GS91">
        <v>0</v>
      </c>
      <c r="GT91">
        <v>288.54000000000002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5.99</v>
      </c>
      <c r="HF91">
        <v>178.6</v>
      </c>
      <c r="HG91">
        <v>1.41</v>
      </c>
      <c r="HH91">
        <v>0</v>
      </c>
      <c r="HI91">
        <v>11.39</v>
      </c>
      <c r="HJ91">
        <v>28.87</v>
      </c>
      <c r="HK91">
        <v>15.35</v>
      </c>
      <c r="HL91">
        <v>33.869999999999997</v>
      </c>
      <c r="HM91">
        <v>3.41</v>
      </c>
      <c r="HN91">
        <v>278.89</v>
      </c>
      <c r="HO91">
        <v>0</v>
      </c>
      <c r="HP91">
        <v>6.7805799999999996</v>
      </c>
      <c r="HQ91">
        <v>1.61297E-2</v>
      </c>
      <c r="HR91">
        <v>0</v>
      </c>
      <c r="HS91">
        <v>0</v>
      </c>
      <c r="HT91">
        <v>0.41129599999999999</v>
      </c>
      <c r="HU91">
        <v>0.118258</v>
      </c>
      <c r="HV91">
        <v>0.43522</v>
      </c>
      <c r="HW91">
        <v>4.56421E-3</v>
      </c>
      <c r="HX91">
        <v>7.7660400000000003</v>
      </c>
      <c r="HY91">
        <v>53.578499999999998</v>
      </c>
      <c r="HZ91">
        <v>0</v>
      </c>
      <c r="IA91">
        <v>53.578499999999998</v>
      </c>
    </row>
    <row r="92" spans="1:235" x14ac:dyDescent="0.25">
      <c r="A92" s="1">
        <v>42569.44740740741</v>
      </c>
      <c r="B92" t="s">
        <v>295</v>
      </c>
      <c r="C92" t="s">
        <v>194</v>
      </c>
      <c r="D92" t="s">
        <v>79</v>
      </c>
      <c r="E92" t="s">
        <v>82</v>
      </c>
      <c r="F92">
        <v>-16.87</v>
      </c>
      <c r="G92">
        <v>74.098500000000001</v>
      </c>
      <c r="H92">
        <v>227.93700000000001</v>
      </c>
      <c r="I92">
        <v>17726.900000000001</v>
      </c>
      <c r="J92">
        <v>785.77200000000005</v>
      </c>
      <c r="K92">
        <v>0</v>
      </c>
      <c r="L92">
        <v>10945.8</v>
      </c>
      <c r="M92">
        <v>2033.7</v>
      </c>
      <c r="N92">
        <v>12839.5</v>
      </c>
      <c r="O92">
        <v>12062</v>
      </c>
      <c r="P92">
        <v>433.91399999999999</v>
      </c>
      <c r="Q92">
        <v>57055.5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0.8</v>
      </c>
      <c r="AM92">
        <v>111.55</v>
      </c>
      <c r="AN92">
        <v>3.03</v>
      </c>
      <c r="AO92">
        <v>0</v>
      </c>
      <c r="AP92">
        <v>42.58</v>
      </c>
      <c r="AQ92">
        <v>0</v>
      </c>
      <c r="AR92">
        <v>8.5500000000000007</v>
      </c>
      <c r="AS92">
        <v>51.88</v>
      </c>
      <c r="AT92">
        <v>47.86</v>
      </c>
      <c r="AU92">
        <v>1.72</v>
      </c>
      <c r="AV92">
        <v>267.97000000000003</v>
      </c>
      <c r="AW92">
        <v>157.96</v>
      </c>
      <c r="AX92">
        <v>240.72499999999999</v>
      </c>
      <c r="AY92">
        <v>17357</v>
      </c>
      <c r="AZ92">
        <v>785.77200000000005</v>
      </c>
      <c r="BA92">
        <v>0</v>
      </c>
      <c r="BB92">
        <v>0</v>
      </c>
      <c r="BC92">
        <v>2033.7</v>
      </c>
      <c r="BD92">
        <v>12836.8</v>
      </c>
      <c r="BE92">
        <v>12062</v>
      </c>
      <c r="BF92">
        <v>433.91399999999999</v>
      </c>
      <c r="BG92">
        <v>45749.8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48.769799999999996</v>
      </c>
      <c r="BW92">
        <v>0</v>
      </c>
      <c r="BX92">
        <v>0</v>
      </c>
      <c r="BY92">
        <v>0</v>
      </c>
      <c r="BZ92">
        <v>0</v>
      </c>
      <c r="CA92">
        <v>48.769799999999996</v>
      </c>
      <c r="CB92">
        <v>0.85</v>
      </c>
      <c r="CC92">
        <v>105.51</v>
      </c>
      <c r="CD92">
        <v>3.03</v>
      </c>
      <c r="CE92">
        <v>0</v>
      </c>
      <c r="CF92">
        <v>31.7</v>
      </c>
      <c r="CG92">
        <v>8.5500000000000007</v>
      </c>
      <c r="CH92">
        <v>51.88</v>
      </c>
      <c r="CI92">
        <v>47.86</v>
      </c>
      <c r="CJ92">
        <v>1.72</v>
      </c>
      <c r="CK92">
        <v>251.1</v>
      </c>
      <c r="CL92">
        <v>141.09</v>
      </c>
      <c r="CM92" t="s">
        <v>325</v>
      </c>
      <c r="CN92" t="s">
        <v>323</v>
      </c>
      <c r="CP92" t="s">
        <v>81</v>
      </c>
      <c r="CQ92">
        <v>0</v>
      </c>
      <c r="CR92">
        <v>13.106999999999999</v>
      </c>
      <c r="CS92">
        <v>8.9726299999999995E-2</v>
      </c>
      <c r="CT92">
        <v>0</v>
      </c>
      <c r="CU92">
        <v>0.89182700000000004</v>
      </c>
      <c r="CV92">
        <v>0.30136400000000002</v>
      </c>
      <c r="CW92">
        <v>1.70103</v>
      </c>
      <c r="CX92">
        <v>1.54311</v>
      </c>
      <c r="CY92">
        <v>3.8198599999999999E-2</v>
      </c>
      <c r="CZ92">
        <v>17.6722</v>
      </c>
      <c r="DA92">
        <v>14.0885</v>
      </c>
      <c r="DB92">
        <v>0</v>
      </c>
      <c r="DC92">
        <v>11.8545</v>
      </c>
      <c r="DD92">
        <v>8.9726299999999995E-2</v>
      </c>
      <c r="DE92">
        <v>0</v>
      </c>
      <c r="DF92">
        <v>0</v>
      </c>
      <c r="DG92">
        <v>0.30136400000000002</v>
      </c>
      <c r="DH92">
        <v>1.7034199999999999</v>
      </c>
      <c r="DI92">
        <v>1.54311</v>
      </c>
      <c r="DJ92">
        <v>3.8198599999999999E-2</v>
      </c>
      <c r="DK92">
        <v>15.5303</v>
      </c>
      <c r="DL92">
        <v>11.9442</v>
      </c>
      <c r="DM92">
        <v>-2.1419600000000001</v>
      </c>
      <c r="DN92">
        <v>-2.1443400000000001</v>
      </c>
      <c r="DO92">
        <v>-6.7184400000000002</v>
      </c>
      <c r="DP92">
        <v>-11.956899999999999</v>
      </c>
      <c r="DZ92">
        <v>227.93700000000001</v>
      </c>
      <c r="EA92">
        <v>17726.900000000001</v>
      </c>
      <c r="EB92">
        <v>785.77200000000005</v>
      </c>
      <c r="EC92">
        <v>0</v>
      </c>
      <c r="ED92">
        <v>10945.8</v>
      </c>
      <c r="EE92">
        <v>0</v>
      </c>
      <c r="EF92">
        <v>2033.7</v>
      </c>
      <c r="EG92">
        <v>12839.5</v>
      </c>
      <c r="EH92">
        <v>12062</v>
      </c>
      <c r="EI92">
        <v>433.91399999999999</v>
      </c>
      <c r="EJ92">
        <v>57055.5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0.8</v>
      </c>
      <c r="FF92">
        <v>111.55</v>
      </c>
      <c r="FG92">
        <v>3.03</v>
      </c>
      <c r="FH92">
        <v>0</v>
      </c>
      <c r="FI92">
        <v>42.58</v>
      </c>
      <c r="FJ92">
        <v>0</v>
      </c>
      <c r="FK92">
        <v>8.5500000000000007</v>
      </c>
      <c r="FL92">
        <v>51.88</v>
      </c>
      <c r="FM92">
        <v>47.86</v>
      </c>
      <c r="FN92">
        <v>1.72</v>
      </c>
      <c r="FO92">
        <v>267.97000000000003</v>
      </c>
      <c r="FP92">
        <v>0</v>
      </c>
      <c r="FQ92">
        <v>13.106999999999999</v>
      </c>
      <c r="FR92">
        <v>8.9726299999999995E-2</v>
      </c>
      <c r="FS92">
        <v>0</v>
      </c>
      <c r="FT92">
        <v>0.89182700000000004</v>
      </c>
      <c r="FU92">
        <v>0</v>
      </c>
      <c r="FV92">
        <v>0.30136400000000002</v>
      </c>
      <c r="FW92">
        <v>1.70103</v>
      </c>
      <c r="FX92">
        <v>1.54311</v>
      </c>
      <c r="FY92">
        <v>3.8198599999999999E-2</v>
      </c>
      <c r="FZ92">
        <v>17.6722</v>
      </c>
      <c r="GA92">
        <v>863.02300000000002</v>
      </c>
      <c r="GB92">
        <v>33343.9</v>
      </c>
      <c r="GC92">
        <v>785.77200000000005</v>
      </c>
      <c r="GD92">
        <v>0</v>
      </c>
      <c r="GE92">
        <v>11593.4</v>
      </c>
      <c r="GF92">
        <v>5894.96</v>
      </c>
      <c r="GG92">
        <v>15077.5</v>
      </c>
      <c r="GH92">
        <v>10697.7</v>
      </c>
      <c r="GI92">
        <v>540.49900000000002</v>
      </c>
      <c r="GJ92">
        <v>78796.800000000003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3.03</v>
      </c>
      <c r="HF92">
        <v>181.53</v>
      </c>
      <c r="HG92">
        <v>3.03</v>
      </c>
      <c r="HH92">
        <v>0</v>
      </c>
      <c r="HI92">
        <v>43.82</v>
      </c>
      <c r="HJ92">
        <v>25.25</v>
      </c>
      <c r="HK92">
        <v>59.78</v>
      </c>
      <c r="HL92">
        <v>43.02</v>
      </c>
      <c r="HM92">
        <v>2.1800000000000002</v>
      </c>
      <c r="HN92">
        <v>361.64</v>
      </c>
      <c r="HO92">
        <v>0</v>
      </c>
      <c r="HP92">
        <v>17.0395</v>
      </c>
      <c r="HQ92">
        <v>8.9726299999999995E-2</v>
      </c>
      <c r="HR92">
        <v>0</v>
      </c>
      <c r="HS92">
        <v>0.67399699999999996</v>
      </c>
      <c r="HT92">
        <v>0.92718</v>
      </c>
      <c r="HU92">
        <v>1.90743</v>
      </c>
      <c r="HV92">
        <v>1.42503</v>
      </c>
      <c r="HW92">
        <v>7.5326799999999999E-3</v>
      </c>
      <c r="HX92">
        <v>22.070399999999999</v>
      </c>
      <c r="HY92">
        <v>74.098500000000001</v>
      </c>
      <c r="HZ92">
        <v>0</v>
      </c>
      <c r="IA92">
        <v>69.433700000000002</v>
      </c>
    </row>
    <row r="93" spans="1:235" x14ac:dyDescent="0.25">
      <c r="A93" s="1">
        <v>42569.447384259256</v>
      </c>
      <c r="B93" t="s">
        <v>296</v>
      </c>
      <c r="C93" t="s">
        <v>193</v>
      </c>
      <c r="D93" t="s">
        <v>79</v>
      </c>
      <c r="E93" t="s">
        <v>80</v>
      </c>
      <c r="F93">
        <v>0</v>
      </c>
      <c r="G93">
        <v>63.829799999999999</v>
      </c>
      <c r="H93">
        <v>5.42842</v>
      </c>
      <c r="I93">
        <v>17490.7</v>
      </c>
      <c r="J93">
        <v>785.77200000000005</v>
      </c>
      <c r="K93">
        <v>0</v>
      </c>
      <c r="L93">
        <v>0</v>
      </c>
      <c r="M93">
        <v>2033.7</v>
      </c>
      <c r="N93">
        <v>5777.66</v>
      </c>
      <c r="O93">
        <v>12062</v>
      </c>
      <c r="P93">
        <v>433.91399999999999</v>
      </c>
      <c r="Q93">
        <v>38589.199999999997</v>
      </c>
      <c r="R93">
        <v>6.3224999999999998</v>
      </c>
      <c r="S93">
        <v>0</v>
      </c>
      <c r="T93">
        <v>0</v>
      </c>
      <c r="U93">
        <v>0</v>
      </c>
      <c r="V93">
        <v>487.69799999999998</v>
      </c>
      <c r="W93">
        <v>0</v>
      </c>
      <c r="X93">
        <v>288.262</v>
      </c>
      <c r="Y93">
        <v>0</v>
      </c>
      <c r="Z93">
        <v>0</v>
      </c>
      <c r="AA93">
        <v>782.28200000000004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0.22</v>
      </c>
      <c r="AM93">
        <v>106.47</v>
      </c>
      <c r="AN93">
        <v>3.03</v>
      </c>
      <c r="AO93">
        <v>0</v>
      </c>
      <c r="AP93">
        <v>14.23</v>
      </c>
      <c r="AQ93">
        <v>0</v>
      </c>
      <c r="AR93">
        <v>8.5500000000000007</v>
      </c>
      <c r="AS93">
        <v>31.29</v>
      </c>
      <c r="AT93">
        <v>47.86</v>
      </c>
      <c r="AU93">
        <v>1.72</v>
      </c>
      <c r="AV93">
        <v>213.37</v>
      </c>
      <c r="AW93">
        <v>123.95</v>
      </c>
      <c r="AX93">
        <v>5.4282000000000004</v>
      </c>
      <c r="AY93">
        <v>17490.8</v>
      </c>
      <c r="AZ93">
        <v>785.77200000000005</v>
      </c>
      <c r="BA93">
        <v>0</v>
      </c>
      <c r="BB93">
        <v>0</v>
      </c>
      <c r="BC93">
        <v>2033.7</v>
      </c>
      <c r="BD93">
        <v>5777.66</v>
      </c>
      <c r="BE93">
        <v>12062</v>
      </c>
      <c r="BF93">
        <v>433.91399999999999</v>
      </c>
      <c r="BG93">
        <v>38589.300000000003</v>
      </c>
      <c r="BH93">
        <v>6.3222500000000004</v>
      </c>
      <c r="BI93">
        <v>0</v>
      </c>
      <c r="BJ93">
        <v>0</v>
      </c>
      <c r="BK93">
        <v>0</v>
      </c>
      <c r="BL93">
        <v>487.69799999999998</v>
      </c>
      <c r="BM93">
        <v>0</v>
      </c>
      <c r="BN93">
        <v>288.262</v>
      </c>
      <c r="BO93">
        <v>0</v>
      </c>
      <c r="BP93">
        <v>0</v>
      </c>
      <c r="BQ93">
        <v>782.28200000000004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0.22</v>
      </c>
      <c r="CC93">
        <v>106.47</v>
      </c>
      <c r="CD93">
        <v>3.03</v>
      </c>
      <c r="CE93">
        <v>0</v>
      </c>
      <c r="CF93">
        <v>14.23</v>
      </c>
      <c r="CG93">
        <v>8.5500000000000007</v>
      </c>
      <c r="CH93">
        <v>31.29</v>
      </c>
      <c r="CI93">
        <v>47.86</v>
      </c>
      <c r="CJ93">
        <v>1.72</v>
      </c>
      <c r="CK93">
        <v>213.37</v>
      </c>
      <c r="CL93">
        <v>123.95</v>
      </c>
      <c r="CM93" t="s">
        <v>325</v>
      </c>
      <c r="CN93" t="s">
        <v>323</v>
      </c>
      <c r="CP93" t="s">
        <v>81</v>
      </c>
      <c r="CQ93">
        <v>0</v>
      </c>
      <c r="CR93">
        <v>11.987</v>
      </c>
      <c r="CS93">
        <v>8.9726299999999995E-2</v>
      </c>
      <c r="CT93">
        <v>0</v>
      </c>
      <c r="CU93">
        <v>0</v>
      </c>
      <c r="CV93">
        <v>0.30136400000000002</v>
      </c>
      <c r="CW93">
        <v>0.758494</v>
      </c>
      <c r="CX93">
        <v>1.54311</v>
      </c>
      <c r="CY93">
        <v>3.8198599999999999E-2</v>
      </c>
      <c r="CZ93">
        <v>14.7179</v>
      </c>
      <c r="DA93">
        <v>12.0768</v>
      </c>
      <c r="DB93">
        <v>0</v>
      </c>
      <c r="DC93">
        <v>11.987</v>
      </c>
      <c r="DD93">
        <v>8.9726299999999995E-2</v>
      </c>
      <c r="DE93">
        <v>0</v>
      </c>
      <c r="DF93">
        <v>0</v>
      </c>
      <c r="DG93">
        <v>0.30136400000000002</v>
      </c>
      <c r="DH93">
        <v>0.758494</v>
      </c>
      <c r="DI93">
        <v>1.54311</v>
      </c>
      <c r="DJ93">
        <v>3.8198599999999999E-2</v>
      </c>
      <c r="DK93">
        <v>14.7179</v>
      </c>
      <c r="DL93">
        <v>12.0768</v>
      </c>
      <c r="DM93" s="2">
        <v>-1.90735E-6</v>
      </c>
      <c r="DN93" s="2">
        <v>-1.90735E-6</v>
      </c>
      <c r="DO93">
        <v>0</v>
      </c>
      <c r="DP93">
        <v>0</v>
      </c>
      <c r="DZ93">
        <v>5.42842</v>
      </c>
      <c r="EA93">
        <v>17490.7</v>
      </c>
      <c r="EB93">
        <v>785.77200000000005</v>
      </c>
      <c r="EC93">
        <v>0</v>
      </c>
      <c r="ED93">
        <v>0</v>
      </c>
      <c r="EE93">
        <v>0</v>
      </c>
      <c r="EF93">
        <v>2033.7</v>
      </c>
      <c r="EG93">
        <v>5777.66</v>
      </c>
      <c r="EH93">
        <v>12062</v>
      </c>
      <c r="EI93">
        <v>433.91399999999999</v>
      </c>
      <c r="EJ93">
        <v>38589.199999999997</v>
      </c>
      <c r="EK93">
        <v>6.3224999999999998</v>
      </c>
      <c r="EL93">
        <v>0</v>
      </c>
      <c r="EM93">
        <v>0</v>
      </c>
      <c r="EN93">
        <v>0</v>
      </c>
      <c r="EO93">
        <v>487.69799999999998</v>
      </c>
      <c r="EP93">
        <v>0</v>
      </c>
      <c r="EQ93">
        <v>288.262</v>
      </c>
      <c r="ER93">
        <v>0</v>
      </c>
      <c r="ES93">
        <v>0</v>
      </c>
      <c r="ET93">
        <v>782.28200000000004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0.22</v>
      </c>
      <c r="FF93">
        <v>106.47</v>
      </c>
      <c r="FG93">
        <v>3.03</v>
      </c>
      <c r="FH93">
        <v>0</v>
      </c>
      <c r="FI93">
        <v>14.23</v>
      </c>
      <c r="FJ93">
        <v>0</v>
      </c>
      <c r="FK93">
        <v>8.5500000000000007</v>
      </c>
      <c r="FL93">
        <v>31.29</v>
      </c>
      <c r="FM93">
        <v>47.86</v>
      </c>
      <c r="FN93">
        <v>1.72</v>
      </c>
      <c r="FO93">
        <v>213.37</v>
      </c>
      <c r="FP93">
        <v>0</v>
      </c>
      <c r="FQ93">
        <v>11.987</v>
      </c>
      <c r="FR93">
        <v>8.9726299999999995E-2</v>
      </c>
      <c r="FS93">
        <v>0</v>
      </c>
      <c r="FT93">
        <v>0</v>
      </c>
      <c r="FU93">
        <v>0</v>
      </c>
      <c r="FV93">
        <v>0.30136400000000002</v>
      </c>
      <c r="FW93">
        <v>0.758494</v>
      </c>
      <c r="FX93">
        <v>1.54311</v>
      </c>
      <c r="FY93">
        <v>3.8198599999999999E-2</v>
      </c>
      <c r="FZ93">
        <v>14.7179</v>
      </c>
      <c r="GA93">
        <v>95.000900000000001</v>
      </c>
      <c r="GB93">
        <v>32917.800000000003</v>
      </c>
      <c r="GC93">
        <v>785.77200000000005</v>
      </c>
      <c r="GD93">
        <v>0</v>
      </c>
      <c r="GE93">
        <v>0</v>
      </c>
      <c r="GF93">
        <v>5894.96</v>
      </c>
      <c r="GG93">
        <v>6547.68</v>
      </c>
      <c r="GH93">
        <v>10697.7</v>
      </c>
      <c r="GI93">
        <v>540.49900000000002</v>
      </c>
      <c r="GJ93">
        <v>57479.5</v>
      </c>
      <c r="GK93">
        <v>79.076599999999999</v>
      </c>
      <c r="GL93">
        <v>0</v>
      </c>
      <c r="GM93">
        <v>0</v>
      </c>
      <c r="GN93">
        <v>0</v>
      </c>
      <c r="GO93">
        <v>925.76199999999994</v>
      </c>
      <c r="GP93">
        <v>0</v>
      </c>
      <c r="GQ93">
        <v>291.12400000000002</v>
      </c>
      <c r="GR93">
        <v>0</v>
      </c>
      <c r="GS93">
        <v>0</v>
      </c>
      <c r="GT93">
        <v>1295.96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2.89</v>
      </c>
      <c r="HF93">
        <v>179.68</v>
      </c>
      <c r="HG93">
        <v>3.03</v>
      </c>
      <c r="HH93">
        <v>0</v>
      </c>
      <c r="HI93">
        <v>27</v>
      </c>
      <c r="HJ93">
        <v>25.25</v>
      </c>
      <c r="HK93">
        <v>33.78</v>
      </c>
      <c r="HL93">
        <v>43.02</v>
      </c>
      <c r="HM93">
        <v>2.1800000000000002</v>
      </c>
      <c r="HN93">
        <v>316.83</v>
      </c>
      <c r="HO93">
        <v>0</v>
      </c>
      <c r="HP93">
        <v>16.9299</v>
      </c>
      <c r="HQ93">
        <v>8.9726299999999995E-2</v>
      </c>
      <c r="HR93">
        <v>0</v>
      </c>
      <c r="HS93">
        <v>0</v>
      </c>
      <c r="HT93">
        <v>0.92718</v>
      </c>
      <c r="HU93">
        <v>0.77117400000000003</v>
      </c>
      <c r="HV93">
        <v>1.42503</v>
      </c>
      <c r="HW93">
        <v>7.5326799999999999E-3</v>
      </c>
      <c r="HX93">
        <v>20.150600000000001</v>
      </c>
      <c r="HY93">
        <v>63.829799999999999</v>
      </c>
      <c r="HZ93">
        <v>0</v>
      </c>
      <c r="IA93">
        <v>63.829799999999999</v>
      </c>
    </row>
    <row r="94" spans="1:235" x14ac:dyDescent="0.25">
      <c r="A94" s="1">
        <v>42569.447118055556</v>
      </c>
      <c r="B94" t="s">
        <v>297</v>
      </c>
      <c r="C94" t="s">
        <v>196</v>
      </c>
      <c r="D94" t="s">
        <v>79</v>
      </c>
      <c r="E94" t="s">
        <v>82</v>
      </c>
      <c r="F94">
        <v>-14.43</v>
      </c>
      <c r="G94">
        <v>81.767600000000002</v>
      </c>
      <c r="H94">
        <v>5732.45</v>
      </c>
      <c r="I94">
        <v>32.4392</v>
      </c>
      <c r="J94">
        <v>111.69</v>
      </c>
      <c r="K94">
        <v>0</v>
      </c>
      <c r="L94">
        <v>3020.09</v>
      </c>
      <c r="M94">
        <v>505.55700000000002</v>
      </c>
      <c r="N94">
        <v>1979.61</v>
      </c>
      <c r="O94">
        <v>2025.88</v>
      </c>
      <c r="P94">
        <v>119.621</v>
      </c>
      <c r="Q94">
        <v>13527.3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82.06</v>
      </c>
      <c r="AM94">
        <v>0.89</v>
      </c>
      <c r="AN94">
        <v>1.48</v>
      </c>
      <c r="AO94">
        <v>0</v>
      </c>
      <c r="AP94">
        <v>45.62</v>
      </c>
      <c r="AQ94">
        <v>0</v>
      </c>
      <c r="AR94">
        <v>7.9</v>
      </c>
      <c r="AS94">
        <v>27.81</v>
      </c>
      <c r="AT94">
        <v>28.09</v>
      </c>
      <c r="AU94">
        <v>1.73</v>
      </c>
      <c r="AV94">
        <v>195.58</v>
      </c>
      <c r="AW94">
        <v>130.05000000000001</v>
      </c>
      <c r="AX94">
        <v>5734.3</v>
      </c>
      <c r="AY94">
        <v>32.180300000000003</v>
      </c>
      <c r="AZ94">
        <v>111.69</v>
      </c>
      <c r="BA94">
        <v>0</v>
      </c>
      <c r="BB94">
        <v>0</v>
      </c>
      <c r="BC94">
        <v>505.55700000000002</v>
      </c>
      <c r="BD94">
        <v>1978.91</v>
      </c>
      <c r="BE94">
        <v>2025.88</v>
      </c>
      <c r="BF94">
        <v>119.621</v>
      </c>
      <c r="BG94">
        <v>10508.1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14.5611</v>
      </c>
      <c r="BW94">
        <v>0</v>
      </c>
      <c r="BX94">
        <v>0</v>
      </c>
      <c r="BY94">
        <v>0</v>
      </c>
      <c r="BZ94">
        <v>0</v>
      </c>
      <c r="CA94">
        <v>14.5611</v>
      </c>
      <c r="CB94">
        <v>82.11</v>
      </c>
      <c r="CC94">
        <v>0.88</v>
      </c>
      <c r="CD94">
        <v>1.48</v>
      </c>
      <c r="CE94">
        <v>0</v>
      </c>
      <c r="CF94">
        <v>31.15</v>
      </c>
      <c r="CG94">
        <v>7.9</v>
      </c>
      <c r="CH94">
        <v>27.8</v>
      </c>
      <c r="CI94">
        <v>28.09</v>
      </c>
      <c r="CJ94">
        <v>1.73</v>
      </c>
      <c r="CK94">
        <v>181.14</v>
      </c>
      <c r="CL94">
        <v>115.62</v>
      </c>
      <c r="CM94" t="s">
        <v>325</v>
      </c>
      <c r="CN94" t="s">
        <v>323</v>
      </c>
      <c r="CP94" t="s">
        <v>81</v>
      </c>
      <c r="CQ94">
        <v>0</v>
      </c>
      <c r="CR94">
        <v>4.6971300000000001E-2</v>
      </c>
      <c r="CS94">
        <v>1.2753799999999999E-2</v>
      </c>
      <c r="CT94">
        <v>0</v>
      </c>
      <c r="CU94">
        <v>0.21171300000000001</v>
      </c>
      <c r="CV94">
        <v>7.4915999999999996E-2</v>
      </c>
      <c r="CW94">
        <v>0.28855799999999998</v>
      </c>
      <c r="CX94">
        <v>0.25846799999999998</v>
      </c>
      <c r="CY94">
        <v>1.0530599999999999E-2</v>
      </c>
      <c r="CZ94">
        <v>0.90391100000000002</v>
      </c>
      <c r="DA94">
        <v>0.27143800000000001</v>
      </c>
      <c r="DB94">
        <v>0</v>
      </c>
      <c r="DC94">
        <v>4.65075E-2</v>
      </c>
      <c r="DD94">
        <v>1.2753799999999999E-2</v>
      </c>
      <c r="DE94">
        <v>0</v>
      </c>
      <c r="DF94">
        <v>0</v>
      </c>
      <c r="DG94">
        <v>7.4915999999999996E-2</v>
      </c>
      <c r="DH94">
        <v>0.28850799999999999</v>
      </c>
      <c r="DI94">
        <v>0.25846799999999998</v>
      </c>
      <c r="DJ94">
        <v>1.0530599999999999E-2</v>
      </c>
      <c r="DK94">
        <v>0.69168399999999997</v>
      </c>
      <c r="DL94">
        <v>5.92612E-2</v>
      </c>
      <c r="DM94">
        <v>-0.212227</v>
      </c>
      <c r="DN94">
        <v>-0.212177</v>
      </c>
      <c r="DO94">
        <v>-7.9717399999999996</v>
      </c>
      <c r="DP94">
        <v>-12.480499999999999</v>
      </c>
      <c r="DZ94">
        <v>5732.45</v>
      </c>
      <c r="EA94">
        <v>32.4392</v>
      </c>
      <c r="EB94">
        <v>111.69</v>
      </c>
      <c r="EC94">
        <v>0</v>
      </c>
      <c r="ED94">
        <v>3020.09</v>
      </c>
      <c r="EE94">
        <v>0</v>
      </c>
      <c r="EF94">
        <v>505.55700000000002</v>
      </c>
      <c r="EG94">
        <v>1979.61</v>
      </c>
      <c r="EH94">
        <v>2025.88</v>
      </c>
      <c r="EI94">
        <v>119.621</v>
      </c>
      <c r="EJ94">
        <v>13527.3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82.06</v>
      </c>
      <c r="FF94">
        <v>0.89</v>
      </c>
      <c r="FG94">
        <v>1.48</v>
      </c>
      <c r="FH94">
        <v>0</v>
      </c>
      <c r="FI94">
        <v>45.62</v>
      </c>
      <c r="FJ94">
        <v>0</v>
      </c>
      <c r="FK94">
        <v>7.9</v>
      </c>
      <c r="FL94">
        <v>27.81</v>
      </c>
      <c r="FM94">
        <v>28.09</v>
      </c>
      <c r="FN94">
        <v>1.73</v>
      </c>
      <c r="FO94">
        <v>195.58</v>
      </c>
      <c r="FP94">
        <v>0</v>
      </c>
      <c r="FQ94">
        <v>4.6971300000000001E-2</v>
      </c>
      <c r="FR94">
        <v>1.2753799999999999E-2</v>
      </c>
      <c r="FS94">
        <v>0</v>
      </c>
      <c r="FT94">
        <v>0.21171300000000001</v>
      </c>
      <c r="FU94">
        <v>0</v>
      </c>
      <c r="FV94">
        <v>7.4915999999999996E-2</v>
      </c>
      <c r="FW94">
        <v>0.28855799999999998</v>
      </c>
      <c r="FX94">
        <v>0.25846799999999998</v>
      </c>
      <c r="FY94">
        <v>1.0530599999999999E-2</v>
      </c>
      <c r="FZ94">
        <v>0.90391100000000002</v>
      </c>
      <c r="GA94">
        <v>5447.53</v>
      </c>
      <c r="GB94">
        <v>233.965</v>
      </c>
      <c r="GC94">
        <v>111.69</v>
      </c>
      <c r="GD94">
        <v>0</v>
      </c>
      <c r="GE94">
        <v>3146.17</v>
      </c>
      <c r="GF94">
        <v>2135</v>
      </c>
      <c r="GG94">
        <v>2349</v>
      </c>
      <c r="GH94">
        <v>2531</v>
      </c>
      <c r="GI94">
        <v>297.5</v>
      </c>
      <c r="GJ94">
        <v>16251.9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78.77</v>
      </c>
      <c r="HF94">
        <v>5.37</v>
      </c>
      <c r="HG94">
        <v>1.48</v>
      </c>
      <c r="HH94">
        <v>0</v>
      </c>
      <c r="HI94">
        <v>47.69</v>
      </c>
      <c r="HJ94">
        <v>33.409999999999997</v>
      </c>
      <c r="HK94">
        <v>32.39</v>
      </c>
      <c r="HL94">
        <v>35.42</v>
      </c>
      <c r="HM94">
        <v>4.66</v>
      </c>
      <c r="HN94">
        <v>239.19</v>
      </c>
      <c r="HO94">
        <v>0</v>
      </c>
      <c r="HP94">
        <v>0.51330200000000004</v>
      </c>
      <c r="HQ94">
        <v>1.2753799999999999E-2</v>
      </c>
      <c r="HR94">
        <v>0</v>
      </c>
      <c r="HS94">
        <v>0.229437</v>
      </c>
      <c r="HT94">
        <v>0.33579999999999999</v>
      </c>
      <c r="HU94">
        <v>0.299765</v>
      </c>
      <c r="HV94">
        <v>0.33715200000000001</v>
      </c>
      <c r="HW94">
        <v>4.1461199999999997E-3</v>
      </c>
      <c r="HX94">
        <v>1.7323599999999999</v>
      </c>
      <c r="HY94">
        <v>81.767600000000002</v>
      </c>
      <c r="HZ94">
        <v>0</v>
      </c>
      <c r="IA94">
        <v>75.730599999999995</v>
      </c>
    </row>
    <row r="95" spans="1:235" x14ac:dyDescent="0.25">
      <c r="A95" s="1">
        <v>42569.447118055556</v>
      </c>
      <c r="B95" t="s">
        <v>298</v>
      </c>
      <c r="C95" t="s">
        <v>195</v>
      </c>
      <c r="D95" t="s">
        <v>79</v>
      </c>
      <c r="E95" t="s">
        <v>80</v>
      </c>
      <c r="F95">
        <v>0</v>
      </c>
      <c r="G95">
        <v>64.748000000000005</v>
      </c>
      <c r="H95">
        <v>416.48899999999998</v>
      </c>
      <c r="I95">
        <v>37.1999</v>
      </c>
      <c r="J95">
        <v>111.69</v>
      </c>
      <c r="K95">
        <v>0</v>
      </c>
      <c r="L95">
        <v>0</v>
      </c>
      <c r="M95">
        <v>505.55700000000002</v>
      </c>
      <c r="N95">
        <v>906.31200000000001</v>
      </c>
      <c r="O95">
        <v>2025.88</v>
      </c>
      <c r="P95">
        <v>119.621</v>
      </c>
      <c r="Q95">
        <v>4122.75</v>
      </c>
      <c r="R95">
        <v>486.29899999999998</v>
      </c>
      <c r="S95">
        <v>0</v>
      </c>
      <c r="T95">
        <v>0</v>
      </c>
      <c r="U95">
        <v>0</v>
      </c>
      <c r="V95">
        <v>145.61099999999999</v>
      </c>
      <c r="W95">
        <v>0</v>
      </c>
      <c r="X95">
        <v>43.515500000000003</v>
      </c>
      <c r="Y95">
        <v>0</v>
      </c>
      <c r="Z95">
        <v>0</v>
      </c>
      <c r="AA95">
        <v>675.42499999999995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55.93</v>
      </c>
      <c r="AM95">
        <v>1.03</v>
      </c>
      <c r="AN95">
        <v>1.48</v>
      </c>
      <c r="AO95">
        <v>0</v>
      </c>
      <c r="AP95">
        <v>13.97</v>
      </c>
      <c r="AQ95">
        <v>0</v>
      </c>
      <c r="AR95">
        <v>7.9</v>
      </c>
      <c r="AS95">
        <v>16.72</v>
      </c>
      <c r="AT95">
        <v>28.09</v>
      </c>
      <c r="AU95">
        <v>1.73</v>
      </c>
      <c r="AV95">
        <v>126.85</v>
      </c>
      <c r="AW95">
        <v>72.41</v>
      </c>
      <c r="AX95">
        <v>416.48700000000002</v>
      </c>
      <c r="AY95">
        <v>37.1999</v>
      </c>
      <c r="AZ95">
        <v>111.69</v>
      </c>
      <c r="BA95">
        <v>0</v>
      </c>
      <c r="BB95">
        <v>0</v>
      </c>
      <c r="BC95">
        <v>505.55700000000002</v>
      </c>
      <c r="BD95">
        <v>906.31200000000001</v>
      </c>
      <c r="BE95">
        <v>2025.88</v>
      </c>
      <c r="BF95">
        <v>119.621</v>
      </c>
      <c r="BG95">
        <v>4122.75</v>
      </c>
      <c r="BH95">
        <v>486.29599999999999</v>
      </c>
      <c r="BI95">
        <v>0</v>
      </c>
      <c r="BJ95">
        <v>0</v>
      </c>
      <c r="BK95">
        <v>0</v>
      </c>
      <c r="BL95">
        <v>145.61099999999999</v>
      </c>
      <c r="BM95">
        <v>0</v>
      </c>
      <c r="BN95">
        <v>43.515500000000003</v>
      </c>
      <c r="BO95">
        <v>0</v>
      </c>
      <c r="BP95">
        <v>0</v>
      </c>
      <c r="BQ95">
        <v>675.42200000000003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55.93</v>
      </c>
      <c r="CC95">
        <v>1.03</v>
      </c>
      <c r="CD95">
        <v>1.48</v>
      </c>
      <c r="CE95">
        <v>0</v>
      </c>
      <c r="CF95">
        <v>13.97</v>
      </c>
      <c r="CG95">
        <v>7.9</v>
      </c>
      <c r="CH95">
        <v>16.72</v>
      </c>
      <c r="CI95">
        <v>28.09</v>
      </c>
      <c r="CJ95">
        <v>1.73</v>
      </c>
      <c r="CK95">
        <v>126.85</v>
      </c>
      <c r="CL95">
        <v>72.41</v>
      </c>
      <c r="CM95" t="s">
        <v>325</v>
      </c>
      <c r="CN95" t="s">
        <v>323</v>
      </c>
      <c r="CP95" t="s">
        <v>81</v>
      </c>
      <c r="CQ95">
        <v>0</v>
      </c>
      <c r="CR95">
        <v>5.1266399999999997E-2</v>
      </c>
      <c r="CS95">
        <v>1.2753799999999999E-2</v>
      </c>
      <c r="CT95">
        <v>0</v>
      </c>
      <c r="CU95">
        <v>0</v>
      </c>
      <c r="CV95">
        <v>7.4915999999999996E-2</v>
      </c>
      <c r="CW95">
        <v>0.14513799999999999</v>
      </c>
      <c r="CX95">
        <v>0.25846799999999998</v>
      </c>
      <c r="CY95">
        <v>1.0530599999999999E-2</v>
      </c>
      <c r="CZ95">
        <v>0.55307200000000001</v>
      </c>
      <c r="DA95">
        <v>6.4020099999999996E-2</v>
      </c>
      <c r="DB95">
        <v>0</v>
      </c>
      <c r="DC95">
        <v>5.1266399999999997E-2</v>
      </c>
      <c r="DD95">
        <v>1.2753799999999999E-2</v>
      </c>
      <c r="DE95">
        <v>0</v>
      </c>
      <c r="DF95">
        <v>0</v>
      </c>
      <c r="DG95">
        <v>7.4915999999999996E-2</v>
      </c>
      <c r="DH95">
        <v>0.14513799999999999</v>
      </c>
      <c r="DI95">
        <v>0.25846799999999998</v>
      </c>
      <c r="DJ95">
        <v>1.0530599999999999E-2</v>
      </c>
      <c r="DK95">
        <v>0.55307200000000001</v>
      </c>
      <c r="DL95">
        <v>6.4020099999999996E-2</v>
      </c>
      <c r="DM95">
        <v>0</v>
      </c>
      <c r="DN95" s="2">
        <v>7.4505800000000001E-9</v>
      </c>
      <c r="DO95">
        <v>0</v>
      </c>
      <c r="DP95">
        <v>0</v>
      </c>
      <c r="DZ95">
        <v>416.48899999999998</v>
      </c>
      <c r="EA95">
        <v>37.1999</v>
      </c>
      <c r="EB95">
        <v>111.69</v>
      </c>
      <c r="EC95">
        <v>0</v>
      </c>
      <c r="ED95">
        <v>0</v>
      </c>
      <c r="EE95">
        <v>0</v>
      </c>
      <c r="EF95">
        <v>505.55700000000002</v>
      </c>
      <c r="EG95">
        <v>906.31200000000001</v>
      </c>
      <c r="EH95">
        <v>2025.88</v>
      </c>
      <c r="EI95">
        <v>119.621</v>
      </c>
      <c r="EJ95">
        <v>4122.75</v>
      </c>
      <c r="EK95">
        <v>486.29899999999998</v>
      </c>
      <c r="EL95">
        <v>0</v>
      </c>
      <c r="EM95">
        <v>0</v>
      </c>
      <c r="EN95">
        <v>0</v>
      </c>
      <c r="EO95">
        <v>145.61099999999999</v>
      </c>
      <c r="EP95">
        <v>0</v>
      </c>
      <c r="EQ95">
        <v>43.515500000000003</v>
      </c>
      <c r="ER95">
        <v>0</v>
      </c>
      <c r="ES95">
        <v>0</v>
      </c>
      <c r="ET95">
        <v>675.42499999999995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55.93</v>
      </c>
      <c r="FF95">
        <v>1.03</v>
      </c>
      <c r="FG95">
        <v>1.48</v>
      </c>
      <c r="FH95">
        <v>0</v>
      </c>
      <c r="FI95">
        <v>13.97</v>
      </c>
      <c r="FJ95">
        <v>0</v>
      </c>
      <c r="FK95">
        <v>7.9</v>
      </c>
      <c r="FL95">
        <v>16.72</v>
      </c>
      <c r="FM95">
        <v>28.09</v>
      </c>
      <c r="FN95">
        <v>1.73</v>
      </c>
      <c r="FO95">
        <v>126.85</v>
      </c>
      <c r="FP95">
        <v>0</v>
      </c>
      <c r="FQ95">
        <v>5.1266399999999997E-2</v>
      </c>
      <c r="FR95">
        <v>1.2753799999999999E-2</v>
      </c>
      <c r="FS95">
        <v>0</v>
      </c>
      <c r="FT95">
        <v>0</v>
      </c>
      <c r="FU95">
        <v>0</v>
      </c>
      <c r="FV95">
        <v>7.4915999999999996E-2</v>
      </c>
      <c r="FW95">
        <v>0.14513799999999999</v>
      </c>
      <c r="FX95">
        <v>0.25846799999999998</v>
      </c>
      <c r="FY95">
        <v>1.0530599999999999E-2</v>
      </c>
      <c r="FZ95">
        <v>0.55307200000000001</v>
      </c>
      <c r="GA95">
        <v>532.28800000000001</v>
      </c>
      <c r="GB95">
        <v>250.172</v>
      </c>
      <c r="GC95">
        <v>111.69</v>
      </c>
      <c r="GD95">
        <v>0</v>
      </c>
      <c r="GE95">
        <v>0</v>
      </c>
      <c r="GF95">
        <v>2135</v>
      </c>
      <c r="GG95">
        <v>930.00099999999998</v>
      </c>
      <c r="GH95">
        <v>2637.81</v>
      </c>
      <c r="GI95">
        <v>297.5</v>
      </c>
      <c r="GJ95">
        <v>6894.46</v>
      </c>
      <c r="GK95">
        <v>444.18799999999999</v>
      </c>
      <c r="GL95">
        <v>0</v>
      </c>
      <c r="GM95">
        <v>0</v>
      </c>
      <c r="GN95">
        <v>0</v>
      </c>
      <c r="GO95">
        <v>197.90700000000001</v>
      </c>
      <c r="GP95">
        <v>0</v>
      </c>
      <c r="GQ95">
        <v>65.400000000000006</v>
      </c>
      <c r="GR95">
        <v>0</v>
      </c>
      <c r="GS95">
        <v>0</v>
      </c>
      <c r="GT95">
        <v>707.495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53.44</v>
      </c>
      <c r="HF95">
        <v>5.73</v>
      </c>
      <c r="HG95">
        <v>1.48</v>
      </c>
      <c r="HH95">
        <v>0</v>
      </c>
      <c r="HI95">
        <v>18.989999999999998</v>
      </c>
      <c r="HJ95">
        <v>33.409999999999997</v>
      </c>
      <c r="HK95">
        <v>18.71</v>
      </c>
      <c r="HL95">
        <v>36.909999999999997</v>
      </c>
      <c r="HM95">
        <v>4.66</v>
      </c>
      <c r="HN95">
        <v>173.33</v>
      </c>
      <c r="HO95">
        <v>0</v>
      </c>
      <c r="HP95">
        <v>0.53870399999999996</v>
      </c>
      <c r="HQ95">
        <v>1.2753799999999999E-2</v>
      </c>
      <c r="HR95">
        <v>0</v>
      </c>
      <c r="HS95">
        <v>0</v>
      </c>
      <c r="HT95">
        <v>0.33579999999999999</v>
      </c>
      <c r="HU95">
        <v>0.11074100000000001</v>
      </c>
      <c r="HV95">
        <v>0.35138000000000003</v>
      </c>
      <c r="HW95">
        <v>4.1461199999999997E-3</v>
      </c>
      <c r="HX95">
        <v>1.3535299999999999</v>
      </c>
      <c r="HY95">
        <v>64.748000000000005</v>
      </c>
      <c r="HZ95">
        <v>0</v>
      </c>
      <c r="IA95">
        <v>64.748000000000005</v>
      </c>
    </row>
    <row r="96" spans="1:235" x14ac:dyDescent="0.25">
      <c r="A96" s="1">
        <v>42569.447118055556</v>
      </c>
      <c r="B96" t="s">
        <v>299</v>
      </c>
      <c r="C96" t="s">
        <v>198</v>
      </c>
      <c r="D96" t="s">
        <v>79</v>
      </c>
      <c r="E96" t="s">
        <v>82</v>
      </c>
      <c r="F96">
        <v>-13.3</v>
      </c>
      <c r="G96">
        <v>76.558499999999995</v>
      </c>
      <c r="H96">
        <v>6566.13</v>
      </c>
      <c r="I96">
        <v>135.53399999999999</v>
      </c>
      <c r="J96">
        <v>141.255</v>
      </c>
      <c r="K96">
        <v>0</v>
      </c>
      <c r="L96">
        <v>3368.25</v>
      </c>
      <c r="M96">
        <v>615.745</v>
      </c>
      <c r="N96">
        <v>2100.64</v>
      </c>
      <c r="O96">
        <v>2371.31</v>
      </c>
      <c r="P96">
        <v>151.51499999999999</v>
      </c>
      <c r="Q96">
        <v>15450.4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73.459999999999994</v>
      </c>
      <c r="AM96">
        <v>2.71</v>
      </c>
      <c r="AN96">
        <v>1.46</v>
      </c>
      <c r="AO96">
        <v>0</v>
      </c>
      <c r="AP96">
        <v>40.67</v>
      </c>
      <c r="AQ96">
        <v>0</v>
      </c>
      <c r="AR96">
        <v>7.49</v>
      </c>
      <c r="AS96">
        <v>24.16</v>
      </c>
      <c r="AT96">
        <v>25.56</v>
      </c>
      <c r="AU96">
        <v>1.7</v>
      </c>
      <c r="AV96">
        <v>177.21</v>
      </c>
      <c r="AW96">
        <v>118.3</v>
      </c>
      <c r="AX96">
        <v>6574.74</v>
      </c>
      <c r="AY96">
        <v>134.797</v>
      </c>
      <c r="AZ96">
        <v>141.255</v>
      </c>
      <c r="BA96">
        <v>0</v>
      </c>
      <c r="BB96">
        <v>0</v>
      </c>
      <c r="BC96">
        <v>615.745</v>
      </c>
      <c r="BD96">
        <v>2099.66</v>
      </c>
      <c r="BE96">
        <v>2371.31</v>
      </c>
      <c r="BF96">
        <v>151.51499999999999</v>
      </c>
      <c r="BG96">
        <v>12089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16.418900000000001</v>
      </c>
      <c r="BW96">
        <v>0</v>
      </c>
      <c r="BX96">
        <v>0</v>
      </c>
      <c r="BY96">
        <v>0</v>
      </c>
      <c r="BZ96">
        <v>0</v>
      </c>
      <c r="CA96">
        <v>16.418900000000001</v>
      </c>
      <c r="CB96">
        <v>73.59</v>
      </c>
      <c r="CC96">
        <v>2.69</v>
      </c>
      <c r="CD96">
        <v>1.46</v>
      </c>
      <c r="CE96">
        <v>0</v>
      </c>
      <c r="CF96">
        <v>27.26</v>
      </c>
      <c r="CG96">
        <v>7.49</v>
      </c>
      <c r="CH96">
        <v>24.15</v>
      </c>
      <c r="CI96">
        <v>25.56</v>
      </c>
      <c r="CJ96">
        <v>1.7</v>
      </c>
      <c r="CK96">
        <v>163.9</v>
      </c>
      <c r="CL96">
        <v>105</v>
      </c>
      <c r="CM96" t="s">
        <v>325</v>
      </c>
      <c r="CN96" t="s">
        <v>323</v>
      </c>
      <c r="CP96" t="s">
        <v>81</v>
      </c>
      <c r="CQ96">
        <v>0</v>
      </c>
      <c r="CR96">
        <v>0.25639499999999998</v>
      </c>
      <c r="CS96">
        <v>1.61297E-2</v>
      </c>
      <c r="CT96">
        <v>0</v>
      </c>
      <c r="CU96">
        <v>0.26324399999999998</v>
      </c>
      <c r="CV96">
        <v>9.1244199999999998E-2</v>
      </c>
      <c r="CW96">
        <v>0.240929</v>
      </c>
      <c r="CX96">
        <v>0.30218800000000001</v>
      </c>
      <c r="CY96">
        <v>1.3338300000000001E-2</v>
      </c>
      <c r="CZ96">
        <v>1.18347</v>
      </c>
      <c r="DA96">
        <v>0.53576900000000005</v>
      </c>
      <c r="DB96">
        <v>0</v>
      </c>
      <c r="DC96">
        <v>0.25551699999999999</v>
      </c>
      <c r="DD96">
        <v>1.61297E-2</v>
      </c>
      <c r="DE96">
        <v>0</v>
      </c>
      <c r="DF96">
        <v>0</v>
      </c>
      <c r="DG96">
        <v>9.1244199999999998E-2</v>
      </c>
      <c r="DH96">
        <v>0.24085100000000001</v>
      </c>
      <c r="DI96">
        <v>0.30218800000000001</v>
      </c>
      <c r="DJ96">
        <v>1.3338300000000001E-2</v>
      </c>
      <c r="DK96">
        <v>0.91926799999999997</v>
      </c>
      <c r="DL96">
        <v>0.27164700000000003</v>
      </c>
      <c r="DM96">
        <v>-0.26419999999999999</v>
      </c>
      <c r="DN96">
        <v>-0.26412200000000002</v>
      </c>
      <c r="DO96">
        <v>-8.1207999999999991</v>
      </c>
      <c r="DP96">
        <v>-12.666700000000001</v>
      </c>
      <c r="DZ96">
        <v>6566.13</v>
      </c>
      <c r="EA96">
        <v>135.53399999999999</v>
      </c>
      <c r="EB96">
        <v>141.255</v>
      </c>
      <c r="EC96">
        <v>0</v>
      </c>
      <c r="ED96">
        <v>3368.25</v>
      </c>
      <c r="EE96">
        <v>0</v>
      </c>
      <c r="EF96">
        <v>615.745</v>
      </c>
      <c r="EG96">
        <v>2100.64</v>
      </c>
      <c r="EH96">
        <v>2371.31</v>
      </c>
      <c r="EI96">
        <v>151.51499999999999</v>
      </c>
      <c r="EJ96">
        <v>15450.4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73.459999999999994</v>
      </c>
      <c r="FF96">
        <v>2.71</v>
      </c>
      <c r="FG96">
        <v>1.46</v>
      </c>
      <c r="FH96">
        <v>0</v>
      </c>
      <c r="FI96">
        <v>40.67</v>
      </c>
      <c r="FJ96">
        <v>0</v>
      </c>
      <c r="FK96">
        <v>7.49</v>
      </c>
      <c r="FL96">
        <v>24.16</v>
      </c>
      <c r="FM96">
        <v>25.56</v>
      </c>
      <c r="FN96">
        <v>1.7</v>
      </c>
      <c r="FO96">
        <v>177.21</v>
      </c>
      <c r="FP96">
        <v>0</v>
      </c>
      <c r="FQ96">
        <v>0.25639499999999998</v>
      </c>
      <c r="FR96">
        <v>1.61297E-2</v>
      </c>
      <c r="FS96">
        <v>0</v>
      </c>
      <c r="FT96">
        <v>0.26324399999999998</v>
      </c>
      <c r="FU96">
        <v>0</v>
      </c>
      <c r="FV96">
        <v>9.1244199999999998E-2</v>
      </c>
      <c r="FW96">
        <v>0.240929</v>
      </c>
      <c r="FX96">
        <v>0.30218800000000001</v>
      </c>
      <c r="FY96">
        <v>1.3338300000000001E-2</v>
      </c>
      <c r="FZ96">
        <v>1.18347</v>
      </c>
      <c r="GA96">
        <v>7093.33</v>
      </c>
      <c r="GB96">
        <v>540.96299999999997</v>
      </c>
      <c r="GC96">
        <v>141.255</v>
      </c>
      <c r="GD96">
        <v>0</v>
      </c>
      <c r="GE96">
        <v>3495.86</v>
      </c>
      <c r="GF96">
        <v>2615</v>
      </c>
      <c r="GG96">
        <v>2596</v>
      </c>
      <c r="GH96">
        <v>3146.01</v>
      </c>
      <c r="GI96">
        <v>327.5</v>
      </c>
      <c r="GJ96">
        <v>19955.900000000001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80.400000000000006</v>
      </c>
      <c r="HF96">
        <v>8.94</v>
      </c>
      <c r="HG96">
        <v>1.46</v>
      </c>
      <c r="HH96">
        <v>0</v>
      </c>
      <c r="HI96">
        <v>42.74</v>
      </c>
      <c r="HJ96">
        <v>31.83</v>
      </c>
      <c r="HK96">
        <v>27.87</v>
      </c>
      <c r="HL96">
        <v>34.24</v>
      </c>
      <c r="HM96">
        <v>3.99</v>
      </c>
      <c r="HN96">
        <v>231.47</v>
      </c>
      <c r="HO96">
        <v>0</v>
      </c>
      <c r="HP96">
        <v>1.08544</v>
      </c>
      <c r="HQ96">
        <v>1.61297E-2</v>
      </c>
      <c r="HR96">
        <v>0</v>
      </c>
      <c r="HS96">
        <v>0.31160399999999999</v>
      </c>
      <c r="HT96">
        <v>0.41129599999999999</v>
      </c>
      <c r="HU96">
        <v>0.33232600000000001</v>
      </c>
      <c r="HV96">
        <v>0.419076</v>
      </c>
      <c r="HW96">
        <v>4.56421E-3</v>
      </c>
      <c r="HX96">
        <v>2.5804299999999998</v>
      </c>
      <c r="HY96">
        <v>76.558499999999995</v>
      </c>
      <c r="HZ96">
        <v>0</v>
      </c>
      <c r="IA96">
        <v>70.808300000000003</v>
      </c>
    </row>
    <row r="97" spans="1:235" x14ac:dyDescent="0.25">
      <c r="A97" s="1">
        <v>42569.447106481479</v>
      </c>
      <c r="B97" t="s">
        <v>300</v>
      </c>
      <c r="C97" t="s">
        <v>197</v>
      </c>
      <c r="D97" t="s">
        <v>79</v>
      </c>
      <c r="E97" t="s">
        <v>80</v>
      </c>
      <c r="F97">
        <v>0</v>
      </c>
      <c r="G97">
        <v>61.9116</v>
      </c>
      <c r="H97">
        <v>482.06099999999998</v>
      </c>
      <c r="I97">
        <v>140.39500000000001</v>
      </c>
      <c r="J97">
        <v>141.255</v>
      </c>
      <c r="K97">
        <v>0</v>
      </c>
      <c r="L97">
        <v>0</v>
      </c>
      <c r="M97">
        <v>615.745</v>
      </c>
      <c r="N97">
        <v>992.11599999999999</v>
      </c>
      <c r="O97">
        <v>2371.31</v>
      </c>
      <c r="P97">
        <v>151.51499999999999</v>
      </c>
      <c r="Q97">
        <v>4894.3900000000003</v>
      </c>
      <c r="R97">
        <v>562.86099999999999</v>
      </c>
      <c r="S97">
        <v>0</v>
      </c>
      <c r="T97">
        <v>0</v>
      </c>
      <c r="U97">
        <v>0</v>
      </c>
      <c r="V97">
        <v>164.18899999999999</v>
      </c>
      <c r="W97">
        <v>0</v>
      </c>
      <c r="X97">
        <v>45.197800000000001</v>
      </c>
      <c r="Y97">
        <v>0</v>
      </c>
      <c r="Z97">
        <v>0</v>
      </c>
      <c r="AA97">
        <v>772.24800000000005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50.37</v>
      </c>
      <c r="AM97">
        <v>2.84</v>
      </c>
      <c r="AN97">
        <v>1.46</v>
      </c>
      <c r="AO97">
        <v>0</v>
      </c>
      <c r="AP97">
        <v>12.19</v>
      </c>
      <c r="AQ97">
        <v>0</v>
      </c>
      <c r="AR97">
        <v>7.49</v>
      </c>
      <c r="AS97">
        <v>14.52</v>
      </c>
      <c r="AT97">
        <v>25.56</v>
      </c>
      <c r="AU97">
        <v>1.7</v>
      </c>
      <c r="AV97">
        <v>116.13</v>
      </c>
      <c r="AW97">
        <v>66.86</v>
      </c>
      <c r="AX97">
        <v>482.06099999999998</v>
      </c>
      <c r="AY97">
        <v>140.39500000000001</v>
      </c>
      <c r="AZ97">
        <v>141.255</v>
      </c>
      <c r="BA97">
        <v>0</v>
      </c>
      <c r="BB97">
        <v>0</v>
      </c>
      <c r="BC97">
        <v>615.745</v>
      </c>
      <c r="BD97">
        <v>992.11599999999999</v>
      </c>
      <c r="BE97">
        <v>2371.31</v>
      </c>
      <c r="BF97">
        <v>151.51499999999999</v>
      </c>
      <c r="BG97">
        <v>4894.3900000000003</v>
      </c>
      <c r="BH97">
        <v>562.86099999999999</v>
      </c>
      <c r="BI97">
        <v>0</v>
      </c>
      <c r="BJ97">
        <v>0</v>
      </c>
      <c r="BK97">
        <v>0</v>
      </c>
      <c r="BL97">
        <v>164.18899999999999</v>
      </c>
      <c r="BM97">
        <v>0</v>
      </c>
      <c r="BN97">
        <v>45.197800000000001</v>
      </c>
      <c r="BO97">
        <v>0</v>
      </c>
      <c r="BP97">
        <v>0</v>
      </c>
      <c r="BQ97">
        <v>772.24800000000005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50.37</v>
      </c>
      <c r="CC97">
        <v>2.84</v>
      </c>
      <c r="CD97">
        <v>1.46</v>
      </c>
      <c r="CE97">
        <v>0</v>
      </c>
      <c r="CF97">
        <v>12.19</v>
      </c>
      <c r="CG97">
        <v>7.49</v>
      </c>
      <c r="CH97">
        <v>14.52</v>
      </c>
      <c r="CI97">
        <v>25.56</v>
      </c>
      <c r="CJ97">
        <v>1.7</v>
      </c>
      <c r="CK97">
        <v>116.13</v>
      </c>
      <c r="CL97">
        <v>66.86</v>
      </c>
      <c r="CM97" t="s">
        <v>325</v>
      </c>
      <c r="CN97" t="s">
        <v>323</v>
      </c>
      <c r="CP97" t="s">
        <v>81</v>
      </c>
      <c r="CQ97">
        <v>0</v>
      </c>
      <c r="CR97">
        <v>0.246863</v>
      </c>
      <c r="CS97">
        <v>1.61297E-2</v>
      </c>
      <c r="CT97">
        <v>0</v>
      </c>
      <c r="CU97">
        <v>0</v>
      </c>
      <c r="CV97">
        <v>9.1244199999999998E-2</v>
      </c>
      <c r="CW97">
        <v>0.14357300000000001</v>
      </c>
      <c r="CX97">
        <v>0.30218800000000001</v>
      </c>
      <c r="CY97">
        <v>1.3338300000000001E-2</v>
      </c>
      <c r="CZ97">
        <v>0.81333699999999998</v>
      </c>
      <c r="DA97">
        <v>0.26299299999999998</v>
      </c>
      <c r="DB97">
        <v>0</v>
      </c>
      <c r="DC97">
        <v>0.246864</v>
      </c>
      <c r="DD97">
        <v>1.61297E-2</v>
      </c>
      <c r="DE97">
        <v>0</v>
      </c>
      <c r="DF97">
        <v>0</v>
      </c>
      <c r="DG97">
        <v>9.1244199999999998E-2</v>
      </c>
      <c r="DH97">
        <v>0.14357300000000001</v>
      </c>
      <c r="DI97">
        <v>0.30218800000000001</v>
      </c>
      <c r="DJ97">
        <v>1.3338300000000001E-2</v>
      </c>
      <c r="DK97">
        <v>0.81333699999999998</v>
      </c>
      <c r="DL97">
        <v>0.26299400000000001</v>
      </c>
      <c r="DM97" s="2">
        <v>5.3644199999999995E-7</v>
      </c>
      <c r="DN97" s="2">
        <v>5.3644199999999995E-7</v>
      </c>
      <c r="DO97">
        <v>0</v>
      </c>
      <c r="DP97">
        <v>0</v>
      </c>
      <c r="DZ97">
        <v>482.06099999999998</v>
      </c>
      <c r="EA97">
        <v>140.39500000000001</v>
      </c>
      <c r="EB97">
        <v>141.255</v>
      </c>
      <c r="EC97">
        <v>0</v>
      </c>
      <c r="ED97">
        <v>0</v>
      </c>
      <c r="EE97">
        <v>0</v>
      </c>
      <c r="EF97">
        <v>615.745</v>
      </c>
      <c r="EG97">
        <v>992.11599999999999</v>
      </c>
      <c r="EH97">
        <v>2371.31</v>
      </c>
      <c r="EI97">
        <v>151.51499999999999</v>
      </c>
      <c r="EJ97">
        <v>4894.3900000000003</v>
      </c>
      <c r="EK97">
        <v>562.86099999999999</v>
      </c>
      <c r="EL97">
        <v>0</v>
      </c>
      <c r="EM97">
        <v>0</v>
      </c>
      <c r="EN97">
        <v>0</v>
      </c>
      <c r="EO97">
        <v>164.18899999999999</v>
      </c>
      <c r="EP97">
        <v>0</v>
      </c>
      <c r="EQ97">
        <v>45.197800000000001</v>
      </c>
      <c r="ER97">
        <v>0</v>
      </c>
      <c r="ES97">
        <v>0</v>
      </c>
      <c r="ET97">
        <v>772.24800000000005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50.37</v>
      </c>
      <c r="FF97">
        <v>2.84</v>
      </c>
      <c r="FG97">
        <v>1.46</v>
      </c>
      <c r="FH97">
        <v>0</v>
      </c>
      <c r="FI97">
        <v>12.19</v>
      </c>
      <c r="FJ97">
        <v>0</v>
      </c>
      <c r="FK97">
        <v>7.49</v>
      </c>
      <c r="FL97">
        <v>14.52</v>
      </c>
      <c r="FM97">
        <v>25.56</v>
      </c>
      <c r="FN97">
        <v>1.7</v>
      </c>
      <c r="FO97">
        <v>116.13</v>
      </c>
      <c r="FP97">
        <v>0</v>
      </c>
      <c r="FQ97">
        <v>0.246863</v>
      </c>
      <c r="FR97">
        <v>1.61297E-2</v>
      </c>
      <c r="FS97">
        <v>0</v>
      </c>
      <c r="FT97">
        <v>0</v>
      </c>
      <c r="FU97">
        <v>0</v>
      </c>
      <c r="FV97">
        <v>9.1244199999999998E-2</v>
      </c>
      <c r="FW97">
        <v>0.14357300000000001</v>
      </c>
      <c r="FX97">
        <v>0.30218800000000001</v>
      </c>
      <c r="FY97">
        <v>1.3338300000000001E-2</v>
      </c>
      <c r="FZ97">
        <v>0.81333699999999998</v>
      </c>
      <c r="GA97">
        <v>696.22199999999998</v>
      </c>
      <c r="GB97">
        <v>563.976</v>
      </c>
      <c r="GC97">
        <v>141.255</v>
      </c>
      <c r="GD97">
        <v>0</v>
      </c>
      <c r="GE97">
        <v>0</v>
      </c>
      <c r="GF97">
        <v>2615</v>
      </c>
      <c r="GG97">
        <v>989.00099999999998</v>
      </c>
      <c r="GH97">
        <v>3267.2</v>
      </c>
      <c r="GI97">
        <v>327.5</v>
      </c>
      <c r="GJ97">
        <v>8600.15</v>
      </c>
      <c r="GK97">
        <v>580.98900000000003</v>
      </c>
      <c r="GL97">
        <v>0</v>
      </c>
      <c r="GM97">
        <v>0</v>
      </c>
      <c r="GN97">
        <v>0</v>
      </c>
      <c r="GO97">
        <v>215.238</v>
      </c>
      <c r="GP97">
        <v>0</v>
      </c>
      <c r="GQ97">
        <v>73.400000000000006</v>
      </c>
      <c r="GR97">
        <v>0</v>
      </c>
      <c r="GS97">
        <v>0</v>
      </c>
      <c r="GT97">
        <v>869.62699999999995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54.4</v>
      </c>
      <c r="HF97">
        <v>9.2899999999999991</v>
      </c>
      <c r="HG97">
        <v>1.46</v>
      </c>
      <c r="HH97">
        <v>0</v>
      </c>
      <c r="HI97">
        <v>15.98</v>
      </c>
      <c r="HJ97">
        <v>31.83</v>
      </c>
      <c r="HK97">
        <v>15.77</v>
      </c>
      <c r="HL97">
        <v>35.56</v>
      </c>
      <c r="HM97">
        <v>3.99</v>
      </c>
      <c r="HN97">
        <v>168.28</v>
      </c>
      <c r="HO97">
        <v>0</v>
      </c>
      <c r="HP97">
        <v>1.1113599999999999</v>
      </c>
      <c r="HQ97">
        <v>1.61297E-2</v>
      </c>
      <c r="HR97">
        <v>0</v>
      </c>
      <c r="HS97">
        <v>0</v>
      </c>
      <c r="HT97">
        <v>0.41129599999999999</v>
      </c>
      <c r="HU97">
        <v>0.118258</v>
      </c>
      <c r="HV97">
        <v>0.43522</v>
      </c>
      <c r="HW97">
        <v>4.56421E-3</v>
      </c>
      <c r="HX97">
        <v>2.0968300000000002</v>
      </c>
      <c r="HY97">
        <v>61.9116</v>
      </c>
      <c r="HZ97">
        <v>0</v>
      </c>
      <c r="IA97">
        <v>61.9116</v>
      </c>
    </row>
    <row r="98" spans="1:235" x14ac:dyDescent="0.25">
      <c r="A98" s="1">
        <v>42569.447164351855</v>
      </c>
      <c r="B98" t="s">
        <v>301</v>
      </c>
      <c r="C98" t="s">
        <v>200</v>
      </c>
      <c r="D98" t="s">
        <v>79</v>
      </c>
      <c r="E98" t="s">
        <v>82</v>
      </c>
      <c r="F98">
        <v>-23.9</v>
      </c>
      <c r="G98">
        <v>87.385199999999998</v>
      </c>
      <c r="H98">
        <v>13745.3</v>
      </c>
      <c r="I98">
        <v>985.64099999999996</v>
      </c>
      <c r="J98">
        <v>785.77200000000005</v>
      </c>
      <c r="K98">
        <v>0</v>
      </c>
      <c r="L98">
        <v>18113</v>
      </c>
      <c r="M98">
        <v>2033.7</v>
      </c>
      <c r="N98">
        <v>12488.2</v>
      </c>
      <c r="O98">
        <v>12062</v>
      </c>
      <c r="P98">
        <v>433.91399999999999</v>
      </c>
      <c r="Q98">
        <v>60647.5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59.99</v>
      </c>
      <c r="AM98">
        <v>6.86</v>
      </c>
      <c r="AN98">
        <v>3.15</v>
      </c>
      <c r="AO98">
        <v>0</v>
      </c>
      <c r="AP98">
        <v>76.05</v>
      </c>
      <c r="AQ98">
        <v>0</v>
      </c>
      <c r="AR98">
        <v>9.59</v>
      </c>
      <c r="AS98">
        <v>52.53</v>
      </c>
      <c r="AT98">
        <v>50.54</v>
      </c>
      <c r="AU98">
        <v>1.89</v>
      </c>
      <c r="AV98">
        <v>260.60000000000002</v>
      </c>
      <c r="AW98">
        <v>146.05000000000001</v>
      </c>
      <c r="AX98">
        <v>13587.2</v>
      </c>
      <c r="AY98">
        <v>924.50400000000002</v>
      </c>
      <c r="AZ98">
        <v>785.77200000000005</v>
      </c>
      <c r="BA98">
        <v>0</v>
      </c>
      <c r="BB98">
        <v>0</v>
      </c>
      <c r="BC98">
        <v>2033.7</v>
      </c>
      <c r="BD98">
        <v>12484.8</v>
      </c>
      <c r="BE98">
        <v>12062</v>
      </c>
      <c r="BF98">
        <v>433.91399999999999</v>
      </c>
      <c r="BG98">
        <v>42311.8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82.488900000000001</v>
      </c>
      <c r="BW98">
        <v>0</v>
      </c>
      <c r="BX98">
        <v>0</v>
      </c>
      <c r="BY98">
        <v>0</v>
      </c>
      <c r="BZ98">
        <v>0</v>
      </c>
      <c r="CA98">
        <v>82.488900000000001</v>
      </c>
      <c r="CB98">
        <v>59.12</v>
      </c>
      <c r="CC98">
        <v>6.71</v>
      </c>
      <c r="CD98">
        <v>3.15</v>
      </c>
      <c r="CE98">
        <v>0</v>
      </c>
      <c r="CF98">
        <v>53.17</v>
      </c>
      <c r="CG98">
        <v>9.59</v>
      </c>
      <c r="CH98">
        <v>52.52</v>
      </c>
      <c r="CI98">
        <v>50.54</v>
      </c>
      <c r="CJ98">
        <v>1.89</v>
      </c>
      <c r="CK98">
        <v>236.69</v>
      </c>
      <c r="CL98">
        <v>122.15</v>
      </c>
      <c r="CM98" t="s">
        <v>325</v>
      </c>
      <c r="CN98" t="s">
        <v>323</v>
      </c>
      <c r="CP98" t="s">
        <v>81</v>
      </c>
      <c r="CQ98">
        <v>0</v>
      </c>
      <c r="CR98">
        <v>2.0281500000000001</v>
      </c>
      <c r="CS98">
        <v>8.9726299999999995E-2</v>
      </c>
      <c r="CT98">
        <v>0</v>
      </c>
      <c r="CU98">
        <v>1.5627500000000001</v>
      </c>
      <c r="CV98">
        <v>0.30136400000000002</v>
      </c>
      <c r="CW98">
        <v>1.6877800000000001</v>
      </c>
      <c r="CX98">
        <v>1.54311</v>
      </c>
      <c r="CY98">
        <v>3.8198599999999999E-2</v>
      </c>
      <c r="CZ98">
        <v>7.25108</v>
      </c>
      <c r="DA98">
        <v>3.6806199999999998</v>
      </c>
      <c r="DB98">
        <v>0</v>
      </c>
      <c r="DC98">
        <v>1.6625399999999999</v>
      </c>
      <c r="DD98">
        <v>8.9726299999999995E-2</v>
      </c>
      <c r="DE98">
        <v>0</v>
      </c>
      <c r="DF98">
        <v>0</v>
      </c>
      <c r="DG98">
        <v>0.30136400000000002</v>
      </c>
      <c r="DH98">
        <v>1.6881600000000001</v>
      </c>
      <c r="DI98">
        <v>1.54311</v>
      </c>
      <c r="DJ98">
        <v>3.8198599999999999E-2</v>
      </c>
      <c r="DK98">
        <v>5.3231000000000002</v>
      </c>
      <c r="DL98">
        <v>1.7522599999999999</v>
      </c>
      <c r="DM98">
        <v>-1.92798</v>
      </c>
      <c r="DN98">
        <v>-1.9283600000000001</v>
      </c>
      <c r="DO98">
        <v>-10.101800000000001</v>
      </c>
      <c r="DP98">
        <v>-19.566099999999999</v>
      </c>
      <c r="DZ98">
        <v>13745.3</v>
      </c>
      <c r="EA98">
        <v>985.64099999999996</v>
      </c>
      <c r="EB98">
        <v>785.77200000000005</v>
      </c>
      <c r="EC98">
        <v>0</v>
      </c>
      <c r="ED98">
        <v>18113</v>
      </c>
      <c r="EE98">
        <v>0</v>
      </c>
      <c r="EF98">
        <v>2033.7</v>
      </c>
      <c r="EG98">
        <v>12488.2</v>
      </c>
      <c r="EH98">
        <v>12062</v>
      </c>
      <c r="EI98">
        <v>433.91399999999999</v>
      </c>
      <c r="EJ98">
        <v>60647.5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59.99</v>
      </c>
      <c r="FF98">
        <v>6.86</v>
      </c>
      <c r="FG98">
        <v>3.15</v>
      </c>
      <c r="FH98">
        <v>0</v>
      </c>
      <c r="FI98">
        <v>76.05</v>
      </c>
      <c r="FJ98">
        <v>0</v>
      </c>
      <c r="FK98">
        <v>9.59</v>
      </c>
      <c r="FL98">
        <v>52.53</v>
      </c>
      <c r="FM98">
        <v>50.54</v>
      </c>
      <c r="FN98">
        <v>1.89</v>
      </c>
      <c r="FO98">
        <v>260.60000000000002</v>
      </c>
      <c r="FP98">
        <v>0</v>
      </c>
      <c r="FQ98">
        <v>2.0281500000000001</v>
      </c>
      <c r="FR98">
        <v>8.9726299999999995E-2</v>
      </c>
      <c r="FS98">
        <v>0</v>
      </c>
      <c r="FT98">
        <v>1.5627500000000001</v>
      </c>
      <c r="FU98">
        <v>0</v>
      </c>
      <c r="FV98">
        <v>0.30136400000000002</v>
      </c>
      <c r="FW98">
        <v>1.6877800000000001</v>
      </c>
      <c r="FX98">
        <v>1.54311</v>
      </c>
      <c r="FY98">
        <v>3.8198599999999999E-2</v>
      </c>
      <c r="FZ98">
        <v>7.25108</v>
      </c>
      <c r="GA98">
        <v>14394.4</v>
      </c>
      <c r="GB98">
        <v>2814.18</v>
      </c>
      <c r="GC98">
        <v>785.77200000000005</v>
      </c>
      <c r="GD98">
        <v>0</v>
      </c>
      <c r="GE98">
        <v>18838.2</v>
      </c>
      <c r="GF98">
        <v>5894.96</v>
      </c>
      <c r="GG98">
        <v>15077.5</v>
      </c>
      <c r="GH98">
        <v>10697.7</v>
      </c>
      <c r="GI98">
        <v>540.49900000000002</v>
      </c>
      <c r="GJ98">
        <v>69043.199999999997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63.31</v>
      </c>
      <c r="HF98">
        <v>15.67</v>
      </c>
      <c r="HG98">
        <v>3.15</v>
      </c>
      <c r="HH98">
        <v>0</v>
      </c>
      <c r="HI98">
        <v>78</v>
      </c>
      <c r="HJ98">
        <v>27.83</v>
      </c>
      <c r="HK98">
        <v>62.54</v>
      </c>
      <c r="HL98">
        <v>45.17</v>
      </c>
      <c r="HM98">
        <v>2.5499999999999998</v>
      </c>
      <c r="HN98">
        <v>298.22000000000003</v>
      </c>
      <c r="HO98">
        <v>0</v>
      </c>
      <c r="HP98">
        <v>3.7478899999999999</v>
      </c>
      <c r="HQ98">
        <v>8.9726299999999995E-2</v>
      </c>
      <c r="HR98">
        <v>0</v>
      </c>
      <c r="HS98">
        <v>1.75895</v>
      </c>
      <c r="HT98">
        <v>0.92718</v>
      </c>
      <c r="HU98">
        <v>1.90743</v>
      </c>
      <c r="HV98">
        <v>1.42503</v>
      </c>
      <c r="HW98">
        <v>7.5326799999999999E-3</v>
      </c>
      <c r="HX98">
        <v>9.8637300000000003</v>
      </c>
      <c r="HY98">
        <v>87.385199999999998</v>
      </c>
      <c r="HZ98">
        <v>0</v>
      </c>
      <c r="IA98">
        <v>79.367599999999996</v>
      </c>
    </row>
    <row r="99" spans="1:235" x14ac:dyDescent="0.25">
      <c r="A99" s="1">
        <v>42569.447152777779</v>
      </c>
      <c r="B99" t="s">
        <v>302</v>
      </c>
      <c r="C99" t="s">
        <v>199</v>
      </c>
      <c r="D99" t="s">
        <v>79</v>
      </c>
      <c r="E99" t="s">
        <v>80</v>
      </c>
      <c r="F99">
        <v>0</v>
      </c>
      <c r="G99">
        <v>67.409800000000004</v>
      </c>
      <c r="H99">
        <v>890.67</v>
      </c>
      <c r="I99">
        <v>938.22500000000002</v>
      </c>
      <c r="J99">
        <v>785.77200000000005</v>
      </c>
      <c r="K99">
        <v>0</v>
      </c>
      <c r="L99">
        <v>0</v>
      </c>
      <c r="M99">
        <v>2033.7</v>
      </c>
      <c r="N99">
        <v>5400.27</v>
      </c>
      <c r="O99">
        <v>12062</v>
      </c>
      <c r="P99">
        <v>433.91399999999999</v>
      </c>
      <c r="Q99">
        <v>22544.5</v>
      </c>
      <c r="R99">
        <v>1039.96</v>
      </c>
      <c r="S99">
        <v>0</v>
      </c>
      <c r="T99">
        <v>0</v>
      </c>
      <c r="U99">
        <v>0</v>
      </c>
      <c r="V99">
        <v>824.88900000000001</v>
      </c>
      <c r="W99">
        <v>0</v>
      </c>
      <c r="X99">
        <v>288.262</v>
      </c>
      <c r="Y99">
        <v>0</v>
      </c>
      <c r="Z99">
        <v>0</v>
      </c>
      <c r="AA99">
        <v>2153.11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36.19</v>
      </c>
      <c r="AM99">
        <v>6.8</v>
      </c>
      <c r="AN99">
        <v>3.15</v>
      </c>
      <c r="AO99">
        <v>0</v>
      </c>
      <c r="AP99">
        <v>23.77</v>
      </c>
      <c r="AQ99">
        <v>0</v>
      </c>
      <c r="AR99">
        <v>9.59</v>
      </c>
      <c r="AS99">
        <v>30.68</v>
      </c>
      <c r="AT99">
        <v>50.54</v>
      </c>
      <c r="AU99">
        <v>1.89</v>
      </c>
      <c r="AV99">
        <v>162.61000000000001</v>
      </c>
      <c r="AW99">
        <v>69.91</v>
      </c>
      <c r="AX99">
        <v>890.66899999999998</v>
      </c>
      <c r="AY99">
        <v>938.29600000000005</v>
      </c>
      <c r="AZ99">
        <v>785.77200000000005</v>
      </c>
      <c r="BA99">
        <v>0</v>
      </c>
      <c r="BB99">
        <v>0</v>
      </c>
      <c r="BC99">
        <v>2033.7</v>
      </c>
      <c r="BD99">
        <v>5400.28</v>
      </c>
      <c r="BE99">
        <v>12062</v>
      </c>
      <c r="BF99">
        <v>433.91399999999999</v>
      </c>
      <c r="BG99">
        <v>22544.6</v>
      </c>
      <c r="BH99">
        <v>1039.96</v>
      </c>
      <c r="BI99">
        <v>0</v>
      </c>
      <c r="BJ99">
        <v>0</v>
      </c>
      <c r="BK99">
        <v>0</v>
      </c>
      <c r="BL99">
        <v>824.88900000000001</v>
      </c>
      <c r="BM99">
        <v>0</v>
      </c>
      <c r="BN99">
        <v>288.262</v>
      </c>
      <c r="BO99">
        <v>0</v>
      </c>
      <c r="BP99">
        <v>0</v>
      </c>
      <c r="BQ99">
        <v>2153.11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36.19</v>
      </c>
      <c r="CC99">
        <v>6.8</v>
      </c>
      <c r="CD99">
        <v>3.15</v>
      </c>
      <c r="CE99">
        <v>0</v>
      </c>
      <c r="CF99">
        <v>23.77</v>
      </c>
      <c r="CG99">
        <v>9.59</v>
      </c>
      <c r="CH99">
        <v>30.68</v>
      </c>
      <c r="CI99">
        <v>50.54</v>
      </c>
      <c r="CJ99">
        <v>1.89</v>
      </c>
      <c r="CK99">
        <v>162.61000000000001</v>
      </c>
      <c r="CL99">
        <v>69.91</v>
      </c>
      <c r="CM99" t="s">
        <v>325</v>
      </c>
      <c r="CN99" t="s">
        <v>323</v>
      </c>
      <c r="CP99" t="s">
        <v>81</v>
      </c>
      <c r="CQ99">
        <v>0</v>
      </c>
      <c r="CR99">
        <v>1.63768</v>
      </c>
      <c r="CS99">
        <v>8.9726299999999995E-2</v>
      </c>
      <c r="CT99">
        <v>0</v>
      </c>
      <c r="CU99">
        <v>0</v>
      </c>
      <c r="CV99">
        <v>0.30136400000000002</v>
      </c>
      <c r="CW99">
        <v>0.74379600000000001</v>
      </c>
      <c r="CX99">
        <v>1.54311</v>
      </c>
      <c r="CY99">
        <v>3.8198599999999999E-2</v>
      </c>
      <c r="CZ99">
        <v>4.3538699999999997</v>
      </c>
      <c r="DA99">
        <v>1.7274</v>
      </c>
      <c r="DB99">
        <v>0</v>
      </c>
      <c r="DC99">
        <v>1.6377299999999999</v>
      </c>
      <c r="DD99">
        <v>8.9726299999999995E-2</v>
      </c>
      <c r="DE99">
        <v>0</v>
      </c>
      <c r="DF99">
        <v>0</v>
      </c>
      <c r="DG99">
        <v>0.30136400000000002</v>
      </c>
      <c r="DH99">
        <v>0.74379600000000001</v>
      </c>
      <c r="DI99">
        <v>1.54311</v>
      </c>
      <c r="DJ99">
        <v>3.8198599999999999E-2</v>
      </c>
      <c r="DK99">
        <v>4.3539300000000001</v>
      </c>
      <c r="DL99">
        <v>1.72746</v>
      </c>
      <c r="DM99" s="2">
        <v>5.6743600000000003E-5</v>
      </c>
      <c r="DN99" s="2">
        <v>5.5789899999999999E-5</v>
      </c>
      <c r="DO99">
        <v>0</v>
      </c>
      <c r="DP99">
        <v>0</v>
      </c>
      <c r="DZ99">
        <v>890.67</v>
      </c>
      <c r="EA99">
        <v>938.22500000000002</v>
      </c>
      <c r="EB99">
        <v>785.77200000000005</v>
      </c>
      <c r="EC99">
        <v>0</v>
      </c>
      <c r="ED99">
        <v>0</v>
      </c>
      <c r="EE99">
        <v>0</v>
      </c>
      <c r="EF99">
        <v>2033.7</v>
      </c>
      <c r="EG99">
        <v>5400.27</v>
      </c>
      <c r="EH99">
        <v>12062</v>
      </c>
      <c r="EI99">
        <v>433.91399999999999</v>
      </c>
      <c r="EJ99">
        <v>22544.5</v>
      </c>
      <c r="EK99">
        <v>1039.96</v>
      </c>
      <c r="EL99">
        <v>0</v>
      </c>
      <c r="EM99">
        <v>0</v>
      </c>
      <c r="EN99">
        <v>0</v>
      </c>
      <c r="EO99">
        <v>824.88900000000001</v>
      </c>
      <c r="EP99">
        <v>0</v>
      </c>
      <c r="EQ99">
        <v>288.262</v>
      </c>
      <c r="ER99">
        <v>0</v>
      </c>
      <c r="ES99">
        <v>0</v>
      </c>
      <c r="ET99">
        <v>2153.11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36.19</v>
      </c>
      <c r="FF99">
        <v>6.8</v>
      </c>
      <c r="FG99">
        <v>3.15</v>
      </c>
      <c r="FH99">
        <v>0</v>
      </c>
      <c r="FI99">
        <v>23.77</v>
      </c>
      <c r="FJ99">
        <v>0</v>
      </c>
      <c r="FK99">
        <v>9.59</v>
      </c>
      <c r="FL99">
        <v>30.68</v>
      </c>
      <c r="FM99">
        <v>50.54</v>
      </c>
      <c r="FN99">
        <v>1.89</v>
      </c>
      <c r="FO99">
        <v>162.61000000000001</v>
      </c>
      <c r="FP99">
        <v>0</v>
      </c>
      <c r="FQ99">
        <v>1.63768</v>
      </c>
      <c r="FR99">
        <v>8.9726299999999995E-2</v>
      </c>
      <c r="FS99">
        <v>0</v>
      </c>
      <c r="FT99">
        <v>0</v>
      </c>
      <c r="FU99">
        <v>0</v>
      </c>
      <c r="FV99">
        <v>0.30136400000000002</v>
      </c>
      <c r="FW99">
        <v>0.74379600000000001</v>
      </c>
      <c r="FX99">
        <v>1.54311</v>
      </c>
      <c r="FY99">
        <v>3.8198599999999999E-2</v>
      </c>
      <c r="FZ99">
        <v>4.3538699999999997</v>
      </c>
      <c r="GA99">
        <v>1353.48</v>
      </c>
      <c r="GB99">
        <v>2658.86</v>
      </c>
      <c r="GC99">
        <v>785.77200000000005</v>
      </c>
      <c r="GD99">
        <v>0</v>
      </c>
      <c r="GE99">
        <v>0</v>
      </c>
      <c r="GF99">
        <v>5894.96</v>
      </c>
      <c r="GG99">
        <v>6547.68</v>
      </c>
      <c r="GH99">
        <v>10697.7</v>
      </c>
      <c r="GI99">
        <v>540.49900000000002</v>
      </c>
      <c r="GJ99">
        <v>28479</v>
      </c>
      <c r="GK99">
        <v>1129.46</v>
      </c>
      <c r="GL99">
        <v>0</v>
      </c>
      <c r="GM99">
        <v>0</v>
      </c>
      <c r="GN99">
        <v>0</v>
      </c>
      <c r="GO99">
        <v>1266.02</v>
      </c>
      <c r="GP99">
        <v>0</v>
      </c>
      <c r="GQ99">
        <v>291.12400000000002</v>
      </c>
      <c r="GR99">
        <v>0</v>
      </c>
      <c r="GS99">
        <v>0</v>
      </c>
      <c r="GT99">
        <v>2686.6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41.11</v>
      </c>
      <c r="HF99">
        <v>14.93</v>
      </c>
      <c r="HG99">
        <v>3.15</v>
      </c>
      <c r="HH99">
        <v>0</v>
      </c>
      <c r="HI99">
        <v>36.49</v>
      </c>
      <c r="HJ99">
        <v>27.83</v>
      </c>
      <c r="HK99">
        <v>34.82</v>
      </c>
      <c r="HL99">
        <v>45.17</v>
      </c>
      <c r="HM99">
        <v>2.5499999999999998</v>
      </c>
      <c r="HN99">
        <v>206.05</v>
      </c>
      <c r="HO99">
        <v>0</v>
      </c>
      <c r="HP99">
        <v>3.6081099999999999</v>
      </c>
      <c r="HQ99">
        <v>8.9726299999999995E-2</v>
      </c>
      <c r="HR99">
        <v>0</v>
      </c>
      <c r="HS99">
        <v>0</v>
      </c>
      <c r="HT99">
        <v>0.92718</v>
      </c>
      <c r="HU99">
        <v>0.77117400000000003</v>
      </c>
      <c r="HV99">
        <v>1.42503</v>
      </c>
      <c r="HW99">
        <v>7.5326799999999999E-3</v>
      </c>
      <c r="HX99">
        <v>6.8287599999999999</v>
      </c>
      <c r="HY99">
        <v>67.409800000000004</v>
      </c>
      <c r="HZ99">
        <v>0</v>
      </c>
      <c r="IA99">
        <v>67.409800000000004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99"/>
  <sheetViews>
    <sheetView workbookViewId="0">
      <selection sqref="A1:IK99"/>
    </sheetView>
  </sheetViews>
  <sheetFormatPr defaultRowHeight="15" x14ac:dyDescent="0.25"/>
  <sheetData>
    <row r="1" spans="1:245" x14ac:dyDescent="0.25">
      <c r="A1" s="1">
        <v>42857.315462962964</v>
      </c>
      <c r="B1">
        <v>811</v>
      </c>
      <c r="C1" t="s">
        <v>326</v>
      </c>
      <c r="D1">
        <v>96</v>
      </c>
      <c r="E1">
        <v>0</v>
      </c>
      <c r="H1" t="s">
        <v>0</v>
      </c>
      <c r="S1" t="s">
        <v>1</v>
      </c>
      <c r="AC1" t="s">
        <v>2</v>
      </c>
      <c r="AM1" t="s">
        <v>3</v>
      </c>
      <c r="AY1" t="s">
        <v>4</v>
      </c>
      <c r="BI1" t="s">
        <v>5</v>
      </c>
      <c r="BS1" t="s">
        <v>6</v>
      </c>
      <c r="CC1" t="s">
        <v>7</v>
      </c>
      <c r="CN1" t="s">
        <v>8</v>
      </c>
      <c r="CR1" t="s">
        <v>9</v>
      </c>
      <c r="DD1" t="s">
        <v>10</v>
      </c>
      <c r="DO1" t="s">
        <v>11</v>
      </c>
      <c r="DS1" t="s">
        <v>12</v>
      </c>
      <c r="EB1" t="s">
        <v>13</v>
      </c>
      <c r="EM1" t="s">
        <v>14</v>
      </c>
      <c r="EW1" t="s">
        <v>15</v>
      </c>
      <c r="FG1" t="s">
        <v>16</v>
      </c>
      <c r="FR1" t="s">
        <v>17</v>
      </c>
      <c r="GC1" t="s">
        <v>18</v>
      </c>
      <c r="GM1" t="s">
        <v>19</v>
      </c>
      <c r="GW1" t="s">
        <v>20</v>
      </c>
      <c r="HG1" t="s">
        <v>21</v>
      </c>
      <c r="HQ1" t="s">
        <v>22</v>
      </c>
      <c r="IA1" t="s">
        <v>23</v>
      </c>
      <c r="ID1" t="s">
        <v>327</v>
      </c>
    </row>
    <row r="2" spans="1:245" x14ac:dyDescent="0.25">
      <c r="B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54</v>
      </c>
      <c r="N2" t="s">
        <v>33</v>
      </c>
      <c r="O2" t="s">
        <v>34</v>
      </c>
      <c r="P2" t="s">
        <v>35</v>
      </c>
      <c r="Q2" t="s">
        <v>36</v>
      </c>
      <c r="R2" t="s">
        <v>37</v>
      </c>
      <c r="S2" t="s">
        <v>28</v>
      </c>
      <c r="T2" t="s">
        <v>29</v>
      </c>
      <c r="U2" t="s">
        <v>30</v>
      </c>
      <c r="V2" t="s">
        <v>31</v>
      </c>
      <c r="W2" t="s">
        <v>32</v>
      </c>
      <c r="X2" t="s">
        <v>33</v>
      </c>
      <c r="Y2" t="s">
        <v>34</v>
      </c>
      <c r="Z2" t="s">
        <v>35</v>
      </c>
      <c r="AA2" t="s">
        <v>36</v>
      </c>
      <c r="AB2" t="s">
        <v>37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28</v>
      </c>
      <c r="AN2" t="s">
        <v>29</v>
      </c>
      <c r="AO2" t="s">
        <v>30</v>
      </c>
      <c r="AP2" t="s">
        <v>31</v>
      </c>
      <c r="AQ2" t="s">
        <v>32</v>
      </c>
      <c r="AR2" t="s">
        <v>54</v>
      </c>
      <c r="AS2" t="s">
        <v>33</v>
      </c>
      <c r="AT2" t="s">
        <v>34</v>
      </c>
      <c r="AU2" t="s">
        <v>35</v>
      </c>
      <c r="AV2" t="s">
        <v>36</v>
      </c>
      <c r="AW2" t="s">
        <v>37</v>
      </c>
      <c r="AX2" t="s">
        <v>39</v>
      </c>
      <c r="AY2" t="s">
        <v>28</v>
      </c>
      <c r="AZ2" t="s">
        <v>29</v>
      </c>
      <c r="BA2" t="s">
        <v>30</v>
      </c>
      <c r="BB2" t="s">
        <v>31</v>
      </c>
      <c r="BC2" t="s">
        <v>32</v>
      </c>
      <c r="BD2" t="s">
        <v>33</v>
      </c>
      <c r="BE2" t="s">
        <v>34</v>
      </c>
      <c r="BF2" t="s">
        <v>35</v>
      </c>
      <c r="BG2" t="s">
        <v>36</v>
      </c>
      <c r="BH2" t="s">
        <v>37</v>
      </c>
      <c r="BI2" t="s">
        <v>28</v>
      </c>
      <c r="BJ2" t="s">
        <v>29</v>
      </c>
      <c r="BK2" t="s">
        <v>30</v>
      </c>
      <c r="BL2" t="s">
        <v>31</v>
      </c>
      <c r="BM2" t="s">
        <v>32</v>
      </c>
      <c r="BN2" t="s">
        <v>33</v>
      </c>
      <c r="BO2" t="s">
        <v>34</v>
      </c>
      <c r="BP2" t="s">
        <v>35</v>
      </c>
      <c r="BQ2" t="s">
        <v>36</v>
      </c>
      <c r="BR2" t="s">
        <v>37</v>
      </c>
      <c r="BS2" t="s">
        <v>28</v>
      </c>
      <c r="BT2" t="s">
        <v>29</v>
      </c>
      <c r="BU2" t="s">
        <v>30</v>
      </c>
      <c r="BV2" t="s">
        <v>31</v>
      </c>
      <c r="BW2" t="s">
        <v>32</v>
      </c>
      <c r="BX2" t="s">
        <v>33</v>
      </c>
      <c r="BY2" t="s">
        <v>34</v>
      </c>
      <c r="BZ2" t="s">
        <v>35</v>
      </c>
      <c r="CA2" t="s">
        <v>36</v>
      </c>
      <c r="CB2" t="s">
        <v>37</v>
      </c>
      <c r="CC2" t="s">
        <v>28</v>
      </c>
      <c r="CD2" t="s">
        <v>29</v>
      </c>
      <c r="CE2" t="s">
        <v>30</v>
      </c>
      <c r="CF2" t="s">
        <v>31</v>
      </c>
      <c r="CG2" t="s">
        <v>32</v>
      </c>
      <c r="CH2" t="s">
        <v>33</v>
      </c>
      <c r="CI2" t="s">
        <v>34</v>
      </c>
      <c r="CJ2" t="s">
        <v>35</v>
      </c>
      <c r="CK2" t="s">
        <v>36</v>
      </c>
      <c r="CL2" t="s">
        <v>37</v>
      </c>
      <c r="CM2" t="s">
        <v>39</v>
      </c>
      <c r="CN2" t="s">
        <v>26</v>
      </c>
      <c r="CQ2" t="s">
        <v>40</v>
      </c>
      <c r="CR2" t="s">
        <v>28</v>
      </c>
      <c r="CS2" t="s">
        <v>29</v>
      </c>
      <c r="CT2" t="s">
        <v>30</v>
      </c>
      <c r="CU2" t="s">
        <v>31</v>
      </c>
      <c r="CV2" t="s">
        <v>32</v>
      </c>
      <c r="CW2" t="s">
        <v>54</v>
      </c>
      <c r="CX2" t="s">
        <v>33</v>
      </c>
      <c r="CY2" t="s">
        <v>34</v>
      </c>
      <c r="CZ2" t="s">
        <v>35</v>
      </c>
      <c r="DA2" t="s">
        <v>36</v>
      </c>
      <c r="DB2" t="s">
        <v>37</v>
      </c>
      <c r="DC2" t="s">
        <v>39</v>
      </c>
      <c r="DD2" t="s">
        <v>28</v>
      </c>
      <c r="DE2" t="s">
        <v>29</v>
      </c>
      <c r="DF2" t="s">
        <v>30</v>
      </c>
      <c r="DG2" t="s">
        <v>31</v>
      </c>
      <c r="DH2" t="s">
        <v>32</v>
      </c>
      <c r="DI2" t="s">
        <v>33</v>
      </c>
      <c r="DJ2" t="s">
        <v>34</v>
      </c>
      <c r="DK2" t="s">
        <v>35</v>
      </c>
      <c r="DL2" t="s">
        <v>36</v>
      </c>
      <c r="DM2" t="s">
        <v>37</v>
      </c>
      <c r="DN2" t="s">
        <v>39</v>
      </c>
      <c r="DO2" t="s">
        <v>41</v>
      </c>
      <c r="DP2" t="s">
        <v>42</v>
      </c>
      <c r="DQ2" t="s">
        <v>43</v>
      </c>
      <c r="DR2" t="s">
        <v>44</v>
      </c>
      <c r="DS2" t="s">
        <v>45</v>
      </c>
      <c r="DT2" t="s">
        <v>46</v>
      </c>
      <c r="DU2" t="s">
        <v>47</v>
      </c>
      <c r="DV2" t="s">
        <v>48</v>
      </c>
      <c r="DW2" t="s">
        <v>49</v>
      </c>
      <c r="DX2" t="s">
        <v>50</v>
      </c>
      <c r="DY2" t="s">
        <v>51</v>
      </c>
      <c r="DZ2" t="s">
        <v>52</v>
      </c>
      <c r="EA2" t="s">
        <v>53</v>
      </c>
      <c r="EB2" t="s">
        <v>28</v>
      </c>
      <c r="EC2" t="s">
        <v>29</v>
      </c>
      <c r="ED2" t="s">
        <v>30</v>
      </c>
      <c r="EE2" t="s">
        <v>31</v>
      </c>
      <c r="EF2" t="s">
        <v>32</v>
      </c>
      <c r="EG2" t="s">
        <v>54</v>
      </c>
      <c r="EH2" t="s">
        <v>33</v>
      </c>
      <c r="EI2" t="s">
        <v>34</v>
      </c>
      <c r="EJ2" t="s">
        <v>35</v>
      </c>
      <c r="EK2" t="s">
        <v>36</v>
      </c>
      <c r="EL2" t="s">
        <v>37</v>
      </c>
      <c r="EM2" t="s">
        <v>28</v>
      </c>
      <c r="EN2" t="s">
        <v>29</v>
      </c>
      <c r="EO2" t="s">
        <v>30</v>
      </c>
      <c r="EP2" t="s">
        <v>31</v>
      </c>
      <c r="EQ2" t="s">
        <v>32</v>
      </c>
      <c r="ER2" t="s">
        <v>33</v>
      </c>
      <c r="ES2" t="s">
        <v>34</v>
      </c>
      <c r="ET2" t="s">
        <v>35</v>
      </c>
      <c r="EU2" t="s">
        <v>36</v>
      </c>
      <c r="EV2" t="s">
        <v>37</v>
      </c>
      <c r="EW2" t="s">
        <v>28</v>
      </c>
      <c r="EX2" t="s">
        <v>29</v>
      </c>
      <c r="EY2" t="s">
        <v>30</v>
      </c>
      <c r="EZ2" t="s">
        <v>31</v>
      </c>
      <c r="FA2" t="s">
        <v>32</v>
      </c>
      <c r="FB2" t="s">
        <v>33</v>
      </c>
      <c r="FC2" t="s">
        <v>34</v>
      </c>
      <c r="FD2" t="s">
        <v>35</v>
      </c>
      <c r="FE2" t="s">
        <v>36</v>
      </c>
      <c r="FF2" t="s">
        <v>37</v>
      </c>
      <c r="FG2" t="s">
        <v>28</v>
      </c>
      <c r="FH2" t="s">
        <v>29</v>
      </c>
      <c r="FI2" t="s">
        <v>30</v>
      </c>
      <c r="FJ2" t="s">
        <v>31</v>
      </c>
      <c r="FK2" t="s">
        <v>32</v>
      </c>
      <c r="FL2" t="s">
        <v>38</v>
      </c>
      <c r="FM2" t="s">
        <v>33</v>
      </c>
      <c r="FN2" t="s">
        <v>34</v>
      </c>
      <c r="FO2" t="s">
        <v>35</v>
      </c>
      <c r="FP2" t="s">
        <v>36</v>
      </c>
      <c r="FQ2" t="s">
        <v>37</v>
      </c>
      <c r="FR2" t="s">
        <v>28</v>
      </c>
      <c r="FS2" t="s">
        <v>29</v>
      </c>
      <c r="FT2" t="s">
        <v>30</v>
      </c>
      <c r="FU2" t="s">
        <v>31</v>
      </c>
      <c r="FV2" t="s">
        <v>32</v>
      </c>
      <c r="FW2" t="s">
        <v>54</v>
      </c>
      <c r="FX2" t="s">
        <v>33</v>
      </c>
      <c r="FY2" t="s">
        <v>34</v>
      </c>
      <c r="FZ2" t="s">
        <v>35</v>
      </c>
      <c r="GA2" t="s">
        <v>36</v>
      </c>
      <c r="GB2" t="s">
        <v>37</v>
      </c>
      <c r="GC2" t="s">
        <v>28</v>
      </c>
      <c r="GD2" t="s">
        <v>29</v>
      </c>
      <c r="GE2" t="s">
        <v>30</v>
      </c>
      <c r="GF2" t="s">
        <v>31</v>
      </c>
      <c r="GG2" t="s">
        <v>32</v>
      </c>
      <c r="GH2" t="s">
        <v>33</v>
      </c>
      <c r="GI2" t="s">
        <v>34</v>
      </c>
      <c r="GJ2" t="s">
        <v>35</v>
      </c>
      <c r="GK2" t="s">
        <v>36</v>
      </c>
      <c r="GL2" t="s">
        <v>37</v>
      </c>
      <c r="GM2" t="s">
        <v>28</v>
      </c>
      <c r="GN2" t="s">
        <v>29</v>
      </c>
      <c r="GO2" t="s">
        <v>30</v>
      </c>
      <c r="GP2" t="s">
        <v>31</v>
      </c>
      <c r="GQ2" t="s">
        <v>32</v>
      </c>
      <c r="GR2" t="s">
        <v>33</v>
      </c>
      <c r="GS2" t="s">
        <v>34</v>
      </c>
      <c r="GT2" t="s">
        <v>35</v>
      </c>
      <c r="GU2" t="s">
        <v>36</v>
      </c>
      <c r="GV2" t="s">
        <v>37</v>
      </c>
      <c r="GW2" t="s">
        <v>28</v>
      </c>
      <c r="GX2" t="s">
        <v>29</v>
      </c>
      <c r="GY2" t="s">
        <v>30</v>
      </c>
      <c r="GZ2" t="s">
        <v>31</v>
      </c>
      <c r="HA2" t="s">
        <v>32</v>
      </c>
      <c r="HB2" t="s">
        <v>33</v>
      </c>
      <c r="HC2" t="s">
        <v>34</v>
      </c>
      <c r="HD2" t="s">
        <v>35</v>
      </c>
      <c r="HE2" t="s">
        <v>36</v>
      </c>
      <c r="HF2" t="s">
        <v>37</v>
      </c>
      <c r="HG2" t="s">
        <v>28</v>
      </c>
      <c r="HH2" t="s">
        <v>29</v>
      </c>
      <c r="HI2" t="s">
        <v>30</v>
      </c>
      <c r="HJ2" t="s">
        <v>31</v>
      </c>
      <c r="HK2" t="s">
        <v>32</v>
      </c>
      <c r="HL2" t="s">
        <v>33</v>
      </c>
      <c r="HM2" t="s">
        <v>34</v>
      </c>
      <c r="HN2" t="s">
        <v>35</v>
      </c>
      <c r="HO2" t="s">
        <v>36</v>
      </c>
      <c r="HP2" t="s">
        <v>37</v>
      </c>
      <c r="HQ2" t="s">
        <v>28</v>
      </c>
      <c r="HR2" t="s">
        <v>29</v>
      </c>
      <c r="HS2" t="s">
        <v>30</v>
      </c>
      <c r="HT2" t="s">
        <v>31</v>
      </c>
      <c r="HU2" t="s">
        <v>32</v>
      </c>
      <c r="HV2" t="s">
        <v>33</v>
      </c>
      <c r="HW2" t="s">
        <v>34</v>
      </c>
      <c r="HX2" t="s">
        <v>35</v>
      </c>
      <c r="HY2" t="s">
        <v>36</v>
      </c>
      <c r="HZ2" t="s">
        <v>37</v>
      </c>
      <c r="IA2" t="s">
        <v>55</v>
      </c>
      <c r="IB2" t="s">
        <v>56</v>
      </c>
      <c r="IC2" t="s">
        <v>57</v>
      </c>
      <c r="ID2" t="s">
        <v>328</v>
      </c>
      <c r="IF2" t="s">
        <v>329</v>
      </c>
      <c r="IH2" t="s">
        <v>330</v>
      </c>
      <c r="IJ2" t="s">
        <v>331</v>
      </c>
    </row>
    <row r="3" spans="1:245" x14ac:dyDescent="0.25">
      <c r="A3" t="s">
        <v>58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65</v>
      </c>
      <c r="J3" t="s">
        <v>65</v>
      </c>
      <c r="K3" t="s">
        <v>65</v>
      </c>
      <c r="L3" t="s">
        <v>65</v>
      </c>
      <c r="M3" t="s">
        <v>65</v>
      </c>
      <c r="N3" t="s">
        <v>65</v>
      </c>
      <c r="O3" t="s">
        <v>65</v>
      </c>
      <c r="P3" t="s">
        <v>65</v>
      </c>
      <c r="Q3" t="s">
        <v>65</v>
      </c>
      <c r="R3" t="s">
        <v>65</v>
      </c>
      <c r="S3" t="s">
        <v>66</v>
      </c>
      <c r="T3" t="s">
        <v>66</v>
      </c>
      <c r="U3" t="s">
        <v>66</v>
      </c>
      <c r="V3" t="s">
        <v>66</v>
      </c>
      <c r="W3" t="s">
        <v>66</v>
      </c>
      <c r="X3" t="s">
        <v>66</v>
      </c>
      <c r="Y3" t="s">
        <v>66</v>
      </c>
      <c r="Z3" t="s">
        <v>66</v>
      </c>
      <c r="AA3" t="s">
        <v>66</v>
      </c>
      <c r="AB3" t="s">
        <v>66</v>
      </c>
      <c r="AC3" t="s">
        <v>67</v>
      </c>
      <c r="AD3" t="s">
        <v>67</v>
      </c>
      <c r="AE3" t="s">
        <v>67</v>
      </c>
      <c r="AF3" t="s">
        <v>67</v>
      </c>
      <c r="AG3" t="s">
        <v>67</v>
      </c>
      <c r="AH3" t="s">
        <v>67</v>
      </c>
      <c r="AI3" t="s">
        <v>67</v>
      </c>
      <c r="AJ3" t="s">
        <v>67</v>
      </c>
      <c r="AK3" t="s">
        <v>67</v>
      </c>
      <c r="AL3" t="s">
        <v>67</v>
      </c>
      <c r="AM3" t="s">
        <v>68</v>
      </c>
      <c r="AN3" t="s">
        <v>68</v>
      </c>
      <c r="AO3" t="s">
        <v>68</v>
      </c>
      <c r="AP3" t="s">
        <v>68</v>
      </c>
      <c r="AQ3" t="s">
        <v>68</v>
      </c>
      <c r="AR3" t="s">
        <v>68</v>
      </c>
      <c r="AS3" t="s">
        <v>68</v>
      </c>
      <c r="AT3" t="s">
        <v>68</v>
      </c>
      <c r="AU3" t="s">
        <v>68</v>
      </c>
      <c r="AV3" t="s">
        <v>68</v>
      </c>
      <c r="AW3" t="s">
        <v>68</v>
      </c>
      <c r="AX3" t="s">
        <v>68</v>
      </c>
      <c r="AY3" t="s">
        <v>65</v>
      </c>
      <c r="AZ3" t="s">
        <v>65</v>
      </c>
      <c r="BA3" t="s">
        <v>65</v>
      </c>
      <c r="BB3" t="s">
        <v>65</v>
      </c>
      <c r="BC3" t="s">
        <v>65</v>
      </c>
      <c r="BD3" t="s">
        <v>65</v>
      </c>
      <c r="BE3" t="s">
        <v>65</v>
      </c>
      <c r="BF3" t="s">
        <v>65</v>
      </c>
      <c r="BG3" t="s">
        <v>65</v>
      </c>
      <c r="BH3" t="s">
        <v>65</v>
      </c>
      <c r="BI3" t="s">
        <v>66</v>
      </c>
      <c r="BJ3" t="s">
        <v>66</v>
      </c>
      <c r="BK3" t="s">
        <v>66</v>
      </c>
      <c r="BL3" t="s">
        <v>66</v>
      </c>
      <c r="BM3" t="s">
        <v>66</v>
      </c>
      <c r="BN3" t="s">
        <v>66</v>
      </c>
      <c r="BO3" t="s">
        <v>66</v>
      </c>
      <c r="BP3" t="s">
        <v>66</v>
      </c>
      <c r="BQ3" t="s">
        <v>66</v>
      </c>
      <c r="BR3" t="s">
        <v>66</v>
      </c>
      <c r="BS3" t="s">
        <v>67</v>
      </c>
      <c r="BT3" t="s">
        <v>67</v>
      </c>
      <c r="BU3" t="s">
        <v>67</v>
      </c>
      <c r="BV3" t="s">
        <v>67</v>
      </c>
      <c r="BW3" t="s">
        <v>67</v>
      </c>
      <c r="BX3" t="s">
        <v>67</v>
      </c>
      <c r="BY3" t="s">
        <v>67</v>
      </c>
      <c r="BZ3" t="s">
        <v>67</v>
      </c>
      <c r="CA3" t="s">
        <v>67</v>
      </c>
      <c r="CB3" t="s">
        <v>67</v>
      </c>
      <c r="CC3" t="s">
        <v>68</v>
      </c>
      <c r="CD3" t="s">
        <v>68</v>
      </c>
      <c r="CE3" t="s">
        <v>68</v>
      </c>
      <c r="CF3" t="s">
        <v>68</v>
      </c>
      <c r="CG3" t="s">
        <v>68</v>
      </c>
      <c r="CH3" t="s">
        <v>68</v>
      </c>
      <c r="CI3" t="s">
        <v>68</v>
      </c>
      <c r="CJ3" t="s">
        <v>68</v>
      </c>
      <c r="CK3" t="s">
        <v>68</v>
      </c>
      <c r="CL3" t="s">
        <v>68</v>
      </c>
      <c r="CM3" t="s">
        <v>68</v>
      </c>
      <c r="CN3" t="s">
        <v>69</v>
      </c>
      <c r="CO3" t="s">
        <v>70</v>
      </c>
      <c r="CP3" t="s">
        <v>71</v>
      </c>
      <c r="CQ3" t="s">
        <v>72</v>
      </c>
      <c r="CR3" t="s">
        <v>73</v>
      </c>
      <c r="CS3" t="s">
        <v>73</v>
      </c>
      <c r="CT3" t="s">
        <v>73</v>
      </c>
      <c r="CU3" t="s">
        <v>73</v>
      </c>
      <c r="CV3" t="s">
        <v>73</v>
      </c>
      <c r="CW3" t="s">
        <v>73</v>
      </c>
      <c r="CX3" t="s">
        <v>73</v>
      </c>
      <c r="CY3" t="s">
        <v>73</v>
      </c>
      <c r="CZ3" t="s">
        <v>73</v>
      </c>
      <c r="DA3" t="s">
        <v>73</v>
      </c>
      <c r="DB3" t="s">
        <v>73</v>
      </c>
      <c r="DC3" t="s">
        <v>73</v>
      </c>
      <c r="DD3" t="s">
        <v>73</v>
      </c>
      <c r="DE3" t="s">
        <v>73</v>
      </c>
      <c r="DF3" t="s">
        <v>73</v>
      </c>
      <c r="DG3" t="s">
        <v>73</v>
      </c>
      <c r="DH3" t="s">
        <v>73</v>
      </c>
      <c r="DI3" t="s">
        <v>73</v>
      </c>
      <c r="DJ3" t="s">
        <v>73</v>
      </c>
      <c r="DK3" t="s">
        <v>73</v>
      </c>
      <c r="DL3" t="s">
        <v>73</v>
      </c>
      <c r="DM3" t="s">
        <v>73</v>
      </c>
      <c r="DN3" t="s">
        <v>73</v>
      </c>
      <c r="DO3" t="s">
        <v>73</v>
      </c>
      <c r="DP3" t="s">
        <v>73</v>
      </c>
      <c r="DQ3" t="s">
        <v>74</v>
      </c>
      <c r="DR3" t="s">
        <v>74</v>
      </c>
      <c r="DS3" t="s">
        <v>75</v>
      </c>
      <c r="DT3" t="s">
        <v>76</v>
      </c>
      <c r="DU3" t="s">
        <v>75</v>
      </c>
      <c r="DV3" t="s">
        <v>75</v>
      </c>
      <c r="DW3" t="s">
        <v>75</v>
      </c>
      <c r="DX3" t="s">
        <v>77</v>
      </c>
      <c r="DY3" t="s">
        <v>78</v>
      </c>
      <c r="DZ3" t="s">
        <v>77</v>
      </c>
      <c r="EA3" t="s">
        <v>78</v>
      </c>
      <c r="EB3" t="s">
        <v>65</v>
      </c>
      <c r="EC3" t="s">
        <v>65</v>
      </c>
      <c r="ED3" t="s">
        <v>65</v>
      </c>
      <c r="EE3" t="s">
        <v>65</v>
      </c>
      <c r="EF3" t="s">
        <v>65</v>
      </c>
      <c r="EG3" t="s">
        <v>65</v>
      </c>
      <c r="EH3" t="s">
        <v>65</v>
      </c>
      <c r="EI3" t="s">
        <v>65</v>
      </c>
      <c r="EJ3" t="s">
        <v>65</v>
      </c>
      <c r="EK3" t="s">
        <v>65</v>
      </c>
      <c r="EL3" t="s">
        <v>65</v>
      </c>
      <c r="EM3" t="s">
        <v>66</v>
      </c>
      <c r="EN3" t="s">
        <v>66</v>
      </c>
      <c r="EO3" t="s">
        <v>66</v>
      </c>
      <c r="EP3" t="s">
        <v>66</v>
      </c>
      <c r="EQ3" t="s">
        <v>66</v>
      </c>
      <c r="ER3" t="s">
        <v>66</v>
      </c>
      <c r="ES3" t="s">
        <v>66</v>
      </c>
      <c r="ET3" t="s">
        <v>66</v>
      </c>
      <c r="EU3" t="s">
        <v>66</v>
      </c>
      <c r="EV3" t="s">
        <v>66</v>
      </c>
      <c r="EW3" t="s">
        <v>67</v>
      </c>
      <c r="EX3" t="s">
        <v>67</v>
      </c>
      <c r="EY3" t="s">
        <v>67</v>
      </c>
      <c r="EZ3" t="s">
        <v>67</v>
      </c>
      <c r="FA3" t="s">
        <v>67</v>
      </c>
      <c r="FB3" t="s">
        <v>67</v>
      </c>
      <c r="FC3" t="s">
        <v>67</v>
      </c>
      <c r="FD3" t="s">
        <v>67</v>
      </c>
      <c r="FE3" t="s">
        <v>67</v>
      </c>
      <c r="FF3" t="s">
        <v>67</v>
      </c>
      <c r="FG3" t="s">
        <v>68</v>
      </c>
      <c r="FH3" t="s">
        <v>68</v>
      </c>
      <c r="FI3" t="s">
        <v>68</v>
      </c>
      <c r="FJ3" t="s">
        <v>68</v>
      </c>
      <c r="FK3" t="s">
        <v>68</v>
      </c>
      <c r="FL3" t="s">
        <v>68</v>
      </c>
      <c r="FM3" t="s">
        <v>68</v>
      </c>
      <c r="FN3" t="s">
        <v>68</v>
      </c>
      <c r="FO3" t="s">
        <v>68</v>
      </c>
      <c r="FP3" t="s">
        <v>68</v>
      </c>
      <c r="FQ3" t="s">
        <v>68</v>
      </c>
      <c r="FR3" t="s">
        <v>73</v>
      </c>
      <c r="FS3" t="s">
        <v>73</v>
      </c>
      <c r="FT3" t="s">
        <v>73</v>
      </c>
      <c r="FU3" t="s">
        <v>73</v>
      </c>
      <c r="FV3" t="s">
        <v>73</v>
      </c>
      <c r="FW3" t="s">
        <v>73</v>
      </c>
      <c r="FX3" t="s">
        <v>73</v>
      </c>
      <c r="FY3" t="s">
        <v>73</v>
      </c>
      <c r="FZ3" t="s">
        <v>73</v>
      </c>
      <c r="GA3" t="s">
        <v>73</v>
      </c>
      <c r="GB3" t="s">
        <v>73</v>
      </c>
      <c r="GC3" t="s">
        <v>65</v>
      </c>
      <c r="GD3" t="s">
        <v>65</v>
      </c>
      <c r="GE3" t="s">
        <v>65</v>
      </c>
      <c r="GF3" t="s">
        <v>65</v>
      </c>
      <c r="GG3" t="s">
        <v>65</v>
      </c>
      <c r="GH3" t="s">
        <v>65</v>
      </c>
      <c r="GI3" t="s">
        <v>65</v>
      </c>
      <c r="GJ3" t="s">
        <v>65</v>
      </c>
      <c r="GK3" t="s">
        <v>65</v>
      </c>
      <c r="GL3" t="s">
        <v>65</v>
      </c>
      <c r="GM3" t="s">
        <v>66</v>
      </c>
      <c r="GN3" t="s">
        <v>66</v>
      </c>
      <c r="GO3" t="s">
        <v>66</v>
      </c>
      <c r="GP3" t="s">
        <v>66</v>
      </c>
      <c r="GQ3" t="s">
        <v>66</v>
      </c>
      <c r="GR3" t="s">
        <v>66</v>
      </c>
      <c r="GS3" t="s">
        <v>66</v>
      </c>
      <c r="GT3" t="s">
        <v>66</v>
      </c>
      <c r="GU3" t="s">
        <v>66</v>
      </c>
      <c r="GV3" t="s">
        <v>66</v>
      </c>
      <c r="GW3" t="s">
        <v>67</v>
      </c>
      <c r="GX3" t="s">
        <v>67</v>
      </c>
      <c r="GY3" t="s">
        <v>67</v>
      </c>
      <c r="GZ3" t="s">
        <v>67</v>
      </c>
      <c r="HA3" t="s">
        <v>67</v>
      </c>
      <c r="HB3" t="s">
        <v>67</v>
      </c>
      <c r="HC3" t="s">
        <v>67</v>
      </c>
      <c r="HD3" t="s">
        <v>67</v>
      </c>
      <c r="HE3" t="s">
        <v>67</v>
      </c>
      <c r="HF3" t="s">
        <v>67</v>
      </c>
      <c r="HG3" t="s">
        <v>68</v>
      </c>
      <c r="HH3" t="s">
        <v>68</v>
      </c>
      <c r="HI3" t="s">
        <v>68</v>
      </c>
      <c r="HJ3" t="s">
        <v>68</v>
      </c>
      <c r="HK3" t="s">
        <v>68</v>
      </c>
      <c r="HL3" t="s">
        <v>68</v>
      </c>
      <c r="HM3" t="s">
        <v>68</v>
      </c>
      <c r="HN3" t="s">
        <v>68</v>
      </c>
      <c r="HO3" t="s">
        <v>68</v>
      </c>
      <c r="HP3" t="s">
        <v>68</v>
      </c>
      <c r="HQ3" t="s">
        <v>73</v>
      </c>
      <c r="HR3" t="s">
        <v>73</v>
      </c>
      <c r="HS3" t="s">
        <v>73</v>
      </c>
      <c r="HT3" t="s">
        <v>73</v>
      </c>
      <c r="HU3" t="s">
        <v>73</v>
      </c>
      <c r="HV3" t="s">
        <v>73</v>
      </c>
      <c r="HW3" t="s">
        <v>73</v>
      </c>
      <c r="HX3" t="s">
        <v>73</v>
      </c>
      <c r="HY3" t="s">
        <v>73</v>
      </c>
      <c r="HZ3" t="s">
        <v>73</v>
      </c>
      <c r="IA3" t="s">
        <v>54</v>
      </c>
      <c r="IB3" t="s">
        <v>54</v>
      </c>
      <c r="IC3" t="s">
        <v>27</v>
      </c>
      <c r="ID3" t="s">
        <v>332</v>
      </c>
      <c r="IE3" t="s">
        <v>333</v>
      </c>
      <c r="IF3" t="s">
        <v>332</v>
      </c>
      <c r="IG3" t="s">
        <v>333</v>
      </c>
      <c r="IH3" t="s">
        <v>332</v>
      </c>
      <c r="II3" t="s">
        <v>333</v>
      </c>
      <c r="IJ3" t="s">
        <v>332</v>
      </c>
      <c r="IK3" t="s">
        <v>333</v>
      </c>
    </row>
    <row r="4" spans="1:245" x14ac:dyDescent="0.25">
      <c r="A4" s="1">
        <v>42857.316412037035</v>
      </c>
      <c r="B4" t="s">
        <v>334</v>
      </c>
      <c r="C4" t="s">
        <v>335</v>
      </c>
      <c r="D4" t="s">
        <v>79</v>
      </c>
      <c r="E4" t="s">
        <v>82</v>
      </c>
      <c r="F4">
        <v>-11.3</v>
      </c>
      <c r="G4">
        <v>73.996700000000004</v>
      </c>
      <c r="H4">
        <v>3199.88</v>
      </c>
      <c r="I4">
        <v>0</v>
      </c>
      <c r="J4">
        <v>161.96899999999999</v>
      </c>
      <c r="K4">
        <v>0</v>
      </c>
      <c r="L4">
        <v>3006.87</v>
      </c>
      <c r="M4">
        <v>0</v>
      </c>
      <c r="N4">
        <v>505.55700000000002</v>
      </c>
      <c r="O4">
        <v>1967.01</v>
      </c>
      <c r="P4">
        <v>2025.88</v>
      </c>
      <c r="Q4">
        <v>119.621</v>
      </c>
      <c r="R4">
        <v>10986.8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41.44</v>
      </c>
      <c r="AN4">
        <v>0</v>
      </c>
      <c r="AO4">
        <v>2.16</v>
      </c>
      <c r="AP4">
        <v>0</v>
      </c>
      <c r="AQ4">
        <v>42.75</v>
      </c>
      <c r="AR4">
        <v>0</v>
      </c>
      <c r="AS4">
        <v>7.96</v>
      </c>
      <c r="AT4">
        <v>27.62</v>
      </c>
      <c r="AU4">
        <v>28.26</v>
      </c>
      <c r="AV4">
        <v>1.74</v>
      </c>
      <c r="AW4">
        <v>151.93</v>
      </c>
      <c r="AX4">
        <v>86.35</v>
      </c>
      <c r="AY4">
        <v>3539.17</v>
      </c>
      <c r="AZ4">
        <v>0</v>
      </c>
      <c r="BA4">
        <v>161.96899999999999</v>
      </c>
      <c r="BB4">
        <v>0</v>
      </c>
      <c r="BC4">
        <v>0</v>
      </c>
      <c r="BD4">
        <v>505.55700000000002</v>
      </c>
      <c r="BE4">
        <v>1966.4</v>
      </c>
      <c r="BF4">
        <v>2025.88</v>
      </c>
      <c r="BG4">
        <v>119.621</v>
      </c>
      <c r="BH4">
        <v>8318.59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12.7765</v>
      </c>
      <c r="BX4">
        <v>0</v>
      </c>
      <c r="BY4">
        <v>0</v>
      </c>
      <c r="BZ4">
        <v>0</v>
      </c>
      <c r="CA4">
        <v>0</v>
      </c>
      <c r="CB4">
        <v>12.7765</v>
      </c>
      <c r="CC4">
        <v>45.74</v>
      </c>
      <c r="CD4">
        <v>0</v>
      </c>
      <c r="CE4">
        <v>2.16</v>
      </c>
      <c r="CF4">
        <v>0</v>
      </c>
      <c r="CG4">
        <v>27.15</v>
      </c>
      <c r="CH4">
        <v>7.96</v>
      </c>
      <c r="CI4">
        <v>27.62</v>
      </c>
      <c r="CJ4">
        <v>28.26</v>
      </c>
      <c r="CK4">
        <v>1.74</v>
      </c>
      <c r="CL4">
        <v>140.63</v>
      </c>
      <c r="CM4">
        <v>75.05</v>
      </c>
      <c r="CN4" t="s">
        <v>325</v>
      </c>
      <c r="CO4" t="s">
        <v>496</v>
      </c>
      <c r="CQ4" t="s">
        <v>81</v>
      </c>
      <c r="CR4" s="2">
        <v>1.8892299999999999E-5</v>
      </c>
      <c r="CS4">
        <v>0</v>
      </c>
      <c r="CT4">
        <v>1.8495000000000001E-2</v>
      </c>
      <c r="CU4">
        <v>0</v>
      </c>
      <c r="CV4">
        <v>0.44256299999999998</v>
      </c>
      <c r="CW4">
        <v>0</v>
      </c>
      <c r="CX4">
        <v>0.134212</v>
      </c>
      <c r="CY4">
        <v>0.34662100000000001</v>
      </c>
      <c r="CZ4">
        <v>0.30364400000000002</v>
      </c>
      <c r="DA4">
        <v>2.03874E-2</v>
      </c>
      <c r="DB4">
        <v>1.2659400000000001</v>
      </c>
      <c r="DC4">
        <v>0.46107700000000001</v>
      </c>
      <c r="DD4" s="2">
        <v>1.8892299999999999E-5</v>
      </c>
      <c r="DE4">
        <v>0</v>
      </c>
      <c r="DF4">
        <v>1.8495000000000001E-2</v>
      </c>
      <c r="DG4">
        <v>0</v>
      </c>
      <c r="DH4">
        <v>0</v>
      </c>
      <c r="DI4">
        <v>0.134212</v>
      </c>
      <c r="DJ4">
        <v>0.34656500000000001</v>
      </c>
      <c r="DK4">
        <v>0.30364400000000002</v>
      </c>
      <c r="DL4">
        <v>2.03874E-2</v>
      </c>
      <c r="DM4">
        <v>0.823322</v>
      </c>
      <c r="DN4">
        <v>1.85139E-2</v>
      </c>
      <c r="DO4">
        <v>-0.44262000000000001</v>
      </c>
      <c r="DP4">
        <v>-0.44256299999999998</v>
      </c>
      <c r="DQ4">
        <v>-8.0352700000000006</v>
      </c>
      <c r="DR4">
        <v>-15.0566</v>
      </c>
      <c r="EB4">
        <v>3199.88</v>
      </c>
      <c r="EC4">
        <v>0</v>
      </c>
      <c r="ED4">
        <v>161.96899999999999</v>
      </c>
      <c r="EE4">
        <v>0</v>
      </c>
      <c r="EF4">
        <v>3006.87</v>
      </c>
      <c r="EG4">
        <v>0</v>
      </c>
      <c r="EH4">
        <v>505.55700000000002</v>
      </c>
      <c r="EI4">
        <v>1967.01</v>
      </c>
      <c r="EJ4">
        <v>2025.88</v>
      </c>
      <c r="EK4">
        <v>119.621</v>
      </c>
      <c r="EL4">
        <v>10986.8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41.44</v>
      </c>
      <c r="FH4">
        <v>0</v>
      </c>
      <c r="FI4">
        <v>2.16</v>
      </c>
      <c r="FJ4">
        <v>0</v>
      </c>
      <c r="FK4">
        <v>42.75</v>
      </c>
      <c r="FL4">
        <v>0</v>
      </c>
      <c r="FM4">
        <v>7.96</v>
      </c>
      <c r="FN4">
        <v>27.62</v>
      </c>
      <c r="FO4">
        <v>28.26</v>
      </c>
      <c r="FP4">
        <v>1.74</v>
      </c>
      <c r="FQ4">
        <v>151.93</v>
      </c>
      <c r="FR4" s="2">
        <v>1.8892299999999999E-5</v>
      </c>
      <c r="FS4">
        <v>0</v>
      </c>
      <c r="FT4">
        <v>1.8495000000000001E-2</v>
      </c>
      <c r="FU4">
        <v>0</v>
      </c>
      <c r="FV4">
        <v>0.44256299999999998</v>
      </c>
      <c r="FW4">
        <v>0</v>
      </c>
      <c r="FX4">
        <v>0.134212</v>
      </c>
      <c r="FY4">
        <v>0.34662100000000001</v>
      </c>
      <c r="FZ4">
        <v>0.30364400000000002</v>
      </c>
      <c r="GA4">
        <v>2.03874E-2</v>
      </c>
      <c r="GB4">
        <v>1.2659400000000001</v>
      </c>
      <c r="GC4">
        <v>4022.06</v>
      </c>
      <c r="GD4">
        <v>0</v>
      </c>
      <c r="GE4">
        <v>161.96899999999999</v>
      </c>
      <c r="GF4">
        <v>0</v>
      </c>
      <c r="GG4">
        <v>3177.39</v>
      </c>
      <c r="GH4">
        <v>2135</v>
      </c>
      <c r="GI4">
        <v>2349</v>
      </c>
      <c r="GJ4">
        <v>2531</v>
      </c>
      <c r="GK4">
        <v>297.5</v>
      </c>
      <c r="GL4">
        <v>14673.9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52.35</v>
      </c>
      <c r="HH4">
        <v>0</v>
      </c>
      <c r="HI4">
        <v>2.16</v>
      </c>
      <c r="HJ4">
        <v>0</v>
      </c>
      <c r="HK4">
        <v>45.27</v>
      </c>
      <c r="HL4">
        <v>33.22</v>
      </c>
      <c r="HM4">
        <v>32.369999999999997</v>
      </c>
      <c r="HN4">
        <v>35.36</v>
      </c>
      <c r="HO4">
        <v>4.59</v>
      </c>
      <c r="HP4">
        <v>205.32</v>
      </c>
      <c r="HQ4" s="2">
        <v>1.8892299999999999E-5</v>
      </c>
      <c r="HR4">
        <v>0</v>
      </c>
      <c r="HS4">
        <v>1.8495000000000001E-2</v>
      </c>
      <c r="HT4">
        <v>0</v>
      </c>
      <c r="HU4">
        <v>0.500413</v>
      </c>
      <c r="HV4">
        <v>0.62342900000000001</v>
      </c>
      <c r="HW4">
        <v>0.35041600000000001</v>
      </c>
      <c r="HX4">
        <v>0.41447200000000001</v>
      </c>
      <c r="HY4">
        <v>6.2929700000000005E-2</v>
      </c>
      <c r="HZ4">
        <v>1.97017</v>
      </c>
      <c r="IA4">
        <v>73.996700000000004</v>
      </c>
      <c r="IB4">
        <v>0</v>
      </c>
      <c r="IC4">
        <v>47.623199999999997</v>
      </c>
      <c r="ID4">
        <v>86.35</v>
      </c>
      <c r="IE4">
        <v>0</v>
      </c>
      <c r="IF4">
        <v>47.9</v>
      </c>
      <c r="IG4">
        <v>27.15</v>
      </c>
      <c r="IH4">
        <v>86.35</v>
      </c>
      <c r="II4">
        <v>0</v>
      </c>
      <c r="IJ4">
        <v>99.78</v>
      </c>
      <c r="IK4">
        <v>0</v>
      </c>
    </row>
    <row r="5" spans="1:245" x14ac:dyDescent="0.25">
      <c r="A5" s="1">
        <v>42857.316412037035</v>
      </c>
      <c r="B5" t="s">
        <v>336</v>
      </c>
      <c r="C5" t="s">
        <v>337</v>
      </c>
      <c r="D5" t="s">
        <v>79</v>
      </c>
      <c r="E5" t="s">
        <v>80</v>
      </c>
      <c r="F5">
        <v>0</v>
      </c>
      <c r="G5">
        <v>52.623800000000003</v>
      </c>
      <c r="H5">
        <v>266.94900000000001</v>
      </c>
      <c r="I5">
        <v>0</v>
      </c>
      <c r="J5">
        <v>161.96899999999999</v>
      </c>
      <c r="K5">
        <v>0</v>
      </c>
      <c r="L5">
        <v>0</v>
      </c>
      <c r="M5">
        <v>0</v>
      </c>
      <c r="N5">
        <v>505.55700000000002</v>
      </c>
      <c r="O5">
        <v>889.58299999999997</v>
      </c>
      <c r="P5">
        <v>2025.88</v>
      </c>
      <c r="Q5">
        <v>119.621</v>
      </c>
      <c r="R5">
        <v>3969.56</v>
      </c>
      <c r="S5">
        <v>310.87700000000001</v>
      </c>
      <c r="T5">
        <v>0</v>
      </c>
      <c r="U5">
        <v>0</v>
      </c>
      <c r="V5">
        <v>0</v>
      </c>
      <c r="W5">
        <v>127.765</v>
      </c>
      <c r="X5">
        <v>0</v>
      </c>
      <c r="Y5">
        <v>43.669699999999999</v>
      </c>
      <c r="Z5">
        <v>0</v>
      </c>
      <c r="AA5">
        <v>0</v>
      </c>
      <c r="AB5">
        <v>482.31200000000001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34.96</v>
      </c>
      <c r="AN5">
        <v>0</v>
      </c>
      <c r="AO5">
        <v>2.16</v>
      </c>
      <c r="AP5">
        <v>0</v>
      </c>
      <c r="AQ5">
        <v>12.09</v>
      </c>
      <c r="AR5">
        <v>0</v>
      </c>
      <c r="AS5">
        <v>7.96</v>
      </c>
      <c r="AT5">
        <v>16.690000000000001</v>
      </c>
      <c r="AU5">
        <v>28.26</v>
      </c>
      <c r="AV5">
        <v>1.74</v>
      </c>
      <c r="AW5">
        <v>103.86</v>
      </c>
      <c r="AX5">
        <v>49.21</v>
      </c>
      <c r="AY5">
        <v>266.94900000000001</v>
      </c>
      <c r="AZ5">
        <v>0</v>
      </c>
      <c r="BA5">
        <v>161.96899999999999</v>
      </c>
      <c r="BB5">
        <v>0</v>
      </c>
      <c r="BC5">
        <v>0</v>
      </c>
      <c r="BD5">
        <v>505.55700000000002</v>
      </c>
      <c r="BE5">
        <v>889.58299999999997</v>
      </c>
      <c r="BF5">
        <v>2025.88</v>
      </c>
      <c r="BG5">
        <v>119.621</v>
      </c>
      <c r="BH5">
        <v>3969.56</v>
      </c>
      <c r="BI5">
        <v>310.87700000000001</v>
      </c>
      <c r="BJ5">
        <v>0</v>
      </c>
      <c r="BK5">
        <v>0</v>
      </c>
      <c r="BL5">
        <v>0</v>
      </c>
      <c r="BM5">
        <v>127.765</v>
      </c>
      <c r="BN5">
        <v>0</v>
      </c>
      <c r="BO5">
        <v>43.669699999999999</v>
      </c>
      <c r="BP5">
        <v>0</v>
      </c>
      <c r="BQ5">
        <v>0</v>
      </c>
      <c r="BR5">
        <v>482.31200000000001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34.96</v>
      </c>
      <c r="CD5">
        <v>0</v>
      </c>
      <c r="CE5">
        <v>2.16</v>
      </c>
      <c r="CF5">
        <v>0</v>
      </c>
      <c r="CG5">
        <v>12.09</v>
      </c>
      <c r="CH5">
        <v>7.96</v>
      </c>
      <c r="CI5">
        <v>16.690000000000001</v>
      </c>
      <c r="CJ5">
        <v>28.26</v>
      </c>
      <c r="CK5">
        <v>1.74</v>
      </c>
      <c r="CL5">
        <v>103.86</v>
      </c>
      <c r="CM5">
        <v>49.21</v>
      </c>
      <c r="CN5" t="s">
        <v>325</v>
      </c>
      <c r="CO5" t="s">
        <v>496</v>
      </c>
      <c r="CQ5" t="s">
        <v>81</v>
      </c>
      <c r="CR5" s="2">
        <v>3.1017499999999997E-17</v>
      </c>
      <c r="CS5">
        <v>0</v>
      </c>
      <c r="CT5">
        <v>1.8495000000000001E-2</v>
      </c>
      <c r="CU5">
        <v>0</v>
      </c>
      <c r="CV5">
        <v>0</v>
      </c>
      <c r="CW5">
        <v>0</v>
      </c>
      <c r="CX5">
        <v>0.134212</v>
      </c>
      <c r="CY5">
        <v>0.16023000000000001</v>
      </c>
      <c r="CZ5">
        <v>0.30364400000000002</v>
      </c>
      <c r="DA5">
        <v>2.03874E-2</v>
      </c>
      <c r="DB5">
        <v>0.63696799999999998</v>
      </c>
      <c r="DC5">
        <v>1.8495000000000001E-2</v>
      </c>
      <c r="DD5" s="2">
        <v>3.1017499999999997E-17</v>
      </c>
      <c r="DE5">
        <v>0</v>
      </c>
      <c r="DF5">
        <v>1.8495000000000001E-2</v>
      </c>
      <c r="DG5">
        <v>0</v>
      </c>
      <c r="DH5">
        <v>0</v>
      </c>
      <c r="DI5">
        <v>0.134212</v>
      </c>
      <c r="DJ5">
        <v>0.16023000000000001</v>
      </c>
      <c r="DK5">
        <v>0.30364400000000002</v>
      </c>
      <c r="DL5">
        <v>2.03874E-2</v>
      </c>
      <c r="DM5">
        <v>0.63696799999999998</v>
      </c>
      <c r="DN5">
        <v>1.8495000000000001E-2</v>
      </c>
      <c r="DO5">
        <v>0</v>
      </c>
      <c r="DP5">
        <v>0</v>
      </c>
      <c r="DQ5">
        <v>0</v>
      </c>
      <c r="DR5">
        <v>0</v>
      </c>
      <c r="EB5">
        <v>266.94900000000001</v>
      </c>
      <c r="EC5">
        <v>0</v>
      </c>
      <c r="ED5">
        <v>161.96899999999999</v>
      </c>
      <c r="EE5">
        <v>0</v>
      </c>
      <c r="EF5">
        <v>0</v>
      </c>
      <c r="EG5">
        <v>0</v>
      </c>
      <c r="EH5">
        <v>505.55700000000002</v>
      </c>
      <c r="EI5">
        <v>889.58299999999997</v>
      </c>
      <c r="EJ5">
        <v>2025.88</v>
      </c>
      <c r="EK5">
        <v>119.621</v>
      </c>
      <c r="EL5">
        <v>3969.56</v>
      </c>
      <c r="EM5">
        <v>310.87700000000001</v>
      </c>
      <c r="EN5">
        <v>0</v>
      </c>
      <c r="EO5">
        <v>0</v>
      </c>
      <c r="EP5">
        <v>0</v>
      </c>
      <c r="EQ5">
        <v>127.765</v>
      </c>
      <c r="ER5">
        <v>0</v>
      </c>
      <c r="ES5">
        <v>43.669699999999999</v>
      </c>
      <c r="ET5">
        <v>0</v>
      </c>
      <c r="EU5">
        <v>0</v>
      </c>
      <c r="EV5">
        <v>482.31200000000001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34.96</v>
      </c>
      <c r="FH5">
        <v>0</v>
      </c>
      <c r="FI5">
        <v>2.16</v>
      </c>
      <c r="FJ5">
        <v>0</v>
      </c>
      <c r="FK5">
        <v>12.09</v>
      </c>
      <c r="FL5">
        <v>0</v>
      </c>
      <c r="FM5">
        <v>7.96</v>
      </c>
      <c r="FN5">
        <v>16.690000000000001</v>
      </c>
      <c r="FO5">
        <v>28.26</v>
      </c>
      <c r="FP5">
        <v>1.74</v>
      </c>
      <c r="FQ5">
        <v>103.86</v>
      </c>
      <c r="FR5" s="2">
        <v>3.1017499999999997E-17</v>
      </c>
      <c r="FS5">
        <v>0</v>
      </c>
      <c r="FT5">
        <v>1.8495000000000001E-2</v>
      </c>
      <c r="FU5">
        <v>0</v>
      </c>
      <c r="FV5">
        <v>0</v>
      </c>
      <c r="FW5">
        <v>0</v>
      </c>
      <c r="FX5">
        <v>0.134212</v>
      </c>
      <c r="FY5">
        <v>0.16023000000000001</v>
      </c>
      <c r="FZ5">
        <v>0.30364400000000002</v>
      </c>
      <c r="GA5">
        <v>2.03874E-2</v>
      </c>
      <c r="GB5">
        <v>0.63696799999999998</v>
      </c>
      <c r="GC5">
        <v>458.09399999999999</v>
      </c>
      <c r="GD5">
        <v>0</v>
      </c>
      <c r="GE5">
        <v>161.96899999999999</v>
      </c>
      <c r="GF5">
        <v>0</v>
      </c>
      <c r="GG5">
        <v>0</v>
      </c>
      <c r="GH5">
        <v>2135</v>
      </c>
      <c r="GI5">
        <v>930.00099999999998</v>
      </c>
      <c r="GJ5">
        <v>2637.81</v>
      </c>
      <c r="GK5">
        <v>297.5</v>
      </c>
      <c r="GL5">
        <v>6620.38</v>
      </c>
      <c r="GM5">
        <v>381.25900000000001</v>
      </c>
      <c r="GN5">
        <v>0</v>
      </c>
      <c r="GO5">
        <v>0</v>
      </c>
      <c r="GP5">
        <v>0</v>
      </c>
      <c r="GQ5">
        <v>183.46600000000001</v>
      </c>
      <c r="GR5">
        <v>0</v>
      </c>
      <c r="GS5">
        <v>65.400000000000006</v>
      </c>
      <c r="GT5">
        <v>0</v>
      </c>
      <c r="GU5">
        <v>0</v>
      </c>
      <c r="GV5">
        <v>630.125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44.22</v>
      </c>
      <c r="HH5">
        <v>0</v>
      </c>
      <c r="HI5">
        <v>2.16</v>
      </c>
      <c r="HJ5">
        <v>0</v>
      </c>
      <c r="HK5">
        <v>17.36</v>
      </c>
      <c r="HL5">
        <v>33.22</v>
      </c>
      <c r="HM5">
        <v>18.7</v>
      </c>
      <c r="HN5">
        <v>36.86</v>
      </c>
      <c r="HO5">
        <v>4.59</v>
      </c>
      <c r="HP5">
        <v>157.11000000000001</v>
      </c>
      <c r="HQ5" s="2">
        <v>3.2205E-14</v>
      </c>
      <c r="HR5">
        <v>0</v>
      </c>
      <c r="HS5">
        <v>1.8495000000000001E-2</v>
      </c>
      <c r="HT5">
        <v>0</v>
      </c>
      <c r="HU5">
        <v>0</v>
      </c>
      <c r="HV5">
        <v>0.62342900000000001</v>
      </c>
      <c r="HW5">
        <v>0.118043</v>
      </c>
      <c r="HX5">
        <v>0.43196400000000001</v>
      </c>
      <c r="HY5">
        <v>6.2929700000000005E-2</v>
      </c>
      <c r="HZ5">
        <v>1.2548600000000001</v>
      </c>
      <c r="IA5">
        <v>52.623800000000003</v>
      </c>
      <c r="IB5">
        <v>0</v>
      </c>
      <c r="IC5">
        <v>30.912500000000001</v>
      </c>
      <c r="ID5">
        <v>5.73</v>
      </c>
      <c r="IE5">
        <v>43.48</v>
      </c>
      <c r="IF5">
        <v>5.73</v>
      </c>
      <c r="IG5">
        <v>43.48</v>
      </c>
      <c r="IH5">
        <v>5.73</v>
      </c>
      <c r="II5">
        <v>43.48</v>
      </c>
      <c r="IJ5">
        <v>8.11</v>
      </c>
      <c r="IK5">
        <v>55.63</v>
      </c>
    </row>
    <row r="6" spans="1:245" x14ac:dyDescent="0.25">
      <c r="A6" s="1">
        <v>42857.316400462965</v>
      </c>
      <c r="B6" t="s">
        <v>338</v>
      </c>
      <c r="C6" t="s">
        <v>339</v>
      </c>
      <c r="D6" t="s">
        <v>79</v>
      </c>
      <c r="E6" t="s">
        <v>82</v>
      </c>
      <c r="F6">
        <v>-10.3</v>
      </c>
      <c r="G6">
        <v>67.212699999999998</v>
      </c>
      <c r="H6">
        <v>2887.2</v>
      </c>
      <c r="I6">
        <v>0</v>
      </c>
      <c r="J6">
        <v>187.22200000000001</v>
      </c>
      <c r="K6">
        <v>0</v>
      </c>
      <c r="L6">
        <v>3361.37</v>
      </c>
      <c r="M6">
        <v>0</v>
      </c>
      <c r="N6">
        <v>615.745</v>
      </c>
      <c r="O6">
        <v>2082.37</v>
      </c>
      <c r="P6">
        <v>2371.31</v>
      </c>
      <c r="Q6">
        <v>151.51499999999999</v>
      </c>
      <c r="R6">
        <v>11656.7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28.97</v>
      </c>
      <c r="AN6">
        <v>0</v>
      </c>
      <c r="AO6">
        <v>1.94</v>
      </c>
      <c r="AP6">
        <v>0</v>
      </c>
      <c r="AQ6">
        <v>36.19</v>
      </c>
      <c r="AR6">
        <v>0</v>
      </c>
      <c r="AS6">
        <v>7.54</v>
      </c>
      <c r="AT6">
        <v>21.85</v>
      </c>
      <c r="AU6">
        <v>25.72</v>
      </c>
      <c r="AV6">
        <v>1.71</v>
      </c>
      <c r="AW6">
        <v>123.92</v>
      </c>
      <c r="AX6">
        <v>67.099999999999994</v>
      </c>
      <c r="AY6">
        <v>3106.94</v>
      </c>
      <c r="AZ6">
        <v>0</v>
      </c>
      <c r="BA6">
        <v>187.22200000000001</v>
      </c>
      <c r="BB6">
        <v>0</v>
      </c>
      <c r="BC6">
        <v>0</v>
      </c>
      <c r="BD6">
        <v>615.745</v>
      </c>
      <c r="BE6">
        <v>2081.42</v>
      </c>
      <c r="BF6">
        <v>2371.31</v>
      </c>
      <c r="BG6">
        <v>151.51499999999999</v>
      </c>
      <c r="BH6">
        <v>8514.14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14.383699999999999</v>
      </c>
      <c r="BX6">
        <v>0</v>
      </c>
      <c r="BY6">
        <v>0</v>
      </c>
      <c r="BZ6">
        <v>0</v>
      </c>
      <c r="CA6">
        <v>0</v>
      </c>
      <c r="CB6">
        <v>14.383699999999999</v>
      </c>
      <c r="CC6">
        <v>31.14</v>
      </c>
      <c r="CD6">
        <v>0</v>
      </c>
      <c r="CE6">
        <v>1.94</v>
      </c>
      <c r="CF6">
        <v>0</v>
      </c>
      <c r="CG6">
        <v>23.72</v>
      </c>
      <c r="CH6">
        <v>7.54</v>
      </c>
      <c r="CI6">
        <v>21.84</v>
      </c>
      <c r="CJ6">
        <v>25.72</v>
      </c>
      <c r="CK6">
        <v>1.71</v>
      </c>
      <c r="CL6">
        <v>113.61</v>
      </c>
      <c r="CM6">
        <v>56.8</v>
      </c>
      <c r="CN6" t="s">
        <v>325</v>
      </c>
      <c r="CO6" t="s">
        <v>496</v>
      </c>
      <c r="CQ6" t="s">
        <v>81</v>
      </c>
      <c r="CR6" s="2">
        <v>1.8892299999999999E-5</v>
      </c>
      <c r="CS6">
        <v>0</v>
      </c>
      <c r="CT6">
        <v>2.1378600000000001E-2</v>
      </c>
      <c r="CU6">
        <v>0</v>
      </c>
      <c r="CV6">
        <v>0.307278</v>
      </c>
      <c r="CW6">
        <v>0</v>
      </c>
      <c r="CX6">
        <v>0.163464</v>
      </c>
      <c r="CY6">
        <v>0.29170699999999999</v>
      </c>
      <c r="CZ6">
        <v>0.35411700000000002</v>
      </c>
      <c r="DA6">
        <v>2.5823200000000001E-2</v>
      </c>
      <c r="DB6">
        <v>1.1637900000000001</v>
      </c>
      <c r="DC6">
        <v>0.32867499999999999</v>
      </c>
      <c r="DD6" s="2">
        <v>1.8892299999999999E-5</v>
      </c>
      <c r="DE6">
        <v>0</v>
      </c>
      <c r="DF6">
        <v>2.1378600000000001E-2</v>
      </c>
      <c r="DG6">
        <v>0</v>
      </c>
      <c r="DH6">
        <v>0</v>
      </c>
      <c r="DI6">
        <v>0.163464</v>
      </c>
      <c r="DJ6">
        <v>0.29161100000000001</v>
      </c>
      <c r="DK6">
        <v>0.35411700000000002</v>
      </c>
      <c r="DL6">
        <v>2.5823200000000001E-2</v>
      </c>
      <c r="DM6">
        <v>0.85641299999999998</v>
      </c>
      <c r="DN6">
        <v>2.13975E-2</v>
      </c>
      <c r="DO6">
        <v>-0.30737399999999998</v>
      </c>
      <c r="DP6">
        <v>-0.307278</v>
      </c>
      <c r="DQ6">
        <v>-9.0749099999999991</v>
      </c>
      <c r="DR6">
        <v>-18.133800000000001</v>
      </c>
      <c r="EB6">
        <v>2887.2</v>
      </c>
      <c r="EC6">
        <v>0</v>
      </c>
      <c r="ED6">
        <v>187.22200000000001</v>
      </c>
      <c r="EE6">
        <v>0</v>
      </c>
      <c r="EF6">
        <v>3361.37</v>
      </c>
      <c r="EG6">
        <v>0</v>
      </c>
      <c r="EH6">
        <v>615.745</v>
      </c>
      <c r="EI6">
        <v>2082.37</v>
      </c>
      <c r="EJ6">
        <v>2371.31</v>
      </c>
      <c r="EK6">
        <v>151.51499999999999</v>
      </c>
      <c r="EL6">
        <v>11656.7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28.97</v>
      </c>
      <c r="FH6">
        <v>0</v>
      </c>
      <c r="FI6">
        <v>1.94</v>
      </c>
      <c r="FJ6">
        <v>0</v>
      </c>
      <c r="FK6">
        <v>36.19</v>
      </c>
      <c r="FL6">
        <v>0</v>
      </c>
      <c r="FM6">
        <v>7.54</v>
      </c>
      <c r="FN6">
        <v>21.85</v>
      </c>
      <c r="FO6">
        <v>25.72</v>
      </c>
      <c r="FP6">
        <v>1.71</v>
      </c>
      <c r="FQ6">
        <v>123.92</v>
      </c>
      <c r="FR6" s="2">
        <v>1.8892299999999999E-5</v>
      </c>
      <c r="FS6">
        <v>0</v>
      </c>
      <c r="FT6">
        <v>2.1378600000000001E-2</v>
      </c>
      <c r="FU6">
        <v>0</v>
      </c>
      <c r="FV6">
        <v>0.307278</v>
      </c>
      <c r="FW6">
        <v>0</v>
      </c>
      <c r="FX6">
        <v>0.163464</v>
      </c>
      <c r="FY6">
        <v>0.29170699999999999</v>
      </c>
      <c r="FZ6">
        <v>0.35411700000000002</v>
      </c>
      <c r="GA6">
        <v>2.5823200000000001E-2</v>
      </c>
      <c r="GB6">
        <v>1.1637900000000001</v>
      </c>
      <c r="GC6">
        <v>4636.75</v>
      </c>
      <c r="GD6">
        <v>0</v>
      </c>
      <c r="GE6">
        <v>187.22200000000001</v>
      </c>
      <c r="GF6">
        <v>0</v>
      </c>
      <c r="GG6">
        <v>3545.14</v>
      </c>
      <c r="GH6">
        <v>2615</v>
      </c>
      <c r="GI6">
        <v>2596</v>
      </c>
      <c r="GJ6">
        <v>3146.01</v>
      </c>
      <c r="GK6">
        <v>327.5</v>
      </c>
      <c r="GL6">
        <v>17053.599999999999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46.72</v>
      </c>
      <c r="HH6">
        <v>0</v>
      </c>
      <c r="HI6">
        <v>1.94</v>
      </c>
      <c r="HJ6">
        <v>0</v>
      </c>
      <c r="HK6">
        <v>38.090000000000003</v>
      </c>
      <c r="HL6">
        <v>31.65</v>
      </c>
      <c r="HM6">
        <v>27.85</v>
      </c>
      <c r="HN6">
        <v>34.19</v>
      </c>
      <c r="HO6">
        <v>3.93</v>
      </c>
      <c r="HP6">
        <v>184.37</v>
      </c>
      <c r="HQ6" s="2">
        <v>1.8892299999999999E-5</v>
      </c>
      <c r="HR6">
        <v>0</v>
      </c>
      <c r="HS6">
        <v>2.1378600000000001E-2</v>
      </c>
      <c r="HT6">
        <v>0</v>
      </c>
      <c r="HU6">
        <v>0.35539700000000002</v>
      </c>
      <c r="HV6">
        <v>0.76358999999999999</v>
      </c>
      <c r="HW6">
        <v>0.38997300000000001</v>
      </c>
      <c r="HX6">
        <v>0.515185</v>
      </c>
      <c r="HY6">
        <v>6.9275500000000004E-2</v>
      </c>
      <c r="HZ6">
        <v>2.1148199999999999</v>
      </c>
      <c r="IA6">
        <v>67.212699999999998</v>
      </c>
      <c r="IB6">
        <v>0</v>
      </c>
      <c r="IC6">
        <v>40.977400000000003</v>
      </c>
      <c r="ID6">
        <v>67.099999999999994</v>
      </c>
      <c r="IE6">
        <v>0</v>
      </c>
      <c r="IF6">
        <v>33.08</v>
      </c>
      <c r="IG6">
        <v>23.72</v>
      </c>
      <c r="IH6">
        <v>67.099999999999994</v>
      </c>
      <c r="II6">
        <v>0</v>
      </c>
      <c r="IJ6">
        <v>86.75</v>
      </c>
      <c r="IK6">
        <v>0</v>
      </c>
    </row>
    <row r="7" spans="1:245" x14ac:dyDescent="0.25">
      <c r="A7" s="1">
        <v>42857.316412037035</v>
      </c>
      <c r="B7" t="s">
        <v>340</v>
      </c>
      <c r="C7" t="s">
        <v>341</v>
      </c>
      <c r="D7" t="s">
        <v>79</v>
      </c>
      <c r="E7" t="s">
        <v>80</v>
      </c>
      <c r="F7">
        <v>0</v>
      </c>
      <c r="G7">
        <v>47.959600000000002</v>
      </c>
      <c r="H7">
        <v>230.196</v>
      </c>
      <c r="I7">
        <v>0</v>
      </c>
      <c r="J7">
        <v>187.22200000000001</v>
      </c>
      <c r="K7">
        <v>0</v>
      </c>
      <c r="L7">
        <v>0</v>
      </c>
      <c r="M7">
        <v>0</v>
      </c>
      <c r="N7">
        <v>615.745</v>
      </c>
      <c r="O7">
        <v>976.76700000000005</v>
      </c>
      <c r="P7">
        <v>2371.31</v>
      </c>
      <c r="Q7">
        <v>151.51499999999999</v>
      </c>
      <c r="R7">
        <v>4532.75</v>
      </c>
      <c r="S7">
        <v>268.077</v>
      </c>
      <c r="T7">
        <v>0</v>
      </c>
      <c r="U7">
        <v>0</v>
      </c>
      <c r="V7">
        <v>0</v>
      </c>
      <c r="W7">
        <v>143.83699999999999</v>
      </c>
      <c r="X7">
        <v>0</v>
      </c>
      <c r="Y7">
        <v>45.121000000000002</v>
      </c>
      <c r="Z7">
        <v>0</v>
      </c>
      <c r="AA7">
        <v>0</v>
      </c>
      <c r="AB7">
        <v>457.03399999999999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23.66</v>
      </c>
      <c r="AN7">
        <v>0</v>
      </c>
      <c r="AO7">
        <v>1.94</v>
      </c>
      <c r="AP7">
        <v>0</v>
      </c>
      <c r="AQ7">
        <v>10.54</v>
      </c>
      <c r="AR7">
        <v>0</v>
      </c>
      <c r="AS7">
        <v>7.54</v>
      </c>
      <c r="AT7">
        <v>13.79</v>
      </c>
      <c r="AU7">
        <v>25.72</v>
      </c>
      <c r="AV7">
        <v>1.71</v>
      </c>
      <c r="AW7">
        <v>84.9</v>
      </c>
      <c r="AX7">
        <v>36.14</v>
      </c>
      <c r="AY7">
        <v>230.196</v>
      </c>
      <c r="AZ7">
        <v>0</v>
      </c>
      <c r="BA7">
        <v>187.22200000000001</v>
      </c>
      <c r="BB7">
        <v>0</v>
      </c>
      <c r="BC7">
        <v>0</v>
      </c>
      <c r="BD7">
        <v>615.745</v>
      </c>
      <c r="BE7">
        <v>976.76700000000005</v>
      </c>
      <c r="BF7">
        <v>2371.31</v>
      </c>
      <c r="BG7">
        <v>151.51499999999999</v>
      </c>
      <c r="BH7">
        <v>4532.75</v>
      </c>
      <c r="BI7">
        <v>268.07600000000002</v>
      </c>
      <c r="BJ7">
        <v>0</v>
      </c>
      <c r="BK7">
        <v>0</v>
      </c>
      <c r="BL7">
        <v>0</v>
      </c>
      <c r="BM7">
        <v>143.83699999999999</v>
      </c>
      <c r="BN7">
        <v>0</v>
      </c>
      <c r="BO7">
        <v>45.121000000000002</v>
      </c>
      <c r="BP7">
        <v>0</v>
      </c>
      <c r="BQ7">
        <v>0</v>
      </c>
      <c r="BR7">
        <v>457.03399999999999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23.66</v>
      </c>
      <c r="CD7">
        <v>0</v>
      </c>
      <c r="CE7">
        <v>1.94</v>
      </c>
      <c r="CF7">
        <v>0</v>
      </c>
      <c r="CG7">
        <v>10.54</v>
      </c>
      <c r="CH7">
        <v>7.54</v>
      </c>
      <c r="CI7">
        <v>13.79</v>
      </c>
      <c r="CJ7">
        <v>25.72</v>
      </c>
      <c r="CK7">
        <v>1.71</v>
      </c>
      <c r="CL7">
        <v>84.9</v>
      </c>
      <c r="CM7">
        <v>36.14</v>
      </c>
      <c r="CN7" t="s">
        <v>325</v>
      </c>
      <c r="CO7" t="s">
        <v>496</v>
      </c>
      <c r="CQ7" t="s">
        <v>81</v>
      </c>
      <c r="CR7">
        <v>0</v>
      </c>
      <c r="CS7">
        <v>0</v>
      </c>
      <c r="CT7">
        <v>2.1378600000000001E-2</v>
      </c>
      <c r="CU7">
        <v>0</v>
      </c>
      <c r="CV7">
        <v>0</v>
      </c>
      <c r="CW7">
        <v>0</v>
      </c>
      <c r="CX7">
        <v>0.163464</v>
      </c>
      <c r="CY7">
        <v>0.15447900000000001</v>
      </c>
      <c r="CZ7">
        <v>0.35411700000000002</v>
      </c>
      <c r="DA7">
        <v>2.5823200000000001E-2</v>
      </c>
      <c r="DB7">
        <v>0.71926100000000004</v>
      </c>
      <c r="DC7">
        <v>2.1378600000000001E-2</v>
      </c>
      <c r="DD7">
        <v>0</v>
      </c>
      <c r="DE7">
        <v>0</v>
      </c>
      <c r="DF7">
        <v>2.1378600000000001E-2</v>
      </c>
      <c r="DG7">
        <v>0</v>
      </c>
      <c r="DH7">
        <v>0</v>
      </c>
      <c r="DI7">
        <v>0.163464</v>
      </c>
      <c r="DJ7">
        <v>0.15447900000000001</v>
      </c>
      <c r="DK7">
        <v>0.35411700000000002</v>
      </c>
      <c r="DL7">
        <v>2.5823200000000001E-2</v>
      </c>
      <c r="DM7">
        <v>0.71926100000000004</v>
      </c>
      <c r="DN7">
        <v>2.1378600000000001E-2</v>
      </c>
      <c r="DO7">
        <v>0</v>
      </c>
      <c r="DP7">
        <v>0</v>
      </c>
      <c r="DQ7">
        <v>0</v>
      </c>
      <c r="DR7">
        <v>0</v>
      </c>
      <c r="EB7">
        <v>230.196</v>
      </c>
      <c r="EC7">
        <v>0</v>
      </c>
      <c r="ED7">
        <v>187.22200000000001</v>
      </c>
      <c r="EE7">
        <v>0</v>
      </c>
      <c r="EF7">
        <v>0</v>
      </c>
      <c r="EG7">
        <v>0</v>
      </c>
      <c r="EH7">
        <v>615.745</v>
      </c>
      <c r="EI7">
        <v>976.76700000000005</v>
      </c>
      <c r="EJ7">
        <v>2371.31</v>
      </c>
      <c r="EK7">
        <v>151.51499999999999</v>
      </c>
      <c r="EL7">
        <v>4532.75</v>
      </c>
      <c r="EM7">
        <v>268.077</v>
      </c>
      <c r="EN7">
        <v>0</v>
      </c>
      <c r="EO7">
        <v>0</v>
      </c>
      <c r="EP7">
        <v>0</v>
      </c>
      <c r="EQ7">
        <v>143.83699999999999</v>
      </c>
      <c r="ER7">
        <v>0</v>
      </c>
      <c r="ES7">
        <v>45.121000000000002</v>
      </c>
      <c r="ET7">
        <v>0</v>
      </c>
      <c r="EU7">
        <v>0</v>
      </c>
      <c r="EV7">
        <v>457.03399999999999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23.66</v>
      </c>
      <c r="FH7">
        <v>0</v>
      </c>
      <c r="FI7">
        <v>1.94</v>
      </c>
      <c r="FJ7">
        <v>0</v>
      </c>
      <c r="FK7">
        <v>10.54</v>
      </c>
      <c r="FL7">
        <v>0</v>
      </c>
      <c r="FM7">
        <v>7.54</v>
      </c>
      <c r="FN7">
        <v>13.79</v>
      </c>
      <c r="FO7">
        <v>25.72</v>
      </c>
      <c r="FP7">
        <v>1.71</v>
      </c>
      <c r="FQ7">
        <v>84.9</v>
      </c>
      <c r="FR7">
        <v>0</v>
      </c>
      <c r="FS7">
        <v>0</v>
      </c>
      <c r="FT7">
        <v>2.1378600000000001E-2</v>
      </c>
      <c r="FU7">
        <v>0</v>
      </c>
      <c r="FV7">
        <v>0</v>
      </c>
      <c r="FW7">
        <v>0</v>
      </c>
      <c r="FX7">
        <v>0.163464</v>
      </c>
      <c r="FY7">
        <v>0.15447900000000001</v>
      </c>
      <c r="FZ7">
        <v>0.35411700000000002</v>
      </c>
      <c r="GA7">
        <v>2.5823200000000001E-2</v>
      </c>
      <c r="GB7">
        <v>0.71926100000000004</v>
      </c>
      <c r="GC7">
        <v>521.29700000000003</v>
      </c>
      <c r="GD7">
        <v>0</v>
      </c>
      <c r="GE7">
        <v>187.22200000000001</v>
      </c>
      <c r="GF7">
        <v>0</v>
      </c>
      <c r="GG7">
        <v>0</v>
      </c>
      <c r="GH7">
        <v>2615</v>
      </c>
      <c r="GI7">
        <v>989.00099999999998</v>
      </c>
      <c r="GJ7">
        <v>3267.2</v>
      </c>
      <c r="GK7">
        <v>327.5</v>
      </c>
      <c r="GL7">
        <v>7907.22</v>
      </c>
      <c r="GM7">
        <v>433.86099999999999</v>
      </c>
      <c r="GN7">
        <v>0</v>
      </c>
      <c r="GO7">
        <v>0</v>
      </c>
      <c r="GP7">
        <v>0</v>
      </c>
      <c r="GQ7">
        <v>199.32499999999999</v>
      </c>
      <c r="GR7">
        <v>0</v>
      </c>
      <c r="GS7">
        <v>73.400000000000006</v>
      </c>
      <c r="GT7">
        <v>0</v>
      </c>
      <c r="GU7">
        <v>0</v>
      </c>
      <c r="GV7">
        <v>706.58600000000001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39.28</v>
      </c>
      <c r="HH7">
        <v>0</v>
      </c>
      <c r="HI7">
        <v>1.94</v>
      </c>
      <c r="HJ7">
        <v>0</v>
      </c>
      <c r="HK7">
        <v>14.6</v>
      </c>
      <c r="HL7">
        <v>31.65</v>
      </c>
      <c r="HM7">
        <v>15.76</v>
      </c>
      <c r="HN7">
        <v>35.51</v>
      </c>
      <c r="HO7">
        <v>3.93</v>
      </c>
      <c r="HP7">
        <v>142.66999999999999</v>
      </c>
      <c r="HQ7" s="2">
        <v>1.7574799999999999E-15</v>
      </c>
      <c r="HR7">
        <v>0</v>
      </c>
      <c r="HS7">
        <v>2.1378600000000001E-2</v>
      </c>
      <c r="HT7">
        <v>0</v>
      </c>
      <c r="HU7">
        <v>0</v>
      </c>
      <c r="HV7">
        <v>0.76358999999999999</v>
      </c>
      <c r="HW7">
        <v>0.12681200000000001</v>
      </c>
      <c r="HX7">
        <v>0.53503100000000003</v>
      </c>
      <c r="HY7">
        <v>6.9275500000000004E-2</v>
      </c>
      <c r="HZ7">
        <v>1.5160899999999999</v>
      </c>
      <c r="IA7">
        <v>47.959600000000002</v>
      </c>
      <c r="IB7">
        <v>0</v>
      </c>
      <c r="IC7">
        <v>26.459700000000002</v>
      </c>
      <c r="ID7">
        <v>4.32</v>
      </c>
      <c r="IE7">
        <v>31.82</v>
      </c>
      <c r="IF7">
        <v>4.32</v>
      </c>
      <c r="IG7">
        <v>31.82</v>
      </c>
      <c r="IH7">
        <v>4.32</v>
      </c>
      <c r="II7">
        <v>31.82</v>
      </c>
      <c r="IJ7">
        <v>7.19</v>
      </c>
      <c r="IK7">
        <v>48.63</v>
      </c>
    </row>
    <row r="8" spans="1:245" x14ac:dyDescent="0.25">
      <c r="A8" s="1">
        <v>42857.316481481481</v>
      </c>
      <c r="B8" t="s">
        <v>497</v>
      </c>
      <c r="C8" t="s">
        <v>498</v>
      </c>
      <c r="D8" t="s">
        <v>79</v>
      </c>
      <c r="E8" t="s">
        <v>82</v>
      </c>
      <c r="F8">
        <v>-28.76</v>
      </c>
      <c r="G8">
        <v>83.830799999999996</v>
      </c>
      <c r="H8">
        <v>4693.05</v>
      </c>
      <c r="I8">
        <v>47.709299999999999</v>
      </c>
      <c r="J8">
        <v>785.77200000000005</v>
      </c>
      <c r="K8">
        <v>0</v>
      </c>
      <c r="L8">
        <v>18197.400000000001</v>
      </c>
      <c r="M8">
        <v>0</v>
      </c>
      <c r="N8">
        <v>2033.7</v>
      </c>
      <c r="O8">
        <v>12438.6</v>
      </c>
      <c r="P8">
        <v>12062</v>
      </c>
      <c r="Q8">
        <v>433.91399999999999</v>
      </c>
      <c r="R8">
        <v>50692.1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18.07</v>
      </c>
      <c r="AN8">
        <v>0.37</v>
      </c>
      <c r="AO8">
        <v>3.16</v>
      </c>
      <c r="AP8">
        <v>0</v>
      </c>
      <c r="AQ8">
        <v>78.36</v>
      </c>
      <c r="AR8">
        <v>0</v>
      </c>
      <c r="AS8">
        <v>9.66</v>
      </c>
      <c r="AT8">
        <v>51.66</v>
      </c>
      <c r="AU8">
        <v>50.84</v>
      </c>
      <c r="AV8">
        <v>1.9</v>
      </c>
      <c r="AW8">
        <v>214.02</v>
      </c>
      <c r="AX8">
        <v>99.96</v>
      </c>
      <c r="AY8">
        <v>4777.7299999999996</v>
      </c>
      <c r="AZ8">
        <v>37.817599999999999</v>
      </c>
      <c r="BA8">
        <v>785.77200000000005</v>
      </c>
      <c r="BB8">
        <v>0</v>
      </c>
      <c r="BC8">
        <v>0</v>
      </c>
      <c r="BD8">
        <v>2033.7</v>
      </c>
      <c r="BE8">
        <v>12430.4</v>
      </c>
      <c r="BF8">
        <v>12062</v>
      </c>
      <c r="BG8">
        <v>433.91399999999999</v>
      </c>
      <c r="BH8">
        <v>32561.3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77.002600000000001</v>
      </c>
      <c r="BX8">
        <v>0</v>
      </c>
      <c r="BY8">
        <v>0</v>
      </c>
      <c r="BZ8">
        <v>0</v>
      </c>
      <c r="CA8">
        <v>0</v>
      </c>
      <c r="CB8">
        <v>77.002600000000001</v>
      </c>
      <c r="CC8">
        <v>18.43</v>
      </c>
      <c r="CD8">
        <v>0.3</v>
      </c>
      <c r="CE8">
        <v>3.16</v>
      </c>
      <c r="CF8">
        <v>0</v>
      </c>
      <c r="CG8">
        <v>49.31</v>
      </c>
      <c r="CH8">
        <v>9.66</v>
      </c>
      <c r="CI8">
        <v>51.63</v>
      </c>
      <c r="CJ8">
        <v>50.84</v>
      </c>
      <c r="CK8">
        <v>1.9</v>
      </c>
      <c r="CL8">
        <v>185.23</v>
      </c>
      <c r="CM8">
        <v>71.2</v>
      </c>
      <c r="CN8" t="s">
        <v>325</v>
      </c>
      <c r="CO8" t="s">
        <v>496</v>
      </c>
      <c r="CQ8" t="s">
        <v>81</v>
      </c>
      <c r="CR8">
        <v>1.5113799999999999E-4</v>
      </c>
      <c r="CS8">
        <v>0.12903500000000001</v>
      </c>
      <c r="CT8">
        <v>8.9726299999999995E-2</v>
      </c>
      <c r="CU8">
        <v>0</v>
      </c>
      <c r="CV8">
        <v>3.1733199999999999</v>
      </c>
      <c r="CW8">
        <v>0</v>
      </c>
      <c r="CX8">
        <v>0.53989299999999996</v>
      </c>
      <c r="CY8">
        <v>1.9916799999999999</v>
      </c>
      <c r="CZ8">
        <v>1.82348</v>
      </c>
      <c r="DA8">
        <v>7.39533E-2</v>
      </c>
      <c r="DB8">
        <v>7.8212400000000004</v>
      </c>
      <c r="DC8">
        <v>3.3922300000000001</v>
      </c>
      <c r="DD8">
        <v>1.5113799999999999E-4</v>
      </c>
      <c r="DE8">
        <v>0.10766100000000001</v>
      </c>
      <c r="DF8">
        <v>8.9726299999999995E-2</v>
      </c>
      <c r="DG8">
        <v>0</v>
      </c>
      <c r="DH8">
        <v>0</v>
      </c>
      <c r="DI8">
        <v>0.53989299999999996</v>
      </c>
      <c r="DJ8">
        <v>1.9899100000000001</v>
      </c>
      <c r="DK8">
        <v>1.82348</v>
      </c>
      <c r="DL8">
        <v>7.39533E-2</v>
      </c>
      <c r="DM8">
        <v>4.6247699999999998</v>
      </c>
      <c r="DN8">
        <v>0.19753799999999999</v>
      </c>
      <c r="DO8">
        <v>-3.1964700000000001</v>
      </c>
      <c r="DP8">
        <v>-3.19469</v>
      </c>
      <c r="DQ8">
        <v>-15.5428</v>
      </c>
      <c r="DR8">
        <v>-40.393300000000004</v>
      </c>
      <c r="EB8">
        <v>4693.05</v>
      </c>
      <c r="EC8">
        <v>47.709299999999999</v>
      </c>
      <c r="ED8">
        <v>785.77200000000005</v>
      </c>
      <c r="EE8">
        <v>0</v>
      </c>
      <c r="EF8">
        <v>18197.400000000001</v>
      </c>
      <c r="EG8">
        <v>0</v>
      </c>
      <c r="EH8">
        <v>2033.7</v>
      </c>
      <c r="EI8">
        <v>12438.6</v>
      </c>
      <c r="EJ8">
        <v>12062</v>
      </c>
      <c r="EK8">
        <v>433.91399999999999</v>
      </c>
      <c r="EL8">
        <v>50692.1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18.07</v>
      </c>
      <c r="FH8">
        <v>0.37</v>
      </c>
      <c r="FI8">
        <v>3.16</v>
      </c>
      <c r="FJ8">
        <v>0</v>
      </c>
      <c r="FK8">
        <v>78.36</v>
      </c>
      <c r="FL8">
        <v>0</v>
      </c>
      <c r="FM8">
        <v>9.66</v>
      </c>
      <c r="FN8">
        <v>51.66</v>
      </c>
      <c r="FO8">
        <v>50.84</v>
      </c>
      <c r="FP8">
        <v>1.9</v>
      </c>
      <c r="FQ8">
        <v>214.02</v>
      </c>
      <c r="FR8">
        <v>1.5113799999999999E-4</v>
      </c>
      <c r="FS8">
        <v>0.12903500000000001</v>
      </c>
      <c r="FT8">
        <v>8.9726299999999995E-2</v>
      </c>
      <c r="FU8">
        <v>0</v>
      </c>
      <c r="FV8">
        <v>3.1733199999999999</v>
      </c>
      <c r="FW8">
        <v>0</v>
      </c>
      <c r="FX8">
        <v>0.53989299999999996</v>
      </c>
      <c r="FY8">
        <v>1.9916799999999999</v>
      </c>
      <c r="FZ8">
        <v>1.82348</v>
      </c>
      <c r="GA8">
        <v>7.39533E-2</v>
      </c>
      <c r="GB8">
        <v>7.8212400000000004</v>
      </c>
      <c r="GC8">
        <v>8159.94</v>
      </c>
      <c r="GD8">
        <v>0.93124200000000001</v>
      </c>
      <c r="GE8">
        <v>785.77200000000005</v>
      </c>
      <c r="GF8">
        <v>0</v>
      </c>
      <c r="GG8">
        <v>19116</v>
      </c>
      <c r="GH8">
        <v>5894.96</v>
      </c>
      <c r="GI8">
        <v>15077.5</v>
      </c>
      <c r="GJ8">
        <v>10697.7</v>
      </c>
      <c r="GK8">
        <v>540.49900000000002</v>
      </c>
      <c r="GL8">
        <v>60273.4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31.48</v>
      </c>
      <c r="HH8">
        <v>0</v>
      </c>
      <c r="HI8">
        <v>3.16</v>
      </c>
      <c r="HJ8">
        <v>0</v>
      </c>
      <c r="HK8">
        <v>82.84</v>
      </c>
      <c r="HL8">
        <v>27.68</v>
      </c>
      <c r="HM8">
        <v>62.52</v>
      </c>
      <c r="HN8">
        <v>45.1</v>
      </c>
      <c r="HO8">
        <v>2.52</v>
      </c>
      <c r="HP8">
        <v>255.3</v>
      </c>
      <c r="HQ8">
        <v>1.5113799999999999E-4</v>
      </c>
      <c r="HR8">
        <v>0</v>
      </c>
      <c r="HS8">
        <v>8.9726299999999995E-2</v>
      </c>
      <c r="HT8">
        <v>0</v>
      </c>
      <c r="HU8">
        <v>3.5377900000000002</v>
      </c>
      <c r="HV8">
        <v>1.7213499999999999</v>
      </c>
      <c r="HW8">
        <v>2.2057600000000002</v>
      </c>
      <c r="HX8">
        <v>1.7518499999999999</v>
      </c>
      <c r="HY8">
        <v>0.114331</v>
      </c>
      <c r="HZ8">
        <v>9.4209499999999995</v>
      </c>
      <c r="IA8">
        <v>83.830799999999996</v>
      </c>
      <c r="IB8">
        <v>0</v>
      </c>
      <c r="IC8">
        <v>39.980400000000003</v>
      </c>
      <c r="ID8">
        <v>99.96</v>
      </c>
      <c r="IE8">
        <v>0</v>
      </c>
      <c r="IF8">
        <v>21.89</v>
      </c>
      <c r="IG8">
        <v>49.31</v>
      </c>
      <c r="IH8">
        <v>99.96</v>
      </c>
      <c r="II8">
        <v>0</v>
      </c>
      <c r="IJ8">
        <v>117.48</v>
      </c>
      <c r="IK8">
        <v>0</v>
      </c>
    </row>
    <row r="9" spans="1:245" x14ac:dyDescent="0.25">
      <c r="A9" s="1">
        <v>42857.316458333335</v>
      </c>
      <c r="B9" t="s">
        <v>342</v>
      </c>
      <c r="C9" t="s">
        <v>343</v>
      </c>
      <c r="D9" t="s">
        <v>79</v>
      </c>
      <c r="E9" t="s">
        <v>80</v>
      </c>
      <c r="F9">
        <v>0</v>
      </c>
      <c r="G9">
        <v>55.786000000000001</v>
      </c>
      <c r="H9">
        <v>288.93200000000002</v>
      </c>
      <c r="I9">
        <v>43.040799999999997</v>
      </c>
      <c r="J9">
        <v>785.77200000000005</v>
      </c>
      <c r="K9">
        <v>0</v>
      </c>
      <c r="L9">
        <v>0</v>
      </c>
      <c r="M9">
        <v>0</v>
      </c>
      <c r="N9">
        <v>2033.7</v>
      </c>
      <c r="O9">
        <v>5364.46</v>
      </c>
      <c r="P9">
        <v>12062</v>
      </c>
      <c r="Q9">
        <v>433.91399999999999</v>
      </c>
      <c r="R9">
        <v>21011.8</v>
      </c>
      <c r="S9">
        <v>336.47800000000001</v>
      </c>
      <c r="T9">
        <v>0</v>
      </c>
      <c r="U9">
        <v>0</v>
      </c>
      <c r="V9">
        <v>0</v>
      </c>
      <c r="W9">
        <v>770.02599999999995</v>
      </c>
      <c r="X9">
        <v>0</v>
      </c>
      <c r="Y9">
        <v>287.95400000000001</v>
      </c>
      <c r="Z9">
        <v>0</v>
      </c>
      <c r="AA9">
        <v>0</v>
      </c>
      <c r="AB9">
        <v>1394.46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11.56</v>
      </c>
      <c r="AN9">
        <v>0.34</v>
      </c>
      <c r="AO9">
        <v>3.16</v>
      </c>
      <c r="AP9">
        <v>0</v>
      </c>
      <c r="AQ9">
        <v>21.89</v>
      </c>
      <c r="AR9">
        <v>0</v>
      </c>
      <c r="AS9">
        <v>9.66</v>
      </c>
      <c r="AT9">
        <v>30.76</v>
      </c>
      <c r="AU9">
        <v>50.84</v>
      </c>
      <c r="AV9">
        <v>1.9</v>
      </c>
      <c r="AW9">
        <v>130.11000000000001</v>
      </c>
      <c r="AX9">
        <v>36.950000000000003</v>
      </c>
      <c r="AY9">
        <v>288.93200000000002</v>
      </c>
      <c r="AZ9">
        <v>43.040799999999997</v>
      </c>
      <c r="BA9">
        <v>785.77200000000005</v>
      </c>
      <c r="BB9">
        <v>0</v>
      </c>
      <c r="BC9">
        <v>0</v>
      </c>
      <c r="BD9">
        <v>2033.7</v>
      </c>
      <c r="BE9">
        <v>5364.46</v>
      </c>
      <c r="BF9">
        <v>12062</v>
      </c>
      <c r="BG9">
        <v>433.91399999999999</v>
      </c>
      <c r="BH9">
        <v>21011.8</v>
      </c>
      <c r="BI9">
        <v>336.47800000000001</v>
      </c>
      <c r="BJ9">
        <v>0</v>
      </c>
      <c r="BK9">
        <v>0</v>
      </c>
      <c r="BL9">
        <v>0</v>
      </c>
      <c r="BM9">
        <v>770.02599999999995</v>
      </c>
      <c r="BN9">
        <v>0</v>
      </c>
      <c r="BO9">
        <v>287.95400000000001</v>
      </c>
      <c r="BP9">
        <v>0</v>
      </c>
      <c r="BQ9">
        <v>0</v>
      </c>
      <c r="BR9">
        <v>1394.46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11.56</v>
      </c>
      <c r="CD9">
        <v>0.34</v>
      </c>
      <c r="CE9">
        <v>3.16</v>
      </c>
      <c r="CF9">
        <v>0</v>
      </c>
      <c r="CG9">
        <v>21.89</v>
      </c>
      <c r="CH9">
        <v>9.66</v>
      </c>
      <c r="CI9">
        <v>30.76</v>
      </c>
      <c r="CJ9">
        <v>50.84</v>
      </c>
      <c r="CK9">
        <v>1.9</v>
      </c>
      <c r="CL9">
        <v>130.11000000000001</v>
      </c>
      <c r="CM9">
        <v>36.950000000000003</v>
      </c>
      <c r="CN9" t="s">
        <v>325</v>
      </c>
      <c r="CO9" t="s">
        <v>496</v>
      </c>
      <c r="CQ9" t="s">
        <v>81</v>
      </c>
      <c r="CR9">
        <v>0</v>
      </c>
      <c r="CS9">
        <v>0.121116</v>
      </c>
      <c r="CT9">
        <v>8.9726299999999995E-2</v>
      </c>
      <c r="CU9">
        <v>0</v>
      </c>
      <c r="CV9">
        <v>0</v>
      </c>
      <c r="CW9">
        <v>0</v>
      </c>
      <c r="CX9">
        <v>0.53989299999999996</v>
      </c>
      <c r="CY9">
        <v>0.97310099999999999</v>
      </c>
      <c r="CZ9">
        <v>1.82348</v>
      </c>
      <c r="DA9">
        <v>7.39533E-2</v>
      </c>
      <c r="DB9">
        <v>3.62127</v>
      </c>
      <c r="DC9">
        <v>0.210843</v>
      </c>
      <c r="DD9">
        <v>0</v>
      </c>
      <c r="DE9">
        <v>0.121116</v>
      </c>
      <c r="DF9">
        <v>8.9726299999999995E-2</v>
      </c>
      <c r="DG9">
        <v>0</v>
      </c>
      <c r="DH9">
        <v>0</v>
      </c>
      <c r="DI9">
        <v>0.53989299999999996</v>
      </c>
      <c r="DJ9">
        <v>0.97310099999999999</v>
      </c>
      <c r="DK9">
        <v>1.82348</v>
      </c>
      <c r="DL9">
        <v>7.39533E-2</v>
      </c>
      <c r="DM9">
        <v>3.62127</v>
      </c>
      <c r="DN9">
        <v>0.210843</v>
      </c>
      <c r="DO9">
        <v>0</v>
      </c>
      <c r="DP9">
        <v>0</v>
      </c>
      <c r="DQ9">
        <v>0</v>
      </c>
      <c r="DR9">
        <v>0</v>
      </c>
      <c r="EB9">
        <v>288.93200000000002</v>
      </c>
      <c r="EC9">
        <v>43.040799999999997</v>
      </c>
      <c r="ED9">
        <v>785.77200000000005</v>
      </c>
      <c r="EE9">
        <v>0</v>
      </c>
      <c r="EF9">
        <v>0</v>
      </c>
      <c r="EG9">
        <v>0</v>
      </c>
      <c r="EH9">
        <v>2033.7</v>
      </c>
      <c r="EI9">
        <v>5364.46</v>
      </c>
      <c r="EJ9">
        <v>12062</v>
      </c>
      <c r="EK9">
        <v>433.91399999999999</v>
      </c>
      <c r="EL9">
        <v>21011.8</v>
      </c>
      <c r="EM9">
        <v>336.47800000000001</v>
      </c>
      <c r="EN9">
        <v>0</v>
      </c>
      <c r="EO9">
        <v>0</v>
      </c>
      <c r="EP9">
        <v>0</v>
      </c>
      <c r="EQ9">
        <v>770.02599999999995</v>
      </c>
      <c r="ER9">
        <v>0</v>
      </c>
      <c r="ES9">
        <v>287.95400000000001</v>
      </c>
      <c r="ET9">
        <v>0</v>
      </c>
      <c r="EU9">
        <v>0</v>
      </c>
      <c r="EV9">
        <v>1394.46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11.56</v>
      </c>
      <c r="FH9">
        <v>0.34</v>
      </c>
      <c r="FI9">
        <v>3.16</v>
      </c>
      <c r="FJ9">
        <v>0</v>
      </c>
      <c r="FK9">
        <v>21.89</v>
      </c>
      <c r="FL9">
        <v>0</v>
      </c>
      <c r="FM9">
        <v>9.66</v>
      </c>
      <c r="FN9">
        <v>30.76</v>
      </c>
      <c r="FO9">
        <v>50.84</v>
      </c>
      <c r="FP9">
        <v>1.9</v>
      </c>
      <c r="FQ9">
        <v>130.11000000000001</v>
      </c>
      <c r="FR9">
        <v>0</v>
      </c>
      <c r="FS9">
        <v>0.121116</v>
      </c>
      <c r="FT9">
        <v>8.9726299999999995E-2</v>
      </c>
      <c r="FU9">
        <v>0</v>
      </c>
      <c r="FV9">
        <v>0</v>
      </c>
      <c r="FW9">
        <v>0</v>
      </c>
      <c r="FX9">
        <v>0.53989299999999996</v>
      </c>
      <c r="FY9">
        <v>0.97310099999999999</v>
      </c>
      <c r="FZ9">
        <v>1.82348</v>
      </c>
      <c r="GA9">
        <v>7.39533E-2</v>
      </c>
      <c r="GB9">
        <v>3.62127</v>
      </c>
      <c r="GC9">
        <v>888.24300000000005</v>
      </c>
      <c r="GD9">
        <v>0.19209100000000001</v>
      </c>
      <c r="GE9">
        <v>785.77200000000005</v>
      </c>
      <c r="GF9">
        <v>0</v>
      </c>
      <c r="GG9">
        <v>0</v>
      </c>
      <c r="GH9">
        <v>5894.96</v>
      </c>
      <c r="GI9">
        <v>6547.68</v>
      </c>
      <c r="GJ9">
        <v>10697.7</v>
      </c>
      <c r="GK9">
        <v>540.49900000000002</v>
      </c>
      <c r="GL9">
        <v>25355.1</v>
      </c>
      <c r="GM9">
        <v>739.25900000000001</v>
      </c>
      <c r="GN9">
        <v>0</v>
      </c>
      <c r="GO9">
        <v>0</v>
      </c>
      <c r="GP9">
        <v>0</v>
      </c>
      <c r="GQ9">
        <v>1220.78</v>
      </c>
      <c r="GR9">
        <v>0</v>
      </c>
      <c r="GS9">
        <v>291.12400000000002</v>
      </c>
      <c r="GT9">
        <v>0</v>
      </c>
      <c r="GU9">
        <v>0</v>
      </c>
      <c r="GV9">
        <v>2251.16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26.16</v>
      </c>
      <c r="HH9">
        <v>0</v>
      </c>
      <c r="HI9">
        <v>3.16</v>
      </c>
      <c r="HJ9">
        <v>0</v>
      </c>
      <c r="HK9">
        <v>34.71</v>
      </c>
      <c r="HL9">
        <v>27.68</v>
      </c>
      <c r="HM9">
        <v>34.82</v>
      </c>
      <c r="HN9">
        <v>45.1</v>
      </c>
      <c r="HO9">
        <v>2.52</v>
      </c>
      <c r="HP9">
        <v>174.15</v>
      </c>
      <c r="HQ9">
        <v>0</v>
      </c>
      <c r="HR9">
        <v>0</v>
      </c>
      <c r="HS9">
        <v>8.9726299999999995E-2</v>
      </c>
      <c r="HT9">
        <v>0</v>
      </c>
      <c r="HU9">
        <v>0</v>
      </c>
      <c r="HV9">
        <v>1.7213499999999999</v>
      </c>
      <c r="HW9">
        <v>0.80892399999999998</v>
      </c>
      <c r="HX9">
        <v>1.7518499999999999</v>
      </c>
      <c r="HY9">
        <v>0.114331</v>
      </c>
      <c r="HZ9">
        <v>4.4861800000000001</v>
      </c>
      <c r="IA9">
        <v>55.786000000000001</v>
      </c>
      <c r="IB9">
        <v>0</v>
      </c>
      <c r="IC9">
        <v>26.381599999999999</v>
      </c>
      <c r="ID9">
        <v>4.63</v>
      </c>
      <c r="IE9">
        <v>32.32</v>
      </c>
      <c r="IF9">
        <v>4.63</v>
      </c>
      <c r="IG9">
        <v>32.32</v>
      </c>
      <c r="IH9">
        <v>4.63</v>
      </c>
      <c r="II9">
        <v>32.32</v>
      </c>
      <c r="IJ9">
        <v>6.58</v>
      </c>
      <c r="IK9">
        <v>57.45</v>
      </c>
    </row>
    <row r="10" spans="1:245" x14ac:dyDescent="0.25">
      <c r="A10" s="1">
        <v>42857.316423611112</v>
      </c>
      <c r="B10" t="s">
        <v>344</v>
      </c>
      <c r="C10" t="s">
        <v>345</v>
      </c>
      <c r="D10" t="s">
        <v>79</v>
      </c>
      <c r="E10" t="s">
        <v>82</v>
      </c>
      <c r="F10">
        <v>-10.91</v>
      </c>
      <c r="G10">
        <v>64.840299999999999</v>
      </c>
      <c r="H10">
        <v>2410.23</v>
      </c>
      <c r="I10">
        <v>2.4599199999999999</v>
      </c>
      <c r="J10">
        <v>167.18199999999999</v>
      </c>
      <c r="K10">
        <v>0</v>
      </c>
      <c r="L10">
        <v>2700.87</v>
      </c>
      <c r="M10">
        <v>0</v>
      </c>
      <c r="N10">
        <v>505.55700000000002</v>
      </c>
      <c r="O10">
        <v>2000.17</v>
      </c>
      <c r="P10">
        <v>2025.88</v>
      </c>
      <c r="Q10">
        <v>119.621</v>
      </c>
      <c r="R10">
        <v>9931.98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29.03</v>
      </c>
      <c r="AN10">
        <v>0.49</v>
      </c>
      <c r="AO10">
        <v>2.21</v>
      </c>
      <c r="AP10">
        <v>0</v>
      </c>
      <c r="AQ10">
        <v>37.049999999999997</v>
      </c>
      <c r="AR10">
        <v>0</v>
      </c>
      <c r="AS10">
        <v>7.54</v>
      </c>
      <c r="AT10">
        <v>27.98</v>
      </c>
      <c r="AU10">
        <v>27.64</v>
      </c>
      <c r="AV10">
        <v>1.67</v>
      </c>
      <c r="AW10">
        <v>133.61000000000001</v>
      </c>
      <c r="AX10">
        <v>68.78</v>
      </c>
      <c r="AY10">
        <v>2542.64</v>
      </c>
      <c r="AZ10">
        <v>2.8926799999999999</v>
      </c>
      <c r="BA10">
        <v>167.18199999999999</v>
      </c>
      <c r="BB10">
        <v>0</v>
      </c>
      <c r="BC10">
        <v>0</v>
      </c>
      <c r="BD10">
        <v>505.55700000000002</v>
      </c>
      <c r="BE10">
        <v>1999.59</v>
      </c>
      <c r="BF10">
        <v>2025.88</v>
      </c>
      <c r="BG10">
        <v>119.621</v>
      </c>
      <c r="BH10">
        <v>7363.36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11.4724</v>
      </c>
      <c r="BX10">
        <v>0</v>
      </c>
      <c r="BY10">
        <v>0</v>
      </c>
      <c r="BZ10">
        <v>0</v>
      </c>
      <c r="CA10">
        <v>0</v>
      </c>
      <c r="CB10">
        <v>11.4724</v>
      </c>
      <c r="CC10">
        <v>30.62</v>
      </c>
      <c r="CD10">
        <v>0.57999999999999996</v>
      </c>
      <c r="CE10">
        <v>2.21</v>
      </c>
      <c r="CF10">
        <v>0</v>
      </c>
      <c r="CG10">
        <v>24.46</v>
      </c>
      <c r="CH10">
        <v>7.54</v>
      </c>
      <c r="CI10">
        <v>27.97</v>
      </c>
      <c r="CJ10">
        <v>27.64</v>
      </c>
      <c r="CK10">
        <v>1.67</v>
      </c>
      <c r="CL10">
        <v>122.69</v>
      </c>
      <c r="CM10">
        <v>57.87</v>
      </c>
      <c r="CN10" t="s">
        <v>325</v>
      </c>
      <c r="CO10" t="s">
        <v>496</v>
      </c>
      <c r="CQ10" t="s">
        <v>81</v>
      </c>
      <c r="CR10" s="2">
        <v>3.9619900000000003E-15</v>
      </c>
      <c r="CS10">
        <v>2.93367E-2</v>
      </c>
      <c r="CT10">
        <v>1.9090200000000002E-2</v>
      </c>
      <c r="CU10">
        <v>0</v>
      </c>
      <c r="CV10">
        <v>0.39615699999999998</v>
      </c>
      <c r="CW10">
        <v>0</v>
      </c>
      <c r="CX10">
        <v>0.134212</v>
      </c>
      <c r="CY10">
        <v>0.35725299999999999</v>
      </c>
      <c r="CZ10">
        <v>0.30364400000000002</v>
      </c>
      <c r="DA10">
        <v>2.03874E-2</v>
      </c>
      <c r="DB10">
        <v>1.2600800000000001</v>
      </c>
      <c r="DC10">
        <v>0.44458399999999998</v>
      </c>
      <c r="DD10" s="2">
        <v>3.9619900000000003E-15</v>
      </c>
      <c r="DE10">
        <v>3.4306299999999998E-2</v>
      </c>
      <c r="DF10">
        <v>1.9090200000000002E-2</v>
      </c>
      <c r="DG10">
        <v>0</v>
      </c>
      <c r="DH10">
        <v>0</v>
      </c>
      <c r="DI10">
        <v>0.134212</v>
      </c>
      <c r="DJ10">
        <v>0.357211</v>
      </c>
      <c r="DK10">
        <v>0.30364400000000002</v>
      </c>
      <c r="DL10">
        <v>2.03874E-2</v>
      </c>
      <c r="DM10">
        <v>0.86885100000000004</v>
      </c>
      <c r="DN10">
        <v>5.3396600000000002E-2</v>
      </c>
      <c r="DO10">
        <v>-0.39123000000000002</v>
      </c>
      <c r="DP10">
        <v>-0.39118799999999998</v>
      </c>
      <c r="DQ10">
        <v>-8.9004799999999999</v>
      </c>
      <c r="DR10">
        <v>-18.852599999999999</v>
      </c>
      <c r="EB10">
        <v>2410.23</v>
      </c>
      <c r="EC10">
        <v>2.4599199999999999</v>
      </c>
      <c r="ED10">
        <v>167.18199999999999</v>
      </c>
      <c r="EE10">
        <v>0</v>
      </c>
      <c r="EF10">
        <v>2700.87</v>
      </c>
      <c r="EG10">
        <v>0</v>
      </c>
      <c r="EH10">
        <v>505.55700000000002</v>
      </c>
      <c r="EI10">
        <v>2000.17</v>
      </c>
      <c r="EJ10">
        <v>2025.88</v>
      </c>
      <c r="EK10">
        <v>119.621</v>
      </c>
      <c r="EL10">
        <v>9931.98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29.03</v>
      </c>
      <c r="FH10">
        <v>0.49</v>
      </c>
      <c r="FI10">
        <v>2.21</v>
      </c>
      <c r="FJ10">
        <v>0</v>
      </c>
      <c r="FK10">
        <v>37.049999999999997</v>
      </c>
      <c r="FL10">
        <v>0</v>
      </c>
      <c r="FM10">
        <v>7.54</v>
      </c>
      <c r="FN10">
        <v>27.98</v>
      </c>
      <c r="FO10">
        <v>27.64</v>
      </c>
      <c r="FP10">
        <v>1.67</v>
      </c>
      <c r="FQ10">
        <v>133.61000000000001</v>
      </c>
      <c r="FR10" s="2">
        <v>3.9619900000000003E-15</v>
      </c>
      <c r="FS10">
        <v>2.93367E-2</v>
      </c>
      <c r="FT10">
        <v>1.9090200000000002E-2</v>
      </c>
      <c r="FU10">
        <v>0</v>
      </c>
      <c r="FV10">
        <v>0.39615699999999998</v>
      </c>
      <c r="FW10">
        <v>0</v>
      </c>
      <c r="FX10">
        <v>0.134212</v>
      </c>
      <c r="FY10">
        <v>0.35725299999999999</v>
      </c>
      <c r="FZ10">
        <v>0.30364400000000002</v>
      </c>
      <c r="GA10">
        <v>2.03874E-2</v>
      </c>
      <c r="GB10">
        <v>1.2600800000000001</v>
      </c>
      <c r="GC10">
        <v>4328.49</v>
      </c>
      <c r="GD10">
        <v>65.503799999999998</v>
      </c>
      <c r="GE10">
        <v>167.18199999999999</v>
      </c>
      <c r="GF10">
        <v>0</v>
      </c>
      <c r="GG10">
        <v>2851.58</v>
      </c>
      <c r="GH10">
        <v>2135</v>
      </c>
      <c r="GI10">
        <v>2349</v>
      </c>
      <c r="GJ10">
        <v>2531</v>
      </c>
      <c r="GK10">
        <v>297.5</v>
      </c>
      <c r="GL10">
        <v>14725.3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52.08</v>
      </c>
      <c r="HH10">
        <v>8.27</v>
      </c>
      <c r="HI10">
        <v>2.21</v>
      </c>
      <c r="HJ10">
        <v>0</v>
      </c>
      <c r="HK10">
        <v>39.520000000000003</v>
      </c>
      <c r="HL10">
        <v>32.51</v>
      </c>
      <c r="HM10">
        <v>32.06</v>
      </c>
      <c r="HN10">
        <v>35.01</v>
      </c>
      <c r="HO10">
        <v>4.4000000000000004</v>
      </c>
      <c r="HP10">
        <v>206.06</v>
      </c>
      <c r="HQ10" s="2">
        <v>3.9619900000000003E-15</v>
      </c>
      <c r="HR10">
        <v>0.35994900000000002</v>
      </c>
      <c r="HS10">
        <v>1.9090200000000002E-2</v>
      </c>
      <c r="HT10">
        <v>0</v>
      </c>
      <c r="HU10">
        <v>0.445135</v>
      </c>
      <c r="HV10">
        <v>0.62342900000000001</v>
      </c>
      <c r="HW10">
        <v>0.35041600000000001</v>
      </c>
      <c r="HX10">
        <v>0.41447200000000001</v>
      </c>
      <c r="HY10">
        <v>6.2929700000000005E-2</v>
      </c>
      <c r="HZ10">
        <v>2.27542</v>
      </c>
      <c r="IA10">
        <v>64.840299999999999</v>
      </c>
      <c r="IB10">
        <v>0</v>
      </c>
      <c r="IC10">
        <v>38.639200000000002</v>
      </c>
      <c r="ID10">
        <v>68.78</v>
      </c>
      <c r="IE10">
        <v>0</v>
      </c>
      <c r="IF10">
        <v>33.409999999999997</v>
      </c>
      <c r="IG10">
        <v>24.46</v>
      </c>
      <c r="IH10">
        <v>68.78</v>
      </c>
      <c r="II10">
        <v>0</v>
      </c>
      <c r="IJ10">
        <v>102.08</v>
      </c>
      <c r="IK10">
        <v>0</v>
      </c>
    </row>
    <row r="11" spans="1:245" x14ac:dyDescent="0.25">
      <c r="A11" s="1">
        <v>42857.316377314812</v>
      </c>
      <c r="B11" t="s">
        <v>346</v>
      </c>
      <c r="C11" t="s">
        <v>347</v>
      </c>
      <c r="D11" t="s">
        <v>79</v>
      </c>
      <c r="E11" t="s">
        <v>80</v>
      </c>
      <c r="F11">
        <v>0</v>
      </c>
      <c r="G11">
        <v>47.596899999999998</v>
      </c>
      <c r="H11">
        <v>201.07599999999999</v>
      </c>
      <c r="I11">
        <v>3.0950600000000001</v>
      </c>
      <c r="J11">
        <v>167.18199999999999</v>
      </c>
      <c r="K11">
        <v>0</v>
      </c>
      <c r="L11">
        <v>0</v>
      </c>
      <c r="M11">
        <v>0</v>
      </c>
      <c r="N11">
        <v>505.55700000000002</v>
      </c>
      <c r="O11">
        <v>924.52499999999998</v>
      </c>
      <c r="P11">
        <v>2025.88</v>
      </c>
      <c r="Q11">
        <v>119.621</v>
      </c>
      <c r="R11">
        <v>3946.94</v>
      </c>
      <c r="S11">
        <v>234.15600000000001</v>
      </c>
      <c r="T11">
        <v>0</v>
      </c>
      <c r="U11">
        <v>0</v>
      </c>
      <c r="V11">
        <v>0</v>
      </c>
      <c r="W11">
        <v>114.724</v>
      </c>
      <c r="X11">
        <v>0</v>
      </c>
      <c r="Y11">
        <v>43.669699999999999</v>
      </c>
      <c r="Z11">
        <v>0</v>
      </c>
      <c r="AA11">
        <v>0</v>
      </c>
      <c r="AB11">
        <v>392.55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26.79</v>
      </c>
      <c r="AN11">
        <v>0.61</v>
      </c>
      <c r="AO11">
        <v>2.21</v>
      </c>
      <c r="AP11">
        <v>0</v>
      </c>
      <c r="AQ11">
        <v>10.91</v>
      </c>
      <c r="AR11">
        <v>0</v>
      </c>
      <c r="AS11">
        <v>7.54</v>
      </c>
      <c r="AT11">
        <v>17.25</v>
      </c>
      <c r="AU11">
        <v>27.64</v>
      </c>
      <c r="AV11">
        <v>1.67</v>
      </c>
      <c r="AW11">
        <v>94.62</v>
      </c>
      <c r="AX11">
        <v>40.520000000000003</v>
      </c>
      <c r="AY11">
        <v>201.07599999999999</v>
      </c>
      <c r="AZ11">
        <v>3.0950600000000001</v>
      </c>
      <c r="BA11">
        <v>167.18199999999999</v>
      </c>
      <c r="BB11">
        <v>0</v>
      </c>
      <c r="BC11">
        <v>0</v>
      </c>
      <c r="BD11">
        <v>505.55700000000002</v>
      </c>
      <c r="BE11">
        <v>924.52499999999998</v>
      </c>
      <c r="BF11">
        <v>2025.88</v>
      </c>
      <c r="BG11">
        <v>119.621</v>
      </c>
      <c r="BH11">
        <v>3946.94</v>
      </c>
      <c r="BI11">
        <v>234.15600000000001</v>
      </c>
      <c r="BJ11">
        <v>0</v>
      </c>
      <c r="BK11">
        <v>0</v>
      </c>
      <c r="BL11">
        <v>0</v>
      </c>
      <c r="BM11">
        <v>114.724</v>
      </c>
      <c r="BN11">
        <v>0</v>
      </c>
      <c r="BO11">
        <v>43.669699999999999</v>
      </c>
      <c r="BP11">
        <v>0</v>
      </c>
      <c r="BQ11">
        <v>0</v>
      </c>
      <c r="BR11">
        <v>392.55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26.79</v>
      </c>
      <c r="CD11">
        <v>0.61</v>
      </c>
      <c r="CE11">
        <v>2.21</v>
      </c>
      <c r="CF11">
        <v>0</v>
      </c>
      <c r="CG11">
        <v>10.91</v>
      </c>
      <c r="CH11">
        <v>7.54</v>
      </c>
      <c r="CI11">
        <v>17.25</v>
      </c>
      <c r="CJ11">
        <v>27.64</v>
      </c>
      <c r="CK11">
        <v>1.67</v>
      </c>
      <c r="CL11">
        <v>94.62</v>
      </c>
      <c r="CM11">
        <v>40.520000000000003</v>
      </c>
      <c r="CN11" t="s">
        <v>325</v>
      </c>
      <c r="CO11" t="s">
        <v>496</v>
      </c>
      <c r="CQ11" t="s">
        <v>81</v>
      </c>
      <c r="CR11">
        <v>0</v>
      </c>
      <c r="CS11">
        <v>3.5882999999999998E-2</v>
      </c>
      <c r="CT11">
        <v>1.9090200000000002E-2</v>
      </c>
      <c r="CU11">
        <v>0</v>
      </c>
      <c r="CV11">
        <v>0</v>
      </c>
      <c r="CW11">
        <v>0</v>
      </c>
      <c r="CX11">
        <v>0.134212</v>
      </c>
      <c r="CY11">
        <v>0.17093800000000001</v>
      </c>
      <c r="CZ11">
        <v>0.30364400000000002</v>
      </c>
      <c r="DA11">
        <v>2.03874E-2</v>
      </c>
      <c r="DB11">
        <v>0.68415400000000004</v>
      </c>
      <c r="DC11">
        <v>5.49732E-2</v>
      </c>
      <c r="DD11">
        <v>0</v>
      </c>
      <c r="DE11">
        <v>3.5882999999999998E-2</v>
      </c>
      <c r="DF11">
        <v>1.9090200000000002E-2</v>
      </c>
      <c r="DG11">
        <v>0</v>
      </c>
      <c r="DH11">
        <v>0</v>
      </c>
      <c r="DI11">
        <v>0.134212</v>
      </c>
      <c r="DJ11">
        <v>0.17093800000000001</v>
      </c>
      <c r="DK11">
        <v>0.30364400000000002</v>
      </c>
      <c r="DL11">
        <v>2.03874E-2</v>
      </c>
      <c r="DM11">
        <v>0.68415400000000004</v>
      </c>
      <c r="DN11">
        <v>5.49732E-2</v>
      </c>
      <c r="DO11">
        <v>0</v>
      </c>
      <c r="DP11">
        <v>0</v>
      </c>
      <c r="DQ11">
        <v>0</v>
      </c>
      <c r="DR11">
        <v>0</v>
      </c>
      <c r="EB11">
        <v>201.07599999999999</v>
      </c>
      <c r="EC11">
        <v>3.0950600000000001</v>
      </c>
      <c r="ED11">
        <v>167.18199999999999</v>
      </c>
      <c r="EE11">
        <v>0</v>
      </c>
      <c r="EF11">
        <v>0</v>
      </c>
      <c r="EG11">
        <v>0</v>
      </c>
      <c r="EH11">
        <v>505.55700000000002</v>
      </c>
      <c r="EI11">
        <v>924.52499999999998</v>
      </c>
      <c r="EJ11">
        <v>2025.88</v>
      </c>
      <c r="EK11">
        <v>119.621</v>
      </c>
      <c r="EL11">
        <v>3946.94</v>
      </c>
      <c r="EM11">
        <v>234.15600000000001</v>
      </c>
      <c r="EN11">
        <v>0</v>
      </c>
      <c r="EO11">
        <v>0</v>
      </c>
      <c r="EP11">
        <v>0</v>
      </c>
      <c r="EQ11">
        <v>114.724</v>
      </c>
      <c r="ER11">
        <v>0</v>
      </c>
      <c r="ES11">
        <v>43.669699999999999</v>
      </c>
      <c r="ET11">
        <v>0</v>
      </c>
      <c r="EU11">
        <v>0</v>
      </c>
      <c r="EV11">
        <v>392.55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26.79</v>
      </c>
      <c r="FH11">
        <v>0.61</v>
      </c>
      <c r="FI11">
        <v>2.21</v>
      </c>
      <c r="FJ11">
        <v>0</v>
      </c>
      <c r="FK11">
        <v>10.91</v>
      </c>
      <c r="FL11">
        <v>0</v>
      </c>
      <c r="FM11">
        <v>7.54</v>
      </c>
      <c r="FN11">
        <v>17.25</v>
      </c>
      <c r="FO11">
        <v>27.64</v>
      </c>
      <c r="FP11">
        <v>1.67</v>
      </c>
      <c r="FQ11">
        <v>94.62</v>
      </c>
      <c r="FR11">
        <v>0</v>
      </c>
      <c r="FS11">
        <v>3.5882999999999998E-2</v>
      </c>
      <c r="FT11">
        <v>1.9090200000000002E-2</v>
      </c>
      <c r="FU11">
        <v>0</v>
      </c>
      <c r="FV11">
        <v>0</v>
      </c>
      <c r="FW11">
        <v>0</v>
      </c>
      <c r="FX11">
        <v>0.134212</v>
      </c>
      <c r="FY11">
        <v>0.17093800000000001</v>
      </c>
      <c r="FZ11">
        <v>0.30364400000000002</v>
      </c>
      <c r="GA11">
        <v>2.03874E-2</v>
      </c>
      <c r="GB11">
        <v>0.68415400000000004</v>
      </c>
      <c r="GC11">
        <v>483.24900000000002</v>
      </c>
      <c r="GD11">
        <v>70.634799999999998</v>
      </c>
      <c r="GE11">
        <v>167.18199999999999</v>
      </c>
      <c r="GF11">
        <v>0</v>
      </c>
      <c r="GG11">
        <v>0</v>
      </c>
      <c r="GH11">
        <v>2135</v>
      </c>
      <c r="GI11">
        <v>930.00099999999998</v>
      </c>
      <c r="GJ11">
        <v>2637.81</v>
      </c>
      <c r="GK11">
        <v>297.5</v>
      </c>
      <c r="GL11">
        <v>6721.38</v>
      </c>
      <c r="GM11">
        <v>402.18</v>
      </c>
      <c r="GN11">
        <v>0</v>
      </c>
      <c r="GO11">
        <v>0</v>
      </c>
      <c r="GP11">
        <v>0</v>
      </c>
      <c r="GQ11">
        <v>170.803</v>
      </c>
      <c r="GR11">
        <v>0</v>
      </c>
      <c r="GS11">
        <v>65.400000000000006</v>
      </c>
      <c r="GT11">
        <v>0</v>
      </c>
      <c r="GU11">
        <v>0</v>
      </c>
      <c r="GV11">
        <v>638.38300000000004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47.53</v>
      </c>
      <c r="HH11">
        <v>8.6999999999999993</v>
      </c>
      <c r="HI11">
        <v>2.21</v>
      </c>
      <c r="HJ11">
        <v>0</v>
      </c>
      <c r="HK11">
        <v>16.239999999999998</v>
      </c>
      <c r="HL11">
        <v>32.51</v>
      </c>
      <c r="HM11">
        <v>18.579999999999998</v>
      </c>
      <c r="HN11">
        <v>36.49</v>
      </c>
      <c r="HO11">
        <v>4.4000000000000004</v>
      </c>
      <c r="HP11">
        <v>166.66</v>
      </c>
      <c r="HQ11">
        <v>0</v>
      </c>
      <c r="HR11">
        <v>0.37843900000000003</v>
      </c>
      <c r="HS11">
        <v>1.9090200000000002E-2</v>
      </c>
      <c r="HT11">
        <v>0</v>
      </c>
      <c r="HU11">
        <v>0</v>
      </c>
      <c r="HV11">
        <v>0.62342900000000001</v>
      </c>
      <c r="HW11">
        <v>0.118043</v>
      </c>
      <c r="HX11">
        <v>0.43196400000000001</v>
      </c>
      <c r="HY11">
        <v>6.2929700000000005E-2</v>
      </c>
      <c r="HZ11">
        <v>1.6338900000000001</v>
      </c>
      <c r="IA11">
        <v>47.596899999999998</v>
      </c>
      <c r="IB11">
        <v>0</v>
      </c>
      <c r="IC11">
        <v>25.9313</v>
      </c>
      <c r="ID11">
        <v>5.25</v>
      </c>
      <c r="IE11">
        <v>35.270000000000003</v>
      </c>
      <c r="IF11">
        <v>5.25</v>
      </c>
      <c r="IG11">
        <v>35.270000000000003</v>
      </c>
      <c r="IH11">
        <v>5.25</v>
      </c>
      <c r="II11">
        <v>35.270000000000003</v>
      </c>
      <c r="IJ11">
        <v>16.73</v>
      </c>
      <c r="IK11">
        <v>57.95</v>
      </c>
    </row>
    <row r="12" spans="1:245" x14ac:dyDescent="0.25">
      <c r="A12" s="1">
        <v>42857.316400462965</v>
      </c>
      <c r="B12" t="s">
        <v>348</v>
      </c>
      <c r="C12" t="s">
        <v>349</v>
      </c>
      <c r="D12" t="s">
        <v>79</v>
      </c>
      <c r="E12" t="s">
        <v>82</v>
      </c>
      <c r="F12">
        <v>-9.3800000000000008</v>
      </c>
      <c r="G12">
        <v>59.509399999999999</v>
      </c>
      <c r="H12">
        <v>2603.21</v>
      </c>
      <c r="I12">
        <v>24.8749</v>
      </c>
      <c r="J12">
        <v>196.25899999999999</v>
      </c>
      <c r="K12">
        <v>0</v>
      </c>
      <c r="L12">
        <v>3017.69</v>
      </c>
      <c r="M12">
        <v>0</v>
      </c>
      <c r="N12">
        <v>615.745</v>
      </c>
      <c r="O12">
        <v>2118.02</v>
      </c>
      <c r="P12">
        <v>2371.31</v>
      </c>
      <c r="Q12">
        <v>151.51499999999999</v>
      </c>
      <c r="R12">
        <v>11098.6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24.41</v>
      </c>
      <c r="AN12">
        <v>2.86</v>
      </c>
      <c r="AO12">
        <v>2.02</v>
      </c>
      <c r="AP12">
        <v>0</v>
      </c>
      <c r="AQ12">
        <v>31.47</v>
      </c>
      <c r="AR12">
        <v>0</v>
      </c>
      <c r="AS12">
        <v>7.14</v>
      </c>
      <c r="AT12">
        <v>22.49</v>
      </c>
      <c r="AU12">
        <v>25.15</v>
      </c>
      <c r="AV12">
        <v>1.64</v>
      </c>
      <c r="AW12">
        <v>117.18</v>
      </c>
      <c r="AX12">
        <v>60.76</v>
      </c>
      <c r="AY12">
        <v>2662.09</v>
      </c>
      <c r="AZ12">
        <v>26.406099999999999</v>
      </c>
      <c r="BA12">
        <v>196.25899999999999</v>
      </c>
      <c r="BB12">
        <v>0</v>
      </c>
      <c r="BC12">
        <v>0</v>
      </c>
      <c r="BD12">
        <v>615.745</v>
      </c>
      <c r="BE12">
        <v>2117.16</v>
      </c>
      <c r="BF12">
        <v>2371.31</v>
      </c>
      <c r="BG12">
        <v>151.51499999999999</v>
      </c>
      <c r="BH12">
        <v>8140.47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12.9018</v>
      </c>
      <c r="BX12">
        <v>0</v>
      </c>
      <c r="BY12">
        <v>0</v>
      </c>
      <c r="BZ12">
        <v>0</v>
      </c>
      <c r="CA12">
        <v>0</v>
      </c>
      <c r="CB12">
        <v>12.9018</v>
      </c>
      <c r="CC12">
        <v>24.96</v>
      </c>
      <c r="CD12">
        <v>3.06</v>
      </c>
      <c r="CE12">
        <v>2.02</v>
      </c>
      <c r="CF12">
        <v>0</v>
      </c>
      <c r="CG12">
        <v>21.34</v>
      </c>
      <c r="CH12">
        <v>7.14</v>
      </c>
      <c r="CI12">
        <v>22.48</v>
      </c>
      <c r="CJ12">
        <v>25.15</v>
      </c>
      <c r="CK12">
        <v>1.64</v>
      </c>
      <c r="CL12">
        <v>107.79</v>
      </c>
      <c r="CM12">
        <v>51.38</v>
      </c>
      <c r="CN12" t="s">
        <v>325</v>
      </c>
      <c r="CO12" t="s">
        <v>496</v>
      </c>
      <c r="CQ12" t="s">
        <v>81</v>
      </c>
      <c r="CR12" s="2">
        <v>3.9619900000000003E-15</v>
      </c>
      <c r="CS12">
        <v>0.16291600000000001</v>
      </c>
      <c r="CT12">
        <v>2.24105E-2</v>
      </c>
      <c r="CU12">
        <v>0</v>
      </c>
      <c r="CV12">
        <v>0.28053899999999998</v>
      </c>
      <c r="CW12">
        <v>0</v>
      </c>
      <c r="CX12">
        <v>0.163464</v>
      </c>
      <c r="CY12">
        <v>0.30310599999999999</v>
      </c>
      <c r="CZ12">
        <v>0.35411700000000002</v>
      </c>
      <c r="DA12">
        <v>2.5823200000000001E-2</v>
      </c>
      <c r="DB12">
        <v>1.3123800000000001</v>
      </c>
      <c r="DC12">
        <v>0.46586499999999997</v>
      </c>
      <c r="DD12" s="2">
        <v>3.9619900000000003E-15</v>
      </c>
      <c r="DE12">
        <v>0.17474200000000001</v>
      </c>
      <c r="DF12">
        <v>2.24105E-2</v>
      </c>
      <c r="DG12">
        <v>0</v>
      </c>
      <c r="DH12">
        <v>0</v>
      </c>
      <c r="DI12">
        <v>0.163464</v>
      </c>
      <c r="DJ12">
        <v>0.30304300000000001</v>
      </c>
      <c r="DK12">
        <v>0.35411700000000002</v>
      </c>
      <c r="DL12">
        <v>2.5823200000000001E-2</v>
      </c>
      <c r="DM12">
        <v>1.0436000000000001</v>
      </c>
      <c r="DN12">
        <v>0.19715299999999999</v>
      </c>
      <c r="DO12">
        <v>-0.26877600000000001</v>
      </c>
      <c r="DP12">
        <v>-0.26871200000000001</v>
      </c>
      <c r="DQ12">
        <v>-8.7113800000000001</v>
      </c>
      <c r="DR12">
        <v>-18.2561</v>
      </c>
      <c r="EB12">
        <v>2603.21</v>
      </c>
      <c r="EC12">
        <v>24.8749</v>
      </c>
      <c r="ED12">
        <v>196.25899999999999</v>
      </c>
      <c r="EE12">
        <v>0</v>
      </c>
      <c r="EF12">
        <v>3017.69</v>
      </c>
      <c r="EG12">
        <v>0</v>
      </c>
      <c r="EH12">
        <v>615.745</v>
      </c>
      <c r="EI12">
        <v>2118.02</v>
      </c>
      <c r="EJ12">
        <v>2371.31</v>
      </c>
      <c r="EK12">
        <v>151.51499999999999</v>
      </c>
      <c r="EL12">
        <v>11098.6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24.41</v>
      </c>
      <c r="FH12">
        <v>2.86</v>
      </c>
      <c r="FI12">
        <v>2.02</v>
      </c>
      <c r="FJ12">
        <v>0</v>
      </c>
      <c r="FK12">
        <v>31.47</v>
      </c>
      <c r="FL12">
        <v>0</v>
      </c>
      <c r="FM12">
        <v>7.14</v>
      </c>
      <c r="FN12">
        <v>22.49</v>
      </c>
      <c r="FO12">
        <v>25.15</v>
      </c>
      <c r="FP12">
        <v>1.64</v>
      </c>
      <c r="FQ12">
        <v>117.18</v>
      </c>
      <c r="FR12" s="2">
        <v>3.9619900000000003E-15</v>
      </c>
      <c r="FS12">
        <v>0.16291600000000001</v>
      </c>
      <c r="FT12">
        <v>2.24105E-2</v>
      </c>
      <c r="FU12">
        <v>0</v>
      </c>
      <c r="FV12">
        <v>0.28053899999999998</v>
      </c>
      <c r="FW12">
        <v>0</v>
      </c>
      <c r="FX12">
        <v>0.163464</v>
      </c>
      <c r="FY12">
        <v>0.30310599999999999</v>
      </c>
      <c r="FZ12">
        <v>0.35411700000000002</v>
      </c>
      <c r="GA12">
        <v>2.5823200000000001E-2</v>
      </c>
      <c r="GB12">
        <v>1.3123800000000001</v>
      </c>
      <c r="GC12">
        <v>5505.34</v>
      </c>
      <c r="GD12">
        <v>193.739</v>
      </c>
      <c r="GE12">
        <v>196.25899999999999</v>
      </c>
      <c r="GF12">
        <v>0</v>
      </c>
      <c r="GG12">
        <v>3179.81</v>
      </c>
      <c r="GH12">
        <v>2615</v>
      </c>
      <c r="GI12">
        <v>2596</v>
      </c>
      <c r="GJ12">
        <v>3146.01</v>
      </c>
      <c r="GK12">
        <v>327.5</v>
      </c>
      <c r="GL12">
        <v>17759.7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51.52</v>
      </c>
      <c r="HH12">
        <v>14.01</v>
      </c>
      <c r="HI12">
        <v>2.02</v>
      </c>
      <c r="HJ12">
        <v>0</v>
      </c>
      <c r="HK12">
        <v>33.18</v>
      </c>
      <c r="HL12">
        <v>30.97</v>
      </c>
      <c r="HM12">
        <v>27.59</v>
      </c>
      <c r="HN12">
        <v>33.85</v>
      </c>
      <c r="HO12">
        <v>3.77</v>
      </c>
      <c r="HP12">
        <v>196.91</v>
      </c>
      <c r="HQ12" s="2">
        <v>3.9619900000000003E-15</v>
      </c>
      <c r="HR12">
        <v>0.72238899999999995</v>
      </c>
      <c r="HS12">
        <v>2.24105E-2</v>
      </c>
      <c r="HT12">
        <v>0</v>
      </c>
      <c r="HU12">
        <v>0.19969600000000001</v>
      </c>
      <c r="HV12">
        <v>0.76358999999999999</v>
      </c>
      <c r="HW12">
        <v>0.38997300000000001</v>
      </c>
      <c r="HX12">
        <v>0.515185</v>
      </c>
      <c r="HY12">
        <v>6.9275500000000004E-2</v>
      </c>
      <c r="HZ12">
        <v>2.6825199999999998</v>
      </c>
      <c r="IA12">
        <v>59.509399999999999</v>
      </c>
      <c r="IB12">
        <v>0</v>
      </c>
      <c r="IC12">
        <v>34.9754</v>
      </c>
      <c r="ID12">
        <v>60.76</v>
      </c>
      <c r="IE12">
        <v>0</v>
      </c>
      <c r="IF12">
        <v>30.04</v>
      </c>
      <c r="IG12">
        <v>21.34</v>
      </c>
      <c r="IH12">
        <v>60.76</v>
      </c>
      <c r="II12">
        <v>0</v>
      </c>
      <c r="IJ12">
        <v>100.73</v>
      </c>
      <c r="IK12">
        <v>0</v>
      </c>
    </row>
    <row r="13" spans="1:245" x14ac:dyDescent="0.25">
      <c r="A13" s="1">
        <v>42857.316423611112</v>
      </c>
      <c r="B13" t="s">
        <v>350</v>
      </c>
      <c r="C13" t="s">
        <v>351</v>
      </c>
      <c r="D13" t="s">
        <v>79</v>
      </c>
      <c r="E13" t="s">
        <v>80</v>
      </c>
      <c r="F13">
        <v>0</v>
      </c>
      <c r="G13">
        <v>44.601300000000002</v>
      </c>
      <c r="H13">
        <v>211.66</v>
      </c>
      <c r="I13">
        <v>27.257000000000001</v>
      </c>
      <c r="J13">
        <v>196.25899999999999</v>
      </c>
      <c r="K13">
        <v>0</v>
      </c>
      <c r="L13">
        <v>0</v>
      </c>
      <c r="M13">
        <v>0</v>
      </c>
      <c r="N13">
        <v>615.745</v>
      </c>
      <c r="O13">
        <v>1013.67</v>
      </c>
      <c r="P13">
        <v>2371.31</v>
      </c>
      <c r="Q13">
        <v>151.51499999999999</v>
      </c>
      <c r="R13">
        <v>4587.41</v>
      </c>
      <c r="S13">
        <v>246.482</v>
      </c>
      <c r="T13">
        <v>0</v>
      </c>
      <c r="U13">
        <v>0</v>
      </c>
      <c r="V13">
        <v>0</v>
      </c>
      <c r="W13">
        <v>129.018</v>
      </c>
      <c r="X13">
        <v>0</v>
      </c>
      <c r="Y13">
        <v>45.121000000000002</v>
      </c>
      <c r="Z13">
        <v>0</v>
      </c>
      <c r="AA13">
        <v>0</v>
      </c>
      <c r="AB13">
        <v>420.62099999999998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21.97</v>
      </c>
      <c r="AN13">
        <v>3.14</v>
      </c>
      <c r="AO13">
        <v>2.02</v>
      </c>
      <c r="AP13">
        <v>0</v>
      </c>
      <c r="AQ13">
        <v>9.49</v>
      </c>
      <c r="AR13">
        <v>0</v>
      </c>
      <c r="AS13">
        <v>7.14</v>
      </c>
      <c r="AT13">
        <v>14.26</v>
      </c>
      <c r="AU13">
        <v>25.15</v>
      </c>
      <c r="AV13">
        <v>1.64</v>
      </c>
      <c r="AW13">
        <v>84.81</v>
      </c>
      <c r="AX13">
        <v>36.619999999999997</v>
      </c>
      <c r="AY13">
        <v>211.661</v>
      </c>
      <c r="AZ13">
        <v>27.257100000000001</v>
      </c>
      <c r="BA13">
        <v>196.25899999999999</v>
      </c>
      <c r="BB13">
        <v>0</v>
      </c>
      <c r="BC13">
        <v>0</v>
      </c>
      <c r="BD13">
        <v>615.745</v>
      </c>
      <c r="BE13">
        <v>1013.67</v>
      </c>
      <c r="BF13">
        <v>2371.31</v>
      </c>
      <c r="BG13">
        <v>151.51499999999999</v>
      </c>
      <c r="BH13">
        <v>4587.41</v>
      </c>
      <c r="BI13">
        <v>246.482</v>
      </c>
      <c r="BJ13">
        <v>0</v>
      </c>
      <c r="BK13">
        <v>0</v>
      </c>
      <c r="BL13">
        <v>0</v>
      </c>
      <c r="BM13">
        <v>129.018</v>
      </c>
      <c r="BN13">
        <v>0</v>
      </c>
      <c r="BO13">
        <v>45.121000000000002</v>
      </c>
      <c r="BP13">
        <v>0</v>
      </c>
      <c r="BQ13">
        <v>0</v>
      </c>
      <c r="BR13">
        <v>420.62099999999998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21.97</v>
      </c>
      <c r="CD13">
        <v>3.14</v>
      </c>
      <c r="CE13">
        <v>2.02</v>
      </c>
      <c r="CF13">
        <v>0</v>
      </c>
      <c r="CG13">
        <v>9.49</v>
      </c>
      <c r="CH13">
        <v>7.14</v>
      </c>
      <c r="CI13">
        <v>14.26</v>
      </c>
      <c r="CJ13">
        <v>25.15</v>
      </c>
      <c r="CK13">
        <v>1.64</v>
      </c>
      <c r="CL13">
        <v>84.81</v>
      </c>
      <c r="CM13">
        <v>36.619999999999997</v>
      </c>
      <c r="CN13" t="s">
        <v>325</v>
      </c>
      <c r="CO13" t="s">
        <v>496</v>
      </c>
      <c r="CQ13" t="s">
        <v>81</v>
      </c>
      <c r="CR13">
        <v>0</v>
      </c>
      <c r="CS13">
        <v>0.177477</v>
      </c>
      <c r="CT13">
        <v>2.24105E-2</v>
      </c>
      <c r="CU13">
        <v>0</v>
      </c>
      <c r="CV13">
        <v>0</v>
      </c>
      <c r="CW13">
        <v>0</v>
      </c>
      <c r="CX13">
        <v>0.163464</v>
      </c>
      <c r="CY13">
        <v>0.16589499999999999</v>
      </c>
      <c r="CZ13">
        <v>0.35411700000000002</v>
      </c>
      <c r="DA13">
        <v>2.5823200000000001E-2</v>
      </c>
      <c r="DB13">
        <v>0.90918699999999997</v>
      </c>
      <c r="DC13">
        <v>0.19988800000000001</v>
      </c>
      <c r="DD13">
        <v>0</v>
      </c>
      <c r="DE13">
        <v>0.177477</v>
      </c>
      <c r="DF13">
        <v>2.24105E-2</v>
      </c>
      <c r="DG13">
        <v>0</v>
      </c>
      <c r="DH13">
        <v>0</v>
      </c>
      <c r="DI13">
        <v>0.163464</v>
      </c>
      <c r="DJ13">
        <v>0.16589499999999999</v>
      </c>
      <c r="DK13">
        <v>0.35411700000000002</v>
      </c>
      <c r="DL13">
        <v>2.5823200000000001E-2</v>
      </c>
      <c r="DM13">
        <v>0.90918699999999997</v>
      </c>
      <c r="DN13">
        <v>0.19988800000000001</v>
      </c>
      <c r="DO13" s="2">
        <v>1.96063E-7</v>
      </c>
      <c r="DP13" s="2">
        <v>1.9543E-7</v>
      </c>
      <c r="DQ13">
        <v>0</v>
      </c>
      <c r="DR13">
        <v>0</v>
      </c>
      <c r="EB13">
        <v>211.66</v>
      </c>
      <c r="EC13">
        <v>27.257000000000001</v>
      </c>
      <c r="ED13">
        <v>196.25899999999999</v>
      </c>
      <c r="EE13">
        <v>0</v>
      </c>
      <c r="EF13">
        <v>0</v>
      </c>
      <c r="EG13">
        <v>0</v>
      </c>
      <c r="EH13">
        <v>615.745</v>
      </c>
      <c r="EI13">
        <v>1013.67</v>
      </c>
      <c r="EJ13">
        <v>2371.31</v>
      </c>
      <c r="EK13">
        <v>151.51499999999999</v>
      </c>
      <c r="EL13">
        <v>4587.41</v>
      </c>
      <c r="EM13">
        <v>246.482</v>
      </c>
      <c r="EN13">
        <v>0</v>
      </c>
      <c r="EO13">
        <v>0</v>
      </c>
      <c r="EP13">
        <v>0</v>
      </c>
      <c r="EQ13">
        <v>129.018</v>
      </c>
      <c r="ER13">
        <v>0</v>
      </c>
      <c r="ES13">
        <v>45.121000000000002</v>
      </c>
      <c r="ET13">
        <v>0</v>
      </c>
      <c r="EU13">
        <v>0</v>
      </c>
      <c r="EV13">
        <v>420.62099999999998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21.97</v>
      </c>
      <c r="FH13">
        <v>3.14</v>
      </c>
      <c r="FI13">
        <v>2.02</v>
      </c>
      <c r="FJ13">
        <v>0</v>
      </c>
      <c r="FK13">
        <v>9.49</v>
      </c>
      <c r="FL13">
        <v>0</v>
      </c>
      <c r="FM13">
        <v>7.14</v>
      </c>
      <c r="FN13">
        <v>14.26</v>
      </c>
      <c r="FO13">
        <v>25.15</v>
      </c>
      <c r="FP13">
        <v>1.64</v>
      </c>
      <c r="FQ13">
        <v>84.81</v>
      </c>
      <c r="FR13">
        <v>0</v>
      </c>
      <c r="FS13">
        <v>0.177477</v>
      </c>
      <c r="FT13">
        <v>2.24105E-2</v>
      </c>
      <c r="FU13">
        <v>0</v>
      </c>
      <c r="FV13">
        <v>0</v>
      </c>
      <c r="FW13">
        <v>0</v>
      </c>
      <c r="FX13">
        <v>0.163464</v>
      </c>
      <c r="FY13">
        <v>0.16589499999999999</v>
      </c>
      <c r="FZ13">
        <v>0.35411700000000002</v>
      </c>
      <c r="GA13">
        <v>2.5823200000000001E-2</v>
      </c>
      <c r="GB13">
        <v>0.90918699999999997</v>
      </c>
      <c r="GC13">
        <v>611.68899999999996</v>
      </c>
      <c r="GD13">
        <v>203.06800000000001</v>
      </c>
      <c r="GE13">
        <v>196.25899999999999</v>
      </c>
      <c r="GF13">
        <v>0</v>
      </c>
      <c r="GG13">
        <v>0</v>
      </c>
      <c r="GH13">
        <v>2615</v>
      </c>
      <c r="GI13">
        <v>989.00099999999998</v>
      </c>
      <c r="GJ13">
        <v>3267.2</v>
      </c>
      <c r="GK13">
        <v>327.5</v>
      </c>
      <c r="GL13">
        <v>8209.7099999999991</v>
      </c>
      <c r="GM13">
        <v>509.07299999999998</v>
      </c>
      <c r="GN13">
        <v>0</v>
      </c>
      <c r="GO13">
        <v>0</v>
      </c>
      <c r="GP13">
        <v>0</v>
      </c>
      <c r="GQ13">
        <v>185.191</v>
      </c>
      <c r="GR13">
        <v>0</v>
      </c>
      <c r="GS13">
        <v>73.400000000000006</v>
      </c>
      <c r="GT13">
        <v>0</v>
      </c>
      <c r="GU13">
        <v>0</v>
      </c>
      <c r="GV13">
        <v>767.66300000000001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46.79</v>
      </c>
      <c r="HH13">
        <v>14.45</v>
      </c>
      <c r="HI13">
        <v>2.02</v>
      </c>
      <c r="HJ13">
        <v>0</v>
      </c>
      <c r="HK13">
        <v>13.62</v>
      </c>
      <c r="HL13">
        <v>30.97</v>
      </c>
      <c r="HM13">
        <v>15.67</v>
      </c>
      <c r="HN13">
        <v>35.15</v>
      </c>
      <c r="HO13">
        <v>3.77</v>
      </c>
      <c r="HP13">
        <v>162.44</v>
      </c>
      <c r="HQ13">
        <v>0</v>
      </c>
      <c r="HR13">
        <v>0.748081</v>
      </c>
      <c r="HS13">
        <v>2.24105E-2</v>
      </c>
      <c r="HT13">
        <v>0</v>
      </c>
      <c r="HU13">
        <v>0</v>
      </c>
      <c r="HV13">
        <v>0.76358999999999999</v>
      </c>
      <c r="HW13">
        <v>0.12681200000000001</v>
      </c>
      <c r="HX13">
        <v>0.53503100000000003</v>
      </c>
      <c r="HY13">
        <v>6.9275500000000004E-2</v>
      </c>
      <c r="HZ13">
        <v>2.2652000000000001</v>
      </c>
      <c r="IA13">
        <v>44.601300000000002</v>
      </c>
      <c r="IB13">
        <v>0</v>
      </c>
      <c r="IC13">
        <v>24.133400000000002</v>
      </c>
      <c r="ID13">
        <v>7.15</v>
      </c>
      <c r="IE13">
        <v>29.47</v>
      </c>
      <c r="IF13">
        <v>7.15</v>
      </c>
      <c r="IG13">
        <v>29.47</v>
      </c>
      <c r="IH13">
        <v>7.15</v>
      </c>
      <c r="II13">
        <v>29.47</v>
      </c>
      <c r="IJ13">
        <v>22.2</v>
      </c>
      <c r="IK13">
        <v>54.68</v>
      </c>
    </row>
    <row r="14" spans="1:245" x14ac:dyDescent="0.25">
      <c r="A14" s="1">
        <v>42857.316481481481</v>
      </c>
      <c r="B14" t="s">
        <v>499</v>
      </c>
      <c r="C14" t="s">
        <v>500</v>
      </c>
      <c r="D14" t="s">
        <v>79</v>
      </c>
      <c r="E14" t="s">
        <v>82</v>
      </c>
      <c r="F14">
        <v>-23.48</v>
      </c>
      <c r="G14">
        <v>77.6755</v>
      </c>
      <c r="H14">
        <v>3918.11</v>
      </c>
      <c r="I14">
        <v>516.66</v>
      </c>
      <c r="J14">
        <v>785.77200000000005</v>
      </c>
      <c r="K14">
        <v>0</v>
      </c>
      <c r="L14">
        <v>16438</v>
      </c>
      <c r="M14">
        <v>0</v>
      </c>
      <c r="N14">
        <v>2033.7</v>
      </c>
      <c r="O14">
        <v>12485.1</v>
      </c>
      <c r="P14">
        <v>12062</v>
      </c>
      <c r="Q14">
        <v>433.91399999999999</v>
      </c>
      <c r="R14">
        <v>48673.2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14.2</v>
      </c>
      <c r="AN14">
        <v>10.14</v>
      </c>
      <c r="AO14">
        <v>3.13</v>
      </c>
      <c r="AP14">
        <v>0</v>
      </c>
      <c r="AQ14">
        <v>67.97</v>
      </c>
      <c r="AR14">
        <v>0</v>
      </c>
      <c r="AS14">
        <v>9.15</v>
      </c>
      <c r="AT14">
        <v>52.39</v>
      </c>
      <c r="AU14">
        <v>49.71</v>
      </c>
      <c r="AV14">
        <v>1.83</v>
      </c>
      <c r="AW14">
        <v>208.52</v>
      </c>
      <c r="AX14">
        <v>95.44</v>
      </c>
      <c r="AY14">
        <v>4003.08</v>
      </c>
      <c r="AZ14">
        <v>492.21499999999997</v>
      </c>
      <c r="BA14">
        <v>785.77200000000005</v>
      </c>
      <c r="BB14">
        <v>0</v>
      </c>
      <c r="BC14">
        <v>0</v>
      </c>
      <c r="BD14">
        <v>2033.7</v>
      </c>
      <c r="BE14">
        <v>12478.3</v>
      </c>
      <c r="BF14">
        <v>12062</v>
      </c>
      <c r="BG14">
        <v>433.91399999999999</v>
      </c>
      <c r="BH14">
        <v>32289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69.132499999999993</v>
      </c>
      <c r="BX14">
        <v>0</v>
      </c>
      <c r="BY14">
        <v>0</v>
      </c>
      <c r="BZ14">
        <v>0</v>
      </c>
      <c r="CA14">
        <v>0</v>
      </c>
      <c r="CB14">
        <v>69.132499999999993</v>
      </c>
      <c r="CC14">
        <v>14.51</v>
      </c>
      <c r="CD14">
        <v>9.91</v>
      </c>
      <c r="CE14">
        <v>3.13</v>
      </c>
      <c r="CF14">
        <v>0</v>
      </c>
      <c r="CG14">
        <v>44.41</v>
      </c>
      <c r="CH14">
        <v>9.15</v>
      </c>
      <c r="CI14">
        <v>52.37</v>
      </c>
      <c r="CJ14">
        <v>49.71</v>
      </c>
      <c r="CK14">
        <v>1.83</v>
      </c>
      <c r="CL14">
        <v>185.02</v>
      </c>
      <c r="CM14">
        <v>71.959999999999994</v>
      </c>
      <c r="CN14" t="s">
        <v>325</v>
      </c>
      <c r="CO14" t="s">
        <v>496</v>
      </c>
      <c r="CQ14" t="s">
        <v>81</v>
      </c>
      <c r="CR14" s="2">
        <v>3.1696000000000001E-14</v>
      </c>
      <c r="CS14">
        <v>1.55104</v>
      </c>
      <c r="CT14">
        <v>8.9726299999999995E-2</v>
      </c>
      <c r="CU14">
        <v>0</v>
      </c>
      <c r="CV14">
        <v>2.3839700000000001</v>
      </c>
      <c r="CW14">
        <v>0</v>
      </c>
      <c r="CX14">
        <v>0.53989299999999996</v>
      </c>
      <c r="CY14">
        <v>2.00407</v>
      </c>
      <c r="CZ14">
        <v>1.82348</v>
      </c>
      <c r="DA14">
        <v>7.39533E-2</v>
      </c>
      <c r="DB14">
        <v>8.4661399999999993</v>
      </c>
      <c r="DC14">
        <v>4.0247400000000004</v>
      </c>
      <c r="DD14" s="2">
        <v>3.1696000000000001E-14</v>
      </c>
      <c r="DE14">
        <v>1.5580000000000001</v>
      </c>
      <c r="DF14">
        <v>8.9726299999999995E-2</v>
      </c>
      <c r="DG14">
        <v>0</v>
      </c>
      <c r="DH14">
        <v>0</v>
      </c>
      <c r="DI14">
        <v>0.53989299999999996</v>
      </c>
      <c r="DJ14">
        <v>2.0033799999999999</v>
      </c>
      <c r="DK14">
        <v>1.82348</v>
      </c>
      <c r="DL14">
        <v>7.39533E-2</v>
      </c>
      <c r="DM14">
        <v>6.0884299999999998</v>
      </c>
      <c r="DN14">
        <v>1.6477299999999999</v>
      </c>
      <c r="DO14">
        <v>-2.37771</v>
      </c>
      <c r="DP14">
        <v>-2.3770199999999999</v>
      </c>
      <c r="DQ14">
        <v>-12.7013</v>
      </c>
      <c r="DR14">
        <v>-32.629199999999997</v>
      </c>
      <c r="EB14">
        <v>3918.11</v>
      </c>
      <c r="EC14">
        <v>516.66</v>
      </c>
      <c r="ED14">
        <v>785.77200000000005</v>
      </c>
      <c r="EE14">
        <v>0</v>
      </c>
      <c r="EF14">
        <v>16438</v>
      </c>
      <c r="EG14">
        <v>0</v>
      </c>
      <c r="EH14">
        <v>2033.7</v>
      </c>
      <c r="EI14">
        <v>12485.1</v>
      </c>
      <c r="EJ14">
        <v>12062</v>
      </c>
      <c r="EK14">
        <v>433.91399999999999</v>
      </c>
      <c r="EL14">
        <v>48673.2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14.2</v>
      </c>
      <c r="FH14">
        <v>10.14</v>
      </c>
      <c r="FI14">
        <v>3.13</v>
      </c>
      <c r="FJ14">
        <v>0</v>
      </c>
      <c r="FK14">
        <v>67.97</v>
      </c>
      <c r="FL14">
        <v>0</v>
      </c>
      <c r="FM14">
        <v>9.15</v>
      </c>
      <c r="FN14">
        <v>52.39</v>
      </c>
      <c r="FO14">
        <v>49.71</v>
      </c>
      <c r="FP14">
        <v>1.83</v>
      </c>
      <c r="FQ14">
        <v>208.52</v>
      </c>
      <c r="FR14" s="2">
        <v>3.1696000000000001E-14</v>
      </c>
      <c r="FS14">
        <v>1.55104</v>
      </c>
      <c r="FT14">
        <v>8.9726299999999995E-2</v>
      </c>
      <c r="FU14">
        <v>0</v>
      </c>
      <c r="FV14">
        <v>2.3839700000000001</v>
      </c>
      <c r="FW14">
        <v>0</v>
      </c>
      <c r="FX14">
        <v>0.53989299999999996</v>
      </c>
      <c r="FY14">
        <v>2.00407</v>
      </c>
      <c r="FZ14">
        <v>1.82348</v>
      </c>
      <c r="GA14">
        <v>7.39533E-2</v>
      </c>
      <c r="GB14">
        <v>8.4661399999999993</v>
      </c>
      <c r="GC14">
        <v>9822.07</v>
      </c>
      <c r="GD14">
        <v>1223.48</v>
      </c>
      <c r="GE14">
        <v>785.77200000000005</v>
      </c>
      <c r="GF14">
        <v>0</v>
      </c>
      <c r="GG14">
        <v>17307.7</v>
      </c>
      <c r="GH14">
        <v>5894.96</v>
      </c>
      <c r="GI14">
        <v>15077.5</v>
      </c>
      <c r="GJ14">
        <v>10697.7</v>
      </c>
      <c r="GK14">
        <v>540.49900000000002</v>
      </c>
      <c r="GL14">
        <v>61349.7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35.64</v>
      </c>
      <c r="HH14">
        <v>21.61</v>
      </c>
      <c r="HI14">
        <v>3.13</v>
      </c>
      <c r="HJ14">
        <v>0</v>
      </c>
      <c r="HK14">
        <v>72</v>
      </c>
      <c r="HL14">
        <v>27.08</v>
      </c>
      <c r="HM14">
        <v>61.93</v>
      </c>
      <c r="HN14">
        <v>44.65</v>
      </c>
      <c r="HO14">
        <v>2.41</v>
      </c>
      <c r="HP14">
        <v>268.45</v>
      </c>
      <c r="HQ14" s="2">
        <v>3.1696000000000001E-14</v>
      </c>
      <c r="HR14">
        <v>3.2757700000000001</v>
      </c>
      <c r="HS14">
        <v>8.9726299999999995E-2</v>
      </c>
      <c r="HT14">
        <v>0</v>
      </c>
      <c r="HU14">
        <v>2.7754799999999999</v>
      </c>
      <c r="HV14">
        <v>1.7213499999999999</v>
      </c>
      <c r="HW14">
        <v>2.2057600000000002</v>
      </c>
      <c r="HX14">
        <v>1.7518499999999999</v>
      </c>
      <c r="HY14">
        <v>0.114331</v>
      </c>
      <c r="HZ14">
        <v>11.9343</v>
      </c>
      <c r="IA14">
        <v>77.6755</v>
      </c>
      <c r="IB14">
        <v>0</v>
      </c>
      <c r="IC14">
        <v>37.969799999999999</v>
      </c>
      <c r="ID14">
        <v>95.44</v>
      </c>
      <c r="IE14">
        <v>0</v>
      </c>
      <c r="IF14">
        <v>27.55</v>
      </c>
      <c r="IG14">
        <v>44.41</v>
      </c>
      <c r="IH14">
        <v>95.44</v>
      </c>
      <c r="II14">
        <v>0</v>
      </c>
      <c r="IJ14">
        <v>132.38</v>
      </c>
      <c r="IK14">
        <v>0</v>
      </c>
    </row>
    <row r="15" spans="1:245" x14ac:dyDescent="0.25">
      <c r="A15" s="1">
        <v>42857.316458333335</v>
      </c>
      <c r="B15" t="s">
        <v>352</v>
      </c>
      <c r="C15" t="s">
        <v>353</v>
      </c>
      <c r="D15" t="s">
        <v>79</v>
      </c>
      <c r="E15" t="s">
        <v>80</v>
      </c>
      <c r="F15">
        <v>0</v>
      </c>
      <c r="G15">
        <v>54.5777</v>
      </c>
      <c r="H15">
        <v>246.83699999999999</v>
      </c>
      <c r="I15">
        <v>506.35</v>
      </c>
      <c r="J15">
        <v>785.77200000000005</v>
      </c>
      <c r="K15">
        <v>0</v>
      </c>
      <c r="L15">
        <v>0</v>
      </c>
      <c r="M15">
        <v>0</v>
      </c>
      <c r="N15">
        <v>2033.7</v>
      </c>
      <c r="O15">
        <v>5417.6</v>
      </c>
      <c r="P15">
        <v>12062</v>
      </c>
      <c r="Q15">
        <v>433.91399999999999</v>
      </c>
      <c r="R15">
        <v>21486.1</v>
      </c>
      <c r="S15">
        <v>287.44499999999999</v>
      </c>
      <c r="T15">
        <v>0</v>
      </c>
      <c r="U15">
        <v>0</v>
      </c>
      <c r="V15">
        <v>0</v>
      </c>
      <c r="W15">
        <v>691.32500000000005</v>
      </c>
      <c r="X15">
        <v>0</v>
      </c>
      <c r="Y15">
        <v>287.95400000000001</v>
      </c>
      <c r="Z15">
        <v>0</v>
      </c>
      <c r="AA15">
        <v>0</v>
      </c>
      <c r="AB15">
        <v>1266.72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10</v>
      </c>
      <c r="AN15">
        <v>10.119999999999999</v>
      </c>
      <c r="AO15">
        <v>3.13</v>
      </c>
      <c r="AP15">
        <v>0</v>
      </c>
      <c r="AQ15">
        <v>19.739999999999998</v>
      </c>
      <c r="AR15">
        <v>0</v>
      </c>
      <c r="AS15">
        <v>9.15</v>
      </c>
      <c r="AT15">
        <v>30.96</v>
      </c>
      <c r="AU15">
        <v>49.71</v>
      </c>
      <c r="AV15">
        <v>1.83</v>
      </c>
      <c r="AW15">
        <v>134.63999999999999</v>
      </c>
      <c r="AX15">
        <v>42.99</v>
      </c>
      <c r="AY15">
        <v>246.83699999999999</v>
      </c>
      <c r="AZ15">
        <v>506.35</v>
      </c>
      <c r="BA15">
        <v>785.77200000000005</v>
      </c>
      <c r="BB15">
        <v>0</v>
      </c>
      <c r="BC15">
        <v>0</v>
      </c>
      <c r="BD15">
        <v>2033.7</v>
      </c>
      <c r="BE15">
        <v>5417.6</v>
      </c>
      <c r="BF15">
        <v>12062</v>
      </c>
      <c r="BG15">
        <v>433.91399999999999</v>
      </c>
      <c r="BH15">
        <v>21486.1</v>
      </c>
      <c r="BI15">
        <v>287.44499999999999</v>
      </c>
      <c r="BJ15">
        <v>0</v>
      </c>
      <c r="BK15">
        <v>0</v>
      </c>
      <c r="BL15">
        <v>0</v>
      </c>
      <c r="BM15">
        <v>691.32500000000005</v>
      </c>
      <c r="BN15">
        <v>0</v>
      </c>
      <c r="BO15">
        <v>287.95400000000001</v>
      </c>
      <c r="BP15">
        <v>0</v>
      </c>
      <c r="BQ15">
        <v>0</v>
      </c>
      <c r="BR15">
        <v>1266.72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10</v>
      </c>
      <c r="CD15">
        <v>10.119999999999999</v>
      </c>
      <c r="CE15">
        <v>3.13</v>
      </c>
      <c r="CF15">
        <v>0</v>
      </c>
      <c r="CG15">
        <v>19.739999999999998</v>
      </c>
      <c r="CH15">
        <v>9.15</v>
      </c>
      <c r="CI15">
        <v>30.96</v>
      </c>
      <c r="CJ15">
        <v>49.71</v>
      </c>
      <c r="CK15">
        <v>1.83</v>
      </c>
      <c r="CL15">
        <v>134.63999999999999</v>
      </c>
      <c r="CM15">
        <v>42.99</v>
      </c>
      <c r="CN15" t="s">
        <v>325</v>
      </c>
      <c r="CO15" t="s">
        <v>496</v>
      </c>
      <c r="CQ15" t="s">
        <v>81</v>
      </c>
      <c r="CR15">
        <v>0</v>
      </c>
      <c r="CS15">
        <v>1.59623</v>
      </c>
      <c r="CT15">
        <v>8.9726299999999995E-2</v>
      </c>
      <c r="CU15">
        <v>0</v>
      </c>
      <c r="CV15">
        <v>0</v>
      </c>
      <c r="CW15">
        <v>0</v>
      </c>
      <c r="CX15">
        <v>0.53989299999999996</v>
      </c>
      <c r="CY15">
        <v>0.98624999999999996</v>
      </c>
      <c r="CZ15">
        <v>1.82348</v>
      </c>
      <c r="DA15">
        <v>7.39533E-2</v>
      </c>
      <c r="DB15">
        <v>5.1095300000000003</v>
      </c>
      <c r="DC15">
        <v>1.6859599999999999</v>
      </c>
      <c r="DD15">
        <v>0</v>
      </c>
      <c r="DE15">
        <v>1.59623</v>
      </c>
      <c r="DF15">
        <v>8.9726299999999995E-2</v>
      </c>
      <c r="DG15">
        <v>0</v>
      </c>
      <c r="DH15">
        <v>0</v>
      </c>
      <c r="DI15">
        <v>0.53989299999999996</v>
      </c>
      <c r="DJ15">
        <v>0.98624999999999996</v>
      </c>
      <c r="DK15">
        <v>1.82348</v>
      </c>
      <c r="DL15">
        <v>7.39533E-2</v>
      </c>
      <c r="DM15">
        <v>5.1095300000000003</v>
      </c>
      <c r="DN15">
        <v>1.6859599999999999</v>
      </c>
      <c r="DO15">
        <v>0</v>
      </c>
      <c r="DP15">
        <v>0</v>
      </c>
      <c r="DQ15">
        <v>0</v>
      </c>
      <c r="DR15">
        <v>0</v>
      </c>
      <c r="EB15">
        <v>246.83699999999999</v>
      </c>
      <c r="EC15">
        <v>506.35</v>
      </c>
      <c r="ED15">
        <v>785.77200000000005</v>
      </c>
      <c r="EE15">
        <v>0</v>
      </c>
      <c r="EF15">
        <v>0</v>
      </c>
      <c r="EG15">
        <v>0</v>
      </c>
      <c r="EH15">
        <v>2033.7</v>
      </c>
      <c r="EI15">
        <v>5417.6</v>
      </c>
      <c r="EJ15">
        <v>12062</v>
      </c>
      <c r="EK15">
        <v>433.91399999999999</v>
      </c>
      <c r="EL15">
        <v>21486.1</v>
      </c>
      <c r="EM15">
        <v>287.44499999999999</v>
      </c>
      <c r="EN15">
        <v>0</v>
      </c>
      <c r="EO15">
        <v>0</v>
      </c>
      <c r="EP15">
        <v>0</v>
      </c>
      <c r="EQ15">
        <v>691.32500000000005</v>
      </c>
      <c r="ER15">
        <v>0</v>
      </c>
      <c r="ES15">
        <v>287.95400000000001</v>
      </c>
      <c r="ET15">
        <v>0</v>
      </c>
      <c r="EU15">
        <v>0</v>
      </c>
      <c r="EV15">
        <v>1266.72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10</v>
      </c>
      <c r="FH15">
        <v>10.119999999999999</v>
      </c>
      <c r="FI15">
        <v>3.13</v>
      </c>
      <c r="FJ15">
        <v>0</v>
      </c>
      <c r="FK15">
        <v>19.739999999999998</v>
      </c>
      <c r="FL15">
        <v>0</v>
      </c>
      <c r="FM15">
        <v>9.15</v>
      </c>
      <c r="FN15">
        <v>30.96</v>
      </c>
      <c r="FO15">
        <v>49.71</v>
      </c>
      <c r="FP15">
        <v>1.83</v>
      </c>
      <c r="FQ15">
        <v>134.63999999999999</v>
      </c>
      <c r="FR15">
        <v>0</v>
      </c>
      <c r="FS15">
        <v>1.59623</v>
      </c>
      <c r="FT15">
        <v>8.9726299999999995E-2</v>
      </c>
      <c r="FU15">
        <v>0</v>
      </c>
      <c r="FV15">
        <v>0</v>
      </c>
      <c r="FW15">
        <v>0</v>
      </c>
      <c r="FX15">
        <v>0.53989299999999996</v>
      </c>
      <c r="FY15">
        <v>0.98624999999999996</v>
      </c>
      <c r="FZ15">
        <v>1.82348</v>
      </c>
      <c r="GA15">
        <v>7.39533E-2</v>
      </c>
      <c r="GB15">
        <v>5.1095300000000003</v>
      </c>
      <c r="GC15">
        <v>1065.98</v>
      </c>
      <c r="GD15">
        <v>1159.17</v>
      </c>
      <c r="GE15">
        <v>785.77200000000005</v>
      </c>
      <c r="GF15">
        <v>0</v>
      </c>
      <c r="GG15">
        <v>0</v>
      </c>
      <c r="GH15">
        <v>5894.96</v>
      </c>
      <c r="GI15">
        <v>6547.68</v>
      </c>
      <c r="GJ15">
        <v>10697.7</v>
      </c>
      <c r="GK15">
        <v>540.49900000000002</v>
      </c>
      <c r="GL15">
        <v>26691.8</v>
      </c>
      <c r="GM15">
        <v>887.14800000000002</v>
      </c>
      <c r="GN15">
        <v>0</v>
      </c>
      <c r="GO15">
        <v>0</v>
      </c>
      <c r="GP15">
        <v>0</v>
      </c>
      <c r="GQ15">
        <v>1141.4000000000001</v>
      </c>
      <c r="GR15">
        <v>0</v>
      </c>
      <c r="GS15">
        <v>291.12400000000002</v>
      </c>
      <c r="GT15">
        <v>0</v>
      </c>
      <c r="GU15">
        <v>0</v>
      </c>
      <c r="GV15">
        <v>2319.67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31.78</v>
      </c>
      <c r="HH15">
        <v>20.67</v>
      </c>
      <c r="HI15">
        <v>3.13</v>
      </c>
      <c r="HJ15">
        <v>0</v>
      </c>
      <c r="HK15">
        <v>32.6</v>
      </c>
      <c r="HL15">
        <v>27.08</v>
      </c>
      <c r="HM15">
        <v>34.590000000000003</v>
      </c>
      <c r="HN15">
        <v>44.65</v>
      </c>
      <c r="HO15">
        <v>2.41</v>
      </c>
      <c r="HP15">
        <v>196.91</v>
      </c>
      <c r="HQ15">
        <v>0</v>
      </c>
      <c r="HR15">
        <v>3.1434600000000001</v>
      </c>
      <c r="HS15">
        <v>8.9726299999999995E-2</v>
      </c>
      <c r="HT15">
        <v>0</v>
      </c>
      <c r="HU15">
        <v>0</v>
      </c>
      <c r="HV15">
        <v>1.7213499999999999</v>
      </c>
      <c r="HW15">
        <v>0.80892399999999998</v>
      </c>
      <c r="HX15">
        <v>1.7518499999999999</v>
      </c>
      <c r="HY15">
        <v>0.114331</v>
      </c>
      <c r="HZ15">
        <v>7.6296400000000002</v>
      </c>
      <c r="IA15">
        <v>54.5777</v>
      </c>
      <c r="IB15">
        <v>0</v>
      </c>
      <c r="IC15">
        <v>25.874199999999998</v>
      </c>
      <c r="ID15">
        <v>14.15</v>
      </c>
      <c r="IE15">
        <v>28.84</v>
      </c>
      <c r="IF15">
        <v>14.15</v>
      </c>
      <c r="IG15">
        <v>28.84</v>
      </c>
      <c r="IH15">
        <v>14.15</v>
      </c>
      <c r="II15">
        <v>28.84</v>
      </c>
      <c r="IJ15">
        <v>27.67</v>
      </c>
      <c r="IK15">
        <v>60.51</v>
      </c>
    </row>
    <row r="16" spans="1:245" x14ac:dyDescent="0.25">
      <c r="A16" s="1">
        <v>42857.316412037035</v>
      </c>
      <c r="B16" t="s">
        <v>354</v>
      </c>
      <c r="C16" t="s">
        <v>355</v>
      </c>
      <c r="D16" t="s">
        <v>79</v>
      </c>
      <c r="E16" t="s">
        <v>82</v>
      </c>
      <c r="F16">
        <v>-12.18</v>
      </c>
      <c r="G16">
        <v>64.535300000000007</v>
      </c>
      <c r="H16">
        <v>1256.07</v>
      </c>
      <c r="I16">
        <v>0</v>
      </c>
      <c r="J16">
        <v>163.458</v>
      </c>
      <c r="K16">
        <v>0</v>
      </c>
      <c r="L16">
        <v>2715.21</v>
      </c>
      <c r="M16">
        <v>0</v>
      </c>
      <c r="N16">
        <v>505.55700000000002</v>
      </c>
      <c r="O16">
        <v>1995.09</v>
      </c>
      <c r="P16">
        <v>2025.88</v>
      </c>
      <c r="Q16">
        <v>119.621</v>
      </c>
      <c r="R16">
        <v>8780.8799999999992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15.76</v>
      </c>
      <c r="AN16">
        <v>0</v>
      </c>
      <c r="AO16">
        <v>2.17</v>
      </c>
      <c r="AP16">
        <v>0</v>
      </c>
      <c r="AQ16">
        <v>38.979999999999997</v>
      </c>
      <c r="AR16">
        <v>0</v>
      </c>
      <c r="AS16">
        <v>7.74</v>
      </c>
      <c r="AT16">
        <v>28.28</v>
      </c>
      <c r="AU16">
        <v>27.98</v>
      </c>
      <c r="AV16">
        <v>1.72</v>
      </c>
      <c r="AW16">
        <v>122.63</v>
      </c>
      <c r="AX16">
        <v>56.91</v>
      </c>
      <c r="AY16">
        <v>1440.74</v>
      </c>
      <c r="AZ16">
        <v>0</v>
      </c>
      <c r="BA16">
        <v>163.458</v>
      </c>
      <c r="BB16">
        <v>0</v>
      </c>
      <c r="BC16">
        <v>0</v>
      </c>
      <c r="BD16">
        <v>505.55700000000002</v>
      </c>
      <c r="BE16">
        <v>1994.57</v>
      </c>
      <c r="BF16">
        <v>2025.88</v>
      </c>
      <c r="BG16">
        <v>119.621</v>
      </c>
      <c r="BH16">
        <v>6249.83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11.5198</v>
      </c>
      <c r="BX16">
        <v>0</v>
      </c>
      <c r="BY16">
        <v>0</v>
      </c>
      <c r="BZ16">
        <v>0</v>
      </c>
      <c r="CA16">
        <v>0</v>
      </c>
      <c r="CB16">
        <v>11.5198</v>
      </c>
      <c r="CC16">
        <v>18.05</v>
      </c>
      <c r="CD16">
        <v>0</v>
      </c>
      <c r="CE16">
        <v>2.17</v>
      </c>
      <c r="CF16">
        <v>0</v>
      </c>
      <c r="CG16">
        <v>24.51</v>
      </c>
      <c r="CH16">
        <v>7.74</v>
      </c>
      <c r="CI16">
        <v>28.27</v>
      </c>
      <c r="CJ16">
        <v>27.98</v>
      </c>
      <c r="CK16">
        <v>1.72</v>
      </c>
      <c r="CL16">
        <v>110.44</v>
      </c>
      <c r="CM16">
        <v>44.73</v>
      </c>
      <c r="CN16" t="s">
        <v>325</v>
      </c>
      <c r="CO16" t="s">
        <v>496</v>
      </c>
      <c r="CQ16" t="s">
        <v>81</v>
      </c>
      <c r="CR16">
        <v>0</v>
      </c>
      <c r="CS16">
        <v>0</v>
      </c>
      <c r="CT16">
        <v>1.86651E-2</v>
      </c>
      <c r="CU16">
        <v>0</v>
      </c>
      <c r="CV16">
        <v>0.41491099999999997</v>
      </c>
      <c r="CW16">
        <v>0</v>
      </c>
      <c r="CX16">
        <v>0.134212</v>
      </c>
      <c r="CY16">
        <v>0.35262300000000002</v>
      </c>
      <c r="CZ16">
        <v>0.30364400000000002</v>
      </c>
      <c r="DA16">
        <v>2.03874E-2</v>
      </c>
      <c r="DB16">
        <v>1.24444</v>
      </c>
      <c r="DC16">
        <v>0.43357600000000002</v>
      </c>
      <c r="DD16">
        <v>0</v>
      </c>
      <c r="DE16">
        <v>0</v>
      </c>
      <c r="DF16">
        <v>1.86651E-2</v>
      </c>
      <c r="DG16">
        <v>0</v>
      </c>
      <c r="DH16">
        <v>0</v>
      </c>
      <c r="DI16">
        <v>0.134212</v>
      </c>
      <c r="DJ16">
        <v>0.35257699999999997</v>
      </c>
      <c r="DK16">
        <v>0.30364400000000002</v>
      </c>
      <c r="DL16">
        <v>2.03874E-2</v>
      </c>
      <c r="DM16">
        <v>0.82948500000000003</v>
      </c>
      <c r="DN16">
        <v>1.86651E-2</v>
      </c>
      <c r="DO16">
        <v>-0.41495799999999999</v>
      </c>
      <c r="DP16">
        <v>-0.41491099999999997</v>
      </c>
      <c r="DQ16">
        <v>-11.037699999999999</v>
      </c>
      <c r="DR16">
        <v>-27.23</v>
      </c>
      <c r="EB16">
        <v>1256.07</v>
      </c>
      <c r="EC16">
        <v>0</v>
      </c>
      <c r="ED16">
        <v>163.458</v>
      </c>
      <c r="EE16">
        <v>0</v>
      </c>
      <c r="EF16">
        <v>2715.21</v>
      </c>
      <c r="EG16">
        <v>0</v>
      </c>
      <c r="EH16">
        <v>505.55700000000002</v>
      </c>
      <c r="EI16">
        <v>1995.09</v>
      </c>
      <c r="EJ16">
        <v>2025.88</v>
      </c>
      <c r="EK16">
        <v>119.621</v>
      </c>
      <c r="EL16">
        <v>8780.8799999999992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15.76</v>
      </c>
      <c r="FH16">
        <v>0</v>
      </c>
      <c r="FI16">
        <v>2.17</v>
      </c>
      <c r="FJ16">
        <v>0</v>
      </c>
      <c r="FK16">
        <v>38.979999999999997</v>
      </c>
      <c r="FL16">
        <v>0</v>
      </c>
      <c r="FM16">
        <v>7.74</v>
      </c>
      <c r="FN16">
        <v>28.28</v>
      </c>
      <c r="FO16">
        <v>27.98</v>
      </c>
      <c r="FP16">
        <v>1.72</v>
      </c>
      <c r="FQ16">
        <v>122.63</v>
      </c>
      <c r="FR16">
        <v>0</v>
      </c>
      <c r="FS16">
        <v>0</v>
      </c>
      <c r="FT16">
        <v>1.86651E-2</v>
      </c>
      <c r="FU16">
        <v>0</v>
      </c>
      <c r="FV16">
        <v>0.41491099999999997</v>
      </c>
      <c r="FW16">
        <v>0</v>
      </c>
      <c r="FX16">
        <v>0.134212</v>
      </c>
      <c r="FY16">
        <v>0.35262300000000002</v>
      </c>
      <c r="FZ16">
        <v>0.30364400000000002</v>
      </c>
      <c r="GA16">
        <v>2.03874E-2</v>
      </c>
      <c r="GB16">
        <v>1.24444</v>
      </c>
      <c r="GC16">
        <v>3259.52</v>
      </c>
      <c r="GD16">
        <v>0</v>
      </c>
      <c r="GE16">
        <v>163.458</v>
      </c>
      <c r="GF16">
        <v>0</v>
      </c>
      <c r="GG16">
        <v>2868.05</v>
      </c>
      <c r="GH16">
        <v>2135</v>
      </c>
      <c r="GI16">
        <v>2349</v>
      </c>
      <c r="GJ16">
        <v>2531</v>
      </c>
      <c r="GK16">
        <v>297.5</v>
      </c>
      <c r="GL16">
        <v>13603.5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40.72</v>
      </c>
      <c r="HH16">
        <v>0</v>
      </c>
      <c r="HI16">
        <v>2.17</v>
      </c>
      <c r="HJ16">
        <v>0</v>
      </c>
      <c r="HK16">
        <v>41.74</v>
      </c>
      <c r="HL16">
        <v>33.020000000000003</v>
      </c>
      <c r="HM16">
        <v>32.29</v>
      </c>
      <c r="HN16">
        <v>35.270000000000003</v>
      </c>
      <c r="HO16">
        <v>4.8099999999999996</v>
      </c>
      <c r="HP16">
        <v>190.02</v>
      </c>
      <c r="HQ16">
        <v>0</v>
      </c>
      <c r="HR16">
        <v>0</v>
      </c>
      <c r="HS16">
        <v>1.86651E-2</v>
      </c>
      <c r="HT16">
        <v>0</v>
      </c>
      <c r="HU16">
        <v>0.50101700000000005</v>
      </c>
      <c r="HV16">
        <v>0.62342900000000001</v>
      </c>
      <c r="HW16">
        <v>0.35041600000000001</v>
      </c>
      <c r="HX16">
        <v>0.41447200000000001</v>
      </c>
      <c r="HY16">
        <v>6.2929700000000005E-2</v>
      </c>
      <c r="HZ16">
        <v>1.9709300000000001</v>
      </c>
      <c r="IA16">
        <v>64.535300000000007</v>
      </c>
      <c r="IB16">
        <v>0</v>
      </c>
      <c r="IC16">
        <v>36.343499999999999</v>
      </c>
      <c r="ID16">
        <v>56.91</v>
      </c>
      <c r="IE16">
        <v>0</v>
      </c>
      <c r="IF16">
        <v>20.22</v>
      </c>
      <c r="IG16">
        <v>24.51</v>
      </c>
      <c r="IH16">
        <v>56.91</v>
      </c>
      <c r="II16">
        <v>0</v>
      </c>
      <c r="IJ16">
        <v>84.63</v>
      </c>
      <c r="IK16">
        <v>0</v>
      </c>
    </row>
    <row r="17" spans="1:245" x14ac:dyDescent="0.25">
      <c r="A17" s="1">
        <v>42857.316388888888</v>
      </c>
      <c r="B17" t="s">
        <v>356</v>
      </c>
      <c r="C17" t="s">
        <v>357</v>
      </c>
      <c r="D17" t="s">
        <v>79</v>
      </c>
      <c r="E17" t="s">
        <v>80</v>
      </c>
      <c r="F17">
        <v>0</v>
      </c>
      <c r="G17">
        <v>45.296700000000001</v>
      </c>
      <c r="H17">
        <v>111.437</v>
      </c>
      <c r="I17">
        <v>0</v>
      </c>
      <c r="J17">
        <v>163.458</v>
      </c>
      <c r="K17">
        <v>0</v>
      </c>
      <c r="L17">
        <v>0</v>
      </c>
      <c r="M17">
        <v>0</v>
      </c>
      <c r="N17">
        <v>505.55700000000002</v>
      </c>
      <c r="O17">
        <v>919.96900000000005</v>
      </c>
      <c r="P17">
        <v>2025.88</v>
      </c>
      <c r="Q17">
        <v>119.621</v>
      </c>
      <c r="R17">
        <v>3845.92</v>
      </c>
      <c r="S17">
        <v>129.76300000000001</v>
      </c>
      <c r="T17">
        <v>0</v>
      </c>
      <c r="U17">
        <v>0</v>
      </c>
      <c r="V17">
        <v>0</v>
      </c>
      <c r="W17">
        <v>115.19799999999999</v>
      </c>
      <c r="X17">
        <v>0</v>
      </c>
      <c r="Y17">
        <v>43.669699999999999</v>
      </c>
      <c r="Z17">
        <v>0</v>
      </c>
      <c r="AA17">
        <v>0</v>
      </c>
      <c r="AB17">
        <v>288.63099999999997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15.11</v>
      </c>
      <c r="AN17">
        <v>0</v>
      </c>
      <c r="AO17">
        <v>2.17</v>
      </c>
      <c r="AP17">
        <v>0</v>
      </c>
      <c r="AQ17">
        <v>10.92</v>
      </c>
      <c r="AR17">
        <v>0</v>
      </c>
      <c r="AS17">
        <v>7.74</v>
      </c>
      <c r="AT17">
        <v>17.07</v>
      </c>
      <c r="AU17">
        <v>27.98</v>
      </c>
      <c r="AV17">
        <v>1.72</v>
      </c>
      <c r="AW17">
        <v>82.71</v>
      </c>
      <c r="AX17">
        <v>28.2</v>
      </c>
      <c r="AY17">
        <v>111.437</v>
      </c>
      <c r="AZ17">
        <v>0</v>
      </c>
      <c r="BA17">
        <v>163.458</v>
      </c>
      <c r="BB17">
        <v>0</v>
      </c>
      <c r="BC17">
        <v>0</v>
      </c>
      <c r="BD17">
        <v>505.55700000000002</v>
      </c>
      <c r="BE17">
        <v>919.96900000000005</v>
      </c>
      <c r="BF17">
        <v>2025.88</v>
      </c>
      <c r="BG17">
        <v>119.621</v>
      </c>
      <c r="BH17">
        <v>3845.92</v>
      </c>
      <c r="BI17">
        <v>129.76300000000001</v>
      </c>
      <c r="BJ17">
        <v>0</v>
      </c>
      <c r="BK17">
        <v>0</v>
      </c>
      <c r="BL17">
        <v>0</v>
      </c>
      <c r="BM17">
        <v>115.19799999999999</v>
      </c>
      <c r="BN17">
        <v>0</v>
      </c>
      <c r="BO17">
        <v>43.669699999999999</v>
      </c>
      <c r="BP17">
        <v>0</v>
      </c>
      <c r="BQ17">
        <v>0</v>
      </c>
      <c r="BR17">
        <v>288.63099999999997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15.11</v>
      </c>
      <c r="CD17">
        <v>0</v>
      </c>
      <c r="CE17">
        <v>2.17</v>
      </c>
      <c r="CF17">
        <v>0</v>
      </c>
      <c r="CG17">
        <v>10.92</v>
      </c>
      <c r="CH17">
        <v>7.74</v>
      </c>
      <c r="CI17">
        <v>17.07</v>
      </c>
      <c r="CJ17">
        <v>27.98</v>
      </c>
      <c r="CK17">
        <v>1.72</v>
      </c>
      <c r="CL17">
        <v>82.71</v>
      </c>
      <c r="CM17">
        <v>28.2</v>
      </c>
      <c r="CN17" t="s">
        <v>325</v>
      </c>
      <c r="CO17" t="s">
        <v>496</v>
      </c>
      <c r="CQ17" t="s">
        <v>81</v>
      </c>
      <c r="CR17">
        <v>0</v>
      </c>
      <c r="CS17">
        <v>0</v>
      </c>
      <c r="CT17">
        <v>1.86651E-2</v>
      </c>
      <c r="CU17">
        <v>0</v>
      </c>
      <c r="CV17">
        <v>0</v>
      </c>
      <c r="CW17">
        <v>0</v>
      </c>
      <c r="CX17">
        <v>0.134212</v>
      </c>
      <c r="CY17">
        <v>0.166296</v>
      </c>
      <c r="CZ17">
        <v>0.30364400000000002</v>
      </c>
      <c r="DA17">
        <v>2.03874E-2</v>
      </c>
      <c r="DB17">
        <v>0.643204</v>
      </c>
      <c r="DC17">
        <v>1.86651E-2</v>
      </c>
      <c r="DD17">
        <v>0</v>
      </c>
      <c r="DE17">
        <v>0</v>
      </c>
      <c r="DF17">
        <v>1.86651E-2</v>
      </c>
      <c r="DG17">
        <v>0</v>
      </c>
      <c r="DH17">
        <v>0</v>
      </c>
      <c r="DI17">
        <v>0.134212</v>
      </c>
      <c r="DJ17">
        <v>0.166296</v>
      </c>
      <c r="DK17">
        <v>0.30364400000000002</v>
      </c>
      <c r="DL17">
        <v>2.03874E-2</v>
      </c>
      <c r="DM17">
        <v>0.643204</v>
      </c>
      <c r="DN17">
        <v>1.86651E-2</v>
      </c>
      <c r="DO17">
        <v>0</v>
      </c>
      <c r="DP17">
        <v>0</v>
      </c>
      <c r="DQ17">
        <v>0</v>
      </c>
      <c r="DR17">
        <v>0</v>
      </c>
      <c r="EB17">
        <v>111.437</v>
      </c>
      <c r="EC17">
        <v>0</v>
      </c>
      <c r="ED17">
        <v>163.458</v>
      </c>
      <c r="EE17">
        <v>0</v>
      </c>
      <c r="EF17">
        <v>0</v>
      </c>
      <c r="EG17">
        <v>0</v>
      </c>
      <c r="EH17">
        <v>505.55700000000002</v>
      </c>
      <c r="EI17">
        <v>919.96900000000005</v>
      </c>
      <c r="EJ17">
        <v>2025.88</v>
      </c>
      <c r="EK17">
        <v>119.621</v>
      </c>
      <c r="EL17">
        <v>3845.92</v>
      </c>
      <c r="EM17">
        <v>129.76300000000001</v>
      </c>
      <c r="EN17">
        <v>0</v>
      </c>
      <c r="EO17">
        <v>0</v>
      </c>
      <c r="EP17">
        <v>0</v>
      </c>
      <c r="EQ17">
        <v>115.19799999999999</v>
      </c>
      <c r="ER17">
        <v>0</v>
      </c>
      <c r="ES17">
        <v>43.669699999999999</v>
      </c>
      <c r="ET17">
        <v>0</v>
      </c>
      <c r="EU17">
        <v>0</v>
      </c>
      <c r="EV17">
        <v>288.63099999999997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15.11</v>
      </c>
      <c r="FH17">
        <v>0</v>
      </c>
      <c r="FI17">
        <v>2.17</v>
      </c>
      <c r="FJ17">
        <v>0</v>
      </c>
      <c r="FK17">
        <v>10.92</v>
      </c>
      <c r="FL17">
        <v>0</v>
      </c>
      <c r="FM17">
        <v>7.74</v>
      </c>
      <c r="FN17">
        <v>17.07</v>
      </c>
      <c r="FO17">
        <v>27.98</v>
      </c>
      <c r="FP17">
        <v>1.72</v>
      </c>
      <c r="FQ17">
        <v>82.71</v>
      </c>
      <c r="FR17">
        <v>0</v>
      </c>
      <c r="FS17">
        <v>0</v>
      </c>
      <c r="FT17">
        <v>1.86651E-2</v>
      </c>
      <c r="FU17">
        <v>0</v>
      </c>
      <c r="FV17">
        <v>0</v>
      </c>
      <c r="FW17">
        <v>0</v>
      </c>
      <c r="FX17">
        <v>0.134212</v>
      </c>
      <c r="FY17">
        <v>0.166296</v>
      </c>
      <c r="FZ17">
        <v>0.30364400000000002</v>
      </c>
      <c r="GA17">
        <v>2.03874E-2</v>
      </c>
      <c r="GB17">
        <v>0.643204</v>
      </c>
      <c r="GC17">
        <v>414.56099999999998</v>
      </c>
      <c r="GD17">
        <v>0</v>
      </c>
      <c r="GE17">
        <v>163.458</v>
      </c>
      <c r="GF17">
        <v>0</v>
      </c>
      <c r="GG17">
        <v>0</v>
      </c>
      <c r="GH17">
        <v>2135</v>
      </c>
      <c r="GI17">
        <v>930.00099999999998</v>
      </c>
      <c r="GJ17">
        <v>2637.81</v>
      </c>
      <c r="GK17">
        <v>297.5</v>
      </c>
      <c r="GL17">
        <v>6578.33</v>
      </c>
      <c r="GM17">
        <v>344.99599999999998</v>
      </c>
      <c r="GN17">
        <v>0</v>
      </c>
      <c r="GO17">
        <v>0</v>
      </c>
      <c r="GP17">
        <v>0</v>
      </c>
      <c r="GQ17">
        <v>171.37200000000001</v>
      </c>
      <c r="GR17">
        <v>0</v>
      </c>
      <c r="GS17">
        <v>65.400000000000006</v>
      </c>
      <c r="GT17">
        <v>0</v>
      </c>
      <c r="GU17">
        <v>0</v>
      </c>
      <c r="GV17">
        <v>581.76800000000003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40.86</v>
      </c>
      <c r="HH17">
        <v>0</v>
      </c>
      <c r="HI17">
        <v>2.17</v>
      </c>
      <c r="HJ17">
        <v>0</v>
      </c>
      <c r="HK17">
        <v>16.25</v>
      </c>
      <c r="HL17">
        <v>33.020000000000003</v>
      </c>
      <c r="HM17">
        <v>18.670000000000002</v>
      </c>
      <c r="HN17">
        <v>36.76</v>
      </c>
      <c r="HO17">
        <v>4.8099999999999996</v>
      </c>
      <c r="HP17">
        <v>152.54</v>
      </c>
      <c r="HQ17">
        <v>0</v>
      </c>
      <c r="HR17">
        <v>0</v>
      </c>
      <c r="HS17">
        <v>1.86651E-2</v>
      </c>
      <c r="HT17">
        <v>0</v>
      </c>
      <c r="HU17">
        <v>0</v>
      </c>
      <c r="HV17">
        <v>0.62342900000000001</v>
      </c>
      <c r="HW17">
        <v>0.118043</v>
      </c>
      <c r="HX17">
        <v>0.43196400000000001</v>
      </c>
      <c r="HY17">
        <v>6.2929700000000005E-2</v>
      </c>
      <c r="HZ17">
        <v>1.2550300000000001</v>
      </c>
      <c r="IA17">
        <v>45.296700000000001</v>
      </c>
      <c r="IB17">
        <v>0</v>
      </c>
      <c r="IC17">
        <v>22.634699999999999</v>
      </c>
      <c r="ID17">
        <v>3.6</v>
      </c>
      <c r="IE17">
        <v>24.6</v>
      </c>
      <c r="IF17">
        <v>3.6</v>
      </c>
      <c r="IG17">
        <v>24.6</v>
      </c>
      <c r="IH17">
        <v>3.6</v>
      </c>
      <c r="II17">
        <v>24.6</v>
      </c>
      <c r="IJ17">
        <v>7.35</v>
      </c>
      <c r="IK17">
        <v>51.93</v>
      </c>
    </row>
    <row r="18" spans="1:245" x14ac:dyDescent="0.25">
      <c r="A18" s="1">
        <v>42857.316446759258</v>
      </c>
      <c r="B18" t="s">
        <v>358</v>
      </c>
      <c r="C18" t="s">
        <v>359</v>
      </c>
      <c r="D18" t="s">
        <v>79</v>
      </c>
      <c r="E18" t="s">
        <v>82</v>
      </c>
      <c r="F18">
        <v>-10.01</v>
      </c>
      <c r="G18">
        <v>59.789200000000001</v>
      </c>
      <c r="H18">
        <v>1175.1500000000001</v>
      </c>
      <c r="I18">
        <v>1.39947</v>
      </c>
      <c r="J18">
        <v>189.804</v>
      </c>
      <c r="K18">
        <v>0</v>
      </c>
      <c r="L18">
        <v>3032.79</v>
      </c>
      <c r="M18">
        <v>0</v>
      </c>
      <c r="N18">
        <v>615.745</v>
      </c>
      <c r="O18">
        <v>2114.39</v>
      </c>
      <c r="P18">
        <v>2371.31</v>
      </c>
      <c r="Q18">
        <v>151.51499999999999</v>
      </c>
      <c r="R18">
        <v>9652.1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11.47</v>
      </c>
      <c r="AN18">
        <v>0.08</v>
      </c>
      <c r="AO18">
        <v>1.96</v>
      </c>
      <c r="AP18">
        <v>0</v>
      </c>
      <c r="AQ18">
        <v>32.270000000000003</v>
      </c>
      <c r="AR18">
        <v>0</v>
      </c>
      <c r="AS18">
        <v>7.34</v>
      </c>
      <c r="AT18">
        <v>22.94</v>
      </c>
      <c r="AU18">
        <v>25.46</v>
      </c>
      <c r="AV18">
        <v>1.7</v>
      </c>
      <c r="AW18">
        <v>103.22</v>
      </c>
      <c r="AX18">
        <v>45.78</v>
      </c>
      <c r="AY18">
        <v>1264.25</v>
      </c>
      <c r="AZ18">
        <v>1.59388</v>
      </c>
      <c r="BA18">
        <v>189.804</v>
      </c>
      <c r="BB18">
        <v>0</v>
      </c>
      <c r="BC18">
        <v>0</v>
      </c>
      <c r="BD18">
        <v>615.745</v>
      </c>
      <c r="BE18">
        <v>2113.56</v>
      </c>
      <c r="BF18">
        <v>2371.31</v>
      </c>
      <c r="BG18">
        <v>151.51499999999999</v>
      </c>
      <c r="BH18">
        <v>6707.77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12.957000000000001</v>
      </c>
      <c r="BX18">
        <v>0</v>
      </c>
      <c r="BY18">
        <v>0</v>
      </c>
      <c r="BZ18">
        <v>0</v>
      </c>
      <c r="CA18">
        <v>0</v>
      </c>
      <c r="CB18">
        <v>12.957000000000001</v>
      </c>
      <c r="CC18">
        <v>12.32</v>
      </c>
      <c r="CD18">
        <v>0.09</v>
      </c>
      <c r="CE18">
        <v>1.96</v>
      </c>
      <c r="CF18">
        <v>0</v>
      </c>
      <c r="CG18">
        <v>21.4</v>
      </c>
      <c r="CH18">
        <v>7.34</v>
      </c>
      <c r="CI18">
        <v>22.93</v>
      </c>
      <c r="CJ18">
        <v>25.46</v>
      </c>
      <c r="CK18">
        <v>1.7</v>
      </c>
      <c r="CL18">
        <v>93.2</v>
      </c>
      <c r="CM18">
        <v>35.770000000000003</v>
      </c>
      <c r="CN18" t="s">
        <v>325</v>
      </c>
      <c r="CO18" t="s">
        <v>496</v>
      </c>
      <c r="CQ18" t="s">
        <v>81</v>
      </c>
      <c r="CR18">
        <v>0</v>
      </c>
      <c r="CS18">
        <v>8.3742999999999995E-3</v>
      </c>
      <c r="CT18">
        <v>2.1673399999999999E-2</v>
      </c>
      <c r="CU18">
        <v>0</v>
      </c>
      <c r="CV18">
        <v>0.22769300000000001</v>
      </c>
      <c r="CW18">
        <v>0</v>
      </c>
      <c r="CX18">
        <v>0.163464</v>
      </c>
      <c r="CY18">
        <v>0.29740699999999998</v>
      </c>
      <c r="CZ18">
        <v>0.35411700000000002</v>
      </c>
      <c r="DA18">
        <v>2.5823200000000001E-2</v>
      </c>
      <c r="DB18">
        <v>1.0985499999999999</v>
      </c>
      <c r="DC18">
        <v>0.257741</v>
      </c>
      <c r="DD18">
        <v>0</v>
      </c>
      <c r="DE18">
        <v>9.5529699999999992E-3</v>
      </c>
      <c r="DF18">
        <v>2.1673399999999999E-2</v>
      </c>
      <c r="DG18">
        <v>0</v>
      </c>
      <c r="DH18">
        <v>0</v>
      </c>
      <c r="DI18">
        <v>0.163464</v>
      </c>
      <c r="DJ18">
        <v>0.29733700000000002</v>
      </c>
      <c r="DK18">
        <v>0.35411700000000002</v>
      </c>
      <c r="DL18">
        <v>2.5823200000000001E-2</v>
      </c>
      <c r="DM18">
        <v>0.87196799999999997</v>
      </c>
      <c r="DN18">
        <v>3.1226400000000001E-2</v>
      </c>
      <c r="DO18">
        <v>-0.22658500000000001</v>
      </c>
      <c r="DP18">
        <v>-0.22651499999999999</v>
      </c>
      <c r="DQ18">
        <v>-10.751099999999999</v>
      </c>
      <c r="DR18">
        <v>-27.984300000000001</v>
      </c>
      <c r="EB18">
        <v>1175.1500000000001</v>
      </c>
      <c r="EC18">
        <v>1.39947</v>
      </c>
      <c r="ED18">
        <v>189.804</v>
      </c>
      <c r="EE18">
        <v>0</v>
      </c>
      <c r="EF18">
        <v>3032.79</v>
      </c>
      <c r="EG18">
        <v>0</v>
      </c>
      <c r="EH18">
        <v>615.745</v>
      </c>
      <c r="EI18">
        <v>2114.39</v>
      </c>
      <c r="EJ18">
        <v>2371.31</v>
      </c>
      <c r="EK18">
        <v>151.51499999999999</v>
      </c>
      <c r="EL18">
        <v>9652.1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11.47</v>
      </c>
      <c r="FH18">
        <v>0.08</v>
      </c>
      <c r="FI18">
        <v>1.96</v>
      </c>
      <c r="FJ18">
        <v>0</v>
      </c>
      <c r="FK18">
        <v>32.270000000000003</v>
      </c>
      <c r="FL18">
        <v>0</v>
      </c>
      <c r="FM18">
        <v>7.34</v>
      </c>
      <c r="FN18">
        <v>22.94</v>
      </c>
      <c r="FO18">
        <v>25.46</v>
      </c>
      <c r="FP18">
        <v>1.7</v>
      </c>
      <c r="FQ18">
        <v>103.22</v>
      </c>
      <c r="FR18">
        <v>0</v>
      </c>
      <c r="FS18">
        <v>8.3742999999999995E-3</v>
      </c>
      <c r="FT18">
        <v>2.1673399999999999E-2</v>
      </c>
      <c r="FU18">
        <v>0</v>
      </c>
      <c r="FV18">
        <v>0.22769300000000001</v>
      </c>
      <c r="FW18">
        <v>0</v>
      </c>
      <c r="FX18">
        <v>0.163464</v>
      </c>
      <c r="FY18">
        <v>0.29740699999999998</v>
      </c>
      <c r="FZ18">
        <v>0.35411700000000002</v>
      </c>
      <c r="GA18">
        <v>2.5823200000000001E-2</v>
      </c>
      <c r="GB18">
        <v>1.0985499999999999</v>
      </c>
      <c r="GC18">
        <v>4010.3</v>
      </c>
      <c r="GD18">
        <v>0</v>
      </c>
      <c r="GE18">
        <v>189.804</v>
      </c>
      <c r="GF18">
        <v>0</v>
      </c>
      <c r="GG18">
        <v>3197.49</v>
      </c>
      <c r="GH18">
        <v>2615</v>
      </c>
      <c r="GI18">
        <v>2596</v>
      </c>
      <c r="GJ18">
        <v>3146.01</v>
      </c>
      <c r="GK18">
        <v>327.5</v>
      </c>
      <c r="GL18">
        <v>16082.1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38.97</v>
      </c>
      <c r="HH18">
        <v>0</v>
      </c>
      <c r="HI18">
        <v>1.96</v>
      </c>
      <c r="HJ18">
        <v>0</v>
      </c>
      <c r="HK18">
        <v>34.26</v>
      </c>
      <c r="HL18">
        <v>31.45</v>
      </c>
      <c r="HM18">
        <v>27.78</v>
      </c>
      <c r="HN18">
        <v>34.1</v>
      </c>
      <c r="HO18">
        <v>4.12</v>
      </c>
      <c r="HP18">
        <v>172.64</v>
      </c>
      <c r="HQ18">
        <v>0</v>
      </c>
      <c r="HR18">
        <v>0</v>
      </c>
      <c r="HS18">
        <v>2.1673399999999999E-2</v>
      </c>
      <c r="HT18">
        <v>0</v>
      </c>
      <c r="HU18">
        <v>0.26818399999999998</v>
      </c>
      <c r="HV18">
        <v>0.76358999999999999</v>
      </c>
      <c r="HW18">
        <v>0.38997300000000001</v>
      </c>
      <c r="HX18">
        <v>0.515185</v>
      </c>
      <c r="HY18">
        <v>6.9275500000000004E-2</v>
      </c>
      <c r="HZ18">
        <v>2.0278800000000001</v>
      </c>
      <c r="IA18">
        <v>59.789200000000001</v>
      </c>
      <c r="IB18">
        <v>0</v>
      </c>
      <c r="IC18">
        <v>32.460599999999999</v>
      </c>
      <c r="ID18">
        <v>45.78</v>
      </c>
      <c r="IE18">
        <v>0</v>
      </c>
      <c r="IF18">
        <v>14.37</v>
      </c>
      <c r="IG18">
        <v>21.4</v>
      </c>
      <c r="IH18">
        <v>45.78</v>
      </c>
      <c r="II18">
        <v>0</v>
      </c>
      <c r="IJ18">
        <v>75.19</v>
      </c>
      <c r="IK18">
        <v>0</v>
      </c>
    </row>
    <row r="19" spans="1:245" x14ac:dyDescent="0.25">
      <c r="A19" s="1">
        <v>42857.316400462965</v>
      </c>
      <c r="B19" t="s">
        <v>360</v>
      </c>
      <c r="C19" t="s">
        <v>361</v>
      </c>
      <c r="D19" t="s">
        <v>79</v>
      </c>
      <c r="E19" t="s">
        <v>80</v>
      </c>
      <c r="F19">
        <v>0</v>
      </c>
      <c r="G19">
        <v>42.604399999999998</v>
      </c>
      <c r="H19">
        <v>100.598</v>
      </c>
      <c r="I19">
        <v>1.77214</v>
      </c>
      <c r="J19">
        <v>189.804</v>
      </c>
      <c r="K19">
        <v>0</v>
      </c>
      <c r="L19">
        <v>0</v>
      </c>
      <c r="M19">
        <v>0</v>
      </c>
      <c r="N19">
        <v>615.745</v>
      </c>
      <c r="O19">
        <v>1010.8</v>
      </c>
      <c r="P19">
        <v>2371.31</v>
      </c>
      <c r="Q19">
        <v>151.51499999999999</v>
      </c>
      <c r="R19">
        <v>4441.54</v>
      </c>
      <c r="S19">
        <v>117.14100000000001</v>
      </c>
      <c r="T19">
        <v>0</v>
      </c>
      <c r="U19">
        <v>0</v>
      </c>
      <c r="V19">
        <v>0</v>
      </c>
      <c r="W19">
        <v>129.57</v>
      </c>
      <c r="X19">
        <v>0</v>
      </c>
      <c r="Y19">
        <v>45.121000000000002</v>
      </c>
      <c r="Z19">
        <v>0</v>
      </c>
      <c r="AA19">
        <v>0</v>
      </c>
      <c r="AB19">
        <v>291.83300000000003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10.66</v>
      </c>
      <c r="AN19">
        <v>0.1</v>
      </c>
      <c r="AO19">
        <v>1.96</v>
      </c>
      <c r="AP19">
        <v>0</v>
      </c>
      <c r="AQ19">
        <v>9.51</v>
      </c>
      <c r="AR19">
        <v>0</v>
      </c>
      <c r="AS19">
        <v>7.34</v>
      </c>
      <c r="AT19">
        <v>14.23</v>
      </c>
      <c r="AU19">
        <v>25.46</v>
      </c>
      <c r="AV19">
        <v>1.7</v>
      </c>
      <c r="AW19">
        <v>70.959999999999994</v>
      </c>
      <c r="AX19">
        <v>22.23</v>
      </c>
      <c r="AY19">
        <v>100.598</v>
      </c>
      <c r="AZ19">
        <v>1.77214</v>
      </c>
      <c r="BA19">
        <v>189.804</v>
      </c>
      <c r="BB19">
        <v>0</v>
      </c>
      <c r="BC19">
        <v>0</v>
      </c>
      <c r="BD19">
        <v>615.745</v>
      </c>
      <c r="BE19">
        <v>1010.8</v>
      </c>
      <c r="BF19">
        <v>2371.31</v>
      </c>
      <c r="BG19">
        <v>151.51499999999999</v>
      </c>
      <c r="BH19">
        <v>4441.54</v>
      </c>
      <c r="BI19">
        <v>117.14100000000001</v>
      </c>
      <c r="BJ19">
        <v>0</v>
      </c>
      <c r="BK19">
        <v>0</v>
      </c>
      <c r="BL19">
        <v>0</v>
      </c>
      <c r="BM19">
        <v>129.57</v>
      </c>
      <c r="BN19">
        <v>0</v>
      </c>
      <c r="BO19">
        <v>45.121000000000002</v>
      </c>
      <c r="BP19">
        <v>0</v>
      </c>
      <c r="BQ19">
        <v>0</v>
      </c>
      <c r="BR19">
        <v>291.83300000000003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10.66</v>
      </c>
      <c r="CD19">
        <v>0.1</v>
      </c>
      <c r="CE19">
        <v>1.96</v>
      </c>
      <c r="CF19">
        <v>0</v>
      </c>
      <c r="CG19">
        <v>9.51</v>
      </c>
      <c r="CH19">
        <v>7.34</v>
      </c>
      <c r="CI19">
        <v>14.23</v>
      </c>
      <c r="CJ19">
        <v>25.46</v>
      </c>
      <c r="CK19">
        <v>1.7</v>
      </c>
      <c r="CL19">
        <v>70.959999999999994</v>
      </c>
      <c r="CM19">
        <v>22.23</v>
      </c>
      <c r="CN19" t="s">
        <v>325</v>
      </c>
      <c r="CO19" t="s">
        <v>496</v>
      </c>
      <c r="CQ19" t="s">
        <v>81</v>
      </c>
      <c r="CR19">
        <v>0</v>
      </c>
      <c r="CS19">
        <v>1.0549899999999999E-2</v>
      </c>
      <c r="CT19">
        <v>2.1673399999999999E-2</v>
      </c>
      <c r="CU19">
        <v>0</v>
      </c>
      <c r="CV19">
        <v>0</v>
      </c>
      <c r="CW19">
        <v>0</v>
      </c>
      <c r="CX19">
        <v>0.163464</v>
      </c>
      <c r="CY19">
        <v>0.16018199999999999</v>
      </c>
      <c r="CZ19">
        <v>0.35411700000000002</v>
      </c>
      <c r="DA19">
        <v>2.5823200000000001E-2</v>
      </c>
      <c r="DB19">
        <v>0.73580999999999996</v>
      </c>
      <c r="DC19">
        <v>3.2223399999999999E-2</v>
      </c>
      <c r="DD19">
        <v>0</v>
      </c>
      <c r="DE19">
        <v>1.0549899999999999E-2</v>
      </c>
      <c r="DF19">
        <v>2.1673399999999999E-2</v>
      </c>
      <c r="DG19">
        <v>0</v>
      </c>
      <c r="DH19">
        <v>0</v>
      </c>
      <c r="DI19">
        <v>0.163464</v>
      </c>
      <c r="DJ19">
        <v>0.16018199999999999</v>
      </c>
      <c r="DK19">
        <v>0.35411700000000002</v>
      </c>
      <c r="DL19">
        <v>2.5823200000000001E-2</v>
      </c>
      <c r="DM19">
        <v>0.73580999999999996</v>
      </c>
      <c r="DN19">
        <v>3.2223399999999999E-2</v>
      </c>
      <c r="DO19">
        <v>0</v>
      </c>
      <c r="DP19">
        <v>0</v>
      </c>
      <c r="DQ19">
        <v>0</v>
      </c>
      <c r="DR19">
        <v>0</v>
      </c>
      <c r="EB19">
        <v>100.598</v>
      </c>
      <c r="EC19">
        <v>1.77214</v>
      </c>
      <c r="ED19">
        <v>189.804</v>
      </c>
      <c r="EE19">
        <v>0</v>
      </c>
      <c r="EF19">
        <v>0</v>
      </c>
      <c r="EG19">
        <v>0</v>
      </c>
      <c r="EH19">
        <v>615.745</v>
      </c>
      <c r="EI19">
        <v>1010.8</v>
      </c>
      <c r="EJ19">
        <v>2371.31</v>
      </c>
      <c r="EK19">
        <v>151.51499999999999</v>
      </c>
      <c r="EL19">
        <v>4441.54</v>
      </c>
      <c r="EM19">
        <v>117.14100000000001</v>
      </c>
      <c r="EN19">
        <v>0</v>
      </c>
      <c r="EO19">
        <v>0</v>
      </c>
      <c r="EP19">
        <v>0</v>
      </c>
      <c r="EQ19">
        <v>129.57</v>
      </c>
      <c r="ER19">
        <v>0</v>
      </c>
      <c r="ES19">
        <v>45.121000000000002</v>
      </c>
      <c r="ET19">
        <v>0</v>
      </c>
      <c r="EU19">
        <v>0</v>
      </c>
      <c r="EV19">
        <v>291.83300000000003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10.66</v>
      </c>
      <c r="FH19">
        <v>0.1</v>
      </c>
      <c r="FI19">
        <v>1.96</v>
      </c>
      <c r="FJ19">
        <v>0</v>
      </c>
      <c r="FK19">
        <v>9.51</v>
      </c>
      <c r="FL19">
        <v>0</v>
      </c>
      <c r="FM19">
        <v>7.34</v>
      </c>
      <c r="FN19">
        <v>14.23</v>
      </c>
      <c r="FO19">
        <v>25.46</v>
      </c>
      <c r="FP19">
        <v>1.7</v>
      </c>
      <c r="FQ19">
        <v>70.959999999999994</v>
      </c>
      <c r="FR19">
        <v>0</v>
      </c>
      <c r="FS19">
        <v>1.0549899999999999E-2</v>
      </c>
      <c r="FT19">
        <v>2.1673399999999999E-2</v>
      </c>
      <c r="FU19">
        <v>0</v>
      </c>
      <c r="FV19">
        <v>0</v>
      </c>
      <c r="FW19">
        <v>0</v>
      </c>
      <c r="FX19">
        <v>0.163464</v>
      </c>
      <c r="FY19">
        <v>0.16018199999999999</v>
      </c>
      <c r="FZ19">
        <v>0.35411700000000002</v>
      </c>
      <c r="GA19">
        <v>2.5823200000000001E-2</v>
      </c>
      <c r="GB19">
        <v>0.73580999999999996</v>
      </c>
      <c r="GC19">
        <v>506.43299999999999</v>
      </c>
      <c r="GD19">
        <v>0</v>
      </c>
      <c r="GE19">
        <v>189.804</v>
      </c>
      <c r="GF19">
        <v>0</v>
      </c>
      <c r="GG19">
        <v>0</v>
      </c>
      <c r="GH19">
        <v>2615</v>
      </c>
      <c r="GI19">
        <v>989.00099999999998</v>
      </c>
      <c r="GJ19">
        <v>3267.2</v>
      </c>
      <c r="GK19">
        <v>327.5</v>
      </c>
      <c r="GL19">
        <v>7894.94</v>
      </c>
      <c r="GM19">
        <v>421.45100000000002</v>
      </c>
      <c r="GN19">
        <v>0</v>
      </c>
      <c r="GO19">
        <v>0</v>
      </c>
      <c r="GP19">
        <v>0</v>
      </c>
      <c r="GQ19">
        <v>185.82400000000001</v>
      </c>
      <c r="GR19">
        <v>0</v>
      </c>
      <c r="GS19">
        <v>73.400000000000006</v>
      </c>
      <c r="GT19">
        <v>0</v>
      </c>
      <c r="GU19">
        <v>0</v>
      </c>
      <c r="GV19">
        <v>680.67499999999995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38.86</v>
      </c>
      <c r="HH19">
        <v>0</v>
      </c>
      <c r="HI19">
        <v>1.96</v>
      </c>
      <c r="HJ19">
        <v>0</v>
      </c>
      <c r="HK19">
        <v>13.64</v>
      </c>
      <c r="HL19">
        <v>31.45</v>
      </c>
      <c r="HM19">
        <v>15.73</v>
      </c>
      <c r="HN19">
        <v>35.409999999999997</v>
      </c>
      <c r="HO19">
        <v>4.12</v>
      </c>
      <c r="HP19">
        <v>141.16999999999999</v>
      </c>
      <c r="HQ19">
        <v>0</v>
      </c>
      <c r="HR19">
        <v>0</v>
      </c>
      <c r="HS19">
        <v>2.1673399999999999E-2</v>
      </c>
      <c r="HT19">
        <v>0</v>
      </c>
      <c r="HU19">
        <v>0</v>
      </c>
      <c r="HV19">
        <v>0.76358999999999999</v>
      </c>
      <c r="HW19">
        <v>0.12681200000000001</v>
      </c>
      <c r="HX19">
        <v>0.53503100000000003</v>
      </c>
      <c r="HY19">
        <v>6.9275500000000004E-2</v>
      </c>
      <c r="HZ19">
        <v>1.5163800000000001</v>
      </c>
      <c r="IA19">
        <v>42.604399999999998</v>
      </c>
      <c r="IB19">
        <v>0</v>
      </c>
      <c r="IC19">
        <v>20.293500000000002</v>
      </c>
      <c r="ID19">
        <v>3.07</v>
      </c>
      <c r="IE19">
        <v>19.16</v>
      </c>
      <c r="IF19">
        <v>3.07</v>
      </c>
      <c r="IG19">
        <v>19.16</v>
      </c>
      <c r="IH19">
        <v>3.07</v>
      </c>
      <c r="II19">
        <v>19.16</v>
      </c>
      <c r="IJ19">
        <v>6.89</v>
      </c>
      <c r="IK19">
        <v>47.57</v>
      </c>
    </row>
    <row r="20" spans="1:245" x14ac:dyDescent="0.25">
      <c r="A20" s="1">
        <v>42857.316493055558</v>
      </c>
      <c r="B20" t="s">
        <v>501</v>
      </c>
      <c r="C20" t="s">
        <v>502</v>
      </c>
      <c r="D20" t="s">
        <v>79</v>
      </c>
      <c r="E20" t="s">
        <v>82</v>
      </c>
      <c r="F20">
        <v>-25.52</v>
      </c>
      <c r="G20">
        <v>80.736800000000002</v>
      </c>
      <c r="H20">
        <v>1432.9</v>
      </c>
      <c r="I20">
        <v>203.024</v>
      </c>
      <c r="J20">
        <v>785.77200000000005</v>
      </c>
      <c r="K20">
        <v>0</v>
      </c>
      <c r="L20">
        <v>16506.7</v>
      </c>
      <c r="M20">
        <v>0</v>
      </c>
      <c r="N20">
        <v>2033.7</v>
      </c>
      <c r="O20">
        <v>12499.5</v>
      </c>
      <c r="P20">
        <v>12062</v>
      </c>
      <c r="Q20">
        <v>433.91399999999999</v>
      </c>
      <c r="R20">
        <v>45957.4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5.33</v>
      </c>
      <c r="AN20">
        <v>2.85</v>
      </c>
      <c r="AO20">
        <v>3.15</v>
      </c>
      <c r="AP20">
        <v>0</v>
      </c>
      <c r="AQ20">
        <v>70.56</v>
      </c>
      <c r="AR20">
        <v>0</v>
      </c>
      <c r="AS20">
        <v>9.4</v>
      </c>
      <c r="AT20">
        <v>52.85</v>
      </c>
      <c r="AU20">
        <v>50.34</v>
      </c>
      <c r="AV20">
        <v>1.88</v>
      </c>
      <c r="AW20">
        <v>196.36</v>
      </c>
      <c r="AX20">
        <v>81.89</v>
      </c>
      <c r="AY20">
        <v>1513.28</v>
      </c>
      <c r="AZ20">
        <v>185.90799999999999</v>
      </c>
      <c r="BA20">
        <v>785.77200000000005</v>
      </c>
      <c r="BB20">
        <v>0</v>
      </c>
      <c r="BC20">
        <v>0</v>
      </c>
      <c r="BD20">
        <v>2033.7</v>
      </c>
      <c r="BE20">
        <v>12490.2</v>
      </c>
      <c r="BF20">
        <v>12062</v>
      </c>
      <c r="BG20">
        <v>433.91399999999999</v>
      </c>
      <c r="BH20">
        <v>29504.7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69.449100000000001</v>
      </c>
      <c r="BX20">
        <v>0</v>
      </c>
      <c r="BY20">
        <v>0</v>
      </c>
      <c r="BZ20">
        <v>0</v>
      </c>
      <c r="CA20">
        <v>0</v>
      </c>
      <c r="CB20">
        <v>69.449100000000001</v>
      </c>
      <c r="CC20">
        <v>5.63</v>
      </c>
      <c r="CD20">
        <v>3.06</v>
      </c>
      <c r="CE20">
        <v>3.15</v>
      </c>
      <c r="CF20">
        <v>0</v>
      </c>
      <c r="CG20">
        <v>44.53</v>
      </c>
      <c r="CH20">
        <v>9.4</v>
      </c>
      <c r="CI20">
        <v>52.81</v>
      </c>
      <c r="CJ20">
        <v>50.34</v>
      </c>
      <c r="CK20">
        <v>1.88</v>
      </c>
      <c r="CL20">
        <v>170.8</v>
      </c>
      <c r="CM20">
        <v>56.37</v>
      </c>
      <c r="CN20" t="s">
        <v>325</v>
      </c>
      <c r="CO20" t="s">
        <v>496</v>
      </c>
      <c r="CQ20" t="s">
        <v>81</v>
      </c>
      <c r="CR20">
        <v>0</v>
      </c>
      <c r="CS20">
        <v>0.57077299999999997</v>
      </c>
      <c r="CT20">
        <v>8.9726299999999995E-2</v>
      </c>
      <c r="CU20">
        <v>0</v>
      </c>
      <c r="CV20">
        <v>2.4240900000000001</v>
      </c>
      <c r="CW20">
        <v>0</v>
      </c>
      <c r="CX20">
        <v>0.53989299999999996</v>
      </c>
      <c r="CY20">
        <v>1.99261</v>
      </c>
      <c r="CZ20">
        <v>1.82348</v>
      </c>
      <c r="DA20">
        <v>7.39533E-2</v>
      </c>
      <c r="DB20">
        <v>7.5145299999999997</v>
      </c>
      <c r="DC20">
        <v>3.0845899999999999</v>
      </c>
      <c r="DD20">
        <v>0</v>
      </c>
      <c r="DE20">
        <v>0.646652</v>
      </c>
      <c r="DF20">
        <v>8.9726299999999995E-2</v>
      </c>
      <c r="DG20">
        <v>0</v>
      </c>
      <c r="DH20">
        <v>0</v>
      </c>
      <c r="DI20">
        <v>0.53989299999999996</v>
      </c>
      <c r="DJ20">
        <v>1.9922899999999999</v>
      </c>
      <c r="DK20">
        <v>1.82348</v>
      </c>
      <c r="DL20">
        <v>7.39533E-2</v>
      </c>
      <c r="DM20">
        <v>5.1659899999999999</v>
      </c>
      <c r="DN20">
        <v>0.73637799999999998</v>
      </c>
      <c r="DO20">
        <v>-2.3485399999999998</v>
      </c>
      <c r="DP20">
        <v>-2.3482099999999999</v>
      </c>
      <c r="DQ20">
        <v>-14.9649</v>
      </c>
      <c r="DR20">
        <v>-45.272300000000001</v>
      </c>
      <c r="EB20">
        <v>1432.9</v>
      </c>
      <c r="EC20">
        <v>203.024</v>
      </c>
      <c r="ED20">
        <v>785.77200000000005</v>
      </c>
      <c r="EE20">
        <v>0</v>
      </c>
      <c r="EF20">
        <v>16506.7</v>
      </c>
      <c r="EG20">
        <v>0</v>
      </c>
      <c r="EH20">
        <v>2033.7</v>
      </c>
      <c r="EI20">
        <v>12499.5</v>
      </c>
      <c r="EJ20">
        <v>12062</v>
      </c>
      <c r="EK20">
        <v>433.91399999999999</v>
      </c>
      <c r="EL20">
        <v>45957.4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5.33</v>
      </c>
      <c r="FH20">
        <v>2.85</v>
      </c>
      <c r="FI20">
        <v>3.15</v>
      </c>
      <c r="FJ20">
        <v>0</v>
      </c>
      <c r="FK20">
        <v>70.56</v>
      </c>
      <c r="FL20">
        <v>0</v>
      </c>
      <c r="FM20">
        <v>9.4</v>
      </c>
      <c r="FN20">
        <v>52.85</v>
      </c>
      <c r="FO20">
        <v>50.34</v>
      </c>
      <c r="FP20">
        <v>1.88</v>
      </c>
      <c r="FQ20">
        <v>196.36</v>
      </c>
      <c r="FR20">
        <v>0</v>
      </c>
      <c r="FS20">
        <v>0.57077299999999997</v>
      </c>
      <c r="FT20">
        <v>8.9726299999999995E-2</v>
      </c>
      <c r="FU20">
        <v>0</v>
      </c>
      <c r="FV20">
        <v>2.4240900000000001</v>
      </c>
      <c r="FW20">
        <v>0</v>
      </c>
      <c r="FX20">
        <v>0.53989299999999996</v>
      </c>
      <c r="FY20">
        <v>1.99261</v>
      </c>
      <c r="FZ20">
        <v>1.82348</v>
      </c>
      <c r="GA20">
        <v>7.39533E-2</v>
      </c>
      <c r="GB20">
        <v>7.5145299999999997</v>
      </c>
      <c r="GC20">
        <v>6659.4</v>
      </c>
      <c r="GD20">
        <v>81.636399999999995</v>
      </c>
      <c r="GE20">
        <v>785.77200000000005</v>
      </c>
      <c r="GF20">
        <v>0</v>
      </c>
      <c r="GG20">
        <v>17423.7</v>
      </c>
      <c r="GH20">
        <v>5894.96</v>
      </c>
      <c r="GI20">
        <v>15077.5</v>
      </c>
      <c r="GJ20">
        <v>10697.7</v>
      </c>
      <c r="GK20">
        <v>540.49900000000002</v>
      </c>
      <c r="GL20">
        <v>57161.2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25</v>
      </c>
      <c r="HH20">
        <v>2.09</v>
      </c>
      <c r="HI20">
        <v>3.15</v>
      </c>
      <c r="HJ20">
        <v>0</v>
      </c>
      <c r="HK20">
        <v>75.48</v>
      </c>
      <c r="HL20">
        <v>27.51</v>
      </c>
      <c r="HM20">
        <v>62.36</v>
      </c>
      <c r="HN20">
        <v>44.98</v>
      </c>
      <c r="HO20">
        <v>2.64</v>
      </c>
      <c r="HP20">
        <v>243.21</v>
      </c>
      <c r="HQ20">
        <v>0</v>
      </c>
      <c r="HR20">
        <v>0.51547600000000005</v>
      </c>
      <c r="HS20">
        <v>8.9726299999999995E-2</v>
      </c>
      <c r="HT20">
        <v>0</v>
      </c>
      <c r="HU20">
        <v>2.9183599999999998</v>
      </c>
      <c r="HV20">
        <v>1.7213499999999999</v>
      </c>
      <c r="HW20">
        <v>2.2057600000000002</v>
      </c>
      <c r="HX20">
        <v>1.7518499999999999</v>
      </c>
      <c r="HY20">
        <v>0.114331</v>
      </c>
      <c r="HZ20">
        <v>9.3168500000000005</v>
      </c>
      <c r="IA20">
        <v>80.736800000000002</v>
      </c>
      <c r="IB20">
        <v>0</v>
      </c>
      <c r="IC20">
        <v>40.249200000000002</v>
      </c>
      <c r="ID20">
        <v>81.89</v>
      </c>
      <c r="IE20">
        <v>0</v>
      </c>
      <c r="IF20">
        <v>11.84</v>
      </c>
      <c r="IG20">
        <v>44.53</v>
      </c>
      <c r="IH20">
        <v>81.89</v>
      </c>
      <c r="II20">
        <v>0</v>
      </c>
      <c r="IJ20">
        <v>105.72</v>
      </c>
      <c r="IK20">
        <v>0</v>
      </c>
    </row>
    <row r="21" spans="1:245" x14ac:dyDescent="0.25">
      <c r="A21" s="1">
        <v>42857.316493055558</v>
      </c>
      <c r="B21" t="s">
        <v>362</v>
      </c>
      <c r="C21" t="s">
        <v>363</v>
      </c>
      <c r="D21" t="s">
        <v>79</v>
      </c>
      <c r="E21" t="s">
        <v>80</v>
      </c>
      <c r="F21">
        <v>0</v>
      </c>
      <c r="G21">
        <v>55.009700000000002</v>
      </c>
      <c r="H21">
        <v>83.991100000000003</v>
      </c>
      <c r="I21">
        <v>194.35499999999999</v>
      </c>
      <c r="J21">
        <v>785.77200000000005</v>
      </c>
      <c r="K21">
        <v>0</v>
      </c>
      <c r="L21">
        <v>0</v>
      </c>
      <c r="M21">
        <v>0</v>
      </c>
      <c r="N21">
        <v>2033.7</v>
      </c>
      <c r="O21">
        <v>5435.59</v>
      </c>
      <c r="P21">
        <v>12062</v>
      </c>
      <c r="Q21">
        <v>433.91399999999999</v>
      </c>
      <c r="R21">
        <v>21029.3</v>
      </c>
      <c r="S21">
        <v>97.803700000000006</v>
      </c>
      <c r="T21">
        <v>0</v>
      </c>
      <c r="U21">
        <v>0</v>
      </c>
      <c r="V21">
        <v>0</v>
      </c>
      <c r="W21">
        <v>694.49099999999999</v>
      </c>
      <c r="X21">
        <v>0</v>
      </c>
      <c r="Y21">
        <v>287.95400000000001</v>
      </c>
      <c r="Z21">
        <v>0</v>
      </c>
      <c r="AA21">
        <v>0</v>
      </c>
      <c r="AB21">
        <v>1080.25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3.46</v>
      </c>
      <c r="AN21">
        <v>3.15</v>
      </c>
      <c r="AO21">
        <v>3.15</v>
      </c>
      <c r="AP21">
        <v>0</v>
      </c>
      <c r="AQ21">
        <v>19.79</v>
      </c>
      <c r="AR21">
        <v>0</v>
      </c>
      <c r="AS21">
        <v>9.4</v>
      </c>
      <c r="AT21">
        <v>31.18</v>
      </c>
      <c r="AU21">
        <v>50.34</v>
      </c>
      <c r="AV21">
        <v>1.88</v>
      </c>
      <c r="AW21">
        <v>122.35</v>
      </c>
      <c r="AX21">
        <v>29.55</v>
      </c>
      <c r="AY21">
        <v>83.991100000000003</v>
      </c>
      <c r="AZ21">
        <v>194.35499999999999</v>
      </c>
      <c r="BA21">
        <v>785.77200000000005</v>
      </c>
      <c r="BB21">
        <v>0</v>
      </c>
      <c r="BC21">
        <v>0</v>
      </c>
      <c r="BD21">
        <v>2033.7</v>
      </c>
      <c r="BE21">
        <v>5435.59</v>
      </c>
      <c r="BF21">
        <v>12062</v>
      </c>
      <c r="BG21">
        <v>433.91399999999999</v>
      </c>
      <c r="BH21">
        <v>21029.3</v>
      </c>
      <c r="BI21">
        <v>97.803700000000006</v>
      </c>
      <c r="BJ21">
        <v>0</v>
      </c>
      <c r="BK21">
        <v>0</v>
      </c>
      <c r="BL21">
        <v>0</v>
      </c>
      <c r="BM21">
        <v>694.49099999999999</v>
      </c>
      <c r="BN21">
        <v>0</v>
      </c>
      <c r="BO21">
        <v>287.95400000000001</v>
      </c>
      <c r="BP21">
        <v>0</v>
      </c>
      <c r="BQ21">
        <v>0</v>
      </c>
      <c r="BR21">
        <v>1080.25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3.46</v>
      </c>
      <c r="CD21">
        <v>3.15</v>
      </c>
      <c r="CE21">
        <v>3.15</v>
      </c>
      <c r="CF21">
        <v>0</v>
      </c>
      <c r="CG21">
        <v>19.79</v>
      </c>
      <c r="CH21">
        <v>9.4</v>
      </c>
      <c r="CI21">
        <v>31.18</v>
      </c>
      <c r="CJ21">
        <v>50.34</v>
      </c>
      <c r="CK21">
        <v>1.88</v>
      </c>
      <c r="CL21">
        <v>122.35</v>
      </c>
      <c r="CM21">
        <v>29.55</v>
      </c>
      <c r="CN21" t="s">
        <v>325</v>
      </c>
      <c r="CO21" t="s">
        <v>496</v>
      </c>
      <c r="CQ21" t="s">
        <v>81</v>
      </c>
      <c r="CR21">
        <v>0</v>
      </c>
      <c r="CS21">
        <v>0.66170799999999996</v>
      </c>
      <c r="CT21">
        <v>8.9726299999999995E-2</v>
      </c>
      <c r="CU21">
        <v>0</v>
      </c>
      <c r="CV21">
        <v>0</v>
      </c>
      <c r="CW21">
        <v>0</v>
      </c>
      <c r="CX21">
        <v>0.53989299999999996</v>
      </c>
      <c r="CY21">
        <v>0.97521599999999997</v>
      </c>
      <c r="CZ21">
        <v>1.82348</v>
      </c>
      <c r="DA21">
        <v>7.39533E-2</v>
      </c>
      <c r="DB21">
        <v>4.1639799999999996</v>
      </c>
      <c r="DC21">
        <v>0.75143499999999996</v>
      </c>
      <c r="DD21">
        <v>0</v>
      </c>
      <c r="DE21">
        <v>0.66170799999999996</v>
      </c>
      <c r="DF21">
        <v>8.9726299999999995E-2</v>
      </c>
      <c r="DG21">
        <v>0</v>
      </c>
      <c r="DH21">
        <v>0</v>
      </c>
      <c r="DI21">
        <v>0.53989299999999996</v>
      </c>
      <c r="DJ21">
        <v>0.97521599999999997</v>
      </c>
      <c r="DK21">
        <v>1.82348</v>
      </c>
      <c r="DL21">
        <v>7.39533E-2</v>
      </c>
      <c r="DM21">
        <v>4.1639799999999996</v>
      </c>
      <c r="DN21">
        <v>0.75143499999999996</v>
      </c>
      <c r="DO21">
        <v>0</v>
      </c>
      <c r="DP21">
        <v>0</v>
      </c>
      <c r="DQ21">
        <v>0</v>
      </c>
      <c r="DR21">
        <v>0</v>
      </c>
      <c r="EB21">
        <v>83.991100000000003</v>
      </c>
      <c r="EC21">
        <v>194.35499999999999</v>
      </c>
      <c r="ED21">
        <v>785.77200000000005</v>
      </c>
      <c r="EE21">
        <v>0</v>
      </c>
      <c r="EF21">
        <v>0</v>
      </c>
      <c r="EG21">
        <v>0</v>
      </c>
      <c r="EH21">
        <v>2033.7</v>
      </c>
      <c r="EI21">
        <v>5435.59</v>
      </c>
      <c r="EJ21">
        <v>12062</v>
      </c>
      <c r="EK21">
        <v>433.91399999999999</v>
      </c>
      <c r="EL21">
        <v>21029.3</v>
      </c>
      <c r="EM21">
        <v>97.803700000000006</v>
      </c>
      <c r="EN21">
        <v>0</v>
      </c>
      <c r="EO21">
        <v>0</v>
      </c>
      <c r="EP21">
        <v>0</v>
      </c>
      <c r="EQ21">
        <v>694.49099999999999</v>
      </c>
      <c r="ER21">
        <v>0</v>
      </c>
      <c r="ES21">
        <v>287.95400000000001</v>
      </c>
      <c r="ET21">
        <v>0</v>
      </c>
      <c r="EU21">
        <v>0</v>
      </c>
      <c r="EV21">
        <v>1080.25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3.46</v>
      </c>
      <c r="FH21">
        <v>3.15</v>
      </c>
      <c r="FI21">
        <v>3.15</v>
      </c>
      <c r="FJ21">
        <v>0</v>
      </c>
      <c r="FK21">
        <v>19.79</v>
      </c>
      <c r="FL21">
        <v>0</v>
      </c>
      <c r="FM21">
        <v>9.4</v>
      </c>
      <c r="FN21">
        <v>31.18</v>
      </c>
      <c r="FO21">
        <v>50.34</v>
      </c>
      <c r="FP21">
        <v>1.88</v>
      </c>
      <c r="FQ21">
        <v>122.35</v>
      </c>
      <c r="FR21">
        <v>0</v>
      </c>
      <c r="FS21">
        <v>0.66170799999999996</v>
      </c>
      <c r="FT21">
        <v>8.9726299999999995E-2</v>
      </c>
      <c r="FU21">
        <v>0</v>
      </c>
      <c r="FV21">
        <v>0</v>
      </c>
      <c r="FW21">
        <v>0</v>
      </c>
      <c r="FX21">
        <v>0.53989299999999996</v>
      </c>
      <c r="FY21">
        <v>0.97521599999999997</v>
      </c>
      <c r="FZ21">
        <v>1.82348</v>
      </c>
      <c r="GA21">
        <v>7.39533E-2</v>
      </c>
      <c r="GB21">
        <v>4.1639799999999996</v>
      </c>
      <c r="GC21">
        <v>842.37599999999998</v>
      </c>
      <c r="GD21">
        <v>75.379000000000005</v>
      </c>
      <c r="GE21">
        <v>785.77200000000005</v>
      </c>
      <c r="GF21">
        <v>0</v>
      </c>
      <c r="GG21">
        <v>0</v>
      </c>
      <c r="GH21">
        <v>5894.96</v>
      </c>
      <c r="GI21">
        <v>6547.68</v>
      </c>
      <c r="GJ21">
        <v>10697.7</v>
      </c>
      <c r="GK21">
        <v>540.49900000000002</v>
      </c>
      <c r="GL21">
        <v>25384.400000000001</v>
      </c>
      <c r="GM21">
        <v>701.02099999999996</v>
      </c>
      <c r="GN21">
        <v>0</v>
      </c>
      <c r="GO21">
        <v>0</v>
      </c>
      <c r="GP21">
        <v>0</v>
      </c>
      <c r="GQ21">
        <v>1145.3499999999999</v>
      </c>
      <c r="GR21">
        <v>0</v>
      </c>
      <c r="GS21">
        <v>291.12400000000002</v>
      </c>
      <c r="GT21">
        <v>0</v>
      </c>
      <c r="GU21">
        <v>0</v>
      </c>
      <c r="GV21">
        <v>2137.4899999999998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25.24</v>
      </c>
      <c r="HH21">
        <v>1.98</v>
      </c>
      <c r="HI21">
        <v>3.15</v>
      </c>
      <c r="HJ21">
        <v>0</v>
      </c>
      <c r="HK21">
        <v>32.630000000000003</v>
      </c>
      <c r="HL21">
        <v>27.51</v>
      </c>
      <c r="HM21">
        <v>34.76</v>
      </c>
      <c r="HN21">
        <v>44.98</v>
      </c>
      <c r="HO21">
        <v>2.64</v>
      </c>
      <c r="HP21">
        <v>172.89</v>
      </c>
      <c r="HQ21">
        <v>0</v>
      </c>
      <c r="HR21">
        <v>0.48875099999999999</v>
      </c>
      <c r="HS21">
        <v>8.9726299999999995E-2</v>
      </c>
      <c r="HT21">
        <v>0</v>
      </c>
      <c r="HU21">
        <v>0</v>
      </c>
      <c r="HV21">
        <v>1.7213499999999999</v>
      </c>
      <c r="HW21">
        <v>0.80892399999999998</v>
      </c>
      <c r="HX21">
        <v>1.7518499999999999</v>
      </c>
      <c r="HY21">
        <v>0.114331</v>
      </c>
      <c r="HZ21">
        <v>4.9749299999999996</v>
      </c>
      <c r="IA21">
        <v>55.009700000000002</v>
      </c>
      <c r="IB21">
        <v>0</v>
      </c>
      <c r="IC21">
        <v>24.2699</v>
      </c>
      <c r="ID21">
        <v>6.62</v>
      </c>
      <c r="IE21">
        <v>22.93</v>
      </c>
      <c r="IF21">
        <v>6.62</v>
      </c>
      <c r="IG21">
        <v>22.93</v>
      </c>
      <c r="IH21">
        <v>6.62</v>
      </c>
      <c r="II21">
        <v>22.93</v>
      </c>
      <c r="IJ21">
        <v>8.3000000000000007</v>
      </c>
      <c r="IK21">
        <v>54.7</v>
      </c>
    </row>
    <row r="22" spans="1:245" x14ac:dyDescent="0.25">
      <c r="A22" s="1">
        <v>42857.316412037035</v>
      </c>
      <c r="B22" t="s">
        <v>364</v>
      </c>
      <c r="C22" t="s">
        <v>365</v>
      </c>
      <c r="D22" t="s">
        <v>79</v>
      </c>
      <c r="E22" t="s">
        <v>82</v>
      </c>
      <c r="F22">
        <v>-11.16</v>
      </c>
      <c r="G22">
        <v>61.875900000000001</v>
      </c>
      <c r="H22">
        <v>1669.03</v>
      </c>
      <c r="I22">
        <v>6.4322299999999997</v>
      </c>
      <c r="J22">
        <v>167.92599999999999</v>
      </c>
      <c r="K22">
        <v>0</v>
      </c>
      <c r="L22">
        <v>2586.54</v>
      </c>
      <c r="M22">
        <v>0</v>
      </c>
      <c r="N22">
        <v>505.55700000000002</v>
      </c>
      <c r="O22">
        <v>2011.73</v>
      </c>
      <c r="P22">
        <v>2025.88</v>
      </c>
      <c r="Q22">
        <v>119.621</v>
      </c>
      <c r="R22">
        <v>9092.7099999999991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20.05</v>
      </c>
      <c r="AN22">
        <v>1.34</v>
      </c>
      <c r="AO22">
        <v>2.2200000000000002</v>
      </c>
      <c r="AP22">
        <v>0</v>
      </c>
      <c r="AQ22">
        <v>36.409999999999997</v>
      </c>
      <c r="AR22">
        <v>0</v>
      </c>
      <c r="AS22">
        <v>7.54</v>
      </c>
      <c r="AT22">
        <v>27.76</v>
      </c>
      <c r="AU22">
        <v>27.7</v>
      </c>
      <c r="AV22">
        <v>1.66</v>
      </c>
      <c r="AW22">
        <v>124.68</v>
      </c>
      <c r="AX22">
        <v>60.02</v>
      </c>
      <c r="AY22">
        <v>1798.72</v>
      </c>
      <c r="AZ22">
        <v>7.5099099999999996</v>
      </c>
      <c r="BA22">
        <v>167.92599999999999</v>
      </c>
      <c r="BB22">
        <v>0</v>
      </c>
      <c r="BC22">
        <v>0</v>
      </c>
      <c r="BD22">
        <v>505.55700000000002</v>
      </c>
      <c r="BE22">
        <v>2011.26</v>
      </c>
      <c r="BF22">
        <v>2025.88</v>
      </c>
      <c r="BG22">
        <v>119.621</v>
      </c>
      <c r="BH22">
        <v>6636.48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10.976800000000001</v>
      </c>
      <c r="BX22">
        <v>0</v>
      </c>
      <c r="BY22">
        <v>0</v>
      </c>
      <c r="BZ22">
        <v>0</v>
      </c>
      <c r="CA22">
        <v>0</v>
      </c>
      <c r="CB22">
        <v>10.976800000000001</v>
      </c>
      <c r="CC22">
        <v>21.61</v>
      </c>
      <c r="CD22">
        <v>1.62</v>
      </c>
      <c r="CE22">
        <v>2.2200000000000002</v>
      </c>
      <c r="CF22">
        <v>0</v>
      </c>
      <c r="CG22">
        <v>23.41</v>
      </c>
      <c r="CH22">
        <v>7.54</v>
      </c>
      <c r="CI22">
        <v>27.76</v>
      </c>
      <c r="CJ22">
        <v>27.7</v>
      </c>
      <c r="CK22">
        <v>1.66</v>
      </c>
      <c r="CL22">
        <v>113.52</v>
      </c>
      <c r="CM22">
        <v>48.86</v>
      </c>
      <c r="CN22" t="s">
        <v>325</v>
      </c>
      <c r="CO22" t="s">
        <v>496</v>
      </c>
      <c r="CQ22" t="s">
        <v>81</v>
      </c>
      <c r="CR22">
        <v>0</v>
      </c>
      <c r="CS22">
        <v>6.6255599999999998E-2</v>
      </c>
      <c r="CT22">
        <v>1.9175299999999999E-2</v>
      </c>
      <c r="CU22">
        <v>0</v>
      </c>
      <c r="CV22">
        <v>0.42756100000000002</v>
      </c>
      <c r="CW22">
        <v>0</v>
      </c>
      <c r="CX22">
        <v>0.134212</v>
      </c>
      <c r="CY22">
        <v>0.35922900000000002</v>
      </c>
      <c r="CZ22">
        <v>0.30364400000000002</v>
      </c>
      <c r="DA22">
        <v>2.03874E-2</v>
      </c>
      <c r="DB22">
        <v>1.33046</v>
      </c>
      <c r="DC22">
        <v>0.51299099999999997</v>
      </c>
      <c r="DD22">
        <v>0</v>
      </c>
      <c r="DE22">
        <v>7.8966400000000006E-2</v>
      </c>
      <c r="DF22">
        <v>1.9175299999999999E-2</v>
      </c>
      <c r="DG22">
        <v>0</v>
      </c>
      <c r="DH22">
        <v>0</v>
      </c>
      <c r="DI22">
        <v>0.134212</v>
      </c>
      <c r="DJ22">
        <v>0.35919200000000001</v>
      </c>
      <c r="DK22">
        <v>0.30364400000000002</v>
      </c>
      <c r="DL22">
        <v>2.03874E-2</v>
      </c>
      <c r="DM22">
        <v>0.91557699999999997</v>
      </c>
      <c r="DN22">
        <v>9.8141699999999998E-2</v>
      </c>
      <c r="DO22">
        <v>-0.41488700000000001</v>
      </c>
      <c r="DP22">
        <v>-0.41485</v>
      </c>
      <c r="DQ22">
        <v>-9.8308700000000009</v>
      </c>
      <c r="DR22">
        <v>-22.840800000000002</v>
      </c>
      <c r="EB22">
        <v>1669.03</v>
      </c>
      <c r="EC22">
        <v>6.4322299999999997</v>
      </c>
      <c r="ED22">
        <v>167.92599999999999</v>
      </c>
      <c r="EE22">
        <v>0</v>
      </c>
      <c r="EF22">
        <v>2586.54</v>
      </c>
      <c r="EG22">
        <v>0</v>
      </c>
      <c r="EH22">
        <v>505.55700000000002</v>
      </c>
      <c r="EI22">
        <v>2011.73</v>
      </c>
      <c r="EJ22">
        <v>2025.88</v>
      </c>
      <c r="EK22">
        <v>119.621</v>
      </c>
      <c r="EL22">
        <v>9092.7099999999991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20.05</v>
      </c>
      <c r="FH22">
        <v>1.34</v>
      </c>
      <c r="FI22">
        <v>2.2200000000000002</v>
      </c>
      <c r="FJ22">
        <v>0</v>
      </c>
      <c r="FK22">
        <v>36.409999999999997</v>
      </c>
      <c r="FL22">
        <v>0</v>
      </c>
      <c r="FM22">
        <v>7.54</v>
      </c>
      <c r="FN22">
        <v>27.76</v>
      </c>
      <c r="FO22">
        <v>27.7</v>
      </c>
      <c r="FP22">
        <v>1.66</v>
      </c>
      <c r="FQ22">
        <v>124.68</v>
      </c>
      <c r="FR22">
        <v>0</v>
      </c>
      <c r="FS22">
        <v>6.6255599999999998E-2</v>
      </c>
      <c r="FT22">
        <v>1.9175299999999999E-2</v>
      </c>
      <c r="FU22">
        <v>0</v>
      </c>
      <c r="FV22">
        <v>0.42756100000000002</v>
      </c>
      <c r="FW22">
        <v>0</v>
      </c>
      <c r="FX22">
        <v>0.134212</v>
      </c>
      <c r="FY22">
        <v>0.35922900000000002</v>
      </c>
      <c r="FZ22">
        <v>0.30364400000000002</v>
      </c>
      <c r="GA22">
        <v>2.03874E-2</v>
      </c>
      <c r="GB22">
        <v>1.33046</v>
      </c>
      <c r="GC22">
        <v>3317.39</v>
      </c>
      <c r="GD22">
        <v>148.745</v>
      </c>
      <c r="GE22">
        <v>167.92599999999999</v>
      </c>
      <c r="GF22">
        <v>0</v>
      </c>
      <c r="GG22">
        <v>2730.96</v>
      </c>
      <c r="GH22">
        <v>2135</v>
      </c>
      <c r="GI22">
        <v>2349</v>
      </c>
      <c r="GJ22">
        <v>2531</v>
      </c>
      <c r="GK22">
        <v>297.5</v>
      </c>
      <c r="GL22">
        <v>13677.5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39.83</v>
      </c>
      <c r="HH22">
        <v>16.78</v>
      </c>
      <c r="HI22">
        <v>2.2200000000000002</v>
      </c>
      <c r="HJ22">
        <v>0</v>
      </c>
      <c r="HK22">
        <v>39.119999999999997</v>
      </c>
      <c r="HL22">
        <v>32.299999999999997</v>
      </c>
      <c r="HM22">
        <v>32.07</v>
      </c>
      <c r="HN22">
        <v>35</v>
      </c>
      <c r="HO22">
        <v>4.18</v>
      </c>
      <c r="HP22">
        <v>201.5</v>
      </c>
      <c r="HQ22">
        <v>0</v>
      </c>
      <c r="HR22">
        <v>0.81928699999999999</v>
      </c>
      <c r="HS22">
        <v>1.9175299999999999E-2</v>
      </c>
      <c r="HT22">
        <v>0</v>
      </c>
      <c r="HU22">
        <v>0.42777599999999999</v>
      </c>
      <c r="HV22">
        <v>0.62342900000000001</v>
      </c>
      <c r="HW22">
        <v>0.35041600000000001</v>
      </c>
      <c r="HX22">
        <v>0.41447200000000001</v>
      </c>
      <c r="HY22">
        <v>6.2929700000000005E-2</v>
      </c>
      <c r="HZ22">
        <v>2.7174800000000001</v>
      </c>
      <c r="IA22">
        <v>61.875900000000001</v>
      </c>
      <c r="IB22">
        <v>0</v>
      </c>
      <c r="IC22">
        <v>35.210900000000002</v>
      </c>
      <c r="ID22">
        <v>60.02</v>
      </c>
      <c r="IE22">
        <v>0</v>
      </c>
      <c r="IF22">
        <v>25.45</v>
      </c>
      <c r="IG22">
        <v>23.41</v>
      </c>
      <c r="IH22">
        <v>60.02</v>
      </c>
      <c r="II22">
        <v>0</v>
      </c>
      <c r="IJ22">
        <v>97.95</v>
      </c>
      <c r="IK22">
        <v>0</v>
      </c>
    </row>
    <row r="23" spans="1:245" x14ac:dyDescent="0.25">
      <c r="A23" s="1">
        <v>42857.316400462965</v>
      </c>
      <c r="B23" t="s">
        <v>366</v>
      </c>
      <c r="C23" t="s">
        <v>367</v>
      </c>
      <c r="D23" t="s">
        <v>79</v>
      </c>
      <c r="E23" t="s">
        <v>80</v>
      </c>
      <c r="F23">
        <v>0</v>
      </c>
      <c r="G23">
        <v>44.528700000000001</v>
      </c>
      <c r="H23">
        <v>141.38300000000001</v>
      </c>
      <c r="I23">
        <v>4.1171600000000002</v>
      </c>
      <c r="J23">
        <v>167.92599999999999</v>
      </c>
      <c r="K23">
        <v>0</v>
      </c>
      <c r="L23">
        <v>0</v>
      </c>
      <c r="M23">
        <v>0</v>
      </c>
      <c r="N23">
        <v>505.55700000000002</v>
      </c>
      <c r="O23">
        <v>936.529</v>
      </c>
      <c r="P23">
        <v>2025.88</v>
      </c>
      <c r="Q23">
        <v>119.621</v>
      </c>
      <c r="R23">
        <v>3901.01</v>
      </c>
      <c r="S23">
        <v>164.643</v>
      </c>
      <c r="T23">
        <v>0</v>
      </c>
      <c r="U23">
        <v>0</v>
      </c>
      <c r="V23">
        <v>0</v>
      </c>
      <c r="W23">
        <v>109.768</v>
      </c>
      <c r="X23">
        <v>0</v>
      </c>
      <c r="Y23">
        <v>43.669699999999999</v>
      </c>
      <c r="Z23">
        <v>0</v>
      </c>
      <c r="AA23">
        <v>0</v>
      </c>
      <c r="AB23">
        <v>318.08100000000002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18.88</v>
      </c>
      <c r="AN23">
        <v>0.51</v>
      </c>
      <c r="AO23">
        <v>2.2200000000000002</v>
      </c>
      <c r="AP23">
        <v>0</v>
      </c>
      <c r="AQ23">
        <v>10.44</v>
      </c>
      <c r="AR23">
        <v>0</v>
      </c>
      <c r="AS23">
        <v>7.54</v>
      </c>
      <c r="AT23">
        <v>17.2</v>
      </c>
      <c r="AU23">
        <v>27.7</v>
      </c>
      <c r="AV23">
        <v>1.66</v>
      </c>
      <c r="AW23">
        <v>86.15</v>
      </c>
      <c r="AX23">
        <v>32.049999999999997</v>
      </c>
      <c r="AY23">
        <v>141.38300000000001</v>
      </c>
      <c r="AZ23">
        <v>4.1171600000000002</v>
      </c>
      <c r="BA23">
        <v>167.92599999999999</v>
      </c>
      <c r="BB23">
        <v>0</v>
      </c>
      <c r="BC23">
        <v>0</v>
      </c>
      <c r="BD23">
        <v>505.55700000000002</v>
      </c>
      <c r="BE23">
        <v>936.529</v>
      </c>
      <c r="BF23">
        <v>2025.88</v>
      </c>
      <c r="BG23">
        <v>119.621</v>
      </c>
      <c r="BH23">
        <v>3901.01</v>
      </c>
      <c r="BI23">
        <v>164.643</v>
      </c>
      <c r="BJ23">
        <v>0</v>
      </c>
      <c r="BK23">
        <v>0</v>
      </c>
      <c r="BL23">
        <v>0</v>
      </c>
      <c r="BM23">
        <v>109.768</v>
      </c>
      <c r="BN23">
        <v>0</v>
      </c>
      <c r="BO23">
        <v>43.669699999999999</v>
      </c>
      <c r="BP23">
        <v>0</v>
      </c>
      <c r="BQ23">
        <v>0</v>
      </c>
      <c r="BR23">
        <v>318.08100000000002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18.88</v>
      </c>
      <c r="CD23">
        <v>0.51</v>
      </c>
      <c r="CE23">
        <v>2.2200000000000002</v>
      </c>
      <c r="CF23">
        <v>0</v>
      </c>
      <c r="CG23">
        <v>10.44</v>
      </c>
      <c r="CH23">
        <v>7.54</v>
      </c>
      <c r="CI23">
        <v>17.2</v>
      </c>
      <c r="CJ23">
        <v>27.7</v>
      </c>
      <c r="CK23">
        <v>1.66</v>
      </c>
      <c r="CL23">
        <v>86.15</v>
      </c>
      <c r="CM23">
        <v>32.049999999999997</v>
      </c>
      <c r="CN23" t="s">
        <v>325</v>
      </c>
      <c r="CO23" t="s">
        <v>496</v>
      </c>
      <c r="CQ23" t="s">
        <v>81</v>
      </c>
      <c r="CR23">
        <v>0</v>
      </c>
      <c r="CS23">
        <v>2.52105E-2</v>
      </c>
      <c r="CT23">
        <v>1.9175299999999999E-2</v>
      </c>
      <c r="CU23">
        <v>0</v>
      </c>
      <c r="CV23">
        <v>0</v>
      </c>
      <c r="CW23">
        <v>0</v>
      </c>
      <c r="CX23">
        <v>0.134212</v>
      </c>
      <c r="CY23">
        <v>0.173069</v>
      </c>
      <c r="CZ23">
        <v>0.30364400000000002</v>
      </c>
      <c r="DA23">
        <v>2.03874E-2</v>
      </c>
      <c r="DB23">
        <v>0.67569800000000002</v>
      </c>
      <c r="DC23">
        <v>4.4385800000000003E-2</v>
      </c>
      <c r="DD23">
        <v>0</v>
      </c>
      <c r="DE23">
        <v>2.52105E-2</v>
      </c>
      <c r="DF23">
        <v>1.9175299999999999E-2</v>
      </c>
      <c r="DG23">
        <v>0</v>
      </c>
      <c r="DH23">
        <v>0</v>
      </c>
      <c r="DI23">
        <v>0.134212</v>
      </c>
      <c r="DJ23">
        <v>0.173069</v>
      </c>
      <c r="DK23">
        <v>0.30364400000000002</v>
      </c>
      <c r="DL23">
        <v>2.03874E-2</v>
      </c>
      <c r="DM23">
        <v>0.67569800000000002</v>
      </c>
      <c r="DN23">
        <v>4.4385800000000003E-2</v>
      </c>
      <c r="DO23">
        <v>0</v>
      </c>
      <c r="DP23">
        <v>0</v>
      </c>
      <c r="DQ23">
        <v>0</v>
      </c>
      <c r="DR23">
        <v>0</v>
      </c>
      <c r="EB23">
        <v>141.38300000000001</v>
      </c>
      <c r="EC23">
        <v>4.1171600000000002</v>
      </c>
      <c r="ED23">
        <v>167.92599999999999</v>
      </c>
      <c r="EE23">
        <v>0</v>
      </c>
      <c r="EF23">
        <v>0</v>
      </c>
      <c r="EG23">
        <v>0</v>
      </c>
      <c r="EH23">
        <v>505.55700000000002</v>
      </c>
      <c r="EI23">
        <v>936.529</v>
      </c>
      <c r="EJ23">
        <v>2025.88</v>
      </c>
      <c r="EK23">
        <v>119.621</v>
      </c>
      <c r="EL23">
        <v>3901.01</v>
      </c>
      <c r="EM23">
        <v>164.643</v>
      </c>
      <c r="EN23">
        <v>0</v>
      </c>
      <c r="EO23">
        <v>0</v>
      </c>
      <c r="EP23">
        <v>0</v>
      </c>
      <c r="EQ23">
        <v>109.768</v>
      </c>
      <c r="ER23">
        <v>0</v>
      </c>
      <c r="ES23">
        <v>43.669699999999999</v>
      </c>
      <c r="ET23">
        <v>0</v>
      </c>
      <c r="EU23">
        <v>0</v>
      </c>
      <c r="EV23">
        <v>318.08100000000002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18.88</v>
      </c>
      <c r="FH23">
        <v>0.51</v>
      </c>
      <c r="FI23">
        <v>2.2200000000000002</v>
      </c>
      <c r="FJ23">
        <v>0</v>
      </c>
      <c r="FK23">
        <v>10.44</v>
      </c>
      <c r="FL23">
        <v>0</v>
      </c>
      <c r="FM23">
        <v>7.54</v>
      </c>
      <c r="FN23">
        <v>17.2</v>
      </c>
      <c r="FO23">
        <v>27.7</v>
      </c>
      <c r="FP23">
        <v>1.66</v>
      </c>
      <c r="FQ23">
        <v>86.15</v>
      </c>
      <c r="FR23">
        <v>0</v>
      </c>
      <c r="FS23">
        <v>2.52105E-2</v>
      </c>
      <c r="FT23">
        <v>1.9175299999999999E-2</v>
      </c>
      <c r="FU23">
        <v>0</v>
      </c>
      <c r="FV23">
        <v>0</v>
      </c>
      <c r="FW23">
        <v>0</v>
      </c>
      <c r="FX23">
        <v>0.134212</v>
      </c>
      <c r="FY23">
        <v>0.173069</v>
      </c>
      <c r="FZ23">
        <v>0.30364400000000002</v>
      </c>
      <c r="GA23">
        <v>2.03874E-2</v>
      </c>
      <c r="GB23">
        <v>0.67569800000000002</v>
      </c>
      <c r="GC23">
        <v>376.04</v>
      </c>
      <c r="GD23">
        <v>158.87899999999999</v>
      </c>
      <c r="GE23">
        <v>167.92599999999999</v>
      </c>
      <c r="GF23">
        <v>0</v>
      </c>
      <c r="GG23">
        <v>0</v>
      </c>
      <c r="GH23">
        <v>2135</v>
      </c>
      <c r="GI23">
        <v>930.00099999999998</v>
      </c>
      <c r="GJ23">
        <v>2637.81</v>
      </c>
      <c r="GK23">
        <v>297.5</v>
      </c>
      <c r="GL23">
        <v>6703.16</v>
      </c>
      <c r="GM23">
        <v>312.95699999999999</v>
      </c>
      <c r="GN23">
        <v>0</v>
      </c>
      <c r="GO23">
        <v>0</v>
      </c>
      <c r="GP23">
        <v>0</v>
      </c>
      <c r="GQ23">
        <v>165.96</v>
      </c>
      <c r="GR23">
        <v>0</v>
      </c>
      <c r="GS23">
        <v>65.400000000000006</v>
      </c>
      <c r="GT23">
        <v>0</v>
      </c>
      <c r="GU23">
        <v>0</v>
      </c>
      <c r="GV23">
        <v>544.31700000000001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37.18</v>
      </c>
      <c r="HH23">
        <v>16.91</v>
      </c>
      <c r="HI23">
        <v>2.2200000000000002</v>
      </c>
      <c r="HJ23">
        <v>0</v>
      </c>
      <c r="HK23">
        <v>15.79</v>
      </c>
      <c r="HL23">
        <v>32.299999999999997</v>
      </c>
      <c r="HM23">
        <v>18.59</v>
      </c>
      <c r="HN23">
        <v>36.479999999999997</v>
      </c>
      <c r="HO23">
        <v>4.18</v>
      </c>
      <c r="HP23">
        <v>163.65</v>
      </c>
      <c r="HQ23">
        <v>0</v>
      </c>
      <c r="HR23">
        <v>0.85812699999999997</v>
      </c>
      <c r="HS23">
        <v>1.9175299999999999E-2</v>
      </c>
      <c r="HT23">
        <v>0</v>
      </c>
      <c r="HU23">
        <v>0</v>
      </c>
      <c r="HV23">
        <v>0.62342900000000001</v>
      </c>
      <c r="HW23">
        <v>0.118043</v>
      </c>
      <c r="HX23">
        <v>0.43196400000000001</v>
      </c>
      <c r="HY23">
        <v>6.2929700000000005E-2</v>
      </c>
      <c r="HZ23">
        <v>2.1136699999999999</v>
      </c>
      <c r="IA23">
        <v>44.528700000000001</v>
      </c>
      <c r="IB23">
        <v>0</v>
      </c>
      <c r="IC23">
        <v>22.525400000000001</v>
      </c>
      <c r="ID23">
        <v>4.43</v>
      </c>
      <c r="IE23">
        <v>27.62</v>
      </c>
      <c r="IF23">
        <v>4.43</v>
      </c>
      <c r="IG23">
        <v>27.62</v>
      </c>
      <c r="IH23">
        <v>4.43</v>
      </c>
      <c r="II23">
        <v>27.62</v>
      </c>
      <c r="IJ23">
        <v>23.64</v>
      </c>
      <c r="IK23">
        <v>48.46</v>
      </c>
    </row>
    <row r="24" spans="1:245" x14ac:dyDescent="0.25">
      <c r="A24" s="1">
        <v>42857.316400462965</v>
      </c>
      <c r="B24" t="s">
        <v>368</v>
      </c>
      <c r="C24" t="s">
        <v>369</v>
      </c>
      <c r="D24" t="s">
        <v>79</v>
      </c>
      <c r="E24" t="s">
        <v>82</v>
      </c>
      <c r="F24">
        <v>-8.48</v>
      </c>
      <c r="G24">
        <v>58.445</v>
      </c>
      <c r="H24">
        <v>1870.57</v>
      </c>
      <c r="I24">
        <v>40.266800000000003</v>
      </c>
      <c r="J24">
        <v>197.54900000000001</v>
      </c>
      <c r="K24">
        <v>0</v>
      </c>
      <c r="L24">
        <v>2888.3</v>
      </c>
      <c r="M24">
        <v>0</v>
      </c>
      <c r="N24">
        <v>615.745</v>
      </c>
      <c r="O24">
        <v>2131.9699999999998</v>
      </c>
      <c r="P24">
        <v>2371.31</v>
      </c>
      <c r="Q24">
        <v>151.51499999999999</v>
      </c>
      <c r="R24">
        <v>10267.200000000001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17.489999999999998</v>
      </c>
      <c r="AN24">
        <v>5.39</v>
      </c>
      <c r="AO24">
        <v>2.0299999999999998</v>
      </c>
      <c r="AP24">
        <v>0</v>
      </c>
      <c r="AQ24">
        <v>30.35</v>
      </c>
      <c r="AR24">
        <v>0</v>
      </c>
      <c r="AS24">
        <v>7.14</v>
      </c>
      <c r="AT24">
        <v>23.28</v>
      </c>
      <c r="AU24">
        <v>25.21</v>
      </c>
      <c r="AV24">
        <v>1.64</v>
      </c>
      <c r="AW24">
        <v>112.53</v>
      </c>
      <c r="AX24">
        <v>55.26</v>
      </c>
      <c r="AY24">
        <v>1982.04</v>
      </c>
      <c r="AZ24">
        <v>41.910400000000003</v>
      </c>
      <c r="BA24">
        <v>197.54900000000001</v>
      </c>
      <c r="BB24">
        <v>0</v>
      </c>
      <c r="BC24">
        <v>0</v>
      </c>
      <c r="BD24">
        <v>615.745</v>
      </c>
      <c r="BE24">
        <v>2131.2399999999998</v>
      </c>
      <c r="BF24">
        <v>2371.31</v>
      </c>
      <c r="BG24">
        <v>151.51499999999999</v>
      </c>
      <c r="BH24">
        <v>7491.3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12.337300000000001</v>
      </c>
      <c r="BX24">
        <v>0</v>
      </c>
      <c r="BY24">
        <v>0</v>
      </c>
      <c r="BZ24">
        <v>0</v>
      </c>
      <c r="CA24">
        <v>0</v>
      </c>
      <c r="CB24">
        <v>12.337300000000001</v>
      </c>
      <c r="CC24">
        <v>18.53</v>
      </c>
      <c r="CD24">
        <v>5.8</v>
      </c>
      <c r="CE24">
        <v>2.0299999999999998</v>
      </c>
      <c r="CF24">
        <v>0</v>
      </c>
      <c r="CG24">
        <v>20.420000000000002</v>
      </c>
      <c r="CH24">
        <v>7.14</v>
      </c>
      <c r="CI24">
        <v>23.28</v>
      </c>
      <c r="CJ24">
        <v>25.21</v>
      </c>
      <c r="CK24">
        <v>1.64</v>
      </c>
      <c r="CL24">
        <v>104.05</v>
      </c>
      <c r="CM24">
        <v>46.78</v>
      </c>
      <c r="CN24" t="s">
        <v>325</v>
      </c>
      <c r="CO24" t="s">
        <v>496</v>
      </c>
      <c r="CQ24" t="s">
        <v>81</v>
      </c>
      <c r="CR24">
        <v>0</v>
      </c>
      <c r="CS24">
        <v>0.258768</v>
      </c>
      <c r="CT24">
        <v>2.2557899999999999E-2</v>
      </c>
      <c r="CU24">
        <v>0</v>
      </c>
      <c r="CV24">
        <v>0.30582100000000001</v>
      </c>
      <c r="CW24">
        <v>0</v>
      </c>
      <c r="CX24">
        <v>0.163464</v>
      </c>
      <c r="CY24">
        <v>0.305149</v>
      </c>
      <c r="CZ24">
        <v>0.35411700000000002</v>
      </c>
      <c r="DA24">
        <v>2.5823200000000001E-2</v>
      </c>
      <c r="DB24">
        <v>1.4357</v>
      </c>
      <c r="DC24">
        <v>0.58714699999999997</v>
      </c>
      <c r="DD24">
        <v>0</v>
      </c>
      <c r="DE24">
        <v>0.328816</v>
      </c>
      <c r="DF24">
        <v>2.2557899999999999E-2</v>
      </c>
      <c r="DG24">
        <v>0</v>
      </c>
      <c r="DH24">
        <v>0</v>
      </c>
      <c r="DI24">
        <v>0.163464</v>
      </c>
      <c r="DJ24">
        <v>0.30518200000000001</v>
      </c>
      <c r="DK24">
        <v>0.35411700000000002</v>
      </c>
      <c r="DL24">
        <v>2.5823200000000001E-2</v>
      </c>
      <c r="DM24">
        <v>1.1999599999999999</v>
      </c>
      <c r="DN24">
        <v>0.35137400000000002</v>
      </c>
      <c r="DO24">
        <v>-0.23574000000000001</v>
      </c>
      <c r="DP24">
        <v>-0.23577300000000001</v>
      </c>
      <c r="DQ24">
        <v>-8.1499299999999995</v>
      </c>
      <c r="DR24">
        <v>-18.127400000000002</v>
      </c>
      <c r="EB24">
        <v>1870.57</v>
      </c>
      <c r="EC24">
        <v>40.266800000000003</v>
      </c>
      <c r="ED24">
        <v>197.54900000000001</v>
      </c>
      <c r="EE24">
        <v>0</v>
      </c>
      <c r="EF24">
        <v>2888.3</v>
      </c>
      <c r="EG24">
        <v>0</v>
      </c>
      <c r="EH24">
        <v>615.745</v>
      </c>
      <c r="EI24">
        <v>2131.9699999999998</v>
      </c>
      <c r="EJ24">
        <v>2371.31</v>
      </c>
      <c r="EK24">
        <v>151.51499999999999</v>
      </c>
      <c r="EL24">
        <v>10267.200000000001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17.489999999999998</v>
      </c>
      <c r="FH24">
        <v>5.39</v>
      </c>
      <c r="FI24">
        <v>2.0299999999999998</v>
      </c>
      <c r="FJ24">
        <v>0</v>
      </c>
      <c r="FK24">
        <v>30.35</v>
      </c>
      <c r="FL24">
        <v>0</v>
      </c>
      <c r="FM24">
        <v>7.14</v>
      </c>
      <c r="FN24">
        <v>23.28</v>
      </c>
      <c r="FO24">
        <v>25.21</v>
      </c>
      <c r="FP24">
        <v>1.64</v>
      </c>
      <c r="FQ24">
        <v>112.53</v>
      </c>
      <c r="FR24">
        <v>0</v>
      </c>
      <c r="FS24">
        <v>0.258768</v>
      </c>
      <c r="FT24">
        <v>2.2557899999999999E-2</v>
      </c>
      <c r="FU24">
        <v>0</v>
      </c>
      <c r="FV24">
        <v>0.30582100000000001</v>
      </c>
      <c r="FW24">
        <v>0</v>
      </c>
      <c r="FX24">
        <v>0.163464</v>
      </c>
      <c r="FY24">
        <v>0.305149</v>
      </c>
      <c r="FZ24">
        <v>0.35411700000000002</v>
      </c>
      <c r="GA24">
        <v>2.5823200000000001E-2</v>
      </c>
      <c r="GB24">
        <v>1.4357</v>
      </c>
      <c r="GC24">
        <v>4295.99</v>
      </c>
      <c r="GD24">
        <v>324.791</v>
      </c>
      <c r="GE24">
        <v>197.54900000000001</v>
      </c>
      <c r="GF24">
        <v>0</v>
      </c>
      <c r="GG24">
        <v>3044.07</v>
      </c>
      <c r="GH24">
        <v>2615</v>
      </c>
      <c r="GI24">
        <v>2596</v>
      </c>
      <c r="GJ24">
        <v>3146.01</v>
      </c>
      <c r="GK24">
        <v>327.5</v>
      </c>
      <c r="GL24">
        <v>16546.900000000001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40.119999999999997</v>
      </c>
      <c r="HH24">
        <v>22.24</v>
      </c>
      <c r="HI24">
        <v>2.0299999999999998</v>
      </c>
      <c r="HJ24">
        <v>0</v>
      </c>
      <c r="HK24">
        <v>32.369999999999997</v>
      </c>
      <c r="HL24">
        <v>30.77</v>
      </c>
      <c r="HM24">
        <v>27.59</v>
      </c>
      <c r="HN24">
        <v>33.840000000000003</v>
      </c>
      <c r="HO24">
        <v>3.58</v>
      </c>
      <c r="HP24">
        <v>192.54</v>
      </c>
      <c r="HQ24">
        <v>0</v>
      </c>
      <c r="HR24">
        <v>1.4950399999999999</v>
      </c>
      <c r="HS24">
        <v>2.2557899999999999E-2</v>
      </c>
      <c r="HT24">
        <v>0</v>
      </c>
      <c r="HU24">
        <v>0.27711999999999998</v>
      </c>
      <c r="HV24">
        <v>0.76358999999999999</v>
      </c>
      <c r="HW24">
        <v>0.38997300000000001</v>
      </c>
      <c r="HX24">
        <v>0.515185</v>
      </c>
      <c r="HY24">
        <v>6.9275500000000004E-2</v>
      </c>
      <c r="HZ24">
        <v>3.5327500000000001</v>
      </c>
      <c r="IA24">
        <v>58.445</v>
      </c>
      <c r="IB24">
        <v>0</v>
      </c>
      <c r="IC24">
        <v>33.9514</v>
      </c>
      <c r="ID24">
        <v>55.26</v>
      </c>
      <c r="IE24">
        <v>0</v>
      </c>
      <c r="IF24">
        <v>26.36</v>
      </c>
      <c r="IG24">
        <v>20.420000000000002</v>
      </c>
      <c r="IH24">
        <v>55.26</v>
      </c>
      <c r="II24">
        <v>0</v>
      </c>
      <c r="IJ24">
        <v>96.76</v>
      </c>
      <c r="IK24">
        <v>0</v>
      </c>
    </row>
    <row r="25" spans="1:245" x14ac:dyDescent="0.25">
      <c r="A25" s="1">
        <v>42857.316400462965</v>
      </c>
      <c r="B25" t="s">
        <v>370</v>
      </c>
      <c r="C25" t="s">
        <v>371</v>
      </c>
      <c r="D25" t="s">
        <v>79</v>
      </c>
      <c r="E25" t="s">
        <v>80</v>
      </c>
      <c r="F25">
        <v>0</v>
      </c>
      <c r="G25">
        <v>43.560600000000001</v>
      </c>
      <c r="H25">
        <v>153.48099999999999</v>
      </c>
      <c r="I25">
        <v>42.551000000000002</v>
      </c>
      <c r="J25">
        <v>197.54900000000001</v>
      </c>
      <c r="K25">
        <v>0</v>
      </c>
      <c r="L25">
        <v>0</v>
      </c>
      <c r="M25">
        <v>0</v>
      </c>
      <c r="N25">
        <v>615.745</v>
      </c>
      <c r="O25">
        <v>1027.8599999999999</v>
      </c>
      <c r="P25">
        <v>2371.31</v>
      </c>
      <c r="Q25">
        <v>151.51499999999999</v>
      </c>
      <c r="R25">
        <v>4560.01</v>
      </c>
      <c r="S25">
        <v>178.732</v>
      </c>
      <c r="T25">
        <v>0</v>
      </c>
      <c r="U25">
        <v>0</v>
      </c>
      <c r="V25">
        <v>0</v>
      </c>
      <c r="W25">
        <v>123.373</v>
      </c>
      <c r="X25">
        <v>0</v>
      </c>
      <c r="Y25">
        <v>45.121000000000002</v>
      </c>
      <c r="Z25">
        <v>0</v>
      </c>
      <c r="AA25">
        <v>0</v>
      </c>
      <c r="AB25">
        <v>347.22500000000002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15.97</v>
      </c>
      <c r="AN25">
        <v>5.07</v>
      </c>
      <c r="AO25">
        <v>2.0299999999999998</v>
      </c>
      <c r="AP25">
        <v>0</v>
      </c>
      <c r="AQ25">
        <v>9.08</v>
      </c>
      <c r="AR25">
        <v>0</v>
      </c>
      <c r="AS25">
        <v>7.14</v>
      </c>
      <c r="AT25">
        <v>14.42</v>
      </c>
      <c r="AU25">
        <v>25.21</v>
      </c>
      <c r="AV25">
        <v>1.64</v>
      </c>
      <c r="AW25">
        <v>80.56</v>
      </c>
      <c r="AX25">
        <v>32.15</v>
      </c>
      <c r="AY25">
        <v>153.48099999999999</v>
      </c>
      <c r="AZ25">
        <v>42.551000000000002</v>
      </c>
      <c r="BA25">
        <v>197.54900000000001</v>
      </c>
      <c r="BB25">
        <v>0</v>
      </c>
      <c r="BC25">
        <v>0</v>
      </c>
      <c r="BD25">
        <v>615.745</v>
      </c>
      <c r="BE25">
        <v>1027.8599999999999</v>
      </c>
      <c r="BF25">
        <v>2371.31</v>
      </c>
      <c r="BG25">
        <v>151.51499999999999</v>
      </c>
      <c r="BH25">
        <v>4560.01</v>
      </c>
      <c r="BI25">
        <v>178.732</v>
      </c>
      <c r="BJ25">
        <v>0</v>
      </c>
      <c r="BK25">
        <v>0</v>
      </c>
      <c r="BL25">
        <v>0</v>
      </c>
      <c r="BM25">
        <v>123.373</v>
      </c>
      <c r="BN25">
        <v>0</v>
      </c>
      <c r="BO25">
        <v>45.121000000000002</v>
      </c>
      <c r="BP25">
        <v>0</v>
      </c>
      <c r="BQ25">
        <v>0</v>
      </c>
      <c r="BR25">
        <v>347.22500000000002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15.97</v>
      </c>
      <c r="CD25">
        <v>5.07</v>
      </c>
      <c r="CE25">
        <v>2.0299999999999998</v>
      </c>
      <c r="CF25">
        <v>0</v>
      </c>
      <c r="CG25">
        <v>9.08</v>
      </c>
      <c r="CH25">
        <v>7.14</v>
      </c>
      <c r="CI25">
        <v>14.42</v>
      </c>
      <c r="CJ25">
        <v>25.21</v>
      </c>
      <c r="CK25">
        <v>1.64</v>
      </c>
      <c r="CL25">
        <v>80.56</v>
      </c>
      <c r="CM25">
        <v>32.15</v>
      </c>
      <c r="CN25" t="s">
        <v>325</v>
      </c>
      <c r="CO25" t="s">
        <v>496</v>
      </c>
      <c r="CQ25" t="s">
        <v>81</v>
      </c>
      <c r="CR25">
        <v>0</v>
      </c>
      <c r="CS25">
        <v>0.310226</v>
      </c>
      <c r="CT25">
        <v>2.2557899999999999E-2</v>
      </c>
      <c r="CU25">
        <v>0</v>
      </c>
      <c r="CV25">
        <v>0</v>
      </c>
      <c r="CW25">
        <v>0</v>
      </c>
      <c r="CX25">
        <v>0.163464</v>
      </c>
      <c r="CY25">
        <v>0.168103</v>
      </c>
      <c r="CZ25">
        <v>0.35411700000000002</v>
      </c>
      <c r="DA25">
        <v>2.5823200000000001E-2</v>
      </c>
      <c r="DB25">
        <v>1.0442899999999999</v>
      </c>
      <c r="DC25">
        <v>0.332783</v>
      </c>
      <c r="DD25">
        <v>0</v>
      </c>
      <c r="DE25">
        <v>0.310226</v>
      </c>
      <c r="DF25">
        <v>2.2557899999999999E-2</v>
      </c>
      <c r="DG25">
        <v>0</v>
      </c>
      <c r="DH25">
        <v>0</v>
      </c>
      <c r="DI25">
        <v>0.163464</v>
      </c>
      <c r="DJ25">
        <v>0.168103</v>
      </c>
      <c r="DK25">
        <v>0.35411700000000002</v>
      </c>
      <c r="DL25">
        <v>2.5823200000000001E-2</v>
      </c>
      <c r="DM25">
        <v>1.0442899999999999</v>
      </c>
      <c r="DN25">
        <v>0.332783</v>
      </c>
      <c r="DO25">
        <v>0</v>
      </c>
      <c r="DP25">
        <v>0</v>
      </c>
      <c r="DQ25">
        <v>0</v>
      </c>
      <c r="DR25">
        <v>0</v>
      </c>
      <c r="EB25">
        <v>153.48099999999999</v>
      </c>
      <c r="EC25">
        <v>42.551000000000002</v>
      </c>
      <c r="ED25">
        <v>197.54900000000001</v>
      </c>
      <c r="EE25">
        <v>0</v>
      </c>
      <c r="EF25">
        <v>0</v>
      </c>
      <c r="EG25">
        <v>0</v>
      </c>
      <c r="EH25">
        <v>615.745</v>
      </c>
      <c r="EI25">
        <v>1027.8599999999999</v>
      </c>
      <c r="EJ25">
        <v>2371.31</v>
      </c>
      <c r="EK25">
        <v>151.51499999999999</v>
      </c>
      <c r="EL25">
        <v>4560.01</v>
      </c>
      <c r="EM25">
        <v>178.732</v>
      </c>
      <c r="EN25">
        <v>0</v>
      </c>
      <c r="EO25">
        <v>0</v>
      </c>
      <c r="EP25">
        <v>0</v>
      </c>
      <c r="EQ25">
        <v>123.373</v>
      </c>
      <c r="ER25">
        <v>0</v>
      </c>
      <c r="ES25">
        <v>45.121000000000002</v>
      </c>
      <c r="ET25">
        <v>0</v>
      </c>
      <c r="EU25">
        <v>0</v>
      </c>
      <c r="EV25">
        <v>347.22500000000002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15.97</v>
      </c>
      <c r="FH25">
        <v>5.07</v>
      </c>
      <c r="FI25">
        <v>2.0299999999999998</v>
      </c>
      <c r="FJ25">
        <v>0</v>
      </c>
      <c r="FK25">
        <v>9.08</v>
      </c>
      <c r="FL25">
        <v>0</v>
      </c>
      <c r="FM25">
        <v>7.14</v>
      </c>
      <c r="FN25">
        <v>14.42</v>
      </c>
      <c r="FO25">
        <v>25.21</v>
      </c>
      <c r="FP25">
        <v>1.64</v>
      </c>
      <c r="FQ25">
        <v>80.56</v>
      </c>
      <c r="FR25">
        <v>0</v>
      </c>
      <c r="FS25">
        <v>0.310226</v>
      </c>
      <c r="FT25">
        <v>2.2557899999999999E-2</v>
      </c>
      <c r="FU25">
        <v>0</v>
      </c>
      <c r="FV25">
        <v>0</v>
      </c>
      <c r="FW25">
        <v>0</v>
      </c>
      <c r="FX25">
        <v>0.163464</v>
      </c>
      <c r="FY25">
        <v>0.168103</v>
      </c>
      <c r="FZ25">
        <v>0.35411700000000002</v>
      </c>
      <c r="GA25">
        <v>2.5823200000000001E-2</v>
      </c>
      <c r="GB25">
        <v>1.0442899999999999</v>
      </c>
      <c r="GC25">
        <v>480.72500000000002</v>
      </c>
      <c r="GD25">
        <v>337.85899999999998</v>
      </c>
      <c r="GE25">
        <v>197.54900000000001</v>
      </c>
      <c r="GF25">
        <v>0</v>
      </c>
      <c r="GG25">
        <v>0</v>
      </c>
      <c r="GH25">
        <v>2615</v>
      </c>
      <c r="GI25">
        <v>989.00099999999998</v>
      </c>
      <c r="GJ25">
        <v>3267.2</v>
      </c>
      <c r="GK25">
        <v>327.5</v>
      </c>
      <c r="GL25">
        <v>8214.83</v>
      </c>
      <c r="GM25">
        <v>400.08100000000002</v>
      </c>
      <c r="GN25">
        <v>0</v>
      </c>
      <c r="GO25">
        <v>0</v>
      </c>
      <c r="GP25">
        <v>0</v>
      </c>
      <c r="GQ25">
        <v>179.76499999999999</v>
      </c>
      <c r="GR25">
        <v>0</v>
      </c>
      <c r="GS25">
        <v>73.400000000000006</v>
      </c>
      <c r="GT25">
        <v>0</v>
      </c>
      <c r="GU25">
        <v>0</v>
      </c>
      <c r="GV25">
        <v>653.24599999999998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36.96</v>
      </c>
      <c r="HH25">
        <v>22</v>
      </c>
      <c r="HI25">
        <v>2.0299999999999998</v>
      </c>
      <c r="HJ25">
        <v>0</v>
      </c>
      <c r="HK25">
        <v>13.24</v>
      </c>
      <c r="HL25">
        <v>30.77</v>
      </c>
      <c r="HM25">
        <v>15.67</v>
      </c>
      <c r="HN25">
        <v>35.14</v>
      </c>
      <c r="HO25">
        <v>3.58</v>
      </c>
      <c r="HP25">
        <v>159.38999999999999</v>
      </c>
      <c r="HQ25">
        <v>0</v>
      </c>
      <c r="HR25">
        <v>1.5381899999999999</v>
      </c>
      <c r="HS25">
        <v>2.2557899999999999E-2</v>
      </c>
      <c r="HT25">
        <v>0</v>
      </c>
      <c r="HU25">
        <v>0</v>
      </c>
      <c r="HV25">
        <v>0.76358999999999999</v>
      </c>
      <c r="HW25">
        <v>0.12681200000000001</v>
      </c>
      <c r="HX25">
        <v>0.53503100000000003</v>
      </c>
      <c r="HY25">
        <v>6.9275500000000004E-2</v>
      </c>
      <c r="HZ25">
        <v>3.05545</v>
      </c>
      <c r="IA25">
        <v>43.560600000000001</v>
      </c>
      <c r="IB25">
        <v>0</v>
      </c>
      <c r="IC25">
        <v>22.645499999999998</v>
      </c>
      <c r="ID25">
        <v>8.5399999999999991</v>
      </c>
      <c r="IE25">
        <v>23.61</v>
      </c>
      <c r="IF25">
        <v>8.5399999999999991</v>
      </c>
      <c r="IG25">
        <v>23.61</v>
      </c>
      <c r="IH25">
        <v>8.5399999999999991</v>
      </c>
      <c r="II25">
        <v>23.61</v>
      </c>
      <c r="IJ25">
        <v>28.52</v>
      </c>
      <c r="IK25">
        <v>45.71</v>
      </c>
    </row>
    <row r="26" spans="1:245" x14ac:dyDescent="0.25">
      <c r="A26" s="1">
        <v>42857.316504629627</v>
      </c>
      <c r="B26" t="s">
        <v>503</v>
      </c>
      <c r="C26" t="s">
        <v>504</v>
      </c>
      <c r="D26" t="s">
        <v>79</v>
      </c>
      <c r="E26" t="s">
        <v>82</v>
      </c>
      <c r="F26">
        <v>-24.9</v>
      </c>
      <c r="G26">
        <v>78.028499999999994</v>
      </c>
      <c r="H26">
        <v>2513.1999999999998</v>
      </c>
      <c r="I26">
        <v>665.63599999999997</v>
      </c>
      <c r="J26">
        <v>785.77200000000005</v>
      </c>
      <c r="K26">
        <v>0</v>
      </c>
      <c r="L26">
        <v>15755.9</v>
      </c>
      <c r="M26">
        <v>0</v>
      </c>
      <c r="N26">
        <v>2033.7</v>
      </c>
      <c r="O26">
        <v>12524.1</v>
      </c>
      <c r="P26">
        <v>12062</v>
      </c>
      <c r="Q26">
        <v>433.91399999999999</v>
      </c>
      <c r="R26">
        <v>46774.2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9.11</v>
      </c>
      <c r="AN26">
        <v>16.38</v>
      </c>
      <c r="AO26">
        <v>3.13</v>
      </c>
      <c r="AP26">
        <v>0</v>
      </c>
      <c r="AQ26">
        <v>65.290000000000006</v>
      </c>
      <c r="AR26">
        <v>0</v>
      </c>
      <c r="AS26">
        <v>9.15</v>
      </c>
      <c r="AT26">
        <v>53.48</v>
      </c>
      <c r="AU26">
        <v>49.82</v>
      </c>
      <c r="AV26">
        <v>1.82</v>
      </c>
      <c r="AW26">
        <v>208.18</v>
      </c>
      <c r="AX26">
        <v>93.91</v>
      </c>
      <c r="AY26">
        <v>2643.13</v>
      </c>
      <c r="AZ26">
        <v>609.94600000000003</v>
      </c>
      <c r="BA26">
        <v>785.77200000000005</v>
      </c>
      <c r="BB26">
        <v>0</v>
      </c>
      <c r="BC26">
        <v>0</v>
      </c>
      <c r="BD26">
        <v>2033.7</v>
      </c>
      <c r="BE26">
        <v>12517.3</v>
      </c>
      <c r="BF26">
        <v>12062</v>
      </c>
      <c r="BG26">
        <v>433.91399999999999</v>
      </c>
      <c r="BH26">
        <v>31085.7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66.148300000000006</v>
      </c>
      <c r="BX26">
        <v>0</v>
      </c>
      <c r="BY26">
        <v>0</v>
      </c>
      <c r="BZ26">
        <v>0</v>
      </c>
      <c r="CA26">
        <v>0</v>
      </c>
      <c r="CB26">
        <v>66.148300000000006</v>
      </c>
      <c r="CC26">
        <v>9.58</v>
      </c>
      <c r="CD26">
        <v>13.79</v>
      </c>
      <c r="CE26">
        <v>3.13</v>
      </c>
      <c r="CF26">
        <v>0</v>
      </c>
      <c r="CG26">
        <v>42.51</v>
      </c>
      <c r="CH26">
        <v>9.15</v>
      </c>
      <c r="CI26">
        <v>53.47</v>
      </c>
      <c r="CJ26">
        <v>49.82</v>
      </c>
      <c r="CK26">
        <v>1.82</v>
      </c>
      <c r="CL26">
        <v>183.27</v>
      </c>
      <c r="CM26">
        <v>69.010000000000005</v>
      </c>
      <c r="CN26" t="s">
        <v>325</v>
      </c>
      <c r="CO26" t="s">
        <v>496</v>
      </c>
      <c r="CQ26" t="s">
        <v>81</v>
      </c>
      <c r="CR26">
        <v>0</v>
      </c>
      <c r="CS26">
        <v>2.5849199999999999</v>
      </c>
      <c r="CT26">
        <v>8.9726299999999995E-2</v>
      </c>
      <c r="CU26">
        <v>0</v>
      </c>
      <c r="CV26">
        <v>2.49912</v>
      </c>
      <c r="CW26">
        <v>0</v>
      </c>
      <c r="CX26">
        <v>0.53989299999999996</v>
      </c>
      <c r="CY26">
        <v>2.0100600000000002</v>
      </c>
      <c r="CZ26">
        <v>1.82348</v>
      </c>
      <c r="DA26">
        <v>7.39533E-2</v>
      </c>
      <c r="DB26">
        <v>9.6211599999999997</v>
      </c>
      <c r="DC26">
        <v>5.1737700000000002</v>
      </c>
      <c r="DD26">
        <v>0</v>
      </c>
      <c r="DE26">
        <v>2.51885</v>
      </c>
      <c r="DF26">
        <v>8.9726299999999995E-2</v>
      </c>
      <c r="DG26">
        <v>0</v>
      </c>
      <c r="DH26">
        <v>0</v>
      </c>
      <c r="DI26">
        <v>0.53989299999999996</v>
      </c>
      <c r="DJ26">
        <v>2.0119199999999999</v>
      </c>
      <c r="DK26">
        <v>1.82348</v>
      </c>
      <c r="DL26">
        <v>7.39533E-2</v>
      </c>
      <c r="DM26">
        <v>7.0578200000000004</v>
      </c>
      <c r="DN26">
        <v>2.6085799999999999</v>
      </c>
      <c r="DO26">
        <v>-2.5633400000000002</v>
      </c>
      <c r="DP26">
        <v>-2.5651999999999999</v>
      </c>
      <c r="DQ26">
        <v>-13.592000000000001</v>
      </c>
      <c r="DR26">
        <v>-36.081699999999998</v>
      </c>
      <c r="EB26">
        <v>2513.1999999999998</v>
      </c>
      <c r="EC26">
        <v>665.63599999999997</v>
      </c>
      <c r="ED26">
        <v>785.77200000000005</v>
      </c>
      <c r="EE26">
        <v>0</v>
      </c>
      <c r="EF26">
        <v>15755.9</v>
      </c>
      <c r="EG26">
        <v>0</v>
      </c>
      <c r="EH26">
        <v>2033.7</v>
      </c>
      <c r="EI26">
        <v>12524.1</v>
      </c>
      <c r="EJ26">
        <v>12062</v>
      </c>
      <c r="EK26">
        <v>433.91399999999999</v>
      </c>
      <c r="EL26">
        <v>46774.2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9.11</v>
      </c>
      <c r="FH26">
        <v>16.38</v>
      </c>
      <c r="FI26">
        <v>3.13</v>
      </c>
      <c r="FJ26">
        <v>0</v>
      </c>
      <c r="FK26">
        <v>65.290000000000006</v>
      </c>
      <c r="FL26">
        <v>0</v>
      </c>
      <c r="FM26">
        <v>9.15</v>
      </c>
      <c r="FN26">
        <v>53.48</v>
      </c>
      <c r="FO26">
        <v>49.82</v>
      </c>
      <c r="FP26">
        <v>1.82</v>
      </c>
      <c r="FQ26">
        <v>208.18</v>
      </c>
      <c r="FR26">
        <v>0</v>
      </c>
      <c r="FS26">
        <v>2.5849199999999999</v>
      </c>
      <c r="FT26">
        <v>8.9726299999999995E-2</v>
      </c>
      <c r="FU26">
        <v>0</v>
      </c>
      <c r="FV26">
        <v>2.49912</v>
      </c>
      <c r="FW26">
        <v>0</v>
      </c>
      <c r="FX26">
        <v>0.53989299999999996</v>
      </c>
      <c r="FY26">
        <v>2.0100600000000002</v>
      </c>
      <c r="FZ26">
        <v>1.82348</v>
      </c>
      <c r="GA26">
        <v>7.39533E-2</v>
      </c>
      <c r="GB26">
        <v>9.6211599999999997</v>
      </c>
      <c r="GC26">
        <v>7286.93</v>
      </c>
      <c r="GD26">
        <v>1919.68</v>
      </c>
      <c r="GE26">
        <v>785.77200000000005</v>
      </c>
      <c r="GF26">
        <v>0</v>
      </c>
      <c r="GG26">
        <v>16600.099999999999</v>
      </c>
      <c r="GH26">
        <v>5894.96</v>
      </c>
      <c r="GI26">
        <v>15077.5</v>
      </c>
      <c r="GJ26">
        <v>10697.7</v>
      </c>
      <c r="GK26">
        <v>540.49900000000002</v>
      </c>
      <c r="GL26">
        <v>58803.199999999997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26.41</v>
      </c>
      <c r="HH26">
        <v>31.23</v>
      </c>
      <c r="HI26">
        <v>3.13</v>
      </c>
      <c r="HJ26">
        <v>0</v>
      </c>
      <c r="HK26">
        <v>70.25</v>
      </c>
      <c r="HL26">
        <v>26.91</v>
      </c>
      <c r="HM26">
        <v>61.94</v>
      </c>
      <c r="HN26">
        <v>44.64</v>
      </c>
      <c r="HO26">
        <v>2.29</v>
      </c>
      <c r="HP26">
        <v>266.8</v>
      </c>
      <c r="HQ26">
        <v>0</v>
      </c>
      <c r="HR26">
        <v>5.4573600000000004</v>
      </c>
      <c r="HS26">
        <v>8.9726299999999995E-2</v>
      </c>
      <c r="HT26">
        <v>0</v>
      </c>
      <c r="HU26">
        <v>2.9092899999999999</v>
      </c>
      <c r="HV26">
        <v>1.7213499999999999</v>
      </c>
      <c r="HW26">
        <v>2.2057600000000002</v>
      </c>
      <c r="HX26">
        <v>1.7518499999999999</v>
      </c>
      <c r="HY26">
        <v>0.114331</v>
      </c>
      <c r="HZ26">
        <v>14.249700000000001</v>
      </c>
      <c r="IA26">
        <v>78.028499999999994</v>
      </c>
      <c r="IB26">
        <v>0</v>
      </c>
      <c r="IC26">
        <v>39.066699999999997</v>
      </c>
      <c r="ID26">
        <v>93.91</v>
      </c>
      <c r="IE26">
        <v>0</v>
      </c>
      <c r="IF26">
        <v>26.5</v>
      </c>
      <c r="IG26">
        <v>42.51</v>
      </c>
      <c r="IH26">
        <v>93.91</v>
      </c>
      <c r="II26">
        <v>0</v>
      </c>
      <c r="IJ26">
        <v>131.02000000000001</v>
      </c>
      <c r="IK26">
        <v>0</v>
      </c>
    </row>
    <row r="27" spans="1:245" x14ac:dyDescent="0.25">
      <c r="A27" s="1">
        <v>42857.316493055558</v>
      </c>
      <c r="B27" t="s">
        <v>372</v>
      </c>
      <c r="C27" t="s">
        <v>373</v>
      </c>
      <c r="D27" t="s">
        <v>79</v>
      </c>
      <c r="E27" t="s">
        <v>80</v>
      </c>
      <c r="F27">
        <v>0</v>
      </c>
      <c r="G27">
        <v>54.486600000000003</v>
      </c>
      <c r="H27">
        <v>151.27500000000001</v>
      </c>
      <c r="I27">
        <v>625.69100000000003</v>
      </c>
      <c r="J27">
        <v>785.77200000000005</v>
      </c>
      <c r="K27">
        <v>0</v>
      </c>
      <c r="L27">
        <v>0</v>
      </c>
      <c r="M27">
        <v>0</v>
      </c>
      <c r="N27">
        <v>2033.7</v>
      </c>
      <c r="O27">
        <v>5458.18</v>
      </c>
      <c r="P27">
        <v>12062</v>
      </c>
      <c r="Q27">
        <v>433.91399999999999</v>
      </c>
      <c r="R27">
        <v>21550.5</v>
      </c>
      <c r="S27">
        <v>176.16300000000001</v>
      </c>
      <c r="T27">
        <v>0</v>
      </c>
      <c r="U27">
        <v>0</v>
      </c>
      <c r="V27">
        <v>0</v>
      </c>
      <c r="W27">
        <v>661.48299999999995</v>
      </c>
      <c r="X27">
        <v>0</v>
      </c>
      <c r="Y27">
        <v>287.95400000000001</v>
      </c>
      <c r="Z27">
        <v>0</v>
      </c>
      <c r="AA27">
        <v>0</v>
      </c>
      <c r="AB27">
        <v>1125.5999999999999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6.14</v>
      </c>
      <c r="AN27">
        <v>13.04</v>
      </c>
      <c r="AO27">
        <v>3.13</v>
      </c>
      <c r="AP27">
        <v>0</v>
      </c>
      <c r="AQ27">
        <v>18.899999999999999</v>
      </c>
      <c r="AR27">
        <v>0</v>
      </c>
      <c r="AS27">
        <v>9.15</v>
      </c>
      <c r="AT27">
        <v>31.17</v>
      </c>
      <c r="AU27">
        <v>49.82</v>
      </c>
      <c r="AV27">
        <v>1.82</v>
      </c>
      <c r="AW27">
        <v>133.16999999999999</v>
      </c>
      <c r="AX27">
        <v>41.21</v>
      </c>
      <c r="AY27">
        <v>151.27500000000001</v>
      </c>
      <c r="AZ27">
        <v>625.69100000000003</v>
      </c>
      <c r="BA27">
        <v>785.77200000000005</v>
      </c>
      <c r="BB27">
        <v>0</v>
      </c>
      <c r="BC27">
        <v>0</v>
      </c>
      <c r="BD27">
        <v>2033.7</v>
      </c>
      <c r="BE27">
        <v>5458.18</v>
      </c>
      <c r="BF27">
        <v>12062</v>
      </c>
      <c r="BG27">
        <v>433.91399999999999</v>
      </c>
      <c r="BH27">
        <v>21550.5</v>
      </c>
      <c r="BI27">
        <v>176.16300000000001</v>
      </c>
      <c r="BJ27">
        <v>0</v>
      </c>
      <c r="BK27">
        <v>0</v>
      </c>
      <c r="BL27">
        <v>0</v>
      </c>
      <c r="BM27">
        <v>661.48299999999995</v>
      </c>
      <c r="BN27">
        <v>0</v>
      </c>
      <c r="BO27">
        <v>287.95400000000001</v>
      </c>
      <c r="BP27">
        <v>0</v>
      </c>
      <c r="BQ27">
        <v>0</v>
      </c>
      <c r="BR27">
        <v>1125.5999999999999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6.14</v>
      </c>
      <c r="CD27">
        <v>13.04</v>
      </c>
      <c r="CE27">
        <v>3.13</v>
      </c>
      <c r="CF27">
        <v>0</v>
      </c>
      <c r="CG27">
        <v>18.899999999999999</v>
      </c>
      <c r="CH27">
        <v>9.15</v>
      </c>
      <c r="CI27">
        <v>31.17</v>
      </c>
      <c r="CJ27">
        <v>49.82</v>
      </c>
      <c r="CK27">
        <v>1.82</v>
      </c>
      <c r="CL27">
        <v>133.16999999999999</v>
      </c>
      <c r="CM27">
        <v>41.21</v>
      </c>
      <c r="CN27" t="s">
        <v>325</v>
      </c>
      <c r="CO27" t="s">
        <v>496</v>
      </c>
      <c r="CQ27" t="s">
        <v>81</v>
      </c>
      <c r="CR27">
        <v>0</v>
      </c>
      <c r="CS27">
        <v>2.5040499999999999</v>
      </c>
      <c r="CT27">
        <v>8.9726299999999995E-2</v>
      </c>
      <c r="CU27">
        <v>0</v>
      </c>
      <c r="CV27">
        <v>0</v>
      </c>
      <c r="CW27">
        <v>0</v>
      </c>
      <c r="CX27">
        <v>0.53989299999999996</v>
      </c>
      <c r="CY27">
        <v>0.99524100000000004</v>
      </c>
      <c r="CZ27">
        <v>1.82348</v>
      </c>
      <c r="DA27">
        <v>7.39533E-2</v>
      </c>
      <c r="DB27">
        <v>6.0263400000000003</v>
      </c>
      <c r="DC27">
        <v>2.5937700000000001</v>
      </c>
      <c r="DD27">
        <v>0</v>
      </c>
      <c r="DE27">
        <v>2.5040499999999999</v>
      </c>
      <c r="DF27">
        <v>8.9726299999999995E-2</v>
      </c>
      <c r="DG27">
        <v>0</v>
      </c>
      <c r="DH27">
        <v>0</v>
      </c>
      <c r="DI27">
        <v>0.53989299999999996</v>
      </c>
      <c r="DJ27">
        <v>0.99524100000000004</v>
      </c>
      <c r="DK27">
        <v>1.82348</v>
      </c>
      <c r="DL27">
        <v>7.39533E-2</v>
      </c>
      <c r="DM27">
        <v>6.0263400000000003</v>
      </c>
      <c r="DN27">
        <v>2.5937700000000001</v>
      </c>
      <c r="DO27">
        <v>0</v>
      </c>
      <c r="DP27">
        <v>0</v>
      </c>
      <c r="DQ27">
        <v>0</v>
      </c>
      <c r="DR27">
        <v>0</v>
      </c>
      <c r="EB27">
        <v>151.27500000000001</v>
      </c>
      <c r="EC27">
        <v>625.69100000000003</v>
      </c>
      <c r="ED27">
        <v>785.77200000000005</v>
      </c>
      <c r="EE27">
        <v>0</v>
      </c>
      <c r="EF27">
        <v>0</v>
      </c>
      <c r="EG27">
        <v>0</v>
      </c>
      <c r="EH27">
        <v>2033.7</v>
      </c>
      <c r="EI27">
        <v>5458.18</v>
      </c>
      <c r="EJ27">
        <v>12062</v>
      </c>
      <c r="EK27">
        <v>433.91399999999999</v>
      </c>
      <c r="EL27">
        <v>21550.5</v>
      </c>
      <c r="EM27">
        <v>176.16300000000001</v>
      </c>
      <c r="EN27">
        <v>0</v>
      </c>
      <c r="EO27">
        <v>0</v>
      </c>
      <c r="EP27">
        <v>0</v>
      </c>
      <c r="EQ27">
        <v>661.48299999999995</v>
      </c>
      <c r="ER27">
        <v>0</v>
      </c>
      <c r="ES27">
        <v>287.95400000000001</v>
      </c>
      <c r="ET27">
        <v>0</v>
      </c>
      <c r="EU27">
        <v>0</v>
      </c>
      <c r="EV27">
        <v>1125.5999999999999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6.14</v>
      </c>
      <c r="FH27">
        <v>13.04</v>
      </c>
      <c r="FI27">
        <v>3.13</v>
      </c>
      <c r="FJ27">
        <v>0</v>
      </c>
      <c r="FK27">
        <v>18.899999999999999</v>
      </c>
      <c r="FL27">
        <v>0</v>
      </c>
      <c r="FM27">
        <v>9.15</v>
      </c>
      <c r="FN27">
        <v>31.17</v>
      </c>
      <c r="FO27">
        <v>49.82</v>
      </c>
      <c r="FP27">
        <v>1.82</v>
      </c>
      <c r="FQ27">
        <v>133.16999999999999</v>
      </c>
      <c r="FR27">
        <v>0</v>
      </c>
      <c r="FS27">
        <v>2.5040499999999999</v>
      </c>
      <c r="FT27">
        <v>8.9726299999999995E-2</v>
      </c>
      <c r="FU27">
        <v>0</v>
      </c>
      <c r="FV27">
        <v>0</v>
      </c>
      <c r="FW27">
        <v>0</v>
      </c>
      <c r="FX27">
        <v>0.53989299999999996</v>
      </c>
      <c r="FY27">
        <v>0.99524100000000004</v>
      </c>
      <c r="FZ27">
        <v>1.82348</v>
      </c>
      <c r="GA27">
        <v>7.39533E-2</v>
      </c>
      <c r="GB27">
        <v>6.0263400000000003</v>
      </c>
      <c r="GC27">
        <v>803.60699999999997</v>
      </c>
      <c r="GD27">
        <v>1807.1</v>
      </c>
      <c r="GE27">
        <v>785.77200000000005</v>
      </c>
      <c r="GF27">
        <v>0</v>
      </c>
      <c r="GG27">
        <v>0</v>
      </c>
      <c r="GH27">
        <v>5894.96</v>
      </c>
      <c r="GI27">
        <v>6547.68</v>
      </c>
      <c r="GJ27">
        <v>10697.7</v>
      </c>
      <c r="GK27">
        <v>540.49900000000002</v>
      </c>
      <c r="GL27">
        <v>27077.4</v>
      </c>
      <c r="GM27">
        <v>668.798</v>
      </c>
      <c r="GN27">
        <v>0</v>
      </c>
      <c r="GO27">
        <v>0</v>
      </c>
      <c r="GP27">
        <v>0</v>
      </c>
      <c r="GQ27">
        <v>1111.18</v>
      </c>
      <c r="GR27">
        <v>0</v>
      </c>
      <c r="GS27">
        <v>291.12400000000002</v>
      </c>
      <c r="GT27">
        <v>0</v>
      </c>
      <c r="GU27">
        <v>0</v>
      </c>
      <c r="GV27">
        <v>2071.1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24.05</v>
      </c>
      <c r="HH27">
        <v>29.63</v>
      </c>
      <c r="HI27">
        <v>3.13</v>
      </c>
      <c r="HJ27">
        <v>0</v>
      </c>
      <c r="HK27">
        <v>31.76</v>
      </c>
      <c r="HL27">
        <v>26.91</v>
      </c>
      <c r="HM27">
        <v>34.6</v>
      </c>
      <c r="HN27">
        <v>44.64</v>
      </c>
      <c r="HO27">
        <v>2.29</v>
      </c>
      <c r="HP27">
        <v>197.01</v>
      </c>
      <c r="HQ27">
        <v>0</v>
      </c>
      <c r="HR27">
        <v>5.2022199999999996</v>
      </c>
      <c r="HS27">
        <v>8.9726299999999995E-2</v>
      </c>
      <c r="HT27">
        <v>0</v>
      </c>
      <c r="HU27">
        <v>0</v>
      </c>
      <c r="HV27">
        <v>1.7213499999999999</v>
      </c>
      <c r="HW27">
        <v>0.80892399999999998</v>
      </c>
      <c r="HX27">
        <v>1.7518499999999999</v>
      </c>
      <c r="HY27">
        <v>0.114331</v>
      </c>
      <c r="HZ27">
        <v>9.6883999999999997</v>
      </c>
      <c r="IA27">
        <v>54.486600000000003</v>
      </c>
      <c r="IB27">
        <v>0</v>
      </c>
      <c r="IC27">
        <v>25.436900000000001</v>
      </c>
      <c r="ID27">
        <v>16.72</v>
      </c>
      <c r="IE27">
        <v>24.49</v>
      </c>
      <c r="IF27">
        <v>16.72</v>
      </c>
      <c r="IG27">
        <v>24.49</v>
      </c>
      <c r="IH27">
        <v>16.72</v>
      </c>
      <c r="II27">
        <v>24.49</v>
      </c>
      <c r="IJ27">
        <v>35.67</v>
      </c>
      <c r="IK27">
        <v>52.9</v>
      </c>
    </row>
    <row r="28" spans="1:245" x14ac:dyDescent="0.25">
      <c r="A28" s="1">
        <v>42857.316400462965</v>
      </c>
      <c r="B28" t="s">
        <v>374</v>
      </c>
      <c r="C28" t="s">
        <v>375</v>
      </c>
      <c r="D28" t="s">
        <v>79</v>
      </c>
      <c r="E28" t="s">
        <v>82</v>
      </c>
      <c r="F28">
        <v>-12.45</v>
      </c>
      <c r="G28">
        <v>62.939900000000002</v>
      </c>
      <c r="H28">
        <v>1210.69</v>
      </c>
      <c r="I28">
        <v>0</v>
      </c>
      <c r="J28">
        <v>164.947</v>
      </c>
      <c r="K28">
        <v>0</v>
      </c>
      <c r="L28">
        <v>2776.4</v>
      </c>
      <c r="M28">
        <v>0</v>
      </c>
      <c r="N28">
        <v>505.55700000000002</v>
      </c>
      <c r="O28">
        <v>1995.73</v>
      </c>
      <c r="P28">
        <v>2025.88</v>
      </c>
      <c r="Q28">
        <v>119.621</v>
      </c>
      <c r="R28">
        <v>8798.83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14.84</v>
      </c>
      <c r="AN28">
        <v>0</v>
      </c>
      <c r="AO28">
        <v>2.19</v>
      </c>
      <c r="AP28">
        <v>0</v>
      </c>
      <c r="AQ28">
        <v>39.26</v>
      </c>
      <c r="AR28">
        <v>0</v>
      </c>
      <c r="AS28">
        <v>7.75</v>
      </c>
      <c r="AT28">
        <v>28.58</v>
      </c>
      <c r="AU28">
        <v>28</v>
      </c>
      <c r="AV28">
        <v>1.71</v>
      </c>
      <c r="AW28">
        <v>122.33</v>
      </c>
      <c r="AX28">
        <v>56.29</v>
      </c>
      <c r="AY28">
        <v>1353.5</v>
      </c>
      <c r="AZ28">
        <v>0</v>
      </c>
      <c r="BA28">
        <v>164.947</v>
      </c>
      <c r="BB28">
        <v>0</v>
      </c>
      <c r="BC28">
        <v>0</v>
      </c>
      <c r="BD28">
        <v>505.55700000000002</v>
      </c>
      <c r="BE28">
        <v>1995.21</v>
      </c>
      <c r="BF28">
        <v>2025.88</v>
      </c>
      <c r="BG28">
        <v>119.621</v>
      </c>
      <c r="BH28">
        <v>6164.72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11.7921</v>
      </c>
      <c r="BX28">
        <v>0</v>
      </c>
      <c r="BY28">
        <v>0</v>
      </c>
      <c r="BZ28">
        <v>0</v>
      </c>
      <c r="CA28">
        <v>0</v>
      </c>
      <c r="CB28">
        <v>11.7921</v>
      </c>
      <c r="CC28">
        <v>16.579999999999998</v>
      </c>
      <c r="CD28">
        <v>0</v>
      </c>
      <c r="CE28">
        <v>2.19</v>
      </c>
      <c r="CF28">
        <v>0</v>
      </c>
      <c r="CG28">
        <v>25.07</v>
      </c>
      <c r="CH28">
        <v>7.75</v>
      </c>
      <c r="CI28">
        <v>28.57</v>
      </c>
      <c r="CJ28">
        <v>28</v>
      </c>
      <c r="CK28">
        <v>1.71</v>
      </c>
      <c r="CL28">
        <v>109.87</v>
      </c>
      <c r="CM28">
        <v>43.84</v>
      </c>
      <c r="CN28" t="s">
        <v>325</v>
      </c>
      <c r="CO28" t="s">
        <v>496</v>
      </c>
      <c r="CQ28" t="s">
        <v>81</v>
      </c>
      <c r="CR28">
        <v>0</v>
      </c>
      <c r="CS28">
        <v>0</v>
      </c>
      <c r="CT28">
        <v>1.88351E-2</v>
      </c>
      <c r="CU28">
        <v>0</v>
      </c>
      <c r="CV28">
        <v>0.45498</v>
      </c>
      <c r="CW28">
        <v>0</v>
      </c>
      <c r="CX28">
        <v>0.134212</v>
      </c>
      <c r="CY28">
        <v>0.35247099999999998</v>
      </c>
      <c r="CZ28">
        <v>0.30364400000000002</v>
      </c>
      <c r="DA28">
        <v>2.03874E-2</v>
      </c>
      <c r="DB28">
        <v>1.2845299999999999</v>
      </c>
      <c r="DC28">
        <v>0.47381499999999999</v>
      </c>
      <c r="DD28">
        <v>0</v>
      </c>
      <c r="DE28">
        <v>0</v>
      </c>
      <c r="DF28">
        <v>1.88351E-2</v>
      </c>
      <c r="DG28">
        <v>0</v>
      </c>
      <c r="DH28">
        <v>0</v>
      </c>
      <c r="DI28">
        <v>0.134212</v>
      </c>
      <c r="DJ28">
        <v>0.35241699999999998</v>
      </c>
      <c r="DK28">
        <v>0.30364400000000002</v>
      </c>
      <c r="DL28">
        <v>2.03874E-2</v>
      </c>
      <c r="DM28">
        <v>0.82949499999999998</v>
      </c>
      <c r="DN28">
        <v>1.88351E-2</v>
      </c>
      <c r="DO28">
        <v>-0.45503399999999999</v>
      </c>
      <c r="DP28">
        <v>-0.45498</v>
      </c>
      <c r="DQ28">
        <v>-11.3407</v>
      </c>
      <c r="DR28">
        <v>-28.398700000000002</v>
      </c>
      <c r="EB28">
        <v>1210.69</v>
      </c>
      <c r="EC28">
        <v>0</v>
      </c>
      <c r="ED28">
        <v>164.947</v>
      </c>
      <c r="EE28">
        <v>0</v>
      </c>
      <c r="EF28">
        <v>2776.4</v>
      </c>
      <c r="EG28">
        <v>0</v>
      </c>
      <c r="EH28">
        <v>505.55700000000002</v>
      </c>
      <c r="EI28">
        <v>1995.73</v>
      </c>
      <c r="EJ28">
        <v>2025.88</v>
      </c>
      <c r="EK28">
        <v>119.621</v>
      </c>
      <c r="EL28">
        <v>8798.83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14.84</v>
      </c>
      <c r="FH28">
        <v>0</v>
      </c>
      <c r="FI28">
        <v>2.19</v>
      </c>
      <c r="FJ28">
        <v>0</v>
      </c>
      <c r="FK28">
        <v>39.26</v>
      </c>
      <c r="FL28">
        <v>0</v>
      </c>
      <c r="FM28">
        <v>7.75</v>
      </c>
      <c r="FN28">
        <v>28.58</v>
      </c>
      <c r="FO28">
        <v>28</v>
      </c>
      <c r="FP28">
        <v>1.71</v>
      </c>
      <c r="FQ28">
        <v>122.33</v>
      </c>
      <c r="FR28">
        <v>0</v>
      </c>
      <c r="FS28">
        <v>0</v>
      </c>
      <c r="FT28">
        <v>1.88351E-2</v>
      </c>
      <c r="FU28">
        <v>0</v>
      </c>
      <c r="FV28">
        <v>0.45498</v>
      </c>
      <c r="FW28">
        <v>0</v>
      </c>
      <c r="FX28">
        <v>0.134212</v>
      </c>
      <c r="FY28">
        <v>0.35247099999999998</v>
      </c>
      <c r="FZ28">
        <v>0.30364400000000002</v>
      </c>
      <c r="GA28">
        <v>2.03874E-2</v>
      </c>
      <c r="GB28">
        <v>1.2845299999999999</v>
      </c>
      <c r="GC28">
        <v>3713.75</v>
      </c>
      <c r="GD28">
        <v>0</v>
      </c>
      <c r="GE28">
        <v>164.947</v>
      </c>
      <c r="GF28">
        <v>0</v>
      </c>
      <c r="GG28">
        <v>2931.59</v>
      </c>
      <c r="GH28">
        <v>2135</v>
      </c>
      <c r="GI28">
        <v>2349</v>
      </c>
      <c r="GJ28">
        <v>2531</v>
      </c>
      <c r="GK28">
        <v>297.5</v>
      </c>
      <c r="GL28">
        <v>14122.8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46.02</v>
      </c>
      <c r="HH28">
        <v>0</v>
      </c>
      <c r="HI28">
        <v>2.19</v>
      </c>
      <c r="HJ28">
        <v>0</v>
      </c>
      <c r="HK28">
        <v>41.25</v>
      </c>
      <c r="HL28">
        <v>32.869999999999997</v>
      </c>
      <c r="HM28">
        <v>32.26</v>
      </c>
      <c r="HN28">
        <v>35.229999999999997</v>
      </c>
      <c r="HO28">
        <v>4.54</v>
      </c>
      <c r="HP28">
        <v>194.36</v>
      </c>
      <c r="HQ28" s="2">
        <v>4.1225300000000004E-15</v>
      </c>
      <c r="HR28">
        <v>0</v>
      </c>
      <c r="HS28">
        <v>1.88351E-2</v>
      </c>
      <c r="HT28">
        <v>0</v>
      </c>
      <c r="HU28">
        <v>0.47891600000000001</v>
      </c>
      <c r="HV28">
        <v>0.62342900000000001</v>
      </c>
      <c r="HW28">
        <v>0.35041600000000001</v>
      </c>
      <c r="HX28">
        <v>0.41447200000000001</v>
      </c>
      <c r="HY28">
        <v>6.2929700000000005E-2</v>
      </c>
      <c r="HZ28">
        <v>1.9490000000000001</v>
      </c>
      <c r="IA28">
        <v>62.939900000000002</v>
      </c>
      <c r="IB28">
        <v>0</v>
      </c>
      <c r="IC28">
        <v>35.305599999999998</v>
      </c>
      <c r="ID28">
        <v>56.29</v>
      </c>
      <c r="IE28">
        <v>0</v>
      </c>
      <c r="IF28">
        <v>18.77</v>
      </c>
      <c r="IG28">
        <v>25.07</v>
      </c>
      <c r="IH28">
        <v>56.29</v>
      </c>
      <c r="II28">
        <v>0</v>
      </c>
      <c r="IJ28">
        <v>89.46</v>
      </c>
      <c r="IK28">
        <v>0</v>
      </c>
    </row>
    <row r="29" spans="1:245" x14ac:dyDescent="0.25">
      <c r="A29" s="1">
        <v>42857.316400462965</v>
      </c>
      <c r="B29" t="s">
        <v>376</v>
      </c>
      <c r="C29" t="s">
        <v>377</v>
      </c>
      <c r="D29" t="s">
        <v>79</v>
      </c>
      <c r="E29" t="s">
        <v>80</v>
      </c>
      <c r="F29">
        <v>0</v>
      </c>
      <c r="G29">
        <v>42.924799999999998</v>
      </c>
      <c r="H29">
        <v>89.7637</v>
      </c>
      <c r="I29">
        <v>0</v>
      </c>
      <c r="J29">
        <v>164.947</v>
      </c>
      <c r="K29">
        <v>0</v>
      </c>
      <c r="L29">
        <v>0</v>
      </c>
      <c r="M29">
        <v>0</v>
      </c>
      <c r="N29">
        <v>505.55700000000002</v>
      </c>
      <c r="O29">
        <v>920.21900000000005</v>
      </c>
      <c r="P29">
        <v>2025.88</v>
      </c>
      <c r="Q29">
        <v>119.621</v>
      </c>
      <c r="R29">
        <v>3825.99</v>
      </c>
      <c r="S29">
        <v>104.53700000000001</v>
      </c>
      <c r="T29">
        <v>0</v>
      </c>
      <c r="U29">
        <v>0</v>
      </c>
      <c r="V29">
        <v>0</v>
      </c>
      <c r="W29">
        <v>117.92100000000001</v>
      </c>
      <c r="X29">
        <v>0</v>
      </c>
      <c r="Y29">
        <v>43.669699999999999</v>
      </c>
      <c r="Z29">
        <v>0</v>
      </c>
      <c r="AA29">
        <v>0</v>
      </c>
      <c r="AB29">
        <v>266.12799999999999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11.97</v>
      </c>
      <c r="AN29">
        <v>0</v>
      </c>
      <c r="AO29">
        <v>2.19</v>
      </c>
      <c r="AP29">
        <v>0</v>
      </c>
      <c r="AQ29">
        <v>11.17</v>
      </c>
      <c r="AR29">
        <v>0</v>
      </c>
      <c r="AS29">
        <v>7.75</v>
      </c>
      <c r="AT29">
        <v>17.170000000000002</v>
      </c>
      <c r="AU29">
        <v>28</v>
      </c>
      <c r="AV29">
        <v>1.71</v>
      </c>
      <c r="AW29">
        <v>79.959999999999994</v>
      </c>
      <c r="AX29">
        <v>25.33</v>
      </c>
      <c r="AY29">
        <v>89.7637</v>
      </c>
      <c r="AZ29">
        <v>0</v>
      </c>
      <c r="BA29">
        <v>164.947</v>
      </c>
      <c r="BB29">
        <v>0</v>
      </c>
      <c r="BC29">
        <v>0</v>
      </c>
      <c r="BD29">
        <v>505.55700000000002</v>
      </c>
      <c r="BE29">
        <v>920.21900000000005</v>
      </c>
      <c r="BF29">
        <v>2025.88</v>
      </c>
      <c r="BG29">
        <v>119.621</v>
      </c>
      <c r="BH29">
        <v>3825.99</v>
      </c>
      <c r="BI29">
        <v>104.53700000000001</v>
      </c>
      <c r="BJ29">
        <v>0</v>
      </c>
      <c r="BK29">
        <v>0</v>
      </c>
      <c r="BL29">
        <v>0</v>
      </c>
      <c r="BM29">
        <v>117.92100000000001</v>
      </c>
      <c r="BN29">
        <v>0</v>
      </c>
      <c r="BO29">
        <v>43.669699999999999</v>
      </c>
      <c r="BP29">
        <v>0</v>
      </c>
      <c r="BQ29">
        <v>0</v>
      </c>
      <c r="BR29">
        <v>266.12799999999999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11.97</v>
      </c>
      <c r="CD29">
        <v>0</v>
      </c>
      <c r="CE29">
        <v>2.19</v>
      </c>
      <c r="CF29">
        <v>0</v>
      </c>
      <c r="CG29">
        <v>11.17</v>
      </c>
      <c r="CH29">
        <v>7.75</v>
      </c>
      <c r="CI29">
        <v>17.170000000000002</v>
      </c>
      <c r="CJ29">
        <v>28</v>
      </c>
      <c r="CK29">
        <v>1.71</v>
      </c>
      <c r="CL29">
        <v>79.959999999999994</v>
      </c>
      <c r="CM29">
        <v>25.33</v>
      </c>
      <c r="CN29" t="s">
        <v>325</v>
      </c>
      <c r="CO29" t="s">
        <v>496</v>
      </c>
      <c r="CQ29" t="s">
        <v>81</v>
      </c>
      <c r="CR29">
        <v>0</v>
      </c>
      <c r="CS29">
        <v>0</v>
      </c>
      <c r="CT29">
        <v>1.88351E-2</v>
      </c>
      <c r="CU29">
        <v>0</v>
      </c>
      <c r="CV29">
        <v>0</v>
      </c>
      <c r="CW29">
        <v>0</v>
      </c>
      <c r="CX29">
        <v>0.134212</v>
      </c>
      <c r="CY29">
        <v>0.16614100000000001</v>
      </c>
      <c r="CZ29">
        <v>0.30364400000000002</v>
      </c>
      <c r="DA29">
        <v>2.03874E-2</v>
      </c>
      <c r="DB29">
        <v>0.64321899999999999</v>
      </c>
      <c r="DC29">
        <v>1.88351E-2</v>
      </c>
      <c r="DD29">
        <v>0</v>
      </c>
      <c r="DE29">
        <v>0</v>
      </c>
      <c r="DF29">
        <v>1.88351E-2</v>
      </c>
      <c r="DG29">
        <v>0</v>
      </c>
      <c r="DH29">
        <v>0</v>
      </c>
      <c r="DI29">
        <v>0.134212</v>
      </c>
      <c r="DJ29">
        <v>0.16614100000000001</v>
      </c>
      <c r="DK29">
        <v>0.30364400000000002</v>
      </c>
      <c r="DL29">
        <v>2.03874E-2</v>
      </c>
      <c r="DM29">
        <v>0.64321899999999999</v>
      </c>
      <c r="DN29">
        <v>1.88351E-2</v>
      </c>
      <c r="DO29">
        <v>0</v>
      </c>
      <c r="DP29">
        <v>0</v>
      </c>
      <c r="DQ29">
        <v>0</v>
      </c>
      <c r="DR29">
        <v>0</v>
      </c>
      <c r="EB29">
        <v>89.7637</v>
      </c>
      <c r="EC29">
        <v>0</v>
      </c>
      <c r="ED29">
        <v>164.947</v>
      </c>
      <c r="EE29">
        <v>0</v>
      </c>
      <c r="EF29">
        <v>0</v>
      </c>
      <c r="EG29">
        <v>0</v>
      </c>
      <c r="EH29">
        <v>505.55700000000002</v>
      </c>
      <c r="EI29">
        <v>920.21900000000005</v>
      </c>
      <c r="EJ29">
        <v>2025.88</v>
      </c>
      <c r="EK29">
        <v>119.621</v>
      </c>
      <c r="EL29">
        <v>3825.99</v>
      </c>
      <c r="EM29">
        <v>104.53700000000001</v>
      </c>
      <c r="EN29">
        <v>0</v>
      </c>
      <c r="EO29">
        <v>0</v>
      </c>
      <c r="EP29">
        <v>0</v>
      </c>
      <c r="EQ29">
        <v>117.92100000000001</v>
      </c>
      <c r="ER29">
        <v>0</v>
      </c>
      <c r="ES29">
        <v>43.669699999999999</v>
      </c>
      <c r="ET29">
        <v>0</v>
      </c>
      <c r="EU29">
        <v>0</v>
      </c>
      <c r="EV29">
        <v>266.12799999999999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11.97</v>
      </c>
      <c r="FH29">
        <v>0</v>
      </c>
      <c r="FI29">
        <v>2.19</v>
      </c>
      <c r="FJ29">
        <v>0</v>
      </c>
      <c r="FK29">
        <v>11.17</v>
      </c>
      <c r="FL29">
        <v>0</v>
      </c>
      <c r="FM29">
        <v>7.75</v>
      </c>
      <c r="FN29">
        <v>17.170000000000002</v>
      </c>
      <c r="FO29">
        <v>28</v>
      </c>
      <c r="FP29">
        <v>1.71</v>
      </c>
      <c r="FQ29">
        <v>79.959999999999994</v>
      </c>
      <c r="FR29">
        <v>0</v>
      </c>
      <c r="FS29">
        <v>0</v>
      </c>
      <c r="FT29">
        <v>1.88351E-2</v>
      </c>
      <c r="FU29">
        <v>0</v>
      </c>
      <c r="FV29">
        <v>0</v>
      </c>
      <c r="FW29">
        <v>0</v>
      </c>
      <c r="FX29">
        <v>0.134212</v>
      </c>
      <c r="FY29">
        <v>0.16614100000000001</v>
      </c>
      <c r="FZ29">
        <v>0.30364400000000002</v>
      </c>
      <c r="GA29">
        <v>2.03874E-2</v>
      </c>
      <c r="GB29">
        <v>0.64321899999999999</v>
      </c>
      <c r="GC29">
        <v>431.685</v>
      </c>
      <c r="GD29">
        <v>0</v>
      </c>
      <c r="GE29">
        <v>164.947</v>
      </c>
      <c r="GF29">
        <v>0</v>
      </c>
      <c r="GG29">
        <v>0</v>
      </c>
      <c r="GH29">
        <v>2135</v>
      </c>
      <c r="GI29">
        <v>930.00099999999998</v>
      </c>
      <c r="GJ29">
        <v>2637.81</v>
      </c>
      <c r="GK29">
        <v>297.5</v>
      </c>
      <c r="GL29">
        <v>6596.95</v>
      </c>
      <c r="GM29">
        <v>359.28800000000001</v>
      </c>
      <c r="GN29">
        <v>0</v>
      </c>
      <c r="GO29">
        <v>0</v>
      </c>
      <c r="GP29">
        <v>0</v>
      </c>
      <c r="GQ29">
        <v>174.023</v>
      </c>
      <c r="GR29">
        <v>0</v>
      </c>
      <c r="GS29">
        <v>65.400000000000006</v>
      </c>
      <c r="GT29">
        <v>0</v>
      </c>
      <c r="GU29">
        <v>0</v>
      </c>
      <c r="GV29">
        <v>598.71100000000001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41.85</v>
      </c>
      <c r="HH29">
        <v>0</v>
      </c>
      <c r="HI29">
        <v>2.19</v>
      </c>
      <c r="HJ29">
        <v>0</v>
      </c>
      <c r="HK29">
        <v>16.48</v>
      </c>
      <c r="HL29">
        <v>32.869999999999997</v>
      </c>
      <c r="HM29">
        <v>18.66</v>
      </c>
      <c r="HN29">
        <v>36.72</v>
      </c>
      <c r="HO29">
        <v>4.54</v>
      </c>
      <c r="HP29">
        <v>153.31</v>
      </c>
      <c r="HQ29" s="2">
        <v>4.5836999999999999E-16</v>
      </c>
      <c r="HR29">
        <v>0</v>
      </c>
      <c r="HS29">
        <v>1.88351E-2</v>
      </c>
      <c r="HT29">
        <v>0</v>
      </c>
      <c r="HU29">
        <v>0</v>
      </c>
      <c r="HV29">
        <v>0.62342900000000001</v>
      </c>
      <c r="HW29">
        <v>0.118043</v>
      </c>
      <c r="HX29">
        <v>0.43196400000000001</v>
      </c>
      <c r="HY29">
        <v>6.2929700000000005E-2</v>
      </c>
      <c r="HZ29">
        <v>1.2552000000000001</v>
      </c>
      <c r="IA29">
        <v>42.924799999999998</v>
      </c>
      <c r="IB29">
        <v>0</v>
      </c>
      <c r="IC29">
        <v>20.7806</v>
      </c>
      <c r="ID29">
        <v>3.31</v>
      </c>
      <c r="IE29">
        <v>22.02</v>
      </c>
      <c r="IF29">
        <v>3.31</v>
      </c>
      <c r="IG29">
        <v>22.02</v>
      </c>
      <c r="IH29">
        <v>3.31</v>
      </c>
      <c r="II29">
        <v>22.02</v>
      </c>
      <c r="IJ29">
        <v>7.54</v>
      </c>
      <c r="IK29">
        <v>52.98</v>
      </c>
    </row>
    <row r="30" spans="1:245" x14ac:dyDescent="0.25">
      <c r="A30" s="1">
        <v>42857.316435185188</v>
      </c>
      <c r="B30" t="s">
        <v>378</v>
      </c>
      <c r="C30" t="s">
        <v>379</v>
      </c>
      <c r="D30" t="s">
        <v>79</v>
      </c>
      <c r="E30" t="s">
        <v>82</v>
      </c>
      <c r="F30">
        <v>-9.35</v>
      </c>
      <c r="G30">
        <v>57.129899999999999</v>
      </c>
      <c r="H30">
        <v>1022.48</v>
      </c>
      <c r="I30">
        <v>0.61655499999999996</v>
      </c>
      <c r="J30">
        <v>192.386</v>
      </c>
      <c r="K30">
        <v>0</v>
      </c>
      <c r="L30">
        <v>3102.59</v>
      </c>
      <c r="M30">
        <v>0</v>
      </c>
      <c r="N30">
        <v>615.745</v>
      </c>
      <c r="O30">
        <v>2116.8200000000002</v>
      </c>
      <c r="P30">
        <v>2371.31</v>
      </c>
      <c r="Q30">
        <v>151.51499999999999</v>
      </c>
      <c r="R30">
        <v>9573.4599999999991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9.7799999999999994</v>
      </c>
      <c r="AN30">
        <v>0.05</v>
      </c>
      <c r="AO30">
        <v>1.99</v>
      </c>
      <c r="AP30">
        <v>0</v>
      </c>
      <c r="AQ30">
        <v>32.03</v>
      </c>
      <c r="AR30">
        <v>0</v>
      </c>
      <c r="AS30">
        <v>7.34</v>
      </c>
      <c r="AT30">
        <v>22.65</v>
      </c>
      <c r="AU30">
        <v>25.48</v>
      </c>
      <c r="AV30">
        <v>1.68</v>
      </c>
      <c r="AW30">
        <v>101</v>
      </c>
      <c r="AX30">
        <v>43.85</v>
      </c>
      <c r="AY30">
        <v>1105.98</v>
      </c>
      <c r="AZ30">
        <v>0.696627</v>
      </c>
      <c r="BA30">
        <v>192.386</v>
      </c>
      <c r="BB30">
        <v>0</v>
      </c>
      <c r="BC30">
        <v>0</v>
      </c>
      <c r="BD30">
        <v>615.745</v>
      </c>
      <c r="BE30">
        <v>2115.9699999999998</v>
      </c>
      <c r="BF30">
        <v>2371.31</v>
      </c>
      <c r="BG30">
        <v>151.51499999999999</v>
      </c>
      <c r="BH30">
        <v>6553.6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13.2684</v>
      </c>
      <c r="BX30">
        <v>0</v>
      </c>
      <c r="BY30">
        <v>0</v>
      </c>
      <c r="BZ30">
        <v>0</v>
      </c>
      <c r="CA30">
        <v>0</v>
      </c>
      <c r="CB30">
        <v>13.2684</v>
      </c>
      <c r="CC30">
        <v>10.57</v>
      </c>
      <c r="CD30">
        <v>0.05</v>
      </c>
      <c r="CE30">
        <v>1.99</v>
      </c>
      <c r="CF30">
        <v>0</v>
      </c>
      <c r="CG30">
        <v>21.89</v>
      </c>
      <c r="CH30">
        <v>7.34</v>
      </c>
      <c r="CI30">
        <v>22.64</v>
      </c>
      <c r="CJ30">
        <v>25.48</v>
      </c>
      <c r="CK30">
        <v>1.68</v>
      </c>
      <c r="CL30">
        <v>91.64</v>
      </c>
      <c r="CM30">
        <v>34.5</v>
      </c>
      <c r="CN30" t="s">
        <v>325</v>
      </c>
      <c r="CO30" t="s">
        <v>496</v>
      </c>
      <c r="CQ30" t="s">
        <v>81</v>
      </c>
      <c r="CR30">
        <v>0</v>
      </c>
      <c r="CS30">
        <v>1.0171900000000001E-3</v>
      </c>
      <c r="CT30">
        <v>2.19683E-2</v>
      </c>
      <c r="CU30">
        <v>0</v>
      </c>
      <c r="CV30">
        <v>0.26017200000000001</v>
      </c>
      <c r="CW30">
        <v>0</v>
      </c>
      <c r="CX30">
        <v>0.163464</v>
      </c>
      <c r="CY30">
        <v>0.29770400000000002</v>
      </c>
      <c r="CZ30">
        <v>0.35411700000000002</v>
      </c>
      <c r="DA30">
        <v>2.5823200000000001E-2</v>
      </c>
      <c r="DB30">
        <v>1.1242700000000001</v>
      </c>
      <c r="DC30">
        <v>0.28315699999999999</v>
      </c>
      <c r="DD30">
        <v>0</v>
      </c>
      <c r="DE30">
        <v>1.17089E-3</v>
      </c>
      <c r="DF30">
        <v>2.19683E-2</v>
      </c>
      <c r="DG30">
        <v>0</v>
      </c>
      <c r="DH30">
        <v>0</v>
      </c>
      <c r="DI30">
        <v>0.163464</v>
      </c>
      <c r="DJ30">
        <v>0.297622</v>
      </c>
      <c r="DK30">
        <v>0.35411700000000002</v>
      </c>
      <c r="DL30">
        <v>2.5823200000000001E-2</v>
      </c>
      <c r="DM30">
        <v>0.86416499999999996</v>
      </c>
      <c r="DN30">
        <v>2.3139199999999999E-2</v>
      </c>
      <c r="DO30">
        <v>-0.2601</v>
      </c>
      <c r="DP30">
        <v>-0.26001800000000003</v>
      </c>
      <c r="DQ30">
        <v>-10.213900000000001</v>
      </c>
      <c r="DR30">
        <v>-27.101400000000002</v>
      </c>
      <c r="EB30">
        <v>1022.48</v>
      </c>
      <c r="EC30">
        <v>0.61655499999999996</v>
      </c>
      <c r="ED30">
        <v>192.386</v>
      </c>
      <c r="EE30">
        <v>0</v>
      </c>
      <c r="EF30">
        <v>3102.59</v>
      </c>
      <c r="EG30">
        <v>0</v>
      </c>
      <c r="EH30">
        <v>615.745</v>
      </c>
      <c r="EI30">
        <v>2116.8200000000002</v>
      </c>
      <c r="EJ30">
        <v>2371.31</v>
      </c>
      <c r="EK30">
        <v>151.51499999999999</v>
      </c>
      <c r="EL30">
        <v>9573.4599999999991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9.7799999999999994</v>
      </c>
      <c r="FH30">
        <v>0.05</v>
      </c>
      <c r="FI30">
        <v>1.99</v>
      </c>
      <c r="FJ30">
        <v>0</v>
      </c>
      <c r="FK30">
        <v>32.03</v>
      </c>
      <c r="FL30">
        <v>0</v>
      </c>
      <c r="FM30">
        <v>7.34</v>
      </c>
      <c r="FN30">
        <v>22.65</v>
      </c>
      <c r="FO30">
        <v>25.48</v>
      </c>
      <c r="FP30">
        <v>1.68</v>
      </c>
      <c r="FQ30">
        <v>101</v>
      </c>
      <c r="FR30">
        <v>0</v>
      </c>
      <c r="FS30">
        <v>1.0171900000000001E-3</v>
      </c>
      <c r="FT30">
        <v>2.19683E-2</v>
      </c>
      <c r="FU30">
        <v>0</v>
      </c>
      <c r="FV30">
        <v>0.26017200000000001</v>
      </c>
      <c r="FW30">
        <v>0</v>
      </c>
      <c r="FX30">
        <v>0.163464</v>
      </c>
      <c r="FY30">
        <v>0.29770400000000002</v>
      </c>
      <c r="FZ30">
        <v>0.35411700000000002</v>
      </c>
      <c r="GA30">
        <v>2.5823200000000001E-2</v>
      </c>
      <c r="GB30">
        <v>1.1242700000000001</v>
      </c>
      <c r="GC30">
        <v>4559.47</v>
      </c>
      <c r="GD30">
        <v>0</v>
      </c>
      <c r="GE30">
        <v>192.386</v>
      </c>
      <c r="GF30">
        <v>0</v>
      </c>
      <c r="GG30">
        <v>3270.91</v>
      </c>
      <c r="GH30">
        <v>2615</v>
      </c>
      <c r="GI30">
        <v>2596</v>
      </c>
      <c r="GJ30">
        <v>3146.01</v>
      </c>
      <c r="GK30">
        <v>327.5</v>
      </c>
      <c r="GL30">
        <v>16707.3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43.73</v>
      </c>
      <c r="HH30">
        <v>0</v>
      </c>
      <c r="HI30">
        <v>1.99</v>
      </c>
      <c r="HJ30">
        <v>0</v>
      </c>
      <c r="HK30">
        <v>34.07</v>
      </c>
      <c r="HL30">
        <v>31.31</v>
      </c>
      <c r="HM30">
        <v>27.75</v>
      </c>
      <c r="HN30">
        <v>34.06</v>
      </c>
      <c r="HO30">
        <v>3.88</v>
      </c>
      <c r="HP30">
        <v>176.79</v>
      </c>
      <c r="HQ30" s="2">
        <v>3.7875499999999998E-15</v>
      </c>
      <c r="HR30">
        <v>0</v>
      </c>
      <c r="HS30">
        <v>2.19683E-2</v>
      </c>
      <c r="HT30">
        <v>0</v>
      </c>
      <c r="HU30">
        <v>0.29347499999999999</v>
      </c>
      <c r="HV30">
        <v>0.76358999999999999</v>
      </c>
      <c r="HW30">
        <v>0.38997300000000001</v>
      </c>
      <c r="HX30">
        <v>0.515185</v>
      </c>
      <c r="HY30">
        <v>6.9275500000000004E-2</v>
      </c>
      <c r="HZ30">
        <v>2.0534699999999999</v>
      </c>
      <c r="IA30">
        <v>57.129899999999999</v>
      </c>
      <c r="IB30">
        <v>0</v>
      </c>
      <c r="IC30">
        <v>30.878399999999999</v>
      </c>
      <c r="ID30">
        <v>43.85</v>
      </c>
      <c r="IE30">
        <v>0</v>
      </c>
      <c r="IF30">
        <v>12.61</v>
      </c>
      <c r="IG30">
        <v>21.89</v>
      </c>
      <c r="IH30">
        <v>43.85</v>
      </c>
      <c r="II30">
        <v>0</v>
      </c>
      <c r="IJ30">
        <v>79.790000000000006</v>
      </c>
      <c r="IK30">
        <v>0</v>
      </c>
    </row>
    <row r="31" spans="1:245" x14ac:dyDescent="0.25">
      <c r="A31" s="1">
        <v>42857.316423611112</v>
      </c>
      <c r="B31" t="s">
        <v>380</v>
      </c>
      <c r="C31" t="s">
        <v>381</v>
      </c>
      <c r="D31" t="s">
        <v>79</v>
      </c>
      <c r="E31" t="s">
        <v>80</v>
      </c>
      <c r="F31">
        <v>0</v>
      </c>
      <c r="G31">
        <v>40.0169</v>
      </c>
      <c r="H31">
        <v>72.057000000000002</v>
      </c>
      <c r="I31">
        <v>0.88871199999999995</v>
      </c>
      <c r="J31">
        <v>192.386</v>
      </c>
      <c r="K31">
        <v>0</v>
      </c>
      <c r="L31">
        <v>0</v>
      </c>
      <c r="M31">
        <v>0</v>
      </c>
      <c r="N31">
        <v>615.745</v>
      </c>
      <c r="O31">
        <v>1013.08</v>
      </c>
      <c r="P31">
        <v>2371.31</v>
      </c>
      <c r="Q31">
        <v>151.51499999999999</v>
      </c>
      <c r="R31">
        <v>4416.9799999999996</v>
      </c>
      <c r="S31">
        <v>83.916499999999999</v>
      </c>
      <c r="T31">
        <v>0</v>
      </c>
      <c r="U31">
        <v>0</v>
      </c>
      <c r="V31">
        <v>0</v>
      </c>
      <c r="W31">
        <v>132.684</v>
      </c>
      <c r="X31">
        <v>0</v>
      </c>
      <c r="Y31">
        <v>45.121000000000002</v>
      </c>
      <c r="Z31">
        <v>0</v>
      </c>
      <c r="AA31">
        <v>0</v>
      </c>
      <c r="AB31">
        <v>261.721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7.49</v>
      </c>
      <c r="AN31">
        <v>0.06</v>
      </c>
      <c r="AO31">
        <v>1.99</v>
      </c>
      <c r="AP31">
        <v>0</v>
      </c>
      <c r="AQ31">
        <v>9.73</v>
      </c>
      <c r="AR31">
        <v>0</v>
      </c>
      <c r="AS31">
        <v>7.34</v>
      </c>
      <c r="AT31">
        <v>14.26</v>
      </c>
      <c r="AU31">
        <v>25.48</v>
      </c>
      <c r="AV31">
        <v>1.68</v>
      </c>
      <c r="AW31">
        <v>68.03</v>
      </c>
      <c r="AX31">
        <v>19.27</v>
      </c>
      <c r="AY31">
        <v>72.057000000000002</v>
      </c>
      <c r="AZ31">
        <v>0.88871199999999995</v>
      </c>
      <c r="BA31">
        <v>192.386</v>
      </c>
      <c r="BB31">
        <v>0</v>
      </c>
      <c r="BC31">
        <v>0</v>
      </c>
      <c r="BD31">
        <v>615.745</v>
      </c>
      <c r="BE31">
        <v>1013.08</v>
      </c>
      <c r="BF31">
        <v>2371.31</v>
      </c>
      <c r="BG31">
        <v>151.51499999999999</v>
      </c>
      <c r="BH31">
        <v>4416.9799999999996</v>
      </c>
      <c r="BI31">
        <v>83.916499999999999</v>
      </c>
      <c r="BJ31">
        <v>0</v>
      </c>
      <c r="BK31">
        <v>0</v>
      </c>
      <c r="BL31">
        <v>0</v>
      </c>
      <c r="BM31">
        <v>132.684</v>
      </c>
      <c r="BN31">
        <v>0</v>
      </c>
      <c r="BO31">
        <v>45.121000000000002</v>
      </c>
      <c r="BP31">
        <v>0</v>
      </c>
      <c r="BQ31">
        <v>0</v>
      </c>
      <c r="BR31">
        <v>261.721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7.49</v>
      </c>
      <c r="CD31">
        <v>0.06</v>
      </c>
      <c r="CE31">
        <v>1.99</v>
      </c>
      <c r="CF31">
        <v>0</v>
      </c>
      <c r="CG31">
        <v>9.73</v>
      </c>
      <c r="CH31">
        <v>7.34</v>
      </c>
      <c r="CI31">
        <v>14.26</v>
      </c>
      <c r="CJ31">
        <v>25.48</v>
      </c>
      <c r="CK31">
        <v>1.68</v>
      </c>
      <c r="CL31">
        <v>68.03</v>
      </c>
      <c r="CM31">
        <v>19.27</v>
      </c>
      <c r="CN31" t="s">
        <v>325</v>
      </c>
      <c r="CO31" t="s">
        <v>496</v>
      </c>
      <c r="CQ31" t="s">
        <v>81</v>
      </c>
      <c r="CR31">
        <v>0</v>
      </c>
      <c r="CS31">
        <v>1.3553599999999999E-3</v>
      </c>
      <c r="CT31">
        <v>2.19683E-2</v>
      </c>
      <c r="CU31">
        <v>0</v>
      </c>
      <c r="CV31">
        <v>0</v>
      </c>
      <c r="CW31">
        <v>0</v>
      </c>
      <c r="CX31">
        <v>0.163464</v>
      </c>
      <c r="CY31">
        <v>0.160471</v>
      </c>
      <c r="CZ31">
        <v>0.35411700000000002</v>
      </c>
      <c r="DA31">
        <v>2.5823200000000001E-2</v>
      </c>
      <c r="DB31">
        <v>0.72719800000000001</v>
      </c>
      <c r="DC31">
        <v>2.33236E-2</v>
      </c>
      <c r="DD31">
        <v>0</v>
      </c>
      <c r="DE31">
        <v>1.3553599999999999E-3</v>
      </c>
      <c r="DF31">
        <v>2.19683E-2</v>
      </c>
      <c r="DG31">
        <v>0</v>
      </c>
      <c r="DH31">
        <v>0</v>
      </c>
      <c r="DI31">
        <v>0.163464</v>
      </c>
      <c r="DJ31">
        <v>0.160471</v>
      </c>
      <c r="DK31">
        <v>0.35411700000000002</v>
      </c>
      <c r="DL31">
        <v>2.5823200000000001E-2</v>
      </c>
      <c r="DM31">
        <v>0.72719800000000001</v>
      </c>
      <c r="DN31">
        <v>2.33236E-2</v>
      </c>
      <c r="DO31" s="2">
        <v>1.38128E-9</v>
      </c>
      <c r="DP31">
        <v>0</v>
      </c>
      <c r="DQ31">
        <v>0</v>
      </c>
      <c r="DR31">
        <v>0</v>
      </c>
      <c r="EB31">
        <v>72.057000000000002</v>
      </c>
      <c r="EC31">
        <v>0.88871199999999995</v>
      </c>
      <c r="ED31">
        <v>192.386</v>
      </c>
      <c r="EE31">
        <v>0</v>
      </c>
      <c r="EF31">
        <v>0</v>
      </c>
      <c r="EG31">
        <v>0</v>
      </c>
      <c r="EH31">
        <v>615.745</v>
      </c>
      <c r="EI31">
        <v>1013.08</v>
      </c>
      <c r="EJ31">
        <v>2371.31</v>
      </c>
      <c r="EK31">
        <v>151.51499999999999</v>
      </c>
      <c r="EL31">
        <v>4416.9799999999996</v>
      </c>
      <c r="EM31">
        <v>83.916499999999999</v>
      </c>
      <c r="EN31">
        <v>0</v>
      </c>
      <c r="EO31">
        <v>0</v>
      </c>
      <c r="EP31">
        <v>0</v>
      </c>
      <c r="EQ31">
        <v>132.684</v>
      </c>
      <c r="ER31">
        <v>0</v>
      </c>
      <c r="ES31">
        <v>45.121000000000002</v>
      </c>
      <c r="ET31">
        <v>0</v>
      </c>
      <c r="EU31">
        <v>0</v>
      </c>
      <c r="EV31">
        <v>261.721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7.49</v>
      </c>
      <c r="FH31">
        <v>0.06</v>
      </c>
      <c r="FI31">
        <v>1.99</v>
      </c>
      <c r="FJ31">
        <v>0</v>
      </c>
      <c r="FK31">
        <v>9.73</v>
      </c>
      <c r="FL31">
        <v>0</v>
      </c>
      <c r="FM31">
        <v>7.34</v>
      </c>
      <c r="FN31">
        <v>14.26</v>
      </c>
      <c r="FO31">
        <v>25.48</v>
      </c>
      <c r="FP31">
        <v>1.68</v>
      </c>
      <c r="FQ31">
        <v>68.03</v>
      </c>
      <c r="FR31">
        <v>0</v>
      </c>
      <c r="FS31">
        <v>1.3553599999999999E-3</v>
      </c>
      <c r="FT31">
        <v>2.19683E-2</v>
      </c>
      <c r="FU31">
        <v>0</v>
      </c>
      <c r="FV31">
        <v>0</v>
      </c>
      <c r="FW31">
        <v>0</v>
      </c>
      <c r="FX31">
        <v>0.163464</v>
      </c>
      <c r="FY31">
        <v>0.160471</v>
      </c>
      <c r="FZ31">
        <v>0.35411700000000002</v>
      </c>
      <c r="GA31">
        <v>2.5823200000000001E-2</v>
      </c>
      <c r="GB31">
        <v>0.72719800000000001</v>
      </c>
      <c r="GC31">
        <v>525.66</v>
      </c>
      <c r="GD31">
        <v>0</v>
      </c>
      <c r="GE31">
        <v>192.386</v>
      </c>
      <c r="GF31">
        <v>0</v>
      </c>
      <c r="GG31">
        <v>0</v>
      </c>
      <c r="GH31">
        <v>2615</v>
      </c>
      <c r="GI31">
        <v>989.00099999999998</v>
      </c>
      <c r="GJ31">
        <v>3267.2</v>
      </c>
      <c r="GK31">
        <v>327.5</v>
      </c>
      <c r="GL31">
        <v>7916.74</v>
      </c>
      <c r="GM31">
        <v>437.50200000000001</v>
      </c>
      <c r="GN31">
        <v>0</v>
      </c>
      <c r="GO31">
        <v>0</v>
      </c>
      <c r="GP31">
        <v>0</v>
      </c>
      <c r="GQ31">
        <v>188.804</v>
      </c>
      <c r="GR31">
        <v>0</v>
      </c>
      <c r="GS31">
        <v>73.400000000000006</v>
      </c>
      <c r="GT31">
        <v>0</v>
      </c>
      <c r="GU31">
        <v>0</v>
      </c>
      <c r="GV31">
        <v>699.70600000000002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39.65</v>
      </c>
      <c r="HH31">
        <v>0</v>
      </c>
      <c r="HI31">
        <v>1.99</v>
      </c>
      <c r="HJ31">
        <v>0</v>
      </c>
      <c r="HK31">
        <v>13.84</v>
      </c>
      <c r="HL31">
        <v>31.31</v>
      </c>
      <c r="HM31">
        <v>15.73</v>
      </c>
      <c r="HN31">
        <v>35.369999999999997</v>
      </c>
      <c r="HO31">
        <v>3.88</v>
      </c>
      <c r="HP31">
        <v>141.77000000000001</v>
      </c>
      <c r="HQ31" s="2">
        <v>4.1767199999999998E-16</v>
      </c>
      <c r="HR31">
        <v>0</v>
      </c>
      <c r="HS31">
        <v>2.19683E-2</v>
      </c>
      <c r="HT31">
        <v>0</v>
      </c>
      <c r="HU31">
        <v>0</v>
      </c>
      <c r="HV31">
        <v>0.76358999999999999</v>
      </c>
      <c r="HW31">
        <v>0.12681200000000001</v>
      </c>
      <c r="HX31">
        <v>0.53503100000000003</v>
      </c>
      <c r="HY31">
        <v>6.9275500000000004E-2</v>
      </c>
      <c r="HZ31">
        <v>1.51668</v>
      </c>
      <c r="IA31">
        <v>40.0169</v>
      </c>
      <c r="IB31">
        <v>0</v>
      </c>
      <c r="IC31">
        <v>18.223199999999999</v>
      </c>
      <c r="ID31">
        <v>2.75</v>
      </c>
      <c r="IE31">
        <v>16.52</v>
      </c>
      <c r="IF31">
        <v>2.75</v>
      </c>
      <c r="IG31">
        <v>16.52</v>
      </c>
      <c r="IH31">
        <v>2.75</v>
      </c>
      <c r="II31">
        <v>16.52</v>
      </c>
      <c r="IJ31">
        <v>7.04</v>
      </c>
      <c r="IK31">
        <v>48.44</v>
      </c>
    </row>
    <row r="32" spans="1:245" x14ac:dyDescent="0.25">
      <c r="A32" s="1">
        <v>42857.316400462965</v>
      </c>
      <c r="B32" t="s">
        <v>505</v>
      </c>
      <c r="C32" t="s">
        <v>506</v>
      </c>
      <c r="D32" t="s">
        <v>79</v>
      </c>
      <c r="E32" t="s">
        <v>82</v>
      </c>
      <c r="F32">
        <v>-25.34</v>
      </c>
      <c r="G32">
        <v>80.813699999999997</v>
      </c>
      <c r="H32">
        <v>1343.75</v>
      </c>
      <c r="I32">
        <v>237.55600000000001</v>
      </c>
      <c r="J32">
        <v>785.77200000000005</v>
      </c>
      <c r="K32">
        <v>0</v>
      </c>
      <c r="L32">
        <v>16863.3</v>
      </c>
      <c r="M32">
        <v>0</v>
      </c>
      <c r="N32">
        <v>2033.7</v>
      </c>
      <c r="O32">
        <v>12551.3</v>
      </c>
      <c r="P32">
        <v>12062</v>
      </c>
      <c r="Q32">
        <v>433.91399999999999</v>
      </c>
      <c r="R32">
        <v>46311.199999999997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4.99</v>
      </c>
      <c r="AN32">
        <v>3.33</v>
      </c>
      <c r="AO32">
        <v>3.15</v>
      </c>
      <c r="AP32">
        <v>0</v>
      </c>
      <c r="AQ32">
        <v>71.260000000000005</v>
      </c>
      <c r="AR32">
        <v>0</v>
      </c>
      <c r="AS32">
        <v>9.41</v>
      </c>
      <c r="AT32">
        <v>52.66</v>
      </c>
      <c r="AU32">
        <v>50.37</v>
      </c>
      <c r="AV32">
        <v>1.87</v>
      </c>
      <c r="AW32">
        <v>197.04</v>
      </c>
      <c r="AX32">
        <v>82.73</v>
      </c>
      <c r="AY32">
        <v>1440.89</v>
      </c>
      <c r="AZ32">
        <v>211.10599999999999</v>
      </c>
      <c r="BA32">
        <v>785.77200000000005</v>
      </c>
      <c r="BB32">
        <v>0</v>
      </c>
      <c r="BC32">
        <v>0</v>
      </c>
      <c r="BD32">
        <v>2033.7</v>
      </c>
      <c r="BE32">
        <v>12540.3</v>
      </c>
      <c r="BF32">
        <v>12062</v>
      </c>
      <c r="BG32">
        <v>433.91399999999999</v>
      </c>
      <c r="BH32">
        <v>29507.599999999999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71.097700000000003</v>
      </c>
      <c r="BX32">
        <v>0</v>
      </c>
      <c r="BY32">
        <v>0</v>
      </c>
      <c r="BZ32">
        <v>0</v>
      </c>
      <c r="CA32">
        <v>0</v>
      </c>
      <c r="CB32">
        <v>71.097700000000003</v>
      </c>
      <c r="CC32">
        <v>5.35</v>
      </c>
      <c r="CD32">
        <v>3.34</v>
      </c>
      <c r="CE32">
        <v>3.15</v>
      </c>
      <c r="CF32">
        <v>0</v>
      </c>
      <c r="CG32">
        <v>45.55</v>
      </c>
      <c r="CH32">
        <v>9.41</v>
      </c>
      <c r="CI32">
        <v>52.62</v>
      </c>
      <c r="CJ32">
        <v>50.37</v>
      </c>
      <c r="CK32">
        <v>1.87</v>
      </c>
      <c r="CL32">
        <v>171.66</v>
      </c>
      <c r="CM32">
        <v>57.39</v>
      </c>
      <c r="CN32" t="s">
        <v>325</v>
      </c>
      <c r="CO32" t="s">
        <v>496</v>
      </c>
      <c r="CQ32" t="s">
        <v>81</v>
      </c>
      <c r="CR32">
        <v>0</v>
      </c>
      <c r="CS32">
        <v>0.66226099999999999</v>
      </c>
      <c r="CT32">
        <v>8.9726299999999995E-2</v>
      </c>
      <c r="CU32">
        <v>0</v>
      </c>
      <c r="CV32">
        <v>2.4733299999999998</v>
      </c>
      <c r="CW32">
        <v>0</v>
      </c>
      <c r="CX32">
        <v>0.53989299999999996</v>
      </c>
      <c r="CY32">
        <v>2.0007899999999998</v>
      </c>
      <c r="CZ32">
        <v>1.82348</v>
      </c>
      <c r="DA32">
        <v>7.39533E-2</v>
      </c>
      <c r="DB32">
        <v>7.66343</v>
      </c>
      <c r="DC32">
        <v>3.2253099999999999</v>
      </c>
      <c r="DD32">
        <v>0</v>
      </c>
      <c r="DE32">
        <v>0.725908</v>
      </c>
      <c r="DF32">
        <v>8.9726299999999995E-2</v>
      </c>
      <c r="DG32">
        <v>0</v>
      </c>
      <c r="DH32">
        <v>0</v>
      </c>
      <c r="DI32">
        <v>0.53989299999999996</v>
      </c>
      <c r="DJ32">
        <v>2.0002800000000001</v>
      </c>
      <c r="DK32">
        <v>1.82348</v>
      </c>
      <c r="DL32">
        <v>7.39533E-2</v>
      </c>
      <c r="DM32">
        <v>5.2532399999999999</v>
      </c>
      <c r="DN32">
        <v>0.81563399999999997</v>
      </c>
      <c r="DO32">
        <v>-2.4101900000000001</v>
      </c>
      <c r="DP32">
        <v>-2.4096799999999998</v>
      </c>
      <c r="DQ32">
        <v>-14.785</v>
      </c>
      <c r="DR32">
        <v>-44.154000000000003</v>
      </c>
      <c r="EB32">
        <v>1343.75</v>
      </c>
      <c r="EC32">
        <v>237.55600000000001</v>
      </c>
      <c r="ED32">
        <v>785.77200000000005</v>
      </c>
      <c r="EE32">
        <v>0</v>
      </c>
      <c r="EF32">
        <v>16863.3</v>
      </c>
      <c r="EG32">
        <v>0</v>
      </c>
      <c r="EH32">
        <v>2033.7</v>
      </c>
      <c r="EI32">
        <v>12551.3</v>
      </c>
      <c r="EJ32">
        <v>12062</v>
      </c>
      <c r="EK32">
        <v>433.91399999999999</v>
      </c>
      <c r="EL32">
        <v>46311.199999999997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4.99</v>
      </c>
      <c r="FH32">
        <v>3.33</v>
      </c>
      <c r="FI32">
        <v>3.15</v>
      </c>
      <c r="FJ32">
        <v>0</v>
      </c>
      <c r="FK32">
        <v>71.260000000000005</v>
      </c>
      <c r="FL32">
        <v>0</v>
      </c>
      <c r="FM32">
        <v>9.41</v>
      </c>
      <c r="FN32">
        <v>52.66</v>
      </c>
      <c r="FO32">
        <v>50.37</v>
      </c>
      <c r="FP32">
        <v>1.87</v>
      </c>
      <c r="FQ32">
        <v>197.04</v>
      </c>
      <c r="FR32">
        <v>0</v>
      </c>
      <c r="FS32">
        <v>0.66226099999999999</v>
      </c>
      <c r="FT32">
        <v>8.9726299999999995E-2</v>
      </c>
      <c r="FU32">
        <v>0</v>
      </c>
      <c r="FV32">
        <v>2.4733299999999998</v>
      </c>
      <c r="FW32">
        <v>0</v>
      </c>
      <c r="FX32">
        <v>0.53989299999999996</v>
      </c>
      <c r="FY32">
        <v>2.0007899999999998</v>
      </c>
      <c r="FZ32">
        <v>1.82348</v>
      </c>
      <c r="GA32">
        <v>7.39533E-2</v>
      </c>
      <c r="GB32">
        <v>7.66343</v>
      </c>
      <c r="GC32">
        <v>7391.31</v>
      </c>
      <c r="GD32">
        <v>8.8799200000000003</v>
      </c>
      <c r="GE32">
        <v>785.77200000000005</v>
      </c>
      <c r="GF32">
        <v>0</v>
      </c>
      <c r="GG32">
        <v>17791.599999999999</v>
      </c>
      <c r="GH32">
        <v>5894.96</v>
      </c>
      <c r="GI32">
        <v>15077.5</v>
      </c>
      <c r="GJ32">
        <v>10697.7</v>
      </c>
      <c r="GK32">
        <v>540.49900000000002</v>
      </c>
      <c r="GL32">
        <v>58188.3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27.27</v>
      </c>
      <c r="HH32">
        <v>0.26</v>
      </c>
      <c r="HI32">
        <v>3.15</v>
      </c>
      <c r="HJ32">
        <v>0</v>
      </c>
      <c r="HK32">
        <v>76.040000000000006</v>
      </c>
      <c r="HL32">
        <v>27.38</v>
      </c>
      <c r="HM32">
        <v>62.3</v>
      </c>
      <c r="HN32">
        <v>44.93</v>
      </c>
      <c r="HO32">
        <v>2.4900000000000002</v>
      </c>
      <c r="HP32">
        <v>243.82</v>
      </c>
      <c r="HQ32">
        <v>0</v>
      </c>
      <c r="HR32">
        <v>3.5565100000000002E-2</v>
      </c>
      <c r="HS32">
        <v>8.9726299999999995E-2</v>
      </c>
      <c r="HT32">
        <v>0</v>
      </c>
      <c r="HU32">
        <v>2.8322600000000002</v>
      </c>
      <c r="HV32">
        <v>1.7213499999999999</v>
      </c>
      <c r="HW32">
        <v>2.2057600000000002</v>
      </c>
      <c r="HX32">
        <v>1.7518499999999999</v>
      </c>
      <c r="HY32">
        <v>0.114331</v>
      </c>
      <c r="HZ32">
        <v>8.7508400000000002</v>
      </c>
      <c r="IA32">
        <v>80.813699999999997</v>
      </c>
      <c r="IB32">
        <v>0</v>
      </c>
      <c r="IC32">
        <v>40.4315</v>
      </c>
      <c r="ID32">
        <v>82.73</v>
      </c>
      <c r="IE32">
        <v>0</v>
      </c>
      <c r="IF32">
        <v>11.84</v>
      </c>
      <c r="IG32">
        <v>45.55</v>
      </c>
      <c r="IH32">
        <v>82.73</v>
      </c>
      <c r="II32">
        <v>0</v>
      </c>
      <c r="IJ32">
        <v>106.72</v>
      </c>
      <c r="IK32">
        <v>0</v>
      </c>
    </row>
    <row r="33" spans="1:245" x14ac:dyDescent="0.25">
      <c r="A33" s="1">
        <v>42857.316388888888</v>
      </c>
      <c r="B33" t="s">
        <v>382</v>
      </c>
      <c r="C33" t="s">
        <v>383</v>
      </c>
      <c r="D33" t="s">
        <v>79</v>
      </c>
      <c r="E33" t="s">
        <v>80</v>
      </c>
      <c r="F33">
        <v>0</v>
      </c>
      <c r="G33">
        <v>54.6175</v>
      </c>
      <c r="H33">
        <v>51.2438</v>
      </c>
      <c r="I33">
        <v>223.303</v>
      </c>
      <c r="J33">
        <v>785.77200000000005</v>
      </c>
      <c r="K33">
        <v>0</v>
      </c>
      <c r="L33">
        <v>0</v>
      </c>
      <c r="M33">
        <v>0</v>
      </c>
      <c r="N33">
        <v>2033.7</v>
      </c>
      <c r="O33">
        <v>5485.86</v>
      </c>
      <c r="P33">
        <v>12062</v>
      </c>
      <c r="Q33">
        <v>433.91399999999999</v>
      </c>
      <c r="R33">
        <v>21075.8</v>
      </c>
      <c r="S33">
        <v>59.677700000000002</v>
      </c>
      <c r="T33">
        <v>0</v>
      </c>
      <c r="U33">
        <v>0</v>
      </c>
      <c r="V33">
        <v>0</v>
      </c>
      <c r="W33">
        <v>710.97699999999998</v>
      </c>
      <c r="X33">
        <v>0</v>
      </c>
      <c r="Y33">
        <v>287.95400000000001</v>
      </c>
      <c r="Z33">
        <v>0</v>
      </c>
      <c r="AA33">
        <v>0</v>
      </c>
      <c r="AB33">
        <v>1058.6099999999999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2.0699999999999998</v>
      </c>
      <c r="AN33">
        <v>3.47</v>
      </c>
      <c r="AO33">
        <v>3.15</v>
      </c>
      <c r="AP33">
        <v>0</v>
      </c>
      <c r="AQ33">
        <v>20.23</v>
      </c>
      <c r="AR33">
        <v>0</v>
      </c>
      <c r="AS33">
        <v>9.41</v>
      </c>
      <c r="AT33">
        <v>31.29</v>
      </c>
      <c r="AU33">
        <v>50.37</v>
      </c>
      <c r="AV33">
        <v>1.87</v>
      </c>
      <c r="AW33">
        <v>121.86</v>
      </c>
      <c r="AX33">
        <v>28.92</v>
      </c>
      <c r="AY33">
        <v>51.2438</v>
      </c>
      <c r="AZ33">
        <v>223.303</v>
      </c>
      <c r="BA33">
        <v>785.77200000000005</v>
      </c>
      <c r="BB33">
        <v>0</v>
      </c>
      <c r="BC33">
        <v>0</v>
      </c>
      <c r="BD33">
        <v>2033.7</v>
      </c>
      <c r="BE33">
        <v>5485.86</v>
      </c>
      <c r="BF33">
        <v>12062</v>
      </c>
      <c r="BG33">
        <v>433.91399999999999</v>
      </c>
      <c r="BH33">
        <v>21075.8</v>
      </c>
      <c r="BI33">
        <v>59.677700000000002</v>
      </c>
      <c r="BJ33">
        <v>0</v>
      </c>
      <c r="BK33">
        <v>0</v>
      </c>
      <c r="BL33">
        <v>0</v>
      </c>
      <c r="BM33">
        <v>710.97699999999998</v>
      </c>
      <c r="BN33">
        <v>0</v>
      </c>
      <c r="BO33">
        <v>287.95400000000001</v>
      </c>
      <c r="BP33">
        <v>0</v>
      </c>
      <c r="BQ33">
        <v>0</v>
      </c>
      <c r="BR33">
        <v>1058.6099999999999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2.0699999999999998</v>
      </c>
      <c r="CD33">
        <v>3.47</v>
      </c>
      <c r="CE33">
        <v>3.15</v>
      </c>
      <c r="CF33">
        <v>0</v>
      </c>
      <c r="CG33">
        <v>20.23</v>
      </c>
      <c r="CH33">
        <v>9.41</v>
      </c>
      <c r="CI33">
        <v>31.29</v>
      </c>
      <c r="CJ33">
        <v>50.37</v>
      </c>
      <c r="CK33">
        <v>1.87</v>
      </c>
      <c r="CL33">
        <v>121.86</v>
      </c>
      <c r="CM33">
        <v>28.92</v>
      </c>
      <c r="CN33" t="s">
        <v>325</v>
      </c>
      <c r="CO33" t="s">
        <v>496</v>
      </c>
      <c r="CQ33" t="s">
        <v>81</v>
      </c>
      <c r="CR33">
        <v>0</v>
      </c>
      <c r="CS33">
        <v>0.757073</v>
      </c>
      <c r="CT33">
        <v>8.9726299999999995E-2</v>
      </c>
      <c r="CU33">
        <v>0</v>
      </c>
      <c r="CV33">
        <v>0</v>
      </c>
      <c r="CW33">
        <v>0</v>
      </c>
      <c r="CX33">
        <v>0.53989299999999996</v>
      </c>
      <c r="CY33">
        <v>0.983209</v>
      </c>
      <c r="CZ33">
        <v>1.82348</v>
      </c>
      <c r="DA33">
        <v>7.39533E-2</v>
      </c>
      <c r="DB33">
        <v>4.2673300000000003</v>
      </c>
      <c r="DC33">
        <v>0.84679899999999997</v>
      </c>
      <c r="DD33">
        <v>0</v>
      </c>
      <c r="DE33">
        <v>0.757073</v>
      </c>
      <c r="DF33">
        <v>8.9726299999999995E-2</v>
      </c>
      <c r="DG33">
        <v>0</v>
      </c>
      <c r="DH33">
        <v>0</v>
      </c>
      <c r="DI33">
        <v>0.53989299999999996</v>
      </c>
      <c r="DJ33">
        <v>0.983209</v>
      </c>
      <c r="DK33">
        <v>1.82348</v>
      </c>
      <c r="DL33">
        <v>7.39533E-2</v>
      </c>
      <c r="DM33">
        <v>4.2673300000000003</v>
      </c>
      <c r="DN33">
        <v>0.84679899999999997</v>
      </c>
      <c r="DO33">
        <v>0</v>
      </c>
      <c r="DP33">
        <v>0</v>
      </c>
      <c r="DQ33">
        <v>0</v>
      </c>
      <c r="DR33">
        <v>0</v>
      </c>
      <c r="EB33">
        <v>51.2438</v>
      </c>
      <c r="EC33">
        <v>223.303</v>
      </c>
      <c r="ED33">
        <v>785.77200000000005</v>
      </c>
      <c r="EE33">
        <v>0</v>
      </c>
      <c r="EF33">
        <v>0</v>
      </c>
      <c r="EG33">
        <v>0</v>
      </c>
      <c r="EH33">
        <v>2033.7</v>
      </c>
      <c r="EI33">
        <v>5485.86</v>
      </c>
      <c r="EJ33">
        <v>12062</v>
      </c>
      <c r="EK33">
        <v>433.91399999999999</v>
      </c>
      <c r="EL33">
        <v>21075.8</v>
      </c>
      <c r="EM33">
        <v>59.677700000000002</v>
      </c>
      <c r="EN33">
        <v>0</v>
      </c>
      <c r="EO33">
        <v>0</v>
      </c>
      <c r="EP33">
        <v>0</v>
      </c>
      <c r="EQ33">
        <v>710.97699999999998</v>
      </c>
      <c r="ER33">
        <v>0</v>
      </c>
      <c r="ES33">
        <v>287.95400000000001</v>
      </c>
      <c r="ET33">
        <v>0</v>
      </c>
      <c r="EU33">
        <v>0</v>
      </c>
      <c r="EV33">
        <v>1058.6099999999999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2.0699999999999998</v>
      </c>
      <c r="FH33">
        <v>3.47</v>
      </c>
      <c r="FI33">
        <v>3.15</v>
      </c>
      <c r="FJ33">
        <v>0</v>
      </c>
      <c r="FK33">
        <v>20.23</v>
      </c>
      <c r="FL33">
        <v>0</v>
      </c>
      <c r="FM33">
        <v>9.41</v>
      </c>
      <c r="FN33">
        <v>31.29</v>
      </c>
      <c r="FO33">
        <v>50.37</v>
      </c>
      <c r="FP33">
        <v>1.87</v>
      </c>
      <c r="FQ33">
        <v>121.86</v>
      </c>
      <c r="FR33">
        <v>0</v>
      </c>
      <c r="FS33">
        <v>0.757073</v>
      </c>
      <c r="FT33">
        <v>8.9726299999999995E-2</v>
      </c>
      <c r="FU33">
        <v>0</v>
      </c>
      <c r="FV33">
        <v>0</v>
      </c>
      <c r="FW33">
        <v>0</v>
      </c>
      <c r="FX33">
        <v>0.53989299999999996</v>
      </c>
      <c r="FY33">
        <v>0.983209</v>
      </c>
      <c r="FZ33">
        <v>1.82348</v>
      </c>
      <c r="GA33">
        <v>7.39533E-2</v>
      </c>
      <c r="GB33">
        <v>4.2673300000000003</v>
      </c>
      <c r="GC33">
        <v>838.24300000000005</v>
      </c>
      <c r="GD33">
        <v>6.2669600000000001</v>
      </c>
      <c r="GE33">
        <v>785.77200000000005</v>
      </c>
      <c r="GF33">
        <v>0</v>
      </c>
      <c r="GG33">
        <v>0</v>
      </c>
      <c r="GH33">
        <v>5894.96</v>
      </c>
      <c r="GI33">
        <v>6547.68</v>
      </c>
      <c r="GJ33">
        <v>10697.7</v>
      </c>
      <c r="GK33">
        <v>540.49900000000002</v>
      </c>
      <c r="GL33">
        <v>25311.200000000001</v>
      </c>
      <c r="GM33">
        <v>697.66200000000003</v>
      </c>
      <c r="GN33">
        <v>0</v>
      </c>
      <c r="GO33">
        <v>0</v>
      </c>
      <c r="GP33">
        <v>0</v>
      </c>
      <c r="GQ33">
        <v>1162.01</v>
      </c>
      <c r="GR33">
        <v>0</v>
      </c>
      <c r="GS33">
        <v>291.12400000000002</v>
      </c>
      <c r="GT33">
        <v>0</v>
      </c>
      <c r="GU33">
        <v>0</v>
      </c>
      <c r="GV33">
        <v>2150.8000000000002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24.71</v>
      </c>
      <c r="HH33">
        <v>0.18</v>
      </c>
      <c r="HI33">
        <v>3.15</v>
      </c>
      <c r="HJ33">
        <v>0</v>
      </c>
      <c r="HK33">
        <v>33.07</v>
      </c>
      <c r="HL33">
        <v>27.38</v>
      </c>
      <c r="HM33">
        <v>34.74</v>
      </c>
      <c r="HN33">
        <v>44.93</v>
      </c>
      <c r="HO33">
        <v>2.4900000000000002</v>
      </c>
      <c r="HP33">
        <v>170.65</v>
      </c>
      <c r="HQ33">
        <v>0</v>
      </c>
      <c r="HR33">
        <v>2.76368E-2</v>
      </c>
      <c r="HS33">
        <v>8.9726299999999995E-2</v>
      </c>
      <c r="HT33">
        <v>0</v>
      </c>
      <c r="HU33">
        <v>0</v>
      </c>
      <c r="HV33">
        <v>1.7213499999999999</v>
      </c>
      <c r="HW33">
        <v>0.80892399999999998</v>
      </c>
      <c r="HX33">
        <v>1.7518499999999999</v>
      </c>
      <c r="HY33">
        <v>0.114331</v>
      </c>
      <c r="HZ33">
        <v>4.5138199999999999</v>
      </c>
      <c r="IA33">
        <v>54.6175</v>
      </c>
      <c r="IB33">
        <v>0</v>
      </c>
      <c r="IC33">
        <v>23.839700000000001</v>
      </c>
      <c r="ID33">
        <v>6.81</v>
      </c>
      <c r="IE33">
        <v>22.11</v>
      </c>
      <c r="IF33">
        <v>6.81</v>
      </c>
      <c r="IG33">
        <v>22.11</v>
      </c>
      <c r="IH33">
        <v>6.81</v>
      </c>
      <c r="II33">
        <v>22.11</v>
      </c>
      <c r="IJ33">
        <v>6.42</v>
      </c>
      <c r="IK33">
        <v>54.69</v>
      </c>
    </row>
    <row r="34" spans="1:245" x14ac:dyDescent="0.25">
      <c r="A34" s="1">
        <v>42857.316331018519</v>
      </c>
      <c r="B34" t="s">
        <v>384</v>
      </c>
      <c r="C34" t="s">
        <v>385</v>
      </c>
      <c r="D34" t="s">
        <v>79</v>
      </c>
      <c r="E34" t="s">
        <v>82</v>
      </c>
      <c r="F34">
        <v>-8.6999999999999993</v>
      </c>
      <c r="G34">
        <v>68.622200000000007</v>
      </c>
      <c r="H34">
        <v>745.66399999999999</v>
      </c>
      <c r="I34">
        <v>20.3263</v>
      </c>
      <c r="J34">
        <v>170.16</v>
      </c>
      <c r="K34">
        <v>0</v>
      </c>
      <c r="L34">
        <v>2469.1</v>
      </c>
      <c r="M34">
        <v>0</v>
      </c>
      <c r="N34">
        <v>505.55700000000002</v>
      </c>
      <c r="O34">
        <v>2026.51</v>
      </c>
      <c r="P34">
        <v>2025.88</v>
      </c>
      <c r="Q34">
        <v>119.621</v>
      </c>
      <c r="R34">
        <v>8082.82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8.73</v>
      </c>
      <c r="AN34">
        <v>2.23</v>
      </c>
      <c r="AO34">
        <v>2.19</v>
      </c>
      <c r="AP34">
        <v>0</v>
      </c>
      <c r="AQ34">
        <v>32.369999999999997</v>
      </c>
      <c r="AR34">
        <v>0</v>
      </c>
      <c r="AS34">
        <v>7.31</v>
      </c>
      <c r="AT34">
        <v>28.23</v>
      </c>
      <c r="AU34">
        <v>27.03</v>
      </c>
      <c r="AV34">
        <v>1.63</v>
      </c>
      <c r="AW34">
        <v>109.72</v>
      </c>
      <c r="AX34">
        <v>45.52</v>
      </c>
      <c r="AY34">
        <v>820.33900000000006</v>
      </c>
      <c r="AZ34">
        <v>23.885400000000001</v>
      </c>
      <c r="BA34">
        <v>170.16</v>
      </c>
      <c r="BB34">
        <v>0</v>
      </c>
      <c r="BC34">
        <v>0</v>
      </c>
      <c r="BD34">
        <v>505.55700000000002</v>
      </c>
      <c r="BE34">
        <v>2026.01</v>
      </c>
      <c r="BF34">
        <v>2025.88</v>
      </c>
      <c r="BG34">
        <v>119.621</v>
      </c>
      <c r="BH34">
        <v>5691.45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10.475199999999999</v>
      </c>
      <c r="BX34">
        <v>0</v>
      </c>
      <c r="BY34">
        <v>0</v>
      </c>
      <c r="BZ34">
        <v>0</v>
      </c>
      <c r="CA34">
        <v>0</v>
      </c>
      <c r="CB34">
        <v>10.475199999999999</v>
      </c>
      <c r="CC34">
        <v>9.6</v>
      </c>
      <c r="CD34">
        <v>2.72</v>
      </c>
      <c r="CE34">
        <v>2.19</v>
      </c>
      <c r="CF34">
        <v>0</v>
      </c>
      <c r="CG34">
        <v>22.31</v>
      </c>
      <c r="CH34">
        <v>7.31</v>
      </c>
      <c r="CI34">
        <v>28.22</v>
      </c>
      <c r="CJ34">
        <v>27.03</v>
      </c>
      <c r="CK34">
        <v>1.63</v>
      </c>
      <c r="CL34">
        <v>101.01</v>
      </c>
      <c r="CM34">
        <v>36.82</v>
      </c>
      <c r="CN34" t="s">
        <v>325</v>
      </c>
      <c r="CO34" t="s">
        <v>496</v>
      </c>
      <c r="CQ34" t="s">
        <v>81</v>
      </c>
      <c r="CR34">
        <v>0</v>
      </c>
      <c r="CS34">
        <v>0.121452</v>
      </c>
      <c r="CT34">
        <v>1.94304E-2</v>
      </c>
      <c r="CU34">
        <v>0</v>
      </c>
      <c r="CV34">
        <v>0.373108</v>
      </c>
      <c r="CW34">
        <v>0</v>
      </c>
      <c r="CX34">
        <v>0.134212</v>
      </c>
      <c r="CY34">
        <v>0.357047</v>
      </c>
      <c r="CZ34">
        <v>0.30364400000000002</v>
      </c>
      <c r="DA34">
        <v>2.03874E-2</v>
      </c>
      <c r="DB34">
        <v>1.32928</v>
      </c>
      <c r="DC34">
        <v>0.51398999999999995</v>
      </c>
      <c r="DD34">
        <v>0</v>
      </c>
      <c r="DE34">
        <v>0.17793100000000001</v>
      </c>
      <c r="DF34">
        <v>1.94304E-2</v>
      </c>
      <c r="DG34">
        <v>0</v>
      </c>
      <c r="DH34">
        <v>0</v>
      </c>
      <c r="DI34">
        <v>0.134212</v>
      </c>
      <c r="DJ34">
        <v>0.357047</v>
      </c>
      <c r="DK34">
        <v>0.30364400000000002</v>
      </c>
      <c r="DL34">
        <v>2.03874E-2</v>
      </c>
      <c r="DM34">
        <v>1.0126500000000001</v>
      </c>
      <c r="DN34">
        <v>0.19736100000000001</v>
      </c>
      <c r="DO34">
        <v>-0.31662899999999999</v>
      </c>
      <c r="DP34">
        <v>-0.31662899999999999</v>
      </c>
      <c r="DQ34">
        <v>-8.6229099999999992</v>
      </c>
      <c r="DR34">
        <v>-23.628499999999999</v>
      </c>
      <c r="EB34">
        <v>745.66399999999999</v>
      </c>
      <c r="EC34">
        <v>20.3263</v>
      </c>
      <c r="ED34">
        <v>170.16</v>
      </c>
      <c r="EE34">
        <v>0</v>
      </c>
      <c r="EF34">
        <v>2469.1</v>
      </c>
      <c r="EG34">
        <v>0</v>
      </c>
      <c r="EH34">
        <v>505.55700000000002</v>
      </c>
      <c r="EI34">
        <v>2026.51</v>
      </c>
      <c r="EJ34">
        <v>2025.88</v>
      </c>
      <c r="EK34">
        <v>119.621</v>
      </c>
      <c r="EL34">
        <v>8082.82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8.73</v>
      </c>
      <c r="FH34">
        <v>2.23</v>
      </c>
      <c r="FI34">
        <v>2.19</v>
      </c>
      <c r="FJ34">
        <v>0</v>
      </c>
      <c r="FK34">
        <v>32.369999999999997</v>
      </c>
      <c r="FL34">
        <v>0</v>
      </c>
      <c r="FM34">
        <v>7.31</v>
      </c>
      <c r="FN34">
        <v>28.23</v>
      </c>
      <c r="FO34">
        <v>27.03</v>
      </c>
      <c r="FP34">
        <v>1.63</v>
      </c>
      <c r="FQ34">
        <v>109.72</v>
      </c>
      <c r="FR34">
        <v>0</v>
      </c>
      <c r="FS34">
        <v>0.121452</v>
      </c>
      <c r="FT34">
        <v>1.94304E-2</v>
      </c>
      <c r="FU34">
        <v>0</v>
      </c>
      <c r="FV34">
        <v>0.373108</v>
      </c>
      <c r="FW34">
        <v>0</v>
      </c>
      <c r="FX34">
        <v>0.134212</v>
      </c>
      <c r="FY34">
        <v>0.357047</v>
      </c>
      <c r="FZ34">
        <v>0.30364400000000002</v>
      </c>
      <c r="GA34">
        <v>2.03874E-2</v>
      </c>
      <c r="GB34">
        <v>1.32928</v>
      </c>
      <c r="GC34">
        <v>1407.87</v>
      </c>
      <c r="GD34">
        <v>85.077500000000001</v>
      </c>
      <c r="GE34">
        <v>170.16</v>
      </c>
      <c r="GF34">
        <v>0</v>
      </c>
      <c r="GG34">
        <v>2606.6999999999998</v>
      </c>
      <c r="GH34">
        <v>2135</v>
      </c>
      <c r="GI34">
        <v>2349</v>
      </c>
      <c r="GJ34">
        <v>2531</v>
      </c>
      <c r="GK34">
        <v>297.5</v>
      </c>
      <c r="GL34">
        <v>11582.3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16.47</v>
      </c>
      <c r="HH34">
        <v>6.26</v>
      </c>
      <c r="HI34">
        <v>2.19</v>
      </c>
      <c r="HJ34">
        <v>0</v>
      </c>
      <c r="HK34">
        <v>34.119999999999997</v>
      </c>
      <c r="HL34">
        <v>31.2</v>
      </c>
      <c r="HM34">
        <v>31.23</v>
      </c>
      <c r="HN34">
        <v>34.090000000000003</v>
      </c>
      <c r="HO34">
        <v>4.33</v>
      </c>
      <c r="HP34">
        <v>159.88999999999999</v>
      </c>
      <c r="HQ34">
        <v>0</v>
      </c>
      <c r="HR34">
        <v>0.29074899999999998</v>
      </c>
      <c r="HS34">
        <v>1.94304E-2</v>
      </c>
      <c r="HT34">
        <v>0</v>
      </c>
      <c r="HU34">
        <v>0.38694200000000001</v>
      </c>
      <c r="HV34">
        <v>0.62342900000000001</v>
      </c>
      <c r="HW34">
        <v>0.35041600000000001</v>
      </c>
      <c r="HX34">
        <v>0.41447200000000001</v>
      </c>
      <c r="HY34">
        <v>6.2929700000000005E-2</v>
      </c>
      <c r="HZ34">
        <v>2.1483699999999999</v>
      </c>
      <c r="IA34">
        <v>68.622200000000007</v>
      </c>
      <c r="IB34">
        <v>0</v>
      </c>
      <c r="IC34">
        <v>37.613399999999999</v>
      </c>
      <c r="ID34">
        <v>45.52</v>
      </c>
      <c r="IE34">
        <v>0</v>
      </c>
      <c r="IF34">
        <v>14.51</v>
      </c>
      <c r="IG34">
        <v>22.31</v>
      </c>
      <c r="IH34">
        <v>45.52</v>
      </c>
      <c r="II34">
        <v>0</v>
      </c>
      <c r="IJ34">
        <v>59.04</v>
      </c>
      <c r="IK34">
        <v>0</v>
      </c>
    </row>
    <row r="35" spans="1:245" x14ac:dyDescent="0.25">
      <c r="A35" s="1">
        <v>42857.316319444442</v>
      </c>
      <c r="B35" t="s">
        <v>386</v>
      </c>
      <c r="C35" t="s">
        <v>387</v>
      </c>
      <c r="D35" t="s">
        <v>79</v>
      </c>
      <c r="E35" t="s">
        <v>80</v>
      </c>
      <c r="F35">
        <v>0</v>
      </c>
      <c r="G35">
        <v>50.085599999999999</v>
      </c>
      <c r="H35">
        <v>63.769500000000001</v>
      </c>
      <c r="I35">
        <v>24.724599999999999</v>
      </c>
      <c r="J35">
        <v>170.16</v>
      </c>
      <c r="K35">
        <v>0</v>
      </c>
      <c r="L35">
        <v>0</v>
      </c>
      <c r="M35">
        <v>0</v>
      </c>
      <c r="N35">
        <v>505.55700000000002</v>
      </c>
      <c r="O35">
        <v>952.13900000000001</v>
      </c>
      <c r="P35">
        <v>2025.88</v>
      </c>
      <c r="Q35">
        <v>119.621</v>
      </c>
      <c r="R35">
        <v>3861.85</v>
      </c>
      <c r="S35">
        <v>74.259299999999996</v>
      </c>
      <c r="T35">
        <v>0</v>
      </c>
      <c r="U35">
        <v>0</v>
      </c>
      <c r="V35">
        <v>0</v>
      </c>
      <c r="W35">
        <v>104.752</v>
      </c>
      <c r="X35">
        <v>0</v>
      </c>
      <c r="Y35">
        <v>43.669699999999999</v>
      </c>
      <c r="Z35">
        <v>0</v>
      </c>
      <c r="AA35">
        <v>0</v>
      </c>
      <c r="AB35">
        <v>222.68100000000001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8.6300000000000008</v>
      </c>
      <c r="AN35">
        <v>2.8</v>
      </c>
      <c r="AO35">
        <v>2.19</v>
      </c>
      <c r="AP35">
        <v>0</v>
      </c>
      <c r="AQ35">
        <v>10</v>
      </c>
      <c r="AR35">
        <v>0</v>
      </c>
      <c r="AS35">
        <v>7.31</v>
      </c>
      <c r="AT35">
        <v>17.2</v>
      </c>
      <c r="AU35">
        <v>27.03</v>
      </c>
      <c r="AV35">
        <v>1.63</v>
      </c>
      <c r="AW35">
        <v>76.790000000000006</v>
      </c>
      <c r="AX35">
        <v>23.62</v>
      </c>
      <c r="AY35">
        <v>63.769500000000001</v>
      </c>
      <c r="AZ35">
        <v>24.724599999999999</v>
      </c>
      <c r="BA35">
        <v>170.16</v>
      </c>
      <c r="BB35">
        <v>0</v>
      </c>
      <c r="BC35">
        <v>0</v>
      </c>
      <c r="BD35">
        <v>505.55700000000002</v>
      </c>
      <c r="BE35">
        <v>952.13900000000001</v>
      </c>
      <c r="BF35">
        <v>2025.88</v>
      </c>
      <c r="BG35">
        <v>119.621</v>
      </c>
      <c r="BH35">
        <v>3861.85</v>
      </c>
      <c r="BI35">
        <v>74.259299999999996</v>
      </c>
      <c r="BJ35">
        <v>0</v>
      </c>
      <c r="BK35">
        <v>0</v>
      </c>
      <c r="BL35">
        <v>0</v>
      </c>
      <c r="BM35">
        <v>104.752</v>
      </c>
      <c r="BN35">
        <v>0</v>
      </c>
      <c r="BO35">
        <v>43.669699999999999</v>
      </c>
      <c r="BP35">
        <v>0</v>
      </c>
      <c r="BQ35">
        <v>0</v>
      </c>
      <c r="BR35">
        <v>222.68100000000001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8.6300000000000008</v>
      </c>
      <c r="CD35">
        <v>2.8</v>
      </c>
      <c r="CE35">
        <v>2.19</v>
      </c>
      <c r="CF35">
        <v>0</v>
      </c>
      <c r="CG35">
        <v>10</v>
      </c>
      <c r="CH35">
        <v>7.31</v>
      </c>
      <c r="CI35">
        <v>17.2</v>
      </c>
      <c r="CJ35">
        <v>27.03</v>
      </c>
      <c r="CK35">
        <v>1.63</v>
      </c>
      <c r="CL35">
        <v>76.790000000000006</v>
      </c>
      <c r="CM35">
        <v>23.62</v>
      </c>
      <c r="CN35" t="s">
        <v>325</v>
      </c>
      <c r="CO35" t="s">
        <v>496</v>
      </c>
      <c r="CQ35" t="s">
        <v>81</v>
      </c>
      <c r="CR35">
        <v>0</v>
      </c>
      <c r="CS35">
        <v>0.182444</v>
      </c>
      <c r="CT35">
        <v>1.94304E-2</v>
      </c>
      <c r="CU35">
        <v>0</v>
      </c>
      <c r="CV35">
        <v>0</v>
      </c>
      <c r="CW35">
        <v>0</v>
      </c>
      <c r="CX35">
        <v>0.134212</v>
      </c>
      <c r="CY35">
        <v>0.170761</v>
      </c>
      <c r="CZ35">
        <v>0.30364400000000002</v>
      </c>
      <c r="DA35">
        <v>2.03874E-2</v>
      </c>
      <c r="DB35">
        <v>0.83087900000000003</v>
      </c>
      <c r="DC35">
        <v>0.201874</v>
      </c>
      <c r="DD35">
        <v>0</v>
      </c>
      <c r="DE35">
        <v>0.182444</v>
      </c>
      <c r="DF35">
        <v>1.94304E-2</v>
      </c>
      <c r="DG35">
        <v>0</v>
      </c>
      <c r="DH35">
        <v>0</v>
      </c>
      <c r="DI35">
        <v>0.134212</v>
      </c>
      <c r="DJ35">
        <v>0.170761</v>
      </c>
      <c r="DK35">
        <v>0.30364400000000002</v>
      </c>
      <c r="DL35">
        <v>2.03874E-2</v>
      </c>
      <c r="DM35">
        <v>0.83087900000000003</v>
      </c>
      <c r="DN35">
        <v>0.201874</v>
      </c>
      <c r="DO35">
        <v>0</v>
      </c>
      <c r="DP35">
        <v>0</v>
      </c>
      <c r="DQ35">
        <v>0</v>
      </c>
      <c r="DR35">
        <v>0</v>
      </c>
      <c r="EB35">
        <v>63.769500000000001</v>
      </c>
      <c r="EC35">
        <v>24.724599999999999</v>
      </c>
      <c r="ED35">
        <v>170.16</v>
      </c>
      <c r="EE35">
        <v>0</v>
      </c>
      <c r="EF35">
        <v>0</v>
      </c>
      <c r="EG35">
        <v>0</v>
      </c>
      <c r="EH35">
        <v>505.55700000000002</v>
      </c>
      <c r="EI35">
        <v>952.13900000000001</v>
      </c>
      <c r="EJ35">
        <v>2025.88</v>
      </c>
      <c r="EK35">
        <v>119.621</v>
      </c>
      <c r="EL35">
        <v>3861.85</v>
      </c>
      <c r="EM35">
        <v>74.259299999999996</v>
      </c>
      <c r="EN35">
        <v>0</v>
      </c>
      <c r="EO35">
        <v>0</v>
      </c>
      <c r="EP35">
        <v>0</v>
      </c>
      <c r="EQ35">
        <v>104.752</v>
      </c>
      <c r="ER35">
        <v>0</v>
      </c>
      <c r="ES35">
        <v>43.669699999999999</v>
      </c>
      <c r="ET35">
        <v>0</v>
      </c>
      <c r="EU35">
        <v>0</v>
      </c>
      <c r="EV35">
        <v>222.68100000000001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8.6300000000000008</v>
      </c>
      <c r="FH35">
        <v>2.8</v>
      </c>
      <c r="FI35">
        <v>2.19</v>
      </c>
      <c r="FJ35">
        <v>0</v>
      </c>
      <c r="FK35">
        <v>10</v>
      </c>
      <c r="FL35">
        <v>0</v>
      </c>
      <c r="FM35">
        <v>7.31</v>
      </c>
      <c r="FN35">
        <v>17.2</v>
      </c>
      <c r="FO35">
        <v>27.03</v>
      </c>
      <c r="FP35">
        <v>1.63</v>
      </c>
      <c r="FQ35">
        <v>76.790000000000006</v>
      </c>
      <c r="FR35">
        <v>0</v>
      </c>
      <c r="FS35">
        <v>0.182444</v>
      </c>
      <c r="FT35">
        <v>1.94304E-2</v>
      </c>
      <c r="FU35">
        <v>0</v>
      </c>
      <c r="FV35">
        <v>0</v>
      </c>
      <c r="FW35">
        <v>0</v>
      </c>
      <c r="FX35">
        <v>0.134212</v>
      </c>
      <c r="FY35">
        <v>0.170761</v>
      </c>
      <c r="FZ35">
        <v>0.30364400000000002</v>
      </c>
      <c r="GA35">
        <v>2.03874E-2</v>
      </c>
      <c r="GB35">
        <v>0.83087900000000003</v>
      </c>
      <c r="GC35">
        <v>166.79900000000001</v>
      </c>
      <c r="GD35">
        <v>92.286100000000005</v>
      </c>
      <c r="GE35">
        <v>170.16</v>
      </c>
      <c r="GF35">
        <v>0</v>
      </c>
      <c r="GG35">
        <v>0</v>
      </c>
      <c r="GH35">
        <v>2135</v>
      </c>
      <c r="GI35">
        <v>930.00099999999998</v>
      </c>
      <c r="GJ35">
        <v>2637.81</v>
      </c>
      <c r="GK35">
        <v>297.5</v>
      </c>
      <c r="GL35">
        <v>6429.56</v>
      </c>
      <c r="GM35">
        <v>138.815</v>
      </c>
      <c r="GN35">
        <v>0</v>
      </c>
      <c r="GO35">
        <v>0</v>
      </c>
      <c r="GP35">
        <v>0</v>
      </c>
      <c r="GQ35">
        <v>161.15600000000001</v>
      </c>
      <c r="GR35">
        <v>0</v>
      </c>
      <c r="GS35">
        <v>65.400000000000006</v>
      </c>
      <c r="GT35">
        <v>0</v>
      </c>
      <c r="GU35">
        <v>0</v>
      </c>
      <c r="GV35">
        <v>365.37099999999998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16.64</v>
      </c>
      <c r="HH35">
        <v>6.62</v>
      </c>
      <c r="HI35">
        <v>2.19</v>
      </c>
      <c r="HJ35">
        <v>0</v>
      </c>
      <c r="HK35">
        <v>15.38</v>
      </c>
      <c r="HL35">
        <v>31.2</v>
      </c>
      <c r="HM35">
        <v>18.3</v>
      </c>
      <c r="HN35">
        <v>35.53</v>
      </c>
      <c r="HO35">
        <v>4.33</v>
      </c>
      <c r="HP35">
        <v>130.19</v>
      </c>
      <c r="HQ35">
        <v>0</v>
      </c>
      <c r="HR35">
        <v>0.30630400000000002</v>
      </c>
      <c r="HS35">
        <v>1.94304E-2</v>
      </c>
      <c r="HT35">
        <v>0</v>
      </c>
      <c r="HU35">
        <v>0</v>
      </c>
      <c r="HV35">
        <v>0.62342900000000001</v>
      </c>
      <c r="HW35">
        <v>0.118043</v>
      </c>
      <c r="HX35">
        <v>0.43196400000000001</v>
      </c>
      <c r="HY35">
        <v>6.2929700000000005E-2</v>
      </c>
      <c r="HZ35">
        <v>1.5621</v>
      </c>
      <c r="IA35">
        <v>50.085599999999999</v>
      </c>
      <c r="IB35">
        <v>0</v>
      </c>
      <c r="IC35">
        <v>23.4285</v>
      </c>
      <c r="ID35">
        <v>5.74</v>
      </c>
      <c r="IE35">
        <v>17.88</v>
      </c>
      <c r="IF35">
        <v>5.74</v>
      </c>
      <c r="IG35">
        <v>17.88</v>
      </c>
      <c r="IH35">
        <v>5.74</v>
      </c>
      <c r="II35">
        <v>17.88</v>
      </c>
      <c r="IJ35">
        <v>10.76</v>
      </c>
      <c r="IK35">
        <v>30.07</v>
      </c>
    </row>
    <row r="36" spans="1:245" x14ac:dyDescent="0.25">
      <c r="A36" s="1">
        <v>42857.316331018519</v>
      </c>
      <c r="B36" t="s">
        <v>388</v>
      </c>
      <c r="C36" t="s">
        <v>389</v>
      </c>
      <c r="D36" t="s">
        <v>79</v>
      </c>
      <c r="E36" t="s">
        <v>82</v>
      </c>
      <c r="F36">
        <v>-6.97</v>
      </c>
      <c r="G36">
        <v>64.220600000000005</v>
      </c>
      <c r="H36">
        <v>829.28899999999999</v>
      </c>
      <c r="I36">
        <v>50.148000000000003</v>
      </c>
      <c r="J36">
        <v>201.423</v>
      </c>
      <c r="K36">
        <v>0</v>
      </c>
      <c r="L36">
        <v>2758.71</v>
      </c>
      <c r="M36">
        <v>0</v>
      </c>
      <c r="N36">
        <v>615.745</v>
      </c>
      <c r="O36">
        <v>2148.33</v>
      </c>
      <c r="P36">
        <v>2371.31</v>
      </c>
      <c r="Q36">
        <v>151.51499999999999</v>
      </c>
      <c r="R36">
        <v>9126.4599999999991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7.55</v>
      </c>
      <c r="AN36">
        <v>3.74</v>
      </c>
      <c r="AO36">
        <v>2.02</v>
      </c>
      <c r="AP36">
        <v>0</v>
      </c>
      <c r="AQ36">
        <v>27.27</v>
      </c>
      <c r="AR36">
        <v>0</v>
      </c>
      <c r="AS36">
        <v>6.92</v>
      </c>
      <c r="AT36">
        <v>22.03</v>
      </c>
      <c r="AU36">
        <v>24.6</v>
      </c>
      <c r="AV36">
        <v>1.61</v>
      </c>
      <c r="AW36">
        <v>95.74</v>
      </c>
      <c r="AX36">
        <v>40.58</v>
      </c>
      <c r="AY36">
        <v>880.06299999999999</v>
      </c>
      <c r="AZ36">
        <v>54.496899999999997</v>
      </c>
      <c r="BA36">
        <v>201.423</v>
      </c>
      <c r="BB36">
        <v>0</v>
      </c>
      <c r="BC36">
        <v>0</v>
      </c>
      <c r="BD36">
        <v>615.745</v>
      </c>
      <c r="BE36">
        <v>2147.5700000000002</v>
      </c>
      <c r="BF36">
        <v>2371.31</v>
      </c>
      <c r="BG36">
        <v>151.51499999999999</v>
      </c>
      <c r="BH36">
        <v>6422.12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11.778499999999999</v>
      </c>
      <c r="BX36">
        <v>0</v>
      </c>
      <c r="BY36">
        <v>0</v>
      </c>
      <c r="BZ36">
        <v>0</v>
      </c>
      <c r="CA36">
        <v>0</v>
      </c>
      <c r="CB36">
        <v>11.778499999999999</v>
      </c>
      <c r="CC36">
        <v>8.02</v>
      </c>
      <c r="CD36">
        <v>4.0999999999999996</v>
      </c>
      <c r="CE36">
        <v>2.02</v>
      </c>
      <c r="CF36">
        <v>0</v>
      </c>
      <c r="CG36">
        <v>19.47</v>
      </c>
      <c r="CH36">
        <v>6.92</v>
      </c>
      <c r="CI36">
        <v>22.02</v>
      </c>
      <c r="CJ36">
        <v>24.6</v>
      </c>
      <c r="CK36">
        <v>1.61</v>
      </c>
      <c r="CL36">
        <v>88.76</v>
      </c>
      <c r="CM36">
        <v>33.61</v>
      </c>
      <c r="CN36" t="s">
        <v>325</v>
      </c>
      <c r="CO36" t="s">
        <v>496</v>
      </c>
      <c r="CQ36" t="s">
        <v>81</v>
      </c>
      <c r="CR36">
        <v>0</v>
      </c>
      <c r="CS36">
        <v>0.24807899999999999</v>
      </c>
      <c r="CT36">
        <v>2.3000199999999998E-2</v>
      </c>
      <c r="CU36">
        <v>0</v>
      </c>
      <c r="CV36">
        <v>0.280943</v>
      </c>
      <c r="CW36">
        <v>0</v>
      </c>
      <c r="CX36">
        <v>0.163464</v>
      </c>
      <c r="CY36">
        <v>0.30205799999999999</v>
      </c>
      <c r="CZ36">
        <v>0.35411700000000002</v>
      </c>
      <c r="DA36">
        <v>2.5823200000000001E-2</v>
      </c>
      <c r="DB36">
        <v>1.3974800000000001</v>
      </c>
      <c r="DC36">
        <v>0.55202200000000001</v>
      </c>
      <c r="DD36">
        <v>0</v>
      </c>
      <c r="DE36">
        <v>0.33019500000000002</v>
      </c>
      <c r="DF36">
        <v>2.3000199999999998E-2</v>
      </c>
      <c r="DG36">
        <v>0</v>
      </c>
      <c r="DH36">
        <v>0</v>
      </c>
      <c r="DI36">
        <v>0.163464</v>
      </c>
      <c r="DJ36">
        <v>0.302091</v>
      </c>
      <c r="DK36">
        <v>0.35411700000000002</v>
      </c>
      <c r="DL36">
        <v>2.5823200000000001E-2</v>
      </c>
      <c r="DM36">
        <v>1.19869</v>
      </c>
      <c r="DN36">
        <v>0.35319600000000001</v>
      </c>
      <c r="DO36">
        <v>-0.198793</v>
      </c>
      <c r="DP36">
        <v>-0.198826</v>
      </c>
      <c r="DQ36">
        <v>-7.8639000000000001</v>
      </c>
      <c r="DR36">
        <v>-20.7379</v>
      </c>
      <c r="EB36">
        <v>829.28899999999999</v>
      </c>
      <c r="EC36">
        <v>50.148000000000003</v>
      </c>
      <c r="ED36">
        <v>201.423</v>
      </c>
      <c r="EE36">
        <v>0</v>
      </c>
      <c r="EF36">
        <v>2758.71</v>
      </c>
      <c r="EG36">
        <v>0</v>
      </c>
      <c r="EH36">
        <v>615.745</v>
      </c>
      <c r="EI36">
        <v>2148.33</v>
      </c>
      <c r="EJ36">
        <v>2371.31</v>
      </c>
      <c r="EK36">
        <v>151.51499999999999</v>
      </c>
      <c r="EL36">
        <v>9126.4599999999991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7.55</v>
      </c>
      <c r="FH36">
        <v>3.74</v>
      </c>
      <c r="FI36">
        <v>2.02</v>
      </c>
      <c r="FJ36">
        <v>0</v>
      </c>
      <c r="FK36">
        <v>27.27</v>
      </c>
      <c r="FL36">
        <v>0</v>
      </c>
      <c r="FM36">
        <v>6.92</v>
      </c>
      <c r="FN36">
        <v>22.03</v>
      </c>
      <c r="FO36">
        <v>24.6</v>
      </c>
      <c r="FP36">
        <v>1.61</v>
      </c>
      <c r="FQ36">
        <v>95.74</v>
      </c>
      <c r="FR36">
        <v>0</v>
      </c>
      <c r="FS36">
        <v>0.24807899999999999</v>
      </c>
      <c r="FT36">
        <v>2.3000199999999998E-2</v>
      </c>
      <c r="FU36">
        <v>0</v>
      </c>
      <c r="FV36">
        <v>0.280943</v>
      </c>
      <c r="FW36">
        <v>0</v>
      </c>
      <c r="FX36">
        <v>0.163464</v>
      </c>
      <c r="FY36">
        <v>0.30205799999999999</v>
      </c>
      <c r="FZ36">
        <v>0.35411700000000002</v>
      </c>
      <c r="GA36">
        <v>2.5823200000000001E-2</v>
      </c>
      <c r="GB36">
        <v>1.3974800000000001</v>
      </c>
      <c r="GC36">
        <v>1811.53</v>
      </c>
      <c r="GD36">
        <v>168.45500000000001</v>
      </c>
      <c r="GE36">
        <v>201.423</v>
      </c>
      <c r="GF36">
        <v>0</v>
      </c>
      <c r="GG36">
        <v>2907.02</v>
      </c>
      <c r="GH36">
        <v>2615</v>
      </c>
      <c r="GI36">
        <v>2596</v>
      </c>
      <c r="GJ36">
        <v>3146.01</v>
      </c>
      <c r="GK36">
        <v>327.5</v>
      </c>
      <c r="GL36">
        <v>13772.9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16.48</v>
      </c>
      <c r="HH36">
        <v>8.4700000000000006</v>
      </c>
      <c r="HI36">
        <v>2.02</v>
      </c>
      <c r="HJ36">
        <v>0</v>
      </c>
      <c r="HK36">
        <v>28.87</v>
      </c>
      <c r="HL36">
        <v>29.72</v>
      </c>
      <c r="HM36">
        <v>26.87</v>
      </c>
      <c r="HN36">
        <v>32.950000000000003</v>
      </c>
      <c r="HO36">
        <v>3.7</v>
      </c>
      <c r="HP36">
        <v>149.08000000000001</v>
      </c>
      <c r="HQ36">
        <v>0</v>
      </c>
      <c r="HR36">
        <v>0.47809299999999999</v>
      </c>
      <c r="HS36">
        <v>2.3000199999999998E-2</v>
      </c>
      <c r="HT36">
        <v>0</v>
      </c>
      <c r="HU36">
        <v>0.27975899999999998</v>
      </c>
      <c r="HV36">
        <v>0.76358999999999999</v>
      </c>
      <c r="HW36">
        <v>0.38997300000000001</v>
      </c>
      <c r="HX36">
        <v>0.515185</v>
      </c>
      <c r="HY36">
        <v>6.9275500000000004E-2</v>
      </c>
      <c r="HZ36">
        <v>2.5188700000000002</v>
      </c>
      <c r="IA36">
        <v>64.220600000000005</v>
      </c>
      <c r="IB36">
        <v>0</v>
      </c>
      <c r="IC36">
        <v>34.645800000000001</v>
      </c>
      <c r="ID36">
        <v>40.58</v>
      </c>
      <c r="IE36">
        <v>0</v>
      </c>
      <c r="IF36">
        <v>14.14</v>
      </c>
      <c r="IG36">
        <v>19.47</v>
      </c>
      <c r="IH36">
        <v>40.58</v>
      </c>
      <c r="II36">
        <v>0</v>
      </c>
      <c r="IJ36">
        <v>55.84</v>
      </c>
      <c r="IK36">
        <v>0</v>
      </c>
    </row>
    <row r="37" spans="1:245" x14ac:dyDescent="0.25">
      <c r="A37" s="1">
        <v>42857.316342592596</v>
      </c>
      <c r="B37" t="s">
        <v>390</v>
      </c>
      <c r="C37" t="s">
        <v>391</v>
      </c>
      <c r="D37" t="s">
        <v>79</v>
      </c>
      <c r="E37" t="s">
        <v>80</v>
      </c>
      <c r="F37">
        <v>0</v>
      </c>
      <c r="G37">
        <v>48.593200000000003</v>
      </c>
      <c r="H37">
        <v>68.779899999999998</v>
      </c>
      <c r="I37">
        <v>56.003</v>
      </c>
      <c r="J37">
        <v>201.423</v>
      </c>
      <c r="K37">
        <v>0</v>
      </c>
      <c r="L37">
        <v>0</v>
      </c>
      <c r="M37">
        <v>0</v>
      </c>
      <c r="N37">
        <v>615.745</v>
      </c>
      <c r="O37">
        <v>1045.21</v>
      </c>
      <c r="P37">
        <v>2371.31</v>
      </c>
      <c r="Q37">
        <v>151.51499999999999</v>
      </c>
      <c r="R37">
        <v>4509.9799999999996</v>
      </c>
      <c r="S37">
        <v>80.093900000000005</v>
      </c>
      <c r="T37">
        <v>0</v>
      </c>
      <c r="U37">
        <v>0</v>
      </c>
      <c r="V37">
        <v>0</v>
      </c>
      <c r="W37">
        <v>117.785</v>
      </c>
      <c r="X37">
        <v>0</v>
      </c>
      <c r="Y37">
        <v>45.121000000000002</v>
      </c>
      <c r="Z37">
        <v>0</v>
      </c>
      <c r="AA37">
        <v>0</v>
      </c>
      <c r="AB37">
        <v>243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7.24</v>
      </c>
      <c r="AN37">
        <v>4.18</v>
      </c>
      <c r="AO37">
        <v>2.02</v>
      </c>
      <c r="AP37">
        <v>0</v>
      </c>
      <c r="AQ37">
        <v>8.6999999999999993</v>
      </c>
      <c r="AR37">
        <v>0</v>
      </c>
      <c r="AS37">
        <v>6.92</v>
      </c>
      <c r="AT37">
        <v>14.19</v>
      </c>
      <c r="AU37">
        <v>24.6</v>
      </c>
      <c r="AV37">
        <v>1.61</v>
      </c>
      <c r="AW37">
        <v>69.459999999999994</v>
      </c>
      <c r="AX37">
        <v>22.14</v>
      </c>
      <c r="AY37">
        <v>68.779799999999994</v>
      </c>
      <c r="AZ37">
        <v>56.003</v>
      </c>
      <c r="BA37">
        <v>201.423</v>
      </c>
      <c r="BB37">
        <v>0</v>
      </c>
      <c r="BC37">
        <v>0</v>
      </c>
      <c r="BD37">
        <v>615.745</v>
      </c>
      <c r="BE37">
        <v>1045.21</v>
      </c>
      <c r="BF37">
        <v>2371.31</v>
      </c>
      <c r="BG37">
        <v>151.51499999999999</v>
      </c>
      <c r="BH37">
        <v>4509.9799999999996</v>
      </c>
      <c r="BI37">
        <v>80.093800000000002</v>
      </c>
      <c r="BJ37">
        <v>0</v>
      </c>
      <c r="BK37">
        <v>0</v>
      </c>
      <c r="BL37">
        <v>0</v>
      </c>
      <c r="BM37">
        <v>117.785</v>
      </c>
      <c r="BN37">
        <v>0</v>
      </c>
      <c r="BO37">
        <v>45.121000000000002</v>
      </c>
      <c r="BP37">
        <v>0</v>
      </c>
      <c r="BQ37">
        <v>0</v>
      </c>
      <c r="BR37">
        <v>243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7.24</v>
      </c>
      <c r="CD37">
        <v>4.18</v>
      </c>
      <c r="CE37">
        <v>2.02</v>
      </c>
      <c r="CF37">
        <v>0</v>
      </c>
      <c r="CG37">
        <v>8.6999999999999993</v>
      </c>
      <c r="CH37">
        <v>6.92</v>
      </c>
      <c r="CI37">
        <v>14.19</v>
      </c>
      <c r="CJ37">
        <v>24.6</v>
      </c>
      <c r="CK37">
        <v>1.61</v>
      </c>
      <c r="CL37">
        <v>69.459999999999994</v>
      </c>
      <c r="CM37">
        <v>22.14</v>
      </c>
      <c r="CN37" t="s">
        <v>325</v>
      </c>
      <c r="CO37" t="s">
        <v>496</v>
      </c>
      <c r="CQ37" t="s">
        <v>81</v>
      </c>
      <c r="CR37">
        <v>0</v>
      </c>
      <c r="CS37">
        <v>0.33513399999999999</v>
      </c>
      <c r="CT37">
        <v>2.3000199999999998E-2</v>
      </c>
      <c r="CU37">
        <v>0</v>
      </c>
      <c r="CV37">
        <v>0</v>
      </c>
      <c r="CW37">
        <v>0</v>
      </c>
      <c r="CX37">
        <v>0.163464</v>
      </c>
      <c r="CY37">
        <v>0.164937</v>
      </c>
      <c r="CZ37">
        <v>0.35411700000000002</v>
      </c>
      <c r="DA37">
        <v>2.5823200000000001E-2</v>
      </c>
      <c r="DB37">
        <v>1.0664800000000001</v>
      </c>
      <c r="DC37">
        <v>0.35813400000000001</v>
      </c>
      <c r="DD37">
        <v>0</v>
      </c>
      <c r="DE37">
        <v>0.33513399999999999</v>
      </c>
      <c r="DF37">
        <v>2.3000199999999998E-2</v>
      </c>
      <c r="DG37">
        <v>0</v>
      </c>
      <c r="DH37">
        <v>0</v>
      </c>
      <c r="DI37">
        <v>0.163464</v>
      </c>
      <c r="DJ37">
        <v>0.164937</v>
      </c>
      <c r="DK37">
        <v>0.35411700000000002</v>
      </c>
      <c r="DL37">
        <v>2.5823200000000001E-2</v>
      </c>
      <c r="DM37">
        <v>1.0664800000000001</v>
      </c>
      <c r="DN37">
        <v>0.35813400000000001</v>
      </c>
      <c r="DO37">
        <v>0</v>
      </c>
      <c r="DP37">
        <v>0</v>
      </c>
      <c r="DQ37">
        <v>0</v>
      </c>
      <c r="DR37">
        <v>0</v>
      </c>
      <c r="EB37">
        <v>68.779899999999998</v>
      </c>
      <c r="EC37">
        <v>56.003</v>
      </c>
      <c r="ED37">
        <v>201.423</v>
      </c>
      <c r="EE37">
        <v>0</v>
      </c>
      <c r="EF37">
        <v>0</v>
      </c>
      <c r="EG37">
        <v>0</v>
      </c>
      <c r="EH37">
        <v>615.745</v>
      </c>
      <c r="EI37">
        <v>1045.21</v>
      </c>
      <c r="EJ37">
        <v>2371.31</v>
      </c>
      <c r="EK37">
        <v>151.51499999999999</v>
      </c>
      <c r="EL37">
        <v>4509.9799999999996</v>
      </c>
      <c r="EM37">
        <v>80.093900000000005</v>
      </c>
      <c r="EN37">
        <v>0</v>
      </c>
      <c r="EO37">
        <v>0</v>
      </c>
      <c r="EP37">
        <v>0</v>
      </c>
      <c r="EQ37">
        <v>117.785</v>
      </c>
      <c r="ER37">
        <v>0</v>
      </c>
      <c r="ES37">
        <v>45.121000000000002</v>
      </c>
      <c r="ET37">
        <v>0</v>
      </c>
      <c r="EU37">
        <v>0</v>
      </c>
      <c r="EV37">
        <v>243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7.24</v>
      </c>
      <c r="FH37">
        <v>4.18</v>
      </c>
      <c r="FI37">
        <v>2.02</v>
      </c>
      <c r="FJ37">
        <v>0</v>
      </c>
      <c r="FK37">
        <v>8.6999999999999993</v>
      </c>
      <c r="FL37">
        <v>0</v>
      </c>
      <c r="FM37">
        <v>6.92</v>
      </c>
      <c r="FN37">
        <v>14.19</v>
      </c>
      <c r="FO37">
        <v>24.6</v>
      </c>
      <c r="FP37">
        <v>1.61</v>
      </c>
      <c r="FQ37">
        <v>69.459999999999994</v>
      </c>
      <c r="FR37">
        <v>0</v>
      </c>
      <c r="FS37">
        <v>0.33513399999999999</v>
      </c>
      <c r="FT37">
        <v>2.3000199999999998E-2</v>
      </c>
      <c r="FU37">
        <v>0</v>
      </c>
      <c r="FV37">
        <v>0</v>
      </c>
      <c r="FW37">
        <v>0</v>
      </c>
      <c r="FX37">
        <v>0.163464</v>
      </c>
      <c r="FY37">
        <v>0.164937</v>
      </c>
      <c r="FZ37">
        <v>0.35411700000000002</v>
      </c>
      <c r="GA37">
        <v>2.5823200000000001E-2</v>
      </c>
      <c r="GB37">
        <v>1.0664800000000001</v>
      </c>
      <c r="GC37">
        <v>215.11</v>
      </c>
      <c r="GD37">
        <v>177.26</v>
      </c>
      <c r="GE37">
        <v>201.423</v>
      </c>
      <c r="GF37">
        <v>0</v>
      </c>
      <c r="GG37">
        <v>0</v>
      </c>
      <c r="GH37">
        <v>2615</v>
      </c>
      <c r="GI37">
        <v>989.00099999999998</v>
      </c>
      <c r="GJ37">
        <v>3267.2</v>
      </c>
      <c r="GK37">
        <v>327.5</v>
      </c>
      <c r="GL37">
        <v>7792.49</v>
      </c>
      <c r="GM37">
        <v>179.02099999999999</v>
      </c>
      <c r="GN37">
        <v>0</v>
      </c>
      <c r="GO37">
        <v>0</v>
      </c>
      <c r="GP37">
        <v>0</v>
      </c>
      <c r="GQ37">
        <v>174.49</v>
      </c>
      <c r="GR37">
        <v>0</v>
      </c>
      <c r="GS37">
        <v>73.400000000000006</v>
      </c>
      <c r="GT37">
        <v>0</v>
      </c>
      <c r="GU37">
        <v>0</v>
      </c>
      <c r="GV37">
        <v>426.911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16.68</v>
      </c>
      <c r="HH37">
        <v>8.77</v>
      </c>
      <c r="HI37">
        <v>2.02</v>
      </c>
      <c r="HJ37">
        <v>0</v>
      </c>
      <c r="HK37">
        <v>12.89</v>
      </c>
      <c r="HL37">
        <v>29.72</v>
      </c>
      <c r="HM37">
        <v>15.43</v>
      </c>
      <c r="HN37">
        <v>34.22</v>
      </c>
      <c r="HO37">
        <v>3.7</v>
      </c>
      <c r="HP37">
        <v>123.43</v>
      </c>
      <c r="HQ37">
        <v>0</v>
      </c>
      <c r="HR37">
        <v>0.49399999999999999</v>
      </c>
      <c r="HS37">
        <v>2.3000199999999998E-2</v>
      </c>
      <c r="HT37">
        <v>0</v>
      </c>
      <c r="HU37">
        <v>0</v>
      </c>
      <c r="HV37">
        <v>0.76358999999999999</v>
      </c>
      <c r="HW37">
        <v>0.12681200000000001</v>
      </c>
      <c r="HX37">
        <v>0.53503100000000003</v>
      </c>
      <c r="HY37">
        <v>6.9275500000000004E-2</v>
      </c>
      <c r="HZ37">
        <v>2.0117099999999999</v>
      </c>
      <c r="IA37">
        <v>48.593200000000003</v>
      </c>
      <c r="IB37">
        <v>0</v>
      </c>
      <c r="IC37">
        <v>22.631599999999999</v>
      </c>
      <c r="ID37">
        <v>6.83</v>
      </c>
      <c r="IE37">
        <v>15.31</v>
      </c>
      <c r="IF37">
        <v>6.83</v>
      </c>
      <c r="IG37">
        <v>15.31</v>
      </c>
      <c r="IH37">
        <v>6.83</v>
      </c>
      <c r="II37">
        <v>15.31</v>
      </c>
      <c r="IJ37">
        <v>12.75</v>
      </c>
      <c r="IK37">
        <v>27.61</v>
      </c>
    </row>
    <row r="38" spans="1:245" x14ac:dyDescent="0.25">
      <c r="A38" s="1">
        <v>42857.316400462965</v>
      </c>
      <c r="B38" t="s">
        <v>507</v>
      </c>
      <c r="C38" t="s">
        <v>508</v>
      </c>
      <c r="D38" t="s">
        <v>79</v>
      </c>
      <c r="E38" t="s">
        <v>82</v>
      </c>
      <c r="F38">
        <v>-19.38</v>
      </c>
      <c r="G38">
        <v>83.515699999999995</v>
      </c>
      <c r="H38">
        <v>615.678</v>
      </c>
      <c r="I38">
        <v>677.51099999999997</v>
      </c>
      <c r="J38">
        <v>785.77200000000005</v>
      </c>
      <c r="K38">
        <v>0</v>
      </c>
      <c r="L38">
        <v>15080.8</v>
      </c>
      <c r="M38">
        <v>0</v>
      </c>
      <c r="N38">
        <v>2033.7</v>
      </c>
      <c r="O38">
        <v>12601.6</v>
      </c>
      <c r="P38">
        <v>12062</v>
      </c>
      <c r="Q38">
        <v>433.91399999999999</v>
      </c>
      <c r="R38">
        <v>44290.9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2.17</v>
      </c>
      <c r="AN38">
        <v>11.22</v>
      </c>
      <c r="AO38">
        <v>3.05</v>
      </c>
      <c r="AP38">
        <v>0</v>
      </c>
      <c r="AQ38">
        <v>59.08</v>
      </c>
      <c r="AR38">
        <v>0</v>
      </c>
      <c r="AS38">
        <v>8.8699999999999992</v>
      </c>
      <c r="AT38">
        <v>51.39</v>
      </c>
      <c r="AU38">
        <v>48.62</v>
      </c>
      <c r="AV38">
        <v>1.79</v>
      </c>
      <c r="AW38">
        <v>186.19</v>
      </c>
      <c r="AX38">
        <v>75.52</v>
      </c>
      <c r="AY38">
        <v>675.08199999999999</v>
      </c>
      <c r="AZ38">
        <v>631.04499999999996</v>
      </c>
      <c r="BA38">
        <v>785.77200000000005</v>
      </c>
      <c r="BB38">
        <v>0</v>
      </c>
      <c r="BC38">
        <v>0</v>
      </c>
      <c r="BD38">
        <v>2033.7</v>
      </c>
      <c r="BE38">
        <v>12591.3</v>
      </c>
      <c r="BF38">
        <v>12062</v>
      </c>
      <c r="BG38">
        <v>433.91399999999999</v>
      </c>
      <c r="BH38">
        <v>29212.799999999999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63.192999999999998</v>
      </c>
      <c r="BX38">
        <v>0</v>
      </c>
      <c r="BY38">
        <v>0</v>
      </c>
      <c r="BZ38">
        <v>0</v>
      </c>
      <c r="CA38">
        <v>0</v>
      </c>
      <c r="CB38">
        <v>63.192999999999998</v>
      </c>
      <c r="CC38">
        <v>2.38</v>
      </c>
      <c r="CD38">
        <v>10.16</v>
      </c>
      <c r="CE38">
        <v>3.05</v>
      </c>
      <c r="CF38">
        <v>0</v>
      </c>
      <c r="CG38">
        <v>40.549999999999997</v>
      </c>
      <c r="CH38">
        <v>8.8699999999999992</v>
      </c>
      <c r="CI38">
        <v>51.36</v>
      </c>
      <c r="CJ38">
        <v>48.62</v>
      </c>
      <c r="CK38">
        <v>1.79</v>
      </c>
      <c r="CL38">
        <v>166.78</v>
      </c>
      <c r="CM38">
        <v>56.14</v>
      </c>
      <c r="CN38" t="s">
        <v>325</v>
      </c>
      <c r="CO38" t="s">
        <v>496</v>
      </c>
      <c r="CQ38" t="s">
        <v>81</v>
      </c>
      <c r="CR38">
        <v>0</v>
      </c>
      <c r="CS38">
        <v>1.7115899999999999</v>
      </c>
      <c r="CT38">
        <v>8.9726299999999995E-2</v>
      </c>
      <c r="CU38">
        <v>0</v>
      </c>
      <c r="CV38">
        <v>2.3259799999999999</v>
      </c>
      <c r="CW38">
        <v>0</v>
      </c>
      <c r="CX38">
        <v>0.53989299999999996</v>
      </c>
      <c r="CY38">
        <v>2.0088699999999999</v>
      </c>
      <c r="CZ38">
        <v>1.82348</v>
      </c>
      <c r="DA38">
        <v>7.39533E-2</v>
      </c>
      <c r="DB38">
        <v>8.5734899999999996</v>
      </c>
      <c r="DC38">
        <v>4.1273</v>
      </c>
      <c r="DD38">
        <v>0</v>
      </c>
      <c r="DE38">
        <v>1.79759</v>
      </c>
      <c r="DF38">
        <v>8.9726299999999995E-2</v>
      </c>
      <c r="DG38">
        <v>0</v>
      </c>
      <c r="DH38">
        <v>0</v>
      </c>
      <c r="DI38">
        <v>0.53989299999999996</v>
      </c>
      <c r="DJ38">
        <v>2.0102000000000002</v>
      </c>
      <c r="DK38">
        <v>1.82348</v>
      </c>
      <c r="DL38">
        <v>7.39533E-2</v>
      </c>
      <c r="DM38">
        <v>6.3348300000000002</v>
      </c>
      <c r="DN38">
        <v>1.88731</v>
      </c>
      <c r="DO38">
        <v>-2.2386599999999999</v>
      </c>
      <c r="DP38">
        <v>-2.2399800000000001</v>
      </c>
      <c r="DQ38">
        <v>-11.6381</v>
      </c>
      <c r="DR38">
        <v>-34.520800000000001</v>
      </c>
      <c r="EB38">
        <v>615.678</v>
      </c>
      <c r="EC38">
        <v>677.51099999999997</v>
      </c>
      <c r="ED38">
        <v>785.77200000000005</v>
      </c>
      <c r="EE38">
        <v>0</v>
      </c>
      <c r="EF38">
        <v>15080.8</v>
      </c>
      <c r="EG38">
        <v>0</v>
      </c>
      <c r="EH38">
        <v>2033.7</v>
      </c>
      <c r="EI38">
        <v>12601.6</v>
      </c>
      <c r="EJ38">
        <v>12062</v>
      </c>
      <c r="EK38">
        <v>433.91399999999999</v>
      </c>
      <c r="EL38">
        <v>44290.9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2.17</v>
      </c>
      <c r="FH38">
        <v>11.22</v>
      </c>
      <c r="FI38">
        <v>3.05</v>
      </c>
      <c r="FJ38">
        <v>0</v>
      </c>
      <c r="FK38">
        <v>59.08</v>
      </c>
      <c r="FL38">
        <v>0</v>
      </c>
      <c r="FM38">
        <v>8.8699999999999992</v>
      </c>
      <c r="FN38">
        <v>51.39</v>
      </c>
      <c r="FO38">
        <v>48.62</v>
      </c>
      <c r="FP38">
        <v>1.79</v>
      </c>
      <c r="FQ38">
        <v>186.19</v>
      </c>
      <c r="FR38">
        <v>0</v>
      </c>
      <c r="FS38">
        <v>1.7115899999999999</v>
      </c>
      <c r="FT38">
        <v>8.9726299999999995E-2</v>
      </c>
      <c r="FU38">
        <v>0</v>
      </c>
      <c r="FV38">
        <v>2.3259799999999999</v>
      </c>
      <c r="FW38">
        <v>0</v>
      </c>
      <c r="FX38">
        <v>0.53989299999999996</v>
      </c>
      <c r="FY38">
        <v>2.0088699999999999</v>
      </c>
      <c r="FZ38">
        <v>1.82348</v>
      </c>
      <c r="GA38">
        <v>7.39533E-2</v>
      </c>
      <c r="GB38">
        <v>8.5734899999999996</v>
      </c>
      <c r="GC38">
        <v>2380.14</v>
      </c>
      <c r="GD38">
        <v>1366.69</v>
      </c>
      <c r="GE38">
        <v>785.77200000000005</v>
      </c>
      <c r="GF38">
        <v>0</v>
      </c>
      <c r="GG38">
        <v>15908.5</v>
      </c>
      <c r="GH38">
        <v>5894.96</v>
      </c>
      <c r="GI38">
        <v>15077.5</v>
      </c>
      <c r="GJ38">
        <v>10697.7</v>
      </c>
      <c r="GK38">
        <v>540.49900000000002</v>
      </c>
      <c r="GL38">
        <v>52651.8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8.4</v>
      </c>
      <c r="HH38">
        <v>16.559999999999999</v>
      </c>
      <c r="HI38">
        <v>3.05</v>
      </c>
      <c r="HJ38">
        <v>0</v>
      </c>
      <c r="HK38">
        <v>62.77</v>
      </c>
      <c r="HL38">
        <v>25.99</v>
      </c>
      <c r="HM38">
        <v>60.33</v>
      </c>
      <c r="HN38">
        <v>43.47</v>
      </c>
      <c r="HO38">
        <v>2.37</v>
      </c>
      <c r="HP38">
        <v>222.94</v>
      </c>
      <c r="HQ38">
        <v>0</v>
      </c>
      <c r="HR38">
        <v>2.36693</v>
      </c>
      <c r="HS38">
        <v>8.9726299999999995E-2</v>
      </c>
      <c r="HT38">
        <v>0</v>
      </c>
      <c r="HU38">
        <v>2.5738599999999998</v>
      </c>
      <c r="HV38">
        <v>1.7213499999999999</v>
      </c>
      <c r="HW38">
        <v>2.2057600000000002</v>
      </c>
      <c r="HX38">
        <v>1.7518499999999999</v>
      </c>
      <c r="HY38">
        <v>0.114331</v>
      </c>
      <c r="HZ38">
        <v>10.8238</v>
      </c>
      <c r="IA38">
        <v>83.515699999999995</v>
      </c>
      <c r="IB38">
        <v>0</v>
      </c>
      <c r="IC38">
        <v>43.047499999999999</v>
      </c>
      <c r="ID38">
        <v>75.52</v>
      </c>
      <c r="IE38">
        <v>0</v>
      </c>
      <c r="IF38">
        <v>15.59</v>
      </c>
      <c r="IG38">
        <v>40.549999999999997</v>
      </c>
      <c r="IH38">
        <v>75.52</v>
      </c>
      <c r="II38">
        <v>0</v>
      </c>
      <c r="IJ38">
        <v>90.78</v>
      </c>
      <c r="IK38">
        <v>0</v>
      </c>
    </row>
    <row r="39" spans="1:245" x14ac:dyDescent="0.25">
      <c r="A39" s="1">
        <v>42857.316261574073</v>
      </c>
      <c r="B39" t="s">
        <v>392</v>
      </c>
      <c r="C39" t="s">
        <v>393</v>
      </c>
      <c r="D39" t="s">
        <v>79</v>
      </c>
      <c r="E39" t="s">
        <v>80</v>
      </c>
      <c r="F39">
        <v>0</v>
      </c>
      <c r="G39">
        <v>60.514800000000001</v>
      </c>
      <c r="H39">
        <v>25.525700000000001</v>
      </c>
      <c r="I39">
        <v>656.82299999999998</v>
      </c>
      <c r="J39">
        <v>785.77200000000005</v>
      </c>
      <c r="K39">
        <v>0</v>
      </c>
      <c r="L39">
        <v>0</v>
      </c>
      <c r="M39">
        <v>0</v>
      </c>
      <c r="N39">
        <v>2033.7</v>
      </c>
      <c r="O39">
        <v>5540.34</v>
      </c>
      <c r="P39">
        <v>12062</v>
      </c>
      <c r="Q39">
        <v>433.91399999999999</v>
      </c>
      <c r="R39">
        <v>21538</v>
      </c>
      <c r="S39">
        <v>29.724599999999999</v>
      </c>
      <c r="T39">
        <v>0</v>
      </c>
      <c r="U39">
        <v>0</v>
      </c>
      <c r="V39">
        <v>0</v>
      </c>
      <c r="W39">
        <v>631.92999999999995</v>
      </c>
      <c r="X39">
        <v>0</v>
      </c>
      <c r="Y39">
        <v>287.95400000000001</v>
      </c>
      <c r="Z39">
        <v>0</v>
      </c>
      <c r="AA39">
        <v>0</v>
      </c>
      <c r="AB39">
        <v>949.60900000000004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1.05</v>
      </c>
      <c r="AN39">
        <v>10.5</v>
      </c>
      <c r="AO39">
        <v>3.05</v>
      </c>
      <c r="AP39">
        <v>0</v>
      </c>
      <c r="AQ39">
        <v>18.12</v>
      </c>
      <c r="AR39">
        <v>0</v>
      </c>
      <c r="AS39">
        <v>8.8699999999999992</v>
      </c>
      <c r="AT39">
        <v>30.65</v>
      </c>
      <c r="AU39">
        <v>48.62</v>
      </c>
      <c r="AV39">
        <v>1.79</v>
      </c>
      <c r="AW39">
        <v>122.65</v>
      </c>
      <c r="AX39">
        <v>32.72</v>
      </c>
      <c r="AY39">
        <v>25.525700000000001</v>
      </c>
      <c r="AZ39">
        <v>656.82299999999998</v>
      </c>
      <c r="BA39">
        <v>785.77200000000005</v>
      </c>
      <c r="BB39">
        <v>0</v>
      </c>
      <c r="BC39">
        <v>0</v>
      </c>
      <c r="BD39">
        <v>2033.7</v>
      </c>
      <c r="BE39">
        <v>5540.34</v>
      </c>
      <c r="BF39">
        <v>12062</v>
      </c>
      <c r="BG39">
        <v>433.91399999999999</v>
      </c>
      <c r="BH39">
        <v>21538</v>
      </c>
      <c r="BI39">
        <v>29.724599999999999</v>
      </c>
      <c r="BJ39">
        <v>0</v>
      </c>
      <c r="BK39">
        <v>0</v>
      </c>
      <c r="BL39">
        <v>0</v>
      </c>
      <c r="BM39">
        <v>631.92999999999995</v>
      </c>
      <c r="BN39">
        <v>0</v>
      </c>
      <c r="BO39">
        <v>287.95400000000001</v>
      </c>
      <c r="BP39">
        <v>0</v>
      </c>
      <c r="BQ39">
        <v>0</v>
      </c>
      <c r="BR39">
        <v>949.60900000000004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1.05</v>
      </c>
      <c r="CD39">
        <v>10.5</v>
      </c>
      <c r="CE39">
        <v>3.05</v>
      </c>
      <c r="CF39">
        <v>0</v>
      </c>
      <c r="CG39">
        <v>18.12</v>
      </c>
      <c r="CH39">
        <v>8.8699999999999992</v>
      </c>
      <c r="CI39">
        <v>30.65</v>
      </c>
      <c r="CJ39">
        <v>48.62</v>
      </c>
      <c r="CK39">
        <v>1.79</v>
      </c>
      <c r="CL39">
        <v>122.65</v>
      </c>
      <c r="CM39">
        <v>32.72</v>
      </c>
      <c r="CN39" t="s">
        <v>325</v>
      </c>
      <c r="CO39" t="s">
        <v>496</v>
      </c>
      <c r="CQ39" t="s">
        <v>81</v>
      </c>
      <c r="CR39">
        <v>0</v>
      </c>
      <c r="CS39">
        <v>1.8592</v>
      </c>
      <c r="CT39">
        <v>8.9726299999999995E-2</v>
      </c>
      <c r="CU39">
        <v>0</v>
      </c>
      <c r="CV39">
        <v>0</v>
      </c>
      <c r="CW39">
        <v>0</v>
      </c>
      <c r="CX39">
        <v>0.53989299999999996</v>
      </c>
      <c r="CY39">
        <v>0.99297899999999995</v>
      </c>
      <c r="CZ39">
        <v>1.82348</v>
      </c>
      <c r="DA39">
        <v>7.39533E-2</v>
      </c>
      <c r="DB39">
        <v>5.3792400000000002</v>
      </c>
      <c r="DC39">
        <v>1.9489300000000001</v>
      </c>
      <c r="DD39">
        <v>0</v>
      </c>
      <c r="DE39">
        <v>1.8592</v>
      </c>
      <c r="DF39">
        <v>8.9726299999999995E-2</v>
      </c>
      <c r="DG39">
        <v>0</v>
      </c>
      <c r="DH39">
        <v>0</v>
      </c>
      <c r="DI39">
        <v>0.53989299999999996</v>
      </c>
      <c r="DJ39">
        <v>0.99297899999999995</v>
      </c>
      <c r="DK39">
        <v>1.82348</v>
      </c>
      <c r="DL39">
        <v>7.39533E-2</v>
      </c>
      <c r="DM39">
        <v>5.3792400000000002</v>
      </c>
      <c r="DN39">
        <v>1.9489300000000001</v>
      </c>
      <c r="DO39">
        <v>0</v>
      </c>
      <c r="DP39">
        <v>0</v>
      </c>
      <c r="DQ39">
        <v>0</v>
      </c>
      <c r="DR39">
        <v>0</v>
      </c>
      <c r="EB39">
        <v>25.525700000000001</v>
      </c>
      <c r="EC39">
        <v>656.82299999999998</v>
      </c>
      <c r="ED39">
        <v>785.77200000000005</v>
      </c>
      <c r="EE39">
        <v>0</v>
      </c>
      <c r="EF39">
        <v>0</v>
      </c>
      <c r="EG39">
        <v>0</v>
      </c>
      <c r="EH39">
        <v>2033.7</v>
      </c>
      <c r="EI39">
        <v>5540.34</v>
      </c>
      <c r="EJ39">
        <v>12062</v>
      </c>
      <c r="EK39">
        <v>433.91399999999999</v>
      </c>
      <c r="EL39">
        <v>21538</v>
      </c>
      <c r="EM39">
        <v>29.724599999999999</v>
      </c>
      <c r="EN39">
        <v>0</v>
      </c>
      <c r="EO39">
        <v>0</v>
      </c>
      <c r="EP39">
        <v>0</v>
      </c>
      <c r="EQ39">
        <v>631.92999999999995</v>
      </c>
      <c r="ER39">
        <v>0</v>
      </c>
      <c r="ES39">
        <v>287.95400000000001</v>
      </c>
      <c r="ET39">
        <v>0</v>
      </c>
      <c r="EU39">
        <v>0</v>
      </c>
      <c r="EV39">
        <v>949.60900000000004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1.05</v>
      </c>
      <c r="FH39">
        <v>10.5</v>
      </c>
      <c r="FI39">
        <v>3.05</v>
      </c>
      <c r="FJ39">
        <v>0</v>
      </c>
      <c r="FK39">
        <v>18.12</v>
      </c>
      <c r="FL39">
        <v>0</v>
      </c>
      <c r="FM39">
        <v>8.8699999999999992</v>
      </c>
      <c r="FN39">
        <v>30.65</v>
      </c>
      <c r="FO39">
        <v>48.62</v>
      </c>
      <c r="FP39">
        <v>1.79</v>
      </c>
      <c r="FQ39">
        <v>122.65</v>
      </c>
      <c r="FR39">
        <v>0</v>
      </c>
      <c r="FS39">
        <v>1.8592</v>
      </c>
      <c r="FT39">
        <v>8.9726299999999995E-2</v>
      </c>
      <c r="FU39">
        <v>0</v>
      </c>
      <c r="FV39">
        <v>0</v>
      </c>
      <c r="FW39">
        <v>0</v>
      </c>
      <c r="FX39">
        <v>0.53989299999999996</v>
      </c>
      <c r="FY39">
        <v>0.99297899999999995</v>
      </c>
      <c r="FZ39">
        <v>1.82348</v>
      </c>
      <c r="GA39">
        <v>7.39533E-2</v>
      </c>
      <c r="GB39">
        <v>5.3792400000000002</v>
      </c>
      <c r="GC39">
        <v>277.28100000000001</v>
      </c>
      <c r="GD39">
        <v>1263.05</v>
      </c>
      <c r="GE39">
        <v>785.77200000000005</v>
      </c>
      <c r="GF39">
        <v>0</v>
      </c>
      <c r="GG39">
        <v>0</v>
      </c>
      <c r="GH39">
        <v>5894.96</v>
      </c>
      <c r="GI39">
        <v>6547.68</v>
      </c>
      <c r="GJ39">
        <v>10697.7</v>
      </c>
      <c r="GK39">
        <v>540.49900000000002</v>
      </c>
      <c r="GL39">
        <v>26007</v>
      </c>
      <c r="GM39">
        <v>230.761</v>
      </c>
      <c r="GN39">
        <v>0</v>
      </c>
      <c r="GO39">
        <v>0</v>
      </c>
      <c r="GP39">
        <v>0</v>
      </c>
      <c r="GQ39">
        <v>1082.05</v>
      </c>
      <c r="GR39">
        <v>0</v>
      </c>
      <c r="GS39">
        <v>291.12400000000002</v>
      </c>
      <c r="GT39">
        <v>0</v>
      </c>
      <c r="GU39">
        <v>0</v>
      </c>
      <c r="GV39">
        <v>1603.93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8.3800000000000008</v>
      </c>
      <c r="HH39">
        <v>15.62</v>
      </c>
      <c r="HI39">
        <v>3.05</v>
      </c>
      <c r="HJ39">
        <v>0</v>
      </c>
      <c r="HK39">
        <v>31.02</v>
      </c>
      <c r="HL39">
        <v>25.99</v>
      </c>
      <c r="HM39">
        <v>33.97</v>
      </c>
      <c r="HN39">
        <v>43.47</v>
      </c>
      <c r="HO39">
        <v>2.37</v>
      </c>
      <c r="HP39">
        <v>163.87</v>
      </c>
      <c r="HQ39">
        <v>0</v>
      </c>
      <c r="HR39">
        <v>2.2283599999999999</v>
      </c>
      <c r="HS39">
        <v>8.9726299999999995E-2</v>
      </c>
      <c r="HT39">
        <v>0</v>
      </c>
      <c r="HU39">
        <v>0</v>
      </c>
      <c r="HV39">
        <v>1.7213499999999999</v>
      </c>
      <c r="HW39">
        <v>0.80892399999999998</v>
      </c>
      <c r="HX39">
        <v>1.7518499999999999</v>
      </c>
      <c r="HY39">
        <v>0.114331</v>
      </c>
      <c r="HZ39">
        <v>6.7145400000000004</v>
      </c>
      <c r="IA39">
        <v>60.514800000000001</v>
      </c>
      <c r="IB39">
        <v>0</v>
      </c>
      <c r="IC39">
        <v>26.564399999999999</v>
      </c>
      <c r="ID39">
        <v>13.64</v>
      </c>
      <c r="IE39">
        <v>19.079999999999998</v>
      </c>
      <c r="IF39">
        <v>13.64</v>
      </c>
      <c r="IG39">
        <v>19.079999999999998</v>
      </c>
      <c r="IH39">
        <v>13.64</v>
      </c>
      <c r="II39">
        <v>19.079999999999998</v>
      </c>
      <c r="IJ39">
        <v>19.649999999999999</v>
      </c>
      <c r="IK39">
        <v>38.42</v>
      </c>
    </row>
    <row r="40" spans="1:245" x14ac:dyDescent="0.25">
      <c r="A40" s="1">
        <v>42857.316180555557</v>
      </c>
      <c r="B40" t="s">
        <v>394</v>
      </c>
      <c r="C40" t="s">
        <v>395</v>
      </c>
      <c r="D40" t="s">
        <v>79</v>
      </c>
      <c r="E40" t="s">
        <v>82</v>
      </c>
      <c r="F40">
        <v>-10</v>
      </c>
      <c r="G40">
        <v>69.328800000000001</v>
      </c>
      <c r="H40">
        <v>249.42</v>
      </c>
      <c r="I40">
        <v>1.10965</v>
      </c>
      <c r="J40">
        <v>173.88399999999999</v>
      </c>
      <c r="K40">
        <v>0</v>
      </c>
      <c r="L40">
        <v>2429.89</v>
      </c>
      <c r="M40">
        <v>0</v>
      </c>
      <c r="N40">
        <v>505.55700000000002</v>
      </c>
      <c r="O40">
        <v>2026.99</v>
      </c>
      <c r="P40">
        <v>2025.88</v>
      </c>
      <c r="Q40">
        <v>119.621</v>
      </c>
      <c r="R40">
        <v>7532.35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2.97</v>
      </c>
      <c r="AN40">
        <v>0.16</v>
      </c>
      <c r="AO40">
        <v>2.2799999999999998</v>
      </c>
      <c r="AP40">
        <v>0</v>
      </c>
      <c r="AQ40">
        <v>32.46</v>
      </c>
      <c r="AR40">
        <v>0</v>
      </c>
      <c r="AS40">
        <v>7.45</v>
      </c>
      <c r="AT40">
        <v>28.26</v>
      </c>
      <c r="AU40">
        <v>27.54</v>
      </c>
      <c r="AV40">
        <v>1.66</v>
      </c>
      <c r="AW40">
        <v>102.78</v>
      </c>
      <c r="AX40">
        <v>37.869999999999997</v>
      </c>
      <c r="AY40">
        <v>290.15899999999999</v>
      </c>
      <c r="AZ40">
        <v>1.4256800000000001</v>
      </c>
      <c r="BA40">
        <v>173.88399999999999</v>
      </c>
      <c r="BB40">
        <v>0</v>
      </c>
      <c r="BC40">
        <v>0</v>
      </c>
      <c r="BD40">
        <v>505.55700000000002</v>
      </c>
      <c r="BE40">
        <v>2026.48</v>
      </c>
      <c r="BF40">
        <v>2025.88</v>
      </c>
      <c r="BG40">
        <v>119.621</v>
      </c>
      <c r="BH40">
        <v>5143.01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10.3049</v>
      </c>
      <c r="BX40">
        <v>0</v>
      </c>
      <c r="BY40">
        <v>0</v>
      </c>
      <c r="BZ40">
        <v>0</v>
      </c>
      <c r="CA40">
        <v>0</v>
      </c>
      <c r="CB40">
        <v>10.3049</v>
      </c>
      <c r="CC40">
        <v>3.46</v>
      </c>
      <c r="CD40">
        <v>0.21</v>
      </c>
      <c r="CE40">
        <v>2.2799999999999998</v>
      </c>
      <c r="CF40">
        <v>0</v>
      </c>
      <c r="CG40">
        <v>21.92</v>
      </c>
      <c r="CH40">
        <v>7.45</v>
      </c>
      <c r="CI40">
        <v>28.25</v>
      </c>
      <c r="CJ40">
        <v>27.54</v>
      </c>
      <c r="CK40">
        <v>1.66</v>
      </c>
      <c r="CL40">
        <v>92.77</v>
      </c>
      <c r="CM40">
        <v>27.87</v>
      </c>
      <c r="CN40" t="s">
        <v>325</v>
      </c>
      <c r="CO40" t="s">
        <v>496</v>
      </c>
      <c r="CQ40" t="s">
        <v>81</v>
      </c>
      <c r="CR40">
        <v>0</v>
      </c>
      <c r="CS40">
        <v>1.2469499999999999E-3</v>
      </c>
      <c r="CT40">
        <v>1.9855500000000002E-2</v>
      </c>
      <c r="CU40">
        <v>0</v>
      </c>
      <c r="CV40">
        <v>0.43793599999999999</v>
      </c>
      <c r="CW40">
        <v>0</v>
      </c>
      <c r="CX40">
        <v>0.134212</v>
      </c>
      <c r="CY40">
        <v>0.35630899999999999</v>
      </c>
      <c r="CZ40">
        <v>0.30364400000000002</v>
      </c>
      <c r="DA40">
        <v>2.03874E-2</v>
      </c>
      <c r="DB40">
        <v>1.27359</v>
      </c>
      <c r="DC40">
        <v>0.45903899999999997</v>
      </c>
      <c r="DD40">
        <v>0</v>
      </c>
      <c r="DE40">
        <v>4.0128300000000002E-3</v>
      </c>
      <c r="DF40">
        <v>1.9855500000000002E-2</v>
      </c>
      <c r="DG40">
        <v>0</v>
      </c>
      <c r="DH40">
        <v>0</v>
      </c>
      <c r="DI40">
        <v>0.134212</v>
      </c>
      <c r="DJ40">
        <v>0.356271</v>
      </c>
      <c r="DK40">
        <v>0.30364400000000002</v>
      </c>
      <c r="DL40">
        <v>2.03874E-2</v>
      </c>
      <c r="DM40">
        <v>0.83838299999999999</v>
      </c>
      <c r="DN40">
        <v>2.3868400000000001E-2</v>
      </c>
      <c r="DO40">
        <v>-0.43520799999999998</v>
      </c>
      <c r="DP40">
        <v>-0.43517099999999997</v>
      </c>
      <c r="DQ40">
        <v>-10.790100000000001</v>
      </c>
      <c r="DR40">
        <v>-35.880899999999997</v>
      </c>
      <c r="EB40">
        <v>249.42</v>
      </c>
      <c r="EC40">
        <v>1.10965</v>
      </c>
      <c r="ED40">
        <v>173.88399999999999</v>
      </c>
      <c r="EE40">
        <v>0</v>
      </c>
      <c r="EF40">
        <v>2429.89</v>
      </c>
      <c r="EG40">
        <v>0</v>
      </c>
      <c r="EH40">
        <v>505.55700000000002</v>
      </c>
      <c r="EI40">
        <v>2026.99</v>
      </c>
      <c r="EJ40">
        <v>2025.88</v>
      </c>
      <c r="EK40">
        <v>119.621</v>
      </c>
      <c r="EL40">
        <v>7532.35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2.97</v>
      </c>
      <c r="FH40">
        <v>0.16</v>
      </c>
      <c r="FI40">
        <v>2.2799999999999998</v>
      </c>
      <c r="FJ40">
        <v>0</v>
      </c>
      <c r="FK40">
        <v>32.46</v>
      </c>
      <c r="FL40">
        <v>0</v>
      </c>
      <c r="FM40">
        <v>7.45</v>
      </c>
      <c r="FN40">
        <v>28.26</v>
      </c>
      <c r="FO40">
        <v>27.54</v>
      </c>
      <c r="FP40">
        <v>1.66</v>
      </c>
      <c r="FQ40">
        <v>102.78</v>
      </c>
      <c r="FR40">
        <v>0</v>
      </c>
      <c r="FS40">
        <v>1.2469499999999999E-3</v>
      </c>
      <c r="FT40">
        <v>1.9855500000000002E-2</v>
      </c>
      <c r="FU40">
        <v>0</v>
      </c>
      <c r="FV40">
        <v>0.43793599999999999</v>
      </c>
      <c r="FW40">
        <v>0</v>
      </c>
      <c r="FX40">
        <v>0.134212</v>
      </c>
      <c r="FY40">
        <v>0.35630899999999999</v>
      </c>
      <c r="FZ40">
        <v>0.30364400000000002</v>
      </c>
      <c r="GA40">
        <v>2.03874E-2</v>
      </c>
      <c r="GB40">
        <v>1.27359</v>
      </c>
      <c r="GC40">
        <v>557.86500000000001</v>
      </c>
      <c r="GD40">
        <v>24.395499999999998</v>
      </c>
      <c r="GE40">
        <v>173.88399999999999</v>
      </c>
      <c r="GF40">
        <v>0</v>
      </c>
      <c r="GG40">
        <v>2564.6799999999998</v>
      </c>
      <c r="GH40">
        <v>2135</v>
      </c>
      <c r="GI40">
        <v>2349</v>
      </c>
      <c r="GJ40">
        <v>2531</v>
      </c>
      <c r="GK40">
        <v>297.5</v>
      </c>
      <c r="GL40">
        <v>10633.3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6.64</v>
      </c>
      <c r="HH40">
        <v>2.41</v>
      </c>
      <c r="HI40">
        <v>2.2799999999999998</v>
      </c>
      <c r="HJ40">
        <v>0</v>
      </c>
      <c r="HK40">
        <v>34.17</v>
      </c>
      <c r="HL40">
        <v>31.8</v>
      </c>
      <c r="HM40">
        <v>31.81</v>
      </c>
      <c r="HN40">
        <v>34.72</v>
      </c>
      <c r="HO40">
        <v>4.42</v>
      </c>
      <c r="HP40">
        <v>148.25</v>
      </c>
      <c r="HQ40">
        <v>0</v>
      </c>
      <c r="HR40">
        <v>0.13834199999999999</v>
      </c>
      <c r="HS40">
        <v>1.9855500000000002E-2</v>
      </c>
      <c r="HT40">
        <v>0</v>
      </c>
      <c r="HU40">
        <v>0.41442699999999999</v>
      </c>
      <c r="HV40">
        <v>0.62342900000000001</v>
      </c>
      <c r="HW40">
        <v>0.35041600000000001</v>
      </c>
      <c r="HX40">
        <v>0.41447200000000001</v>
      </c>
      <c r="HY40">
        <v>6.2929700000000005E-2</v>
      </c>
      <c r="HZ40">
        <v>2.0238700000000001</v>
      </c>
      <c r="IA40">
        <v>69.328800000000001</v>
      </c>
      <c r="IB40">
        <v>0</v>
      </c>
      <c r="IC40">
        <v>35.183799999999998</v>
      </c>
      <c r="ID40">
        <v>37.869999999999997</v>
      </c>
      <c r="IE40">
        <v>0</v>
      </c>
      <c r="IF40">
        <v>5.95</v>
      </c>
      <c r="IG40">
        <v>21.92</v>
      </c>
      <c r="IH40">
        <v>37.869999999999997</v>
      </c>
      <c r="II40">
        <v>0</v>
      </c>
      <c r="IJ40">
        <v>45.5</v>
      </c>
      <c r="IK40">
        <v>0</v>
      </c>
    </row>
    <row r="41" spans="1:245" x14ac:dyDescent="0.25">
      <c r="A41" s="1">
        <v>42857.316192129627</v>
      </c>
      <c r="B41" t="s">
        <v>396</v>
      </c>
      <c r="C41" t="s">
        <v>397</v>
      </c>
      <c r="D41" t="s">
        <v>79</v>
      </c>
      <c r="E41" t="s">
        <v>80</v>
      </c>
      <c r="F41">
        <v>0</v>
      </c>
      <c r="G41">
        <v>49.0152</v>
      </c>
      <c r="H41">
        <v>23.793700000000001</v>
      </c>
      <c r="I41">
        <v>1.56687</v>
      </c>
      <c r="J41">
        <v>173.88399999999999</v>
      </c>
      <c r="K41">
        <v>0</v>
      </c>
      <c r="L41">
        <v>0</v>
      </c>
      <c r="M41">
        <v>0</v>
      </c>
      <c r="N41">
        <v>505.55700000000002</v>
      </c>
      <c r="O41">
        <v>953.37300000000005</v>
      </c>
      <c r="P41">
        <v>2025.88</v>
      </c>
      <c r="Q41">
        <v>119.621</v>
      </c>
      <c r="R41">
        <v>3803.68</v>
      </c>
      <c r="S41">
        <v>27.706700000000001</v>
      </c>
      <c r="T41">
        <v>0</v>
      </c>
      <c r="U41">
        <v>0</v>
      </c>
      <c r="V41">
        <v>0</v>
      </c>
      <c r="W41">
        <v>103.04900000000001</v>
      </c>
      <c r="X41">
        <v>0</v>
      </c>
      <c r="Y41">
        <v>43.669699999999999</v>
      </c>
      <c r="Z41">
        <v>0</v>
      </c>
      <c r="AA41">
        <v>0</v>
      </c>
      <c r="AB41">
        <v>174.42599999999999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3.11</v>
      </c>
      <c r="AN41">
        <v>0.23</v>
      </c>
      <c r="AO41">
        <v>2.2799999999999998</v>
      </c>
      <c r="AP41">
        <v>0</v>
      </c>
      <c r="AQ41">
        <v>9.67</v>
      </c>
      <c r="AR41">
        <v>0</v>
      </c>
      <c r="AS41">
        <v>7.45</v>
      </c>
      <c r="AT41">
        <v>17.25</v>
      </c>
      <c r="AU41">
        <v>27.54</v>
      </c>
      <c r="AV41">
        <v>1.66</v>
      </c>
      <c r="AW41">
        <v>69.19</v>
      </c>
      <c r="AX41">
        <v>15.29</v>
      </c>
      <c r="AY41">
        <v>23.793700000000001</v>
      </c>
      <c r="AZ41">
        <v>1.56687</v>
      </c>
      <c r="BA41">
        <v>173.88399999999999</v>
      </c>
      <c r="BB41">
        <v>0</v>
      </c>
      <c r="BC41">
        <v>0</v>
      </c>
      <c r="BD41">
        <v>505.55700000000002</v>
      </c>
      <c r="BE41">
        <v>953.37300000000005</v>
      </c>
      <c r="BF41">
        <v>2025.88</v>
      </c>
      <c r="BG41">
        <v>119.621</v>
      </c>
      <c r="BH41">
        <v>3803.68</v>
      </c>
      <c r="BI41">
        <v>27.706700000000001</v>
      </c>
      <c r="BJ41">
        <v>0</v>
      </c>
      <c r="BK41">
        <v>0</v>
      </c>
      <c r="BL41">
        <v>0</v>
      </c>
      <c r="BM41">
        <v>103.04900000000001</v>
      </c>
      <c r="BN41">
        <v>0</v>
      </c>
      <c r="BO41">
        <v>43.669699999999999</v>
      </c>
      <c r="BP41">
        <v>0</v>
      </c>
      <c r="BQ41">
        <v>0</v>
      </c>
      <c r="BR41">
        <v>174.42599999999999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3.11</v>
      </c>
      <c r="CD41">
        <v>0.23</v>
      </c>
      <c r="CE41">
        <v>2.2799999999999998</v>
      </c>
      <c r="CF41">
        <v>0</v>
      </c>
      <c r="CG41">
        <v>9.67</v>
      </c>
      <c r="CH41">
        <v>7.45</v>
      </c>
      <c r="CI41">
        <v>17.25</v>
      </c>
      <c r="CJ41">
        <v>27.54</v>
      </c>
      <c r="CK41">
        <v>1.66</v>
      </c>
      <c r="CL41">
        <v>69.19</v>
      </c>
      <c r="CM41">
        <v>15.29</v>
      </c>
      <c r="CN41" t="s">
        <v>325</v>
      </c>
      <c r="CO41" t="s">
        <v>496</v>
      </c>
      <c r="CQ41" t="s">
        <v>81</v>
      </c>
      <c r="CR41">
        <v>0</v>
      </c>
      <c r="CS41">
        <v>6.1723799999999999E-3</v>
      </c>
      <c r="CT41">
        <v>1.9855500000000002E-2</v>
      </c>
      <c r="CU41">
        <v>0</v>
      </c>
      <c r="CV41">
        <v>0</v>
      </c>
      <c r="CW41">
        <v>0</v>
      </c>
      <c r="CX41">
        <v>0.134212</v>
      </c>
      <c r="CY41">
        <v>0.169992</v>
      </c>
      <c r="CZ41">
        <v>0.30364400000000002</v>
      </c>
      <c r="DA41">
        <v>2.03874E-2</v>
      </c>
      <c r="DB41">
        <v>0.65426300000000004</v>
      </c>
      <c r="DC41">
        <v>2.60279E-2</v>
      </c>
      <c r="DD41">
        <v>0</v>
      </c>
      <c r="DE41">
        <v>6.1723799999999999E-3</v>
      </c>
      <c r="DF41">
        <v>1.9855500000000002E-2</v>
      </c>
      <c r="DG41">
        <v>0</v>
      </c>
      <c r="DH41">
        <v>0</v>
      </c>
      <c r="DI41">
        <v>0.134212</v>
      </c>
      <c r="DJ41">
        <v>0.169992</v>
      </c>
      <c r="DK41">
        <v>0.30364400000000002</v>
      </c>
      <c r="DL41">
        <v>2.03874E-2</v>
      </c>
      <c r="DM41">
        <v>0.65426300000000004</v>
      </c>
      <c r="DN41">
        <v>2.60279E-2</v>
      </c>
      <c r="DO41">
        <v>0</v>
      </c>
      <c r="DP41">
        <v>0</v>
      </c>
      <c r="DQ41">
        <v>0</v>
      </c>
      <c r="DR41">
        <v>0</v>
      </c>
      <c r="EB41">
        <v>23.793700000000001</v>
      </c>
      <c r="EC41">
        <v>1.56687</v>
      </c>
      <c r="ED41">
        <v>173.88399999999999</v>
      </c>
      <c r="EE41">
        <v>0</v>
      </c>
      <c r="EF41">
        <v>0</v>
      </c>
      <c r="EG41">
        <v>0</v>
      </c>
      <c r="EH41">
        <v>505.55700000000002</v>
      </c>
      <c r="EI41">
        <v>953.37300000000005</v>
      </c>
      <c r="EJ41">
        <v>2025.88</v>
      </c>
      <c r="EK41">
        <v>119.621</v>
      </c>
      <c r="EL41">
        <v>3803.68</v>
      </c>
      <c r="EM41">
        <v>27.706700000000001</v>
      </c>
      <c r="EN41">
        <v>0</v>
      </c>
      <c r="EO41">
        <v>0</v>
      </c>
      <c r="EP41">
        <v>0</v>
      </c>
      <c r="EQ41">
        <v>103.04900000000001</v>
      </c>
      <c r="ER41">
        <v>0</v>
      </c>
      <c r="ES41">
        <v>43.669699999999999</v>
      </c>
      <c r="ET41">
        <v>0</v>
      </c>
      <c r="EU41">
        <v>0</v>
      </c>
      <c r="EV41">
        <v>174.42599999999999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3.11</v>
      </c>
      <c r="FH41">
        <v>0.23</v>
      </c>
      <c r="FI41">
        <v>2.2799999999999998</v>
      </c>
      <c r="FJ41">
        <v>0</v>
      </c>
      <c r="FK41">
        <v>9.67</v>
      </c>
      <c r="FL41">
        <v>0</v>
      </c>
      <c r="FM41">
        <v>7.45</v>
      </c>
      <c r="FN41">
        <v>17.25</v>
      </c>
      <c r="FO41">
        <v>27.54</v>
      </c>
      <c r="FP41">
        <v>1.66</v>
      </c>
      <c r="FQ41">
        <v>69.19</v>
      </c>
      <c r="FR41">
        <v>0</v>
      </c>
      <c r="FS41">
        <v>6.1723799999999999E-3</v>
      </c>
      <c r="FT41">
        <v>1.9855500000000002E-2</v>
      </c>
      <c r="FU41">
        <v>0</v>
      </c>
      <c r="FV41">
        <v>0</v>
      </c>
      <c r="FW41">
        <v>0</v>
      </c>
      <c r="FX41">
        <v>0.134212</v>
      </c>
      <c r="FY41">
        <v>0.169992</v>
      </c>
      <c r="FZ41">
        <v>0.30364400000000002</v>
      </c>
      <c r="GA41">
        <v>2.03874E-2</v>
      </c>
      <c r="GB41">
        <v>0.65426300000000004</v>
      </c>
      <c r="GC41">
        <v>74.026799999999994</v>
      </c>
      <c r="GD41">
        <v>28.126999999999999</v>
      </c>
      <c r="GE41">
        <v>173.88399999999999</v>
      </c>
      <c r="GF41">
        <v>0</v>
      </c>
      <c r="GG41">
        <v>0</v>
      </c>
      <c r="GH41">
        <v>2135</v>
      </c>
      <c r="GI41">
        <v>930.00099999999998</v>
      </c>
      <c r="GJ41">
        <v>2637.81</v>
      </c>
      <c r="GK41">
        <v>297.5</v>
      </c>
      <c r="GL41">
        <v>6276.35</v>
      </c>
      <c r="GM41">
        <v>61.604900000000001</v>
      </c>
      <c r="GN41">
        <v>0</v>
      </c>
      <c r="GO41">
        <v>0</v>
      </c>
      <c r="GP41">
        <v>0</v>
      </c>
      <c r="GQ41">
        <v>159.6</v>
      </c>
      <c r="GR41">
        <v>0</v>
      </c>
      <c r="GS41">
        <v>65.400000000000006</v>
      </c>
      <c r="GT41">
        <v>0</v>
      </c>
      <c r="GU41">
        <v>0</v>
      </c>
      <c r="GV41">
        <v>286.60500000000002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7.18</v>
      </c>
      <c r="HH41">
        <v>2.71</v>
      </c>
      <c r="HI41">
        <v>2.2799999999999998</v>
      </c>
      <c r="HJ41">
        <v>0</v>
      </c>
      <c r="HK41">
        <v>14.97</v>
      </c>
      <c r="HL41">
        <v>31.8</v>
      </c>
      <c r="HM41">
        <v>18.43</v>
      </c>
      <c r="HN41">
        <v>36.19</v>
      </c>
      <c r="HO41">
        <v>4.42</v>
      </c>
      <c r="HP41">
        <v>117.98</v>
      </c>
      <c r="HQ41">
        <v>0</v>
      </c>
      <c r="HR41">
        <v>0.15639400000000001</v>
      </c>
      <c r="HS41">
        <v>1.9855500000000002E-2</v>
      </c>
      <c r="HT41">
        <v>0</v>
      </c>
      <c r="HU41">
        <v>0</v>
      </c>
      <c r="HV41">
        <v>0.62342900000000001</v>
      </c>
      <c r="HW41">
        <v>0.118043</v>
      </c>
      <c r="HX41">
        <v>0.43196400000000001</v>
      </c>
      <c r="HY41">
        <v>6.2929700000000005E-2</v>
      </c>
      <c r="HZ41">
        <v>1.4126099999999999</v>
      </c>
      <c r="IA41">
        <v>49.0152</v>
      </c>
      <c r="IB41">
        <v>0</v>
      </c>
      <c r="IC41">
        <v>20.246500000000001</v>
      </c>
      <c r="ID41">
        <v>2.79</v>
      </c>
      <c r="IE41">
        <v>12.5</v>
      </c>
      <c r="IF41">
        <v>2.79</v>
      </c>
      <c r="IG41">
        <v>12.5</v>
      </c>
      <c r="IH41">
        <v>2.79</v>
      </c>
      <c r="II41">
        <v>12.5</v>
      </c>
      <c r="IJ41">
        <v>5.87</v>
      </c>
      <c r="IK41">
        <v>21.27</v>
      </c>
    </row>
    <row r="42" spans="1:245" x14ac:dyDescent="0.25">
      <c r="A42" s="1">
        <v>42857.316203703704</v>
      </c>
      <c r="B42" t="s">
        <v>398</v>
      </c>
      <c r="C42" t="s">
        <v>399</v>
      </c>
      <c r="D42" t="s">
        <v>79</v>
      </c>
      <c r="E42" t="s">
        <v>82</v>
      </c>
      <c r="F42">
        <v>-7.99</v>
      </c>
      <c r="G42">
        <v>64.895099999999999</v>
      </c>
      <c r="H42">
        <v>264.952</v>
      </c>
      <c r="I42">
        <v>4.8636200000000001</v>
      </c>
      <c r="J42">
        <v>207.87700000000001</v>
      </c>
      <c r="K42">
        <v>0</v>
      </c>
      <c r="L42">
        <v>2714.79</v>
      </c>
      <c r="M42">
        <v>0</v>
      </c>
      <c r="N42">
        <v>615.745</v>
      </c>
      <c r="O42">
        <v>2149.11</v>
      </c>
      <c r="P42">
        <v>2371.31</v>
      </c>
      <c r="Q42">
        <v>151.51499999999999</v>
      </c>
      <c r="R42">
        <v>8480.16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2.4500000000000002</v>
      </c>
      <c r="AN42">
        <v>0.6</v>
      </c>
      <c r="AO42">
        <v>2.12</v>
      </c>
      <c r="AP42">
        <v>0</v>
      </c>
      <c r="AQ42">
        <v>27.45</v>
      </c>
      <c r="AR42">
        <v>0</v>
      </c>
      <c r="AS42">
        <v>7.06</v>
      </c>
      <c r="AT42">
        <v>22.39</v>
      </c>
      <c r="AU42">
        <v>25.06</v>
      </c>
      <c r="AV42">
        <v>1.64</v>
      </c>
      <c r="AW42">
        <v>88.77</v>
      </c>
      <c r="AX42">
        <v>32.619999999999997</v>
      </c>
      <c r="AY42">
        <v>290.48599999999999</v>
      </c>
      <c r="AZ42">
        <v>5.2247000000000003</v>
      </c>
      <c r="BA42">
        <v>207.87700000000001</v>
      </c>
      <c r="BB42">
        <v>0</v>
      </c>
      <c r="BC42">
        <v>0</v>
      </c>
      <c r="BD42">
        <v>615.745</v>
      </c>
      <c r="BE42">
        <v>2148.34</v>
      </c>
      <c r="BF42">
        <v>2371.31</v>
      </c>
      <c r="BG42">
        <v>151.51499999999999</v>
      </c>
      <c r="BH42">
        <v>5790.49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11.5875</v>
      </c>
      <c r="BX42">
        <v>0</v>
      </c>
      <c r="BY42">
        <v>0</v>
      </c>
      <c r="BZ42">
        <v>0</v>
      </c>
      <c r="CA42">
        <v>0</v>
      </c>
      <c r="CB42">
        <v>11.5875</v>
      </c>
      <c r="CC42">
        <v>2.69</v>
      </c>
      <c r="CD42">
        <v>0.69</v>
      </c>
      <c r="CE42">
        <v>2.12</v>
      </c>
      <c r="CF42">
        <v>0</v>
      </c>
      <c r="CG42">
        <v>19.13</v>
      </c>
      <c r="CH42">
        <v>7.06</v>
      </c>
      <c r="CI42">
        <v>22.38</v>
      </c>
      <c r="CJ42">
        <v>25.06</v>
      </c>
      <c r="CK42">
        <v>1.64</v>
      </c>
      <c r="CL42">
        <v>80.77</v>
      </c>
      <c r="CM42">
        <v>24.63</v>
      </c>
      <c r="CN42" t="s">
        <v>325</v>
      </c>
      <c r="CO42" t="s">
        <v>496</v>
      </c>
      <c r="CQ42" t="s">
        <v>81</v>
      </c>
      <c r="CR42">
        <v>0</v>
      </c>
      <c r="CS42">
        <v>4.6815500000000003E-2</v>
      </c>
      <c r="CT42">
        <v>2.37372E-2</v>
      </c>
      <c r="CU42">
        <v>0</v>
      </c>
      <c r="CV42">
        <v>0.28232800000000002</v>
      </c>
      <c r="CW42">
        <v>0</v>
      </c>
      <c r="CX42">
        <v>0.163464</v>
      </c>
      <c r="CY42">
        <v>0.301205</v>
      </c>
      <c r="CZ42">
        <v>0.35411700000000002</v>
      </c>
      <c r="DA42">
        <v>2.5823200000000001E-2</v>
      </c>
      <c r="DB42">
        <v>1.1974899999999999</v>
      </c>
      <c r="DC42">
        <v>0.352881</v>
      </c>
      <c r="DD42">
        <v>0</v>
      </c>
      <c r="DE42">
        <v>7.7515500000000001E-2</v>
      </c>
      <c r="DF42">
        <v>2.37372E-2</v>
      </c>
      <c r="DG42">
        <v>0</v>
      </c>
      <c r="DH42">
        <v>0</v>
      </c>
      <c r="DI42">
        <v>0.163464</v>
      </c>
      <c r="DJ42">
        <v>0.30116700000000002</v>
      </c>
      <c r="DK42">
        <v>0.35411700000000002</v>
      </c>
      <c r="DL42">
        <v>2.5823200000000001E-2</v>
      </c>
      <c r="DM42">
        <v>0.945824</v>
      </c>
      <c r="DN42">
        <v>0.101253</v>
      </c>
      <c r="DO42">
        <v>-0.251666</v>
      </c>
      <c r="DP42">
        <v>-0.25162800000000002</v>
      </c>
      <c r="DQ42">
        <v>-9.9046699999999994</v>
      </c>
      <c r="DR42">
        <v>-32.440100000000001</v>
      </c>
      <c r="EB42">
        <v>264.952</v>
      </c>
      <c r="EC42">
        <v>4.8636200000000001</v>
      </c>
      <c r="ED42">
        <v>207.87700000000001</v>
      </c>
      <c r="EE42">
        <v>0</v>
      </c>
      <c r="EF42">
        <v>2714.79</v>
      </c>
      <c r="EG42">
        <v>0</v>
      </c>
      <c r="EH42">
        <v>615.745</v>
      </c>
      <c r="EI42">
        <v>2149.11</v>
      </c>
      <c r="EJ42">
        <v>2371.31</v>
      </c>
      <c r="EK42">
        <v>151.51499999999999</v>
      </c>
      <c r="EL42">
        <v>8480.16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2.4500000000000002</v>
      </c>
      <c r="FH42">
        <v>0.6</v>
      </c>
      <c r="FI42">
        <v>2.12</v>
      </c>
      <c r="FJ42">
        <v>0</v>
      </c>
      <c r="FK42">
        <v>27.45</v>
      </c>
      <c r="FL42">
        <v>0</v>
      </c>
      <c r="FM42">
        <v>7.06</v>
      </c>
      <c r="FN42">
        <v>22.39</v>
      </c>
      <c r="FO42">
        <v>25.06</v>
      </c>
      <c r="FP42">
        <v>1.64</v>
      </c>
      <c r="FQ42">
        <v>88.77</v>
      </c>
      <c r="FR42">
        <v>0</v>
      </c>
      <c r="FS42">
        <v>4.6815500000000003E-2</v>
      </c>
      <c r="FT42">
        <v>2.37372E-2</v>
      </c>
      <c r="FU42">
        <v>0</v>
      </c>
      <c r="FV42">
        <v>0.28232800000000002</v>
      </c>
      <c r="FW42">
        <v>0</v>
      </c>
      <c r="FX42">
        <v>0.163464</v>
      </c>
      <c r="FY42">
        <v>0.301205</v>
      </c>
      <c r="FZ42">
        <v>0.35411700000000002</v>
      </c>
      <c r="GA42">
        <v>2.5823200000000001E-2</v>
      </c>
      <c r="GB42">
        <v>1.1974899999999999</v>
      </c>
      <c r="GC42">
        <v>691.30799999999999</v>
      </c>
      <c r="GD42">
        <v>70.373800000000003</v>
      </c>
      <c r="GE42">
        <v>207.87700000000001</v>
      </c>
      <c r="GF42">
        <v>0</v>
      </c>
      <c r="GG42">
        <v>2860.27</v>
      </c>
      <c r="GH42">
        <v>2615</v>
      </c>
      <c r="GI42">
        <v>2596</v>
      </c>
      <c r="GJ42">
        <v>3146.01</v>
      </c>
      <c r="GK42">
        <v>327.5</v>
      </c>
      <c r="GL42">
        <v>12514.3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6.4</v>
      </c>
      <c r="HH42">
        <v>4.37</v>
      </c>
      <c r="HI42">
        <v>2.12</v>
      </c>
      <c r="HJ42">
        <v>0</v>
      </c>
      <c r="HK42">
        <v>28.88</v>
      </c>
      <c r="HL42">
        <v>30.29</v>
      </c>
      <c r="HM42">
        <v>27.37</v>
      </c>
      <c r="HN42">
        <v>33.57</v>
      </c>
      <c r="HO42">
        <v>3.79</v>
      </c>
      <c r="HP42">
        <v>136.79</v>
      </c>
      <c r="HQ42">
        <v>0</v>
      </c>
      <c r="HR42">
        <v>0.278337</v>
      </c>
      <c r="HS42">
        <v>2.37372E-2</v>
      </c>
      <c r="HT42">
        <v>0</v>
      </c>
      <c r="HU42">
        <v>0.28083200000000003</v>
      </c>
      <c r="HV42">
        <v>0.76358999999999999</v>
      </c>
      <c r="HW42">
        <v>0.38997300000000001</v>
      </c>
      <c r="HX42">
        <v>0.515185</v>
      </c>
      <c r="HY42">
        <v>6.9275500000000004E-2</v>
      </c>
      <c r="HZ42">
        <v>2.3209300000000002</v>
      </c>
      <c r="IA42">
        <v>64.895099999999999</v>
      </c>
      <c r="IB42">
        <v>0</v>
      </c>
      <c r="IC42">
        <v>32.202599999999997</v>
      </c>
      <c r="ID42">
        <v>32.619999999999997</v>
      </c>
      <c r="IE42">
        <v>0</v>
      </c>
      <c r="IF42">
        <v>5.5</v>
      </c>
      <c r="IG42">
        <v>19.13</v>
      </c>
      <c r="IH42">
        <v>32.619999999999997</v>
      </c>
      <c r="II42">
        <v>0</v>
      </c>
      <c r="IJ42">
        <v>41.77</v>
      </c>
      <c r="IK42">
        <v>0</v>
      </c>
    </row>
    <row r="43" spans="1:245" x14ac:dyDescent="0.25">
      <c r="A43" s="1">
        <v>42857.316192129627</v>
      </c>
      <c r="B43" t="s">
        <v>400</v>
      </c>
      <c r="C43" t="s">
        <v>401</v>
      </c>
      <c r="D43" t="s">
        <v>79</v>
      </c>
      <c r="E43" t="s">
        <v>80</v>
      </c>
      <c r="F43">
        <v>0</v>
      </c>
      <c r="G43">
        <v>47.434899999999999</v>
      </c>
      <c r="H43">
        <v>24.729199999999999</v>
      </c>
      <c r="I43">
        <v>5.4375</v>
      </c>
      <c r="J43">
        <v>207.87700000000001</v>
      </c>
      <c r="K43">
        <v>0</v>
      </c>
      <c r="L43">
        <v>0</v>
      </c>
      <c r="M43">
        <v>0</v>
      </c>
      <c r="N43">
        <v>615.745</v>
      </c>
      <c r="O43">
        <v>1046.78</v>
      </c>
      <c r="P43">
        <v>2371.31</v>
      </c>
      <c r="Q43">
        <v>151.51499999999999</v>
      </c>
      <c r="R43">
        <v>4423.3900000000003</v>
      </c>
      <c r="S43">
        <v>28.796099999999999</v>
      </c>
      <c r="T43">
        <v>0</v>
      </c>
      <c r="U43">
        <v>0</v>
      </c>
      <c r="V43">
        <v>0</v>
      </c>
      <c r="W43">
        <v>115.875</v>
      </c>
      <c r="X43">
        <v>0</v>
      </c>
      <c r="Y43">
        <v>45.121000000000002</v>
      </c>
      <c r="Z43">
        <v>0</v>
      </c>
      <c r="AA43">
        <v>0</v>
      </c>
      <c r="AB43">
        <v>189.792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2.5099999999999998</v>
      </c>
      <c r="AN43">
        <v>0.71</v>
      </c>
      <c r="AO43">
        <v>2.12</v>
      </c>
      <c r="AP43">
        <v>0</v>
      </c>
      <c r="AQ43">
        <v>8.42</v>
      </c>
      <c r="AR43">
        <v>0</v>
      </c>
      <c r="AS43">
        <v>7.06</v>
      </c>
      <c r="AT43">
        <v>14.29</v>
      </c>
      <c r="AU43">
        <v>25.06</v>
      </c>
      <c r="AV43">
        <v>1.64</v>
      </c>
      <c r="AW43">
        <v>61.81</v>
      </c>
      <c r="AX43">
        <v>13.76</v>
      </c>
      <c r="AY43">
        <v>24.729299999999999</v>
      </c>
      <c r="AZ43">
        <v>5.4375</v>
      </c>
      <c r="BA43">
        <v>207.87700000000001</v>
      </c>
      <c r="BB43">
        <v>0</v>
      </c>
      <c r="BC43">
        <v>0</v>
      </c>
      <c r="BD43">
        <v>615.745</v>
      </c>
      <c r="BE43">
        <v>1046.78</v>
      </c>
      <c r="BF43">
        <v>2371.31</v>
      </c>
      <c r="BG43">
        <v>151.51499999999999</v>
      </c>
      <c r="BH43">
        <v>4423.3900000000003</v>
      </c>
      <c r="BI43">
        <v>28.796099999999999</v>
      </c>
      <c r="BJ43">
        <v>0</v>
      </c>
      <c r="BK43">
        <v>0</v>
      </c>
      <c r="BL43">
        <v>0</v>
      </c>
      <c r="BM43">
        <v>115.875</v>
      </c>
      <c r="BN43">
        <v>0</v>
      </c>
      <c r="BO43">
        <v>45.121000000000002</v>
      </c>
      <c r="BP43">
        <v>0</v>
      </c>
      <c r="BQ43">
        <v>0</v>
      </c>
      <c r="BR43">
        <v>189.79300000000001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2.5099999999999998</v>
      </c>
      <c r="CD43">
        <v>0.71</v>
      </c>
      <c r="CE43">
        <v>2.12</v>
      </c>
      <c r="CF43">
        <v>0</v>
      </c>
      <c r="CG43">
        <v>8.42</v>
      </c>
      <c r="CH43">
        <v>7.06</v>
      </c>
      <c r="CI43">
        <v>14.29</v>
      </c>
      <c r="CJ43">
        <v>25.06</v>
      </c>
      <c r="CK43">
        <v>1.64</v>
      </c>
      <c r="CL43">
        <v>61.81</v>
      </c>
      <c r="CM43">
        <v>13.76</v>
      </c>
      <c r="CN43" t="s">
        <v>325</v>
      </c>
      <c r="CO43" t="s">
        <v>496</v>
      </c>
      <c r="CQ43" t="s">
        <v>81</v>
      </c>
      <c r="CR43">
        <v>0</v>
      </c>
      <c r="CS43">
        <v>8.0383800000000005E-2</v>
      </c>
      <c r="CT43">
        <v>2.37372E-2</v>
      </c>
      <c r="CU43">
        <v>0</v>
      </c>
      <c r="CV43">
        <v>0</v>
      </c>
      <c r="CW43">
        <v>0</v>
      </c>
      <c r="CX43">
        <v>0.163464</v>
      </c>
      <c r="CY43">
        <v>0.164017</v>
      </c>
      <c r="CZ43">
        <v>0.35411700000000002</v>
      </c>
      <c r="DA43">
        <v>2.5823200000000001E-2</v>
      </c>
      <c r="DB43">
        <v>0.81154199999999999</v>
      </c>
      <c r="DC43">
        <v>0.10412100000000001</v>
      </c>
      <c r="DD43">
        <v>0</v>
      </c>
      <c r="DE43">
        <v>8.0383800000000005E-2</v>
      </c>
      <c r="DF43">
        <v>2.37372E-2</v>
      </c>
      <c r="DG43">
        <v>0</v>
      </c>
      <c r="DH43">
        <v>0</v>
      </c>
      <c r="DI43">
        <v>0.163464</v>
      </c>
      <c r="DJ43">
        <v>0.164017</v>
      </c>
      <c r="DK43">
        <v>0.35411700000000002</v>
      </c>
      <c r="DL43">
        <v>2.5823200000000001E-2</v>
      </c>
      <c r="DM43">
        <v>0.81154199999999999</v>
      </c>
      <c r="DN43">
        <v>0.10412100000000001</v>
      </c>
      <c r="DO43">
        <v>0</v>
      </c>
      <c r="DP43">
        <v>0</v>
      </c>
      <c r="DQ43">
        <v>0</v>
      </c>
      <c r="DR43">
        <v>0</v>
      </c>
      <c r="EB43">
        <v>24.729199999999999</v>
      </c>
      <c r="EC43">
        <v>5.4375</v>
      </c>
      <c r="ED43">
        <v>207.87700000000001</v>
      </c>
      <c r="EE43">
        <v>0</v>
      </c>
      <c r="EF43">
        <v>0</v>
      </c>
      <c r="EG43">
        <v>0</v>
      </c>
      <c r="EH43">
        <v>615.745</v>
      </c>
      <c r="EI43">
        <v>1046.78</v>
      </c>
      <c r="EJ43">
        <v>2371.31</v>
      </c>
      <c r="EK43">
        <v>151.51499999999999</v>
      </c>
      <c r="EL43">
        <v>4423.3900000000003</v>
      </c>
      <c r="EM43">
        <v>28.796099999999999</v>
      </c>
      <c r="EN43">
        <v>0</v>
      </c>
      <c r="EO43">
        <v>0</v>
      </c>
      <c r="EP43">
        <v>0</v>
      </c>
      <c r="EQ43">
        <v>115.875</v>
      </c>
      <c r="ER43">
        <v>0</v>
      </c>
      <c r="ES43">
        <v>45.121000000000002</v>
      </c>
      <c r="ET43">
        <v>0</v>
      </c>
      <c r="EU43">
        <v>0</v>
      </c>
      <c r="EV43">
        <v>189.792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2.5099999999999998</v>
      </c>
      <c r="FH43">
        <v>0.71</v>
      </c>
      <c r="FI43">
        <v>2.12</v>
      </c>
      <c r="FJ43">
        <v>0</v>
      </c>
      <c r="FK43">
        <v>8.42</v>
      </c>
      <c r="FL43">
        <v>0</v>
      </c>
      <c r="FM43">
        <v>7.06</v>
      </c>
      <c r="FN43">
        <v>14.29</v>
      </c>
      <c r="FO43">
        <v>25.06</v>
      </c>
      <c r="FP43">
        <v>1.64</v>
      </c>
      <c r="FQ43">
        <v>61.81</v>
      </c>
      <c r="FR43">
        <v>0</v>
      </c>
      <c r="FS43">
        <v>8.0383800000000005E-2</v>
      </c>
      <c r="FT43">
        <v>2.37372E-2</v>
      </c>
      <c r="FU43">
        <v>0</v>
      </c>
      <c r="FV43">
        <v>0</v>
      </c>
      <c r="FW43">
        <v>0</v>
      </c>
      <c r="FX43">
        <v>0.163464</v>
      </c>
      <c r="FY43">
        <v>0.164017</v>
      </c>
      <c r="FZ43">
        <v>0.35411700000000002</v>
      </c>
      <c r="GA43">
        <v>2.5823200000000001E-2</v>
      </c>
      <c r="GB43">
        <v>0.81154199999999999</v>
      </c>
      <c r="GC43">
        <v>92.2166</v>
      </c>
      <c r="GD43">
        <v>76.377799999999993</v>
      </c>
      <c r="GE43">
        <v>207.87700000000001</v>
      </c>
      <c r="GF43">
        <v>0</v>
      </c>
      <c r="GG43">
        <v>0</v>
      </c>
      <c r="GH43">
        <v>2615</v>
      </c>
      <c r="GI43">
        <v>989.00099999999998</v>
      </c>
      <c r="GJ43">
        <v>3267.2</v>
      </c>
      <c r="GK43">
        <v>327.5</v>
      </c>
      <c r="GL43">
        <v>7575.17</v>
      </c>
      <c r="GM43">
        <v>76.742500000000007</v>
      </c>
      <c r="GN43">
        <v>0</v>
      </c>
      <c r="GO43">
        <v>0</v>
      </c>
      <c r="GP43">
        <v>0</v>
      </c>
      <c r="GQ43">
        <v>172.755</v>
      </c>
      <c r="GR43">
        <v>0</v>
      </c>
      <c r="GS43">
        <v>73.400000000000006</v>
      </c>
      <c r="GT43">
        <v>0</v>
      </c>
      <c r="GU43">
        <v>0</v>
      </c>
      <c r="GV43">
        <v>322.89699999999999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6.94</v>
      </c>
      <c r="HH43">
        <v>4.68</v>
      </c>
      <c r="HI43">
        <v>2.12</v>
      </c>
      <c r="HJ43">
        <v>0</v>
      </c>
      <c r="HK43">
        <v>12.55</v>
      </c>
      <c r="HL43">
        <v>30.29</v>
      </c>
      <c r="HM43">
        <v>15.54</v>
      </c>
      <c r="HN43">
        <v>34.86</v>
      </c>
      <c r="HO43">
        <v>3.79</v>
      </c>
      <c r="HP43">
        <v>110.77</v>
      </c>
      <c r="HQ43">
        <v>0</v>
      </c>
      <c r="HR43">
        <v>0.29920999999999998</v>
      </c>
      <c r="HS43">
        <v>2.37372E-2</v>
      </c>
      <c r="HT43">
        <v>0</v>
      </c>
      <c r="HU43">
        <v>0</v>
      </c>
      <c r="HV43">
        <v>0.76358999999999999</v>
      </c>
      <c r="HW43">
        <v>0.12681200000000001</v>
      </c>
      <c r="HX43">
        <v>0.53503100000000003</v>
      </c>
      <c r="HY43">
        <v>6.9275500000000004E-2</v>
      </c>
      <c r="HZ43">
        <v>1.8176600000000001</v>
      </c>
      <c r="IA43">
        <v>47.434899999999999</v>
      </c>
      <c r="IB43">
        <v>0</v>
      </c>
      <c r="IC43">
        <v>19.254799999999999</v>
      </c>
      <c r="ID43">
        <v>3.06</v>
      </c>
      <c r="IE43">
        <v>10.7</v>
      </c>
      <c r="IF43">
        <v>3.06</v>
      </c>
      <c r="IG43">
        <v>10.7</v>
      </c>
      <c r="IH43">
        <v>3.06</v>
      </c>
      <c r="II43">
        <v>10.7</v>
      </c>
      <c r="IJ43">
        <v>7.65</v>
      </c>
      <c r="IK43">
        <v>18.64</v>
      </c>
    </row>
    <row r="44" spans="1:245" x14ac:dyDescent="0.25">
      <c r="A44" s="1">
        <v>42857.316284722219</v>
      </c>
      <c r="B44" t="s">
        <v>509</v>
      </c>
      <c r="C44" t="s">
        <v>510</v>
      </c>
      <c r="D44" t="s">
        <v>79</v>
      </c>
      <c r="E44" t="s">
        <v>82</v>
      </c>
      <c r="F44">
        <v>-20.62</v>
      </c>
      <c r="G44">
        <v>85.494900000000001</v>
      </c>
      <c r="H44">
        <v>64.097200000000001</v>
      </c>
      <c r="I44">
        <v>394.76100000000002</v>
      </c>
      <c r="J44">
        <v>785.77200000000005</v>
      </c>
      <c r="K44">
        <v>0</v>
      </c>
      <c r="L44">
        <v>14856</v>
      </c>
      <c r="M44">
        <v>0</v>
      </c>
      <c r="N44">
        <v>2033.7</v>
      </c>
      <c r="O44">
        <v>12613.5</v>
      </c>
      <c r="P44">
        <v>12062</v>
      </c>
      <c r="Q44">
        <v>433.91399999999999</v>
      </c>
      <c r="R44">
        <v>43243.7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0.23</v>
      </c>
      <c r="AN44">
        <v>8.34</v>
      </c>
      <c r="AO44">
        <v>3.11</v>
      </c>
      <c r="AP44">
        <v>0</v>
      </c>
      <c r="AQ44">
        <v>59.88</v>
      </c>
      <c r="AR44">
        <v>0</v>
      </c>
      <c r="AS44">
        <v>9.0399999999999991</v>
      </c>
      <c r="AT44">
        <v>52.3</v>
      </c>
      <c r="AU44">
        <v>49.53</v>
      </c>
      <c r="AV44">
        <v>1.82</v>
      </c>
      <c r="AW44">
        <v>184.25</v>
      </c>
      <c r="AX44">
        <v>71.56</v>
      </c>
      <c r="AY44">
        <v>68.606399999999994</v>
      </c>
      <c r="AZ44">
        <v>365.87900000000002</v>
      </c>
      <c r="BA44">
        <v>785.77200000000005</v>
      </c>
      <c r="BB44">
        <v>0</v>
      </c>
      <c r="BC44">
        <v>0</v>
      </c>
      <c r="BD44">
        <v>2033.7</v>
      </c>
      <c r="BE44">
        <v>12600.3</v>
      </c>
      <c r="BF44">
        <v>12062</v>
      </c>
      <c r="BG44">
        <v>433.91399999999999</v>
      </c>
      <c r="BH44">
        <v>28350.1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62.198900000000002</v>
      </c>
      <c r="BX44">
        <v>0</v>
      </c>
      <c r="BY44">
        <v>0</v>
      </c>
      <c r="BZ44">
        <v>0</v>
      </c>
      <c r="CA44">
        <v>0</v>
      </c>
      <c r="CB44">
        <v>62.198900000000002</v>
      </c>
      <c r="CC44">
        <v>0.25</v>
      </c>
      <c r="CD44">
        <v>7.71</v>
      </c>
      <c r="CE44">
        <v>3.11</v>
      </c>
      <c r="CF44">
        <v>0</v>
      </c>
      <c r="CG44">
        <v>39.869999999999997</v>
      </c>
      <c r="CH44">
        <v>9.0399999999999991</v>
      </c>
      <c r="CI44">
        <v>52.26</v>
      </c>
      <c r="CJ44">
        <v>49.53</v>
      </c>
      <c r="CK44">
        <v>1.82</v>
      </c>
      <c r="CL44">
        <v>163.59</v>
      </c>
      <c r="CM44">
        <v>50.94</v>
      </c>
      <c r="CN44" t="s">
        <v>325</v>
      </c>
      <c r="CO44" t="s">
        <v>496</v>
      </c>
      <c r="CQ44" t="s">
        <v>81</v>
      </c>
      <c r="CR44">
        <v>0</v>
      </c>
      <c r="CS44">
        <v>1.63462</v>
      </c>
      <c r="CT44">
        <v>8.9726299999999995E-2</v>
      </c>
      <c r="CU44">
        <v>0</v>
      </c>
      <c r="CV44">
        <v>2.3584000000000001</v>
      </c>
      <c r="CW44">
        <v>0</v>
      </c>
      <c r="CX44">
        <v>0.53989299999999996</v>
      </c>
      <c r="CY44">
        <v>2.0051800000000002</v>
      </c>
      <c r="CZ44">
        <v>1.82348</v>
      </c>
      <c r="DA44">
        <v>7.39533E-2</v>
      </c>
      <c r="DB44">
        <v>8.5252499999999998</v>
      </c>
      <c r="DC44">
        <v>4.0827400000000003</v>
      </c>
      <c r="DD44">
        <v>0</v>
      </c>
      <c r="DE44">
        <v>1.7690900000000001</v>
      </c>
      <c r="DF44">
        <v>8.9726299999999995E-2</v>
      </c>
      <c r="DG44">
        <v>0</v>
      </c>
      <c r="DH44">
        <v>0</v>
      </c>
      <c r="DI44">
        <v>0.53989299999999996</v>
      </c>
      <c r="DJ44">
        <v>2.0062899999999999</v>
      </c>
      <c r="DK44">
        <v>1.82348</v>
      </c>
      <c r="DL44">
        <v>7.39533E-2</v>
      </c>
      <c r="DM44">
        <v>6.3024300000000002</v>
      </c>
      <c r="DN44">
        <v>1.8588199999999999</v>
      </c>
      <c r="DO44">
        <v>-2.22281</v>
      </c>
      <c r="DP44">
        <v>-2.2239200000000001</v>
      </c>
      <c r="DQ44">
        <v>-12.629099999999999</v>
      </c>
      <c r="DR44">
        <v>-40.478999999999999</v>
      </c>
      <c r="EB44">
        <v>64.097200000000001</v>
      </c>
      <c r="EC44">
        <v>394.76100000000002</v>
      </c>
      <c r="ED44">
        <v>785.77200000000005</v>
      </c>
      <c r="EE44">
        <v>0</v>
      </c>
      <c r="EF44">
        <v>14856</v>
      </c>
      <c r="EG44">
        <v>0</v>
      </c>
      <c r="EH44">
        <v>2033.7</v>
      </c>
      <c r="EI44">
        <v>12613.5</v>
      </c>
      <c r="EJ44">
        <v>12062</v>
      </c>
      <c r="EK44">
        <v>433.91399999999999</v>
      </c>
      <c r="EL44">
        <v>43243.7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0.23</v>
      </c>
      <c r="FH44">
        <v>8.34</v>
      </c>
      <c r="FI44">
        <v>3.11</v>
      </c>
      <c r="FJ44">
        <v>0</v>
      </c>
      <c r="FK44">
        <v>59.88</v>
      </c>
      <c r="FL44">
        <v>0</v>
      </c>
      <c r="FM44">
        <v>9.0399999999999991</v>
      </c>
      <c r="FN44">
        <v>52.3</v>
      </c>
      <c r="FO44">
        <v>49.53</v>
      </c>
      <c r="FP44">
        <v>1.82</v>
      </c>
      <c r="FQ44">
        <v>184.25</v>
      </c>
      <c r="FR44">
        <v>0</v>
      </c>
      <c r="FS44">
        <v>1.63462</v>
      </c>
      <c r="FT44">
        <v>8.9726299999999995E-2</v>
      </c>
      <c r="FU44">
        <v>0</v>
      </c>
      <c r="FV44">
        <v>2.3584000000000001</v>
      </c>
      <c r="FW44">
        <v>0</v>
      </c>
      <c r="FX44">
        <v>0.53989299999999996</v>
      </c>
      <c r="FY44">
        <v>2.0051800000000002</v>
      </c>
      <c r="FZ44">
        <v>1.82348</v>
      </c>
      <c r="GA44">
        <v>7.39533E-2</v>
      </c>
      <c r="GB44">
        <v>8.5252499999999998</v>
      </c>
      <c r="GC44">
        <v>501.95100000000002</v>
      </c>
      <c r="GD44">
        <v>839.245</v>
      </c>
      <c r="GE44">
        <v>785.77200000000005</v>
      </c>
      <c r="GF44">
        <v>0</v>
      </c>
      <c r="GG44">
        <v>15684.5</v>
      </c>
      <c r="GH44">
        <v>5894.96</v>
      </c>
      <c r="GI44">
        <v>15077.5</v>
      </c>
      <c r="GJ44">
        <v>10697.7</v>
      </c>
      <c r="GK44">
        <v>540.49900000000002</v>
      </c>
      <c r="GL44">
        <v>50022.2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1.8</v>
      </c>
      <c r="HH44">
        <v>12.57</v>
      </c>
      <c r="HI44">
        <v>3.11</v>
      </c>
      <c r="HJ44">
        <v>0</v>
      </c>
      <c r="HK44">
        <v>63.4</v>
      </c>
      <c r="HL44">
        <v>26.49</v>
      </c>
      <c r="HM44">
        <v>61.44</v>
      </c>
      <c r="HN44">
        <v>44.28</v>
      </c>
      <c r="HO44">
        <v>2.42</v>
      </c>
      <c r="HP44">
        <v>215.51</v>
      </c>
      <c r="HQ44">
        <v>0</v>
      </c>
      <c r="HR44">
        <v>2.3135400000000002</v>
      </c>
      <c r="HS44">
        <v>8.9726299999999995E-2</v>
      </c>
      <c r="HT44">
        <v>0</v>
      </c>
      <c r="HU44">
        <v>2.6453700000000002</v>
      </c>
      <c r="HV44">
        <v>1.7213499999999999</v>
      </c>
      <c r="HW44">
        <v>2.2057600000000002</v>
      </c>
      <c r="HX44">
        <v>1.7518499999999999</v>
      </c>
      <c r="HY44">
        <v>0.114331</v>
      </c>
      <c r="HZ44">
        <v>10.841900000000001</v>
      </c>
      <c r="IA44">
        <v>85.494900000000001</v>
      </c>
      <c r="IB44">
        <v>0</v>
      </c>
      <c r="IC44">
        <v>44.0351</v>
      </c>
      <c r="ID44">
        <v>71.56</v>
      </c>
      <c r="IE44">
        <v>0</v>
      </c>
      <c r="IF44">
        <v>11.07</v>
      </c>
      <c r="IG44">
        <v>39.869999999999997</v>
      </c>
      <c r="IH44">
        <v>71.56</v>
      </c>
      <c r="II44">
        <v>0</v>
      </c>
      <c r="IJ44">
        <v>80.88</v>
      </c>
      <c r="IK44">
        <v>0</v>
      </c>
    </row>
    <row r="45" spans="1:245" x14ac:dyDescent="0.25">
      <c r="A45" s="1">
        <v>42857.317939814813</v>
      </c>
      <c r="B45" t="s">
        <v>402</v>
      </c>
      <c r="C45" t="s">
        <v>403</v>
      </c>
      <c r="D45" t="s">
        <v>79</v>
      </c>
      <c r="E45" t="s">
        <v>80</v>
      </c>
      <c r="F45">
        <v>0</v>
      </c>
      <c r="G45">
        <v>62.018500000000003</v>
      </c>
      <c r="H45">
        <v>0.428261</v>
      </c>
      <c r="I45">
        <v>381.51400000000001</v>
      </c>
      <c r="J45">
        <v>785.77200000000005</v>
      </c>
      <c r="K45">
        <v>0</v>
      </c>
      <c r="L45">
        <v>0</v>
      </c>
      <c r="M45">
        <v>0</v>
      </c>
      <c r="N45">
        <v>2033.7</v>
      </c>
      <c r="O45">
        <v>5553.2</v>
      </c>
      <c r="P45">
        <v>12062</v>
      </c>
      <c r="Q45">
        <v>433.91399999999999</v>
      </c>
      <c r="R45">
        <v>21250.5</v>
      </c>
      <c r="S45">
        <v>0.49869000000000002</v>
      </c>
      <c r="T45">
        <v>0</v>
      </c>
      <c r="U45">
        <v>0</v>
      </c>
      <c r="V45">
        <v>0</v>
      </c>
      <c r="W45">
        <v>621.98900000000003</v>
      </c>
      <c r="X45">
        <v>0</v>
      </c>
      <c r="Y45">
        <v>287.95400000000001</v>
      </c>
      <c r="Z45">
        <v>0</v>
      </c>
      <c r="AA45">
        <v>0</v>
      </c>
      <c r="AB45">
        <v>910.44200000000001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0.02</v>
      </c>
      <c r="AN45">
        <v>8.01</v>
      </c>
      <c r="AO45">
        <v>3.11</v>
      </c>
      <c r="AP45">
        <v>0</v>
      </c>
      <c r="AQ45">
        <v>17.54</v>
      </c>
      <c r="AR45">
        <v>0</v>
      </c>
      <c r="AS45">
        <v>9.0399999999999991</v>
      </c>
      <c r="AT45">
        <v>31.03</v>
      </c>
      <c r="AU45">
        <v>49.53</v>
      </c>
      <c r="AV45">
        <v>1.82</v>
      </c>
      <c r="AW45">
        <v>120.1</v>
      </c>
      <c r="AX45">
        <v>28.68</v>
      </c>
      <c r="AY45">
        <v>0.428261</v>
      </c>
      <c r="AZ45">
        <v>381.51400000000001</v>
      </c>
      <c r="BA45">
        <v>785.77200000000005</v>
      </c>
      <c r="BB45">
        <v>0</v>
      </c>
      <c r="BC45">
        <v>0</v>
      </c>
      <c r="BD45">
        <v>2033.7</v>
      </c>
      <c r="BE45">
        <v>5553.2</v>
      </c>
      <c r="BF45">
        <v>12062</v>
      </c>
      <c r="BG45">
        <v>433.91399999999999</v>
      </c>
      <c r="BH45">
        <v>21250.5</v>
      </c>
      <c r="BI45">
        <v>0.49869000000000002</v>
      </c>
      <c r="BJ45">
        <v>0</v>
      </c>
      <c r="BK45">
        <v>0</v>
      </c>
      <c r="BL45">
        <v>0</v>
      </c>
      <c r="BM45">
        <v>621.98900000000003</v>
      </c>
      <c r="BN45">
        <v>0</v>
      </c>
      <c r="BO45">
        <v>287.95400000000001</v>
      </c>
      <c r="BP45">
        <v>0</v>
      </c>
      <c r="BQ45">
        <v>0</v>
      </c>
      <c r="BR45">
        <v>910.44200000000001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0.02</v>
      </c>
      <c r="CD45">
        <v>8.01</v>
      </c>
      <c r="CE45">
        <v>3.11</v>
      </c>
      <c r="CF45">
        <v>0</v>
      </c>
      <c r="CG45">
        <v>17.54</v>
      </c>
      <c r="CH45">
        <v>9.0399999999999991</v>
      </c>
      <c r="CI45">
        <v>31.03</v>
      </c>
      <c r="CJ45">
        <v>49.53</v>
      </c>
      <c r="CK45">
        <v>1.82</v>
      </c>
      <c r="CL45">
        <v>120.1</v>
      </c>
      <c r="CM45">
        <v>28.68</v>
      </c>
      <c r="CN45" t="s">
        <v>325</v>
      </c>
      <c r="CO45" t="s">
        <v>496</v>
      </c>
      <c r="CQ45" t="s">
        <v>81</v>
      </c>
      <c r="CR45">
        <v>0</v>
      </c>
      <c r="CS45">
        <v>1.83057</v>
      </c>
      <c r="CT45">
        <v>8.9726299999999995E-2</v>
      </c>
      <c r="CU45">
        <v>0</v>
      </c>
      <c r="CV45">
        <v>0</v>
      </c>
      <c r="CW45">
        <v>0</v>
      </c>
      <c r="CX45">
        <v>0.53989299999999996</v>
      </c>
      <c r="CY45">
        <v>0.98905799999999999</v>
      </c>
      <c r="CZ45">
        <v>1.82348</v>
      </c>
      <c r="DA45">
        <v>7.39533E-2</v>
      </c>
      <c r="DB45">
        <v>5.3466699999999996</v>
      </c>
      <c r="DC45">
        <v>1.9202900000000001</v>
      </c>
      <c r="DD45">
        <v>0</v>
      </c>
      <c r="DE45">
        <v>1.83057</v>
      </c>
      <c r="DF45">
        <v>8.9726299999999995E-2</v>
      </c>
      <c r="DG45">
        <v>0</v>
      </c>
      <c r="DH45">
        <v>0</v>
      </c>
      <c r="DI45">
        <v>0.53989299999999996</v>
      </c>
      <c r="DJ45">
        <v>0.98905799999999999</v>
      </c>
      <c r="DK45">
        <v>1.82348</v>
      </c>
      <c r="DL45">
        <v>7.39533E-2</v>
      </c>
      <c r="DM45">
        <v>5.3466699999999996</v>
      </c>
      <c r="DN45">
        <v>1.9202900000000001</v>
      </c>
      <c r="DO45">
        <v>0</v>
      </c>
      <c r="DP45">
        <v>0</v>
      </c>
      <c r="DQ45">
        <v>0</v>
      </c>
      <c r="DR45">
        <v>0</v>
      </c>
      <c r="EB45">
        <v>0.428261</v>
      </c>
      <c r="EC45">
        <v>381.51400000000001</v>
      </c>
      <c r="ED45">
        <v>785.77200000000005</v>
      </c>
      <c r="EE45">
        <v>0</v>
      </c>
      <c r="EF45">
        <v>0</v>
      </c>
      <c r="EG45">
        <v>0</v>
      </c>
      <c r="EH45">
        <v>2033.7</v>
      </c>
      <c r="EI45">
        <v>5553.2</v>
      </c>
      <c r="EJ45">
        <v>12062</v>
      </c>
      <c r="EK45">
        <v>433.91399999999999</v>
      </c>
      <c r="EL45">
        <v>21250.5</v>
      </c>
      <c r="EM45">
        <v>0.49869000000000002</v>
      </c>
      <c r="EN45">
        <v>0</v>
      </c>
      <c r="EO45">
        <v>0</v>
      </c>
      <c r="EP45">
        <v>0</v>
      </c>
      <c r="EQ45">
        <v>621.98900000000003</v>
      </c>
      <c r="ER45">
        <v>0</v>
      </c>
      <c r="ES45">
        <v>287.95400000000001</v>
      </c>
      <c r="ET45">
        <v>0</v>
      </c>
      <c r="EU45">
        <v>0</v>
      </c>
      <c r="EV45">
        <v>910.44200000000001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0.02</v>
      </c>
      <c r="FH45">
        <v>8.01</v>
      </c>
      <c r="FI45">
        <v>3.11</v>
      </c>
      <c r="FJ45">
        <v>0</v>
      </c>
      <c r="FK45">
        <v>17.54</v>
      </c>
      <c r="FL45">
        <v>0</v>
      </c>
      <c r="FM45">
        <v>9.0399999999999991</v>
      </c>
      <c r="FN45">
        <v>31.03</v>
      </c>
      <c r="FO45">
        <v>49.53</v>
      </c>
      <c r="FP45">
        <v>1.82</v>
      </c>
      <c r="FQ45">
        <v>120.1</v>
      </c>
      <c r="FR45">
        <v>0</v>
      </c>
      <c r="FS45">
        <v>1.83057</v>
      </c>
      <c r="FT45">
        <v>8.9726299999999995E-2</v>
      </c>
      <c r="FU45">
        <v>0</v>
      </c>
      <c r="FV45">
        <v>0</v>
      </c>
      <c r="FW45">
        <v>0</v>
      </c>
      <c r="FX45">
        <v>0.53989299999999996</v>
      </c>
      <c r="FY45">
        <v>0.98905799999999999</v>
      </c>
      <c r="FZ45">
        <v>1.82348</v>
      </c>
      <c r="GA45">
        <v>7.39533E-2</v>
      </c>
      <c r="GB45">
        <v>5.3466699999999996</v>
      </c>
      <c r="GC45">
        <v>74.553899999999999</v>
      </c>
      <c r="GD45">
        <v>764.57</v>
      </c>
      <c r="GE45">
        <v>785.77200000000005</v>
      </c>
      <c r="GF45">
        <v>0</v>
      </c>
      <c r="GG45">
        <v>0</v>
      </c>
      <c r="GH45">
        <v>5894.96</v>
      </c>
      <c r="GI45">
        <v>6547.68</v>
      </c>
      <c r="GJ45">
        <v>10697.7</v>
      </c>
      <c r="GK45">
        <v>540.49900000000002</v>
      </c>
      <c r="GL45">
        <v>25305.8</v>
      </c>
      <c r="GM45">
        <v>62.043599999999998</v>
      </c>
      <c r="GN45">
        <v>0</v>
      </c>
      <c r="GO45">
        <v>0</v>
      </c>
      <c r="GP45">
        <v>0</v>
      </c>
      <c r="GQ45">
        <v>1072.78</v>
      </c>
      <c r="GR45">
        <v>0</v>
      </c>
      <c r="GS45">
        <v>291.12400000000002</v>
      </c>
      <c r="GT45">
        <v>0</v>
      </c>
      <c r="GU45">
        <v>0</v>
      </c>
      <c r="GV45">
        <v>1425.95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2.19</v>
      </c>
      <c r="HH45">
        <v>11.75</v>
      </c>
      <c r="HI45">
        <v>3.11</v>
      </c>
      <c r="HJ45">
        <v>0</v>
      </c>
      <c r="HK45">
        <v>30.25</v>
      </c>
      <c r="HL45">
        <v>26.49</v>
      </c>
      <c r="HM45">
        <v>34.31</v>
      </c>
      <c r="HN45">
        <v>44.28</v>
      </c>
      <c r="HO45">
        <v>2.42</v>
      </c>
      <c r="HP45">
        <v>154.80000000000001</v>
      </c>
      <c r="HQ45">
        <v>0</v>
      </c>
      <c r="HR45">
        <v>2.18614</v>
      </c>
      <c r="HS45">
        <v>8.9726299999999995E-2</v>
      </c>
      <c r="HT45">
        <v>0</v>
      </c>
      <c r="HU45">
        <v>0</v>
      </c>
      <c r="HV45">
        <v>1.7213499999999999</v>
      </c>
      <c r="HW45">
        <v>0.80892399999999998</v>
      </c>
      <c r="HX45">
        <v>1.7518499999999999</v>
      </c>
      <c r="HY45">
        <v>0.114331</v>
      </c>
      <c r="HZ45">
        <v>6.6723100000000004</v>
      </c>
      <c r="IA45">
        <v>62.018500000000003</v>
      </c>
      <c r="IB45">
        <v>0</v>
      </c>
      <c r="IC45">
        <v>26.661300000000001</v>
      </c>
      <c r="ID45">
        <v>11.12</v>
      </c>
      <c r="IE45">
        <v>17.559999999999999</v>
      </c>
      <c r="IF45">
        <v>11.12</v>
      </c>
      <c r="IG45">
        <v>17.559999999999999</v>
      </c>
      <c r="IH45">
        <v>11.12</v>
      </c>
      <c r="II45">
        <v>17.559999999999999</v>
      </c>
      <c r="IJ45">
        <v>15.13</v>
      </c>
      <c r="IK45">
        <v>32.17</v>
      </c>
    </row>
    <row r="46" spans="1:245" x14ac:dyDescent="0.25">
      <c r="A46" s="1">
        <v>42857.317881944444</v>
      </c>
      <c r="B46" t="s">
        <v>404</v>
      </c>
      <c r="C46" t="s">
        <v>405</v>
      </c>
      <c r="D46" t="s">
        <v>79</v>
      </c>
      <c r="E46" t="s">
        <v>82</v>
      </c>
      <c r="F46">
        <v>-9.23</v>
      </c>
      <c r="G46">
        <v>62.182499999999997</v>
      </c>
      <c r="H46">
        <v>393.46300000000002</v>
      </c>
      <c r="I46">
        <v>162.47</v>
      </c>
      <c r="J46">
        <v>176.86199999999999</v>
      </c>
      <c r="K46">
        <v>0</v>
      </c>
      <c r="L46">
        <v>2366.5300000000002</v>
      </c>
      <c r="M46">
        <v>0</v>
      </c>
      <c r="N46">
        <v>505.55700000000002</v>
      </c>
      <c r="O46">
        <v>2040.86</v>
      </c>
      <c r="P46">
        <v>2025.88</v>
      </c>
      <c r="Q46">
        <v>119.621</v>
      </c>
      <c r="R46">
        <v>7791.25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4.55</v>
      </c>
      <c r="AN46">
        <v>7.58</v>
      </c>
      <c r="AO46">
        <v>2.25</v>
      </c>
      <c r="AP46">
        <v>0</v>
      </c>
      <c r="AQ46">
        <v>31.22</v>
      </c>
      <c r="AR46">
        <v>0</v>
      </c>
      <c r="AS46">
        <v>7.04</v>
      </c>
      <c r="AT46">
        <v>28.37</v>
      </c>
      <c r="AU46">
        <v>26.6</v>
      </c>
      <c r="AV46">
        <v>1.57</v>
      </c>
      <c r="AW46">
        <v>109.18</v>
      </c>
      <c r="AX46">
        <v>45.6</v>
      </c>
      <c r="AY46">
        <v>420.029</v>
      </c>
      <c r="AZ46">
        <v>167.10300000000001</v>
      </c>
      <c r="BA46">
        <v>176.86199999999999</v>
      </c>
      <c r="BB46">
        <v>0</v>
      </c>
      <c r="BC46">
        <v>0</v>
      </c>
      <c r="BD46">
        <v>505.55700000000002</v>
      </c>
      <c r="BE46">
        <v>2040.39</v>
      </c>
      <c r="BF46">
        <v>2025.88</v>
      </c>
      <c r="BG46">
        <v>119.621</v>
      </c>
      <c r="BH46">
        <v>5455.44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10.0387</v>
      </c>
      <c r="BX46">
        <v>0</v>
      </c>
      <c r="BY46">
        <v>0</v>
      </c>
      <c r="BZ46">
        <v>0</v>
      </c>
      <c r="CA46">
        <v>0</v>
      </c>
      <c r="CB46">
        <v>10.0387</v>
      </c>
      <c r="CC46">
        <v>4.8499999999999996</v>
      </c>
      <c r="CD46">
        <v>7.88</v>
      </c>
      <c r="CE46">
        <v>2.25</v>
      </c>
      <c r="CF46">
        <v>0</v>
      </c>
      <c r="CG46">
        <v>21.39</v>
      </c>
      <c r="CH46">
        <v>7.04</v>
      </c>
      <c r="CI46">
        <v>28.36</v>
      </c>
      <c r="CJ46">
        <v>26.6</v>
      </c>
      <c r="CK46">
        <v>1.57</v>
      </c>
      <c r="CL46">
        <v>99.94</v>
      </c>
      <c r="CM46">
        <v>36.369999999999997</v>
      </c>
      <c r="CN46" t="s">
        <v>325</v>
      </c>
      <c r="CO46" t="s">
        <v>496</v>
      </c>
      <c r="CQ46" t="s">
        <v>81</v>
      </c>
      <c r="CR46">
        <v>0</v>
      </c>
      <c r="CS46">
        <v>0.266737</v>
      </c>
      <c r="CT46">
        <v>2.01957E-2</v>
      </c>
      <c r="CU46">
        <v>0</v>
      </c>
      <c r="CV46">
        <v>0.41018900000000003</v>
      </c>
      <c r="CW46">
        <v>0</v>
      </c>
      <c r="CX46">
        <v>0.134212</v>
      </c>
      <c r="CY46">
        <v>0.360821</v>
      </c>
      <c r="CZ46">
        <v>0.30364400000000002</v>
      </c>
      <c r="DA46">
        <v>2.03874E-2</v>
      </c>
      <c r="DB46">
        <v>1.5161899999999999</v>
      </c>
      <c r="DC46">
        <v>0.69712200000000002</v>
      </c>
      <c r="DD46">
        <v>0</v>
      </c>
      <c r="DE46">
        <v>0.34055000000000002</v>
      </c>
      <c r="DF46">
        <v>2.01957E-2</v>
      </c>
      <c r="DG46">
        <v>0</v>
      </c>
      <c r="DH46">
        <v>0</v>
      </c>
      <c r="DI46">
        <v>0.134212</v>
      </c>
      <c r="DJ46">
        <v>0.36085299999999998</v>
      </c>
      <c r="DK46">
        <v>0.30364400000000002</v>
      </c>
      <c r="DL46">
        <v>2.03874E-2</v>
      </c>
      <c r="DM46">
        <v>1.17984</v>
      </c>
      <c r="DN46">
        <v>0.36074600000000001</v>
      </c>
      <c r="DO46">
        <v>-0.33634399999999998</v>
      </c>
      <c r="DP46">
        <v>-0.33637499999999998</v>
      </c>
      <c r="DQ46">
        <v>-9.2455499999999997</v>
      </c>
      <c r="DR46">
        <v>-25.3781</v>
      </c>
      <c r="EB46">
        <v>393.46300000000002</v>
      </c>
      <c r="EC46">
        <v>162.47</v>
      </c>
      <c r="ED46">
        <v>176.86199999999999</v>
      </c>
      <c r="EE46">
        <v>0</v>
      </c>
      <c r="EF46">
        <v>2366.5300000000002</v>
      </c>
      <c r="EG46">
        <v>0</v>
      </c>
      <c r="EH46">
        <v>505.55700000000002</v>
      </c>
      <c r="EI46">
        <v>2040.86</v>
      </c>
      <c r="EJ46">
        <v>2025.88</v>
      </c>
      <c r="EK46">
        <v>119.621</v>
      </c>
      <c r="EL46">
        <v>7791.25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4.55</v>
      </c>
      <c r="FH46">
        <v>7.58</v>
      </c>
      <c r="FI46">
        <v>2.25</v>
      </c>
      <c r="FJ46">
        <v>0</v>
      </c>
      <c r="FK46">
        <v>31.22</v>
      </c>
      <c r="FL46">
        <v>0</v>
      </c>
      <c r="FM46">
        <v>7.04</v>
      </c>
      <c r="FN46">
        <v>28.37</v>
      </c>
      <c r="FO46">
        <v>26.6</v>
      </c>
      <c r="FP46">
        <v>1.57</v>
      </c>
      <c r="FQ46">
        <v>109.18</v>
      </c>
      <c r="FR46">
        <v>0</v>
      </c>
      <c r="FS46">
        <v>0.266737</v>
      </c>
      <c r="FT46">
        <v>2.01957E-2</v>
      </c>
      <c r="FU46">
        <v>0</v>
      </c>
      <c r="FV46">
        <v>0.41018900000000003</v>
      </c>
      <c r="FW46">
        <v>0</v>
      </c>
      <c r="FX46">
        <v>0.134212</v>
      </c>
      <c r="FY46">
        <v>0.360821</v>
      </c>
      <c r="FZ46">
        <v>0.30364400000000002</v>
      </c>
      <c r="GA46">
        <v>2.03874E-2</v>
      </c>
      <c r="GB46">
        <v>1.5161899999999999</v>
      </c>
      <c r="GC46">
        <v>1024.99</v>
      </c>
      <c r="GD46">
        <v>645.976</v>
      </c>
      <c r="GE46">
        <v>176.86199999999999</v>
      </c>
      <c r="GF46">
        <v>0</v>
      </c>
      <c r="GG46">
        <v>2497.67</v>
      </c>
      <c r="GH46">
        <v>2135</v>
      </c>
      <c r="GI46">
        <v>2349</v>
      </c>
      <c r="GJ46">
        <v>2531</v>
      </c>
      <c r="GK46">
        <v>297.5</v>
      </c>
      <c r="GL46">
        <v>11658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11.83</v>
      </c>
      <c r="HH46">
        <v>29.43</v>
      </c>
      <c r="HI46">
        <v>2.25</v>
      </c>
      <c r="HJ46">
        <v>0</v>
      </c>
      <c r="HK46">
        <v>33.75</v>
      </c>
      <c r="HL46">
        <v>30.04</v>
      </c>
      <c r="HM46">
        <v>30.76</v>
      </c>
      <c r="HN46">
        <v>33.520000000000003</v>
      </c>
      <c r="HO46">
        <v>4</v>
      </c>
      <c r="HP46">
        <v>175.58</v>
      </c>
      <c r="HQ46">
        <v>0</v>
      </c>
      <c r="HR46">
        <v>1.1810700000000001</v>
      </c>
      <c r="HS46">
        <v>2.01957E-2</v>
      </c>
      <c r="HT46">
        <v>0</v>
      </c>
      <c r="HU46">
        <v>0.41432000000000002</v>
      </c>
      <c r="HV46">
        <v>0.62342900000000001</v>
      </c>
      <c r="HW46">
        <v>0.35041600000000001</v>
      </c>
      <c r="HX46">
        <v>0.41447200000000001</v>
      </c>
      <c r="HY46">
        <v>6.2929700000000005E-2</v>
      </c>
      <c r="HZ46">
        <v>3.0668299999999999</v>
      </c>
      <c r="IA46">
        <v>62.182499999999997</v>
      </c>
      <c r="IB46">
        <v>0</v>
      </c>
      <c r="IC46">
        <v>32.3613</v>
      </c>
      <c r="ID46">
        <v>45.6</v>
      </c>
      <c r="IE46">
        <v>0</v>
      </c>
      <c r="IF46">
        <v>14.98</v>
      </c>
      <c r="IG46">
        <v>21.39</v>
      </c>
      <c r="IH46">
        <v>45.6</v>
      </c>
      <c r="II46">
        <v>0</v>
      </c>
      <c r="IJ46">
        <v>77.260000000000005</v>
      </c>
      <c r="IK46">
        <v>0</v>
      </c>
    </row>
    <row r="47" spans="1:245" x14ac:dyDescent="0.25">
      <c r="A47" s="1">
        <v>42857.317858796298</v>
      </c>
      <c r="B47" t="s">
        <v>406</v>
      </c>
      <c r="C47" t="s">
        <v>407</v>
      </c>
      <c r="D47" t="s">
        <v>79</v>
      </c>
      <c r="E47" t="s">
        <v>80</v>
      </c>
      <c r="F47">
        <v>0</v>
      </c>
      <c r="G47">
        <v>45.844700000000003</v>
      </c>
      <c r="H47">
        <v>33.682000000000002</v>
      </c>
      <c r="I47">
        <v>169.32900000000001</v>
      </c>
      <c r="J47">
        <v>176.86199999999999</v>
      </c>
      <c r="K47">
        <v>0</v>
      </c>
      <c r="L47">
        <v>0</v>
      </c>
      <c r="M47">
        <v>0</v>
      </c>
      <c r="N47">
        <v>505.55700000000002</v>
      </c>
      <c r="O47">
        <v>967.10299999999995</v>
      </c>
      <c r="P47">
        <v>2025.88</v>
      </c>
      <c r="Q47">
        <v>119.621</v>
      </c>
      <c r="R47">
        <v>3998.04</v>
      </c>
      <c r="S47">
        <v>39.222700000000003</v>
      </c>
      <c r="T47">
        <v>0</v>
      </c>
      <c r="U47">
        <v>0</v>
      </c>
      <c r="V47">
        <v>0</v>
      </c>
      <c r="W47">
        <v>100.387</v>
      </c>
      <c r="X47">
        <v>0</v>
      </c>
      <c r="Y47">
        <v>43.669699999999999</v>
      </c>
      <c r="Z47">
        <v>0</v>
      </c>
      <c r="AA47">
        <v>0</v>
      </c>
      <c r="AB47">
        <v>183.279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4.5599999999999996</v>
      </c>
      <c r="AN47">
        <v>8.07</v>
      </c>
      <c r="AO47">
        <v>2.25</v>
      </c>
      <c r="AP47">
        <v>0</v>
      </c>
      <c r="AQ47">
        <v>9.59</v>
      </c>
      <c r="AR47">
        <v>0</v>
      </c>
      <c r="AS47">
        <v>7.04</v>
      </c>
      <c r="AT47">
        <v>17.57</v>
      </c>
      <c r="AU47">
        <v>26.6</v>
      </c>
      <c r="AV47">
        <v>1.57</v>
      </c>
      <c r="AW47">
        <v>77.25</v>
      </c>
      <c r="AX47">
        <v>24.47</v>
      </c>
      <c r="AY47">
        <v>33.682000000000002</v>
      </c>
      <c r="AZ47">
        <v>169.32900000000001</v>
      </c>
      <c r="BA47">
        <v>176.86199999999999</v>
      </c>
      <c r="BB47">
        <v>0</v>
      </c>
      <c r="BC47">
        <v>0</v>
      </c>
      <c r="BD47">
        <v>505.55700000000002</v>
      </c>
      <c r="BE47">
        <v>967.10299999999995</v>
      </c>
      <c r="BF47">
        <v>2025.88</v>
      </c>
      <c r="BG47">
        <v>119.621</v>
      </c>
      <c r="BH47">
        <v>3998.04</v>
      </c>
      <c r="BI47">
        <v>39.222700000000003</v>
      </c>
      <c r="BJ47">
        <v>0</v>
      </c>
      <c r="BK47">
        <v>0</v>
      </c>
      <c r="BL47">
        <v>0</v>
      </c>
      <c r="BM47">
        <v>100.387</v>
      </c>
      <c r="BN47">
        <v>0</v>
      </c>
      <c r="BO47">
        <v>43.669699999999999</v>
      </c>
      <c r="BP47">
        <v>0</v>
      </c>
      <c r="BQ47">
        <v>0</v>
      </c>
      <c r="BR47">
        <v>183.279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4.5599999999999996</v>
      </c>
      <c r="CD47">
        <v>8.07</v>
      </c>
      <c r="CE47">
        <v>2.25</v>
      </c>
      <c r="CF47">
        <v>0</v>
      </c>
      <c r="CG47">
        <v>9.59</v>
      </c>
      <c r="CH47">
        <v>7.04</v>
      </c>
      <c r="CI47">
        <v>17.57</v>
      </c>
      <c r="CJ47">
        <v>26.6</v>
      </c>
      <c r="CK47">
        <v>1.57</v>
      </c>
      <c r="CL47">
        <v>77.25</v>
      </c>
      <c r="CM47">
        <v>24.47</v>
      </c>
      <c r="CN47" t="s">
        <v>325</v>
      </c>
      <c r="CO47" t="s">
        <v>496</v>
      </c>
      <c r="CQ47" t="s">
        <v>81</v>
      </c>
      <c r="CR47">
        <v>0</v>
      </c>
      <c r="CS47">
        <v>0.35242299999999999</v>
      </c>
      <c r="CT47">
        <v>2.01957E-2</v>
      </c>
      <c r="CU47">
        <v>0</v>
      </c>
      <c r="CV47">
        <v>0</v>
      </c>
      <c r="CW47">
        <v>0</v>
      </c>
      <c r="CX47">
        <v>0.134212</v>
      </c>
      <c r="CY47">
        <v>0.17455999999999999</v>
      </c>
      <c r="CZ47">
        <v>0.30364400000000002</v>
      </c>
      <c r="DA47">
        <v>2.03874E-2</v>
      </c>
      <c r="DB47">
        <v>1.00542</v>
      </c>
      <c r="DC47">
        <v>0.372618</v>
      </c>
      <c r="DD47">
        <v>0</v>
      </c>
      <c r="DE47">
        <v>0.35242299999999999</v>
      </c>
      <c r="DF47">
        <v>2.01957E-2</v>
      </c>
      <c r="DG47">
        <v>0</v>
      </c>
      <c r="DH47">
        <v>0</v>
      </c>
      <c r="DI47">
        <v>0.134212</v>
      </c>
      <c r="DJ47">
        <v>0.17455999999999999</v>
      </c>
      <c r="DK47">
        <v>0.30364400000000002</v>
      </c>
      <c r="DL47">
        <v>2.03874E-2</v>
      </c>
      <c r="DM47">
        <v>1.00542</v>
      </c>
      <c r="DN47">
        <v>0.372618</v>
      </c>
      <c r="DO47">
        <v>0</v>
      </c>
      <c r="DP47">
        <v>0</v>
      </c>
      <c r="DQ47">
        <v>0</v>
      </c>
      <c r="DR47">
        <v>0</v>
      </c>
      <c r="EB47">
        <v>33.682000000000002</v>
      </c>
      <c r="EC47">
        <v>169.32900000000001</v>
      </c>
      <c r="ED47">
        <v>176.86199999999999</v>
      </c>
      <c r="EE47">
        <v>0</v>
      </c>
      <c r="EF47">
        <v>0</v>
      </c>
      <c r="EG47">
        <v>0</v>
      </c>
      <c r="EH47">
        <v>505.55700000000002</v>
      </c>
      <c r="EI47">
        <v>967.10299999999995</v>
      </c>
      <c r="EJ47">
        <v>2025.88</v>
      </c>
      <c r="EK47">
        <v>119.621</v>
      </c>
      <c r="EL47">
        <v>3998.04</v>
      </c>
      <c r="EM47">
        <v>39.222700000000003</v>
      </c>
      <c r="EN47">
        <v>0</v>
      </c>
      <c r="EO47">
        <v>0</v>
      </c>
      <c r="EP47">
        <v>0</v>
      </c>
      <c r="EQ47">
        <v>100.387</v>
      </c>
      <c r="ER47">
        <v>0</v>
      </c>
      <c r="ES47">
        <v>43.669699999999999</v>
      </c>
      <c r="ET47">
        <v>0</v>
      </c>
      <c r="EU47">
        <v>0</v>
      </c>
      <c r="EV47">
        <v>183.279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4.5599999999999996</v>
      </c>
      <c r="FH47">
        <v>8.07</v>
      </c>
      <c r="FI47">
        <v>2.25</v>
      </c>
      <c r="FJ47">
        <v>0</v>
      </c>
      <c r="FK47">
        <v>9.59</v>
      </c>
      <c r="FL47">
        <v>0</v>
      </c>
      <c r="FM47">
        <v>7.04</v>
      </c>
      <c r="FN47">
        <v>17.57</v>
      </c>
      <c r="FO47">
        <v>26.6</v>
      </c>
      <c r="FP47">
        <v>1.57</v>
      </c>
      <c r="FQ47">
        <v>77.25</v>
      </c>
      <c r="FR47">
        <v>0</v>
      </c>
      <c r="FS47">
        <v>0.35242299999999999</v>
      </c>
      <c r="FT47">
        <v>2.01957E-2</v>
      </c>
      <c r="FU47">
        <v>0</v>
      </c>
      <c r="FV47">
        <v>0</v>
      </c>
      <c r="FW47">
        <v>0</v>
      </c>
      <c r="FX47">
        <v>0.134212</v>
      </c>
      <c r="FY47">
        <v>0.17455999999999999</v>
      </c>
      <c r="FZ47">
        <v>0.30364400000000002</v>
      </c>
      <c r="GA47">
        <v>2.03874E-2</v>
      </c>
      <c r="GB47">
        <v>1.00542</v>
      </c>
      <c r="GC47">
        <v>125.29900000000001</v>
      </c>
      <c r="GD47">
        <v>677.85799999999995</v>
      </c>
      <c r="GE47">
        <v>176.86199999999999</v>
      </c>
      <c r="GF47">
        <v>0</v>
      </c>
      <c r="GG47">
        <v>0</v>
      </c>
      <c r="GH47">
        <v>2135</v>
      </c>
      <c r="GI47">
        <v>930.00099999999998</v>
      </c>
      <c r="GJ47">
        <v>2637.81</v>
      </c>
      <c r="GK47">
        <v>297.5</v>
      </c>
      <c r="GL47">
        <v>6980.33</v>
      </c>
      <c r="GM47">
        <v>104.277</v>
      </c>
      <c r="GN47">
        <v>0</v>
      </c>
      <c r="GO47">
        <v>0</v>
      </c>
      <c r="GP47">
        <v>0</v>
      </c>
      <c r="GQ47">
        <v>156.83799999999999</v>
      </c>
      <c r="GR47">
        <v>0</v>
      </c>
      <c r="GS47">
        <v>65.400000000000006</v>
      </c>
      <c r="GT47">
        <v>0</v>
      </c>
      <c r="GU47">
        <v>0</v>
      </c>
      <c r="GV47">
        <v>326.51499999999999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12.52</v>
      </c>
      <c r="HH47">
        <v>30.21</v>
      </c>
      <c r="HI47">
        <v>2.25</v>
      </c>
      <c r="HJ47">
        <v>0</v>
      </c>
      <c r="HK47">
        <v>14.98</v>
      </c>
      <c r="HL47">
        <v>30.04</v>
      </c>
      <c r="HM47">
        <v>18.14</v>
      </c>
      <c r="HN47">
        <v>34.93</v>
      </c>
      <c r="HO47">
        <v>4</v>
      </c>
      <c r="HP47">
        <v>147.07</v>
      </c>
      <c r="HQ47">
        <v>0</v>
      </c>
      <c r="HR47">
        <v>1.2204699999999999</v>
      </c>
      <c r="HS47">
        <v>2.01957E-2</v>
      </c>
      <c r="HT47">
        <v>0</v>
      </c>
      <c r="HU47">
        <v>0</v>
      </c>
      <c r="HV47">
        <v>0.62342900000000001</v>
      </c>
      <c r="HW47">
        <v>0.118043</v>
      </c>
      <c r="HX47">
        <v>0.43196400000000001</v>
      </c>
      <c r="HY47">
        <v>6.2929700000000005E-2</v>
      </c>
      <c r="HZ47">
        <v>2.4770300000000001</v>
      </c>
      <c r="IA47">
        <v>45.844700000000003</v>
      </c>
      <c r="IB47">
        <v>0</v>
      </c>
      <c r="IC47">
        <v>20.2547</v>
      </c>
      <c r="ID47">
        <v>10.71</v>
      </c>
      <c r="IE47">
        <v>13.76</v>
      </c>
      <c r="IF47">
        <v>10.71</v>
      </c>
      <c r="IG47">
        <v>13.76</v>
      </c>
      <c r="IH47">
        <v>10.71</v>
      </c>
      <c r="II47">
        <v>13.76</v>
      </c>
      <c r="IJ47">
        <v>33.909999999999997</v>
      </c>
      <c r="IK47">
        <v>26.05</v>
      </c>
    </row>
    <row r="48" spans="1:245" x14ac:dyDescent="0.25">
      <c r="A48" s="1">
        <v>42857.317893518521</v>
      </c>
      <c r="B48" t="s">
        <v>408</v>
      </c>
      <c r="C48" t="s">
        <v>409</v>
      </c>
      <c r="D48" t="s">
        <v>79</v>
      </c>
      <c r="E48" t="s">
        <v>82</v>
      </c>
      <c r="F48">
        <v>-6.72</v>
      </c>
      <c r="G48">
        <v>58.908900000000003</v>
      </c>
      <c r="H48">
        <v>469.05399999999997</v>
      </c>
      <c r="I48">
        <v>277.01499999999999</v>
      </c>
      <c r="J48">
        <v>213.041</v>
      </c>
      <c r="K48">
        <v>0</v>
      </c>
      <c r="L48">
        <v>2642.57</v>
      </c>
      <c r="M48">
        <v>0</v>
      </c>
      <c r="N48">
        <v>615.745</v>
      </c>
      <c r="O48">
        <v>2166.4299999999998</v>
      </c>
      <c r="P48">
        <v>2371.31</v>
      </c>
      <c r="Q48">
        <v>151.51499999999999</v>
      </c>
      <c r="R48">
        <v>8906.68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4.21</v>
      </c>
      <c r="AN48">
        <v>11.59</v>
      </c>
      <c r="AO48">
        <v>2.11</v>
      </c>
      <c r="AP48">
        <v>0</v>
      </c>
      <c r="AQ48">
        <v>25.03</v>
      </c>
      <c r="AR48">
        <v>0</v>
      </c>
      <c r="AS48">
        <v>6.67</v>
      </c>
      <c r="AT48">
        <v>21.6</v>
      </c>
      <c r="AU48">
        <v>24.21</v>
      </c>
      <c r="AV48">
        <v>1.55</v>
      </c>
      <c r="AW48">
        <v>96.97</v>
      </c>
      <c r="AX48">
        <v>42.94</v>
      </c>
      <c r="AY48">
        <v>485.221</v>
      </c>
      <c r="AZ48">
        <v>280.65499999999997</v>
      </c>
      <c r="BA48">
        <v>213.041</v>
      </c>
      <c r="BB48">
        <v>0</v>
      </c>
      <c r="BC48">
        <v>0</v>
      </c>
      <c r="BD48">
        <v>615.745</v>
      </c>
      <c r="BE48">
        <v>2165.69</v>
      </c>
      <c r="BF48">
        <v>2371.31</v>
      </c>
      <c r="BG48">
        <v>151.51499999999999</v>
      </c>
      <c r="BH48">
        <v>6283.17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11.281499999999999</v>
      </c>
      <c r="BX48">
        <v>0</v>
      </c>
      <c r="BY48">
        <v>0</v>
      </c>
      <c r="BZ48">
        <v>0</v>
      </c>
      <c r="CA48">
        <v>0</v>
      </c>
      <c r="CB48">
        <v>11.281499999999999</v>
      </c>
      <c r="CC48">
        <v>4.3600000000000003</v>
      </c>
      <c r="CD48">
        <v>11.09</v>
      </c>
      <c r="CE48">
        <v>2.11</v>
      </c>
      <c r="CF48">
        <v>0</v>
      </c>
      <c r="CG48">
        <v>18.66</v>
      </c>
      <c r="CH48">
        <v>6.67</v>
      </c>
      <c r="CI48">
        <v>21.6</v>
      </c>
      <c r="CJ48">
        <v>24.21</v>
      </c>
      <c r="CK48">
        <v>1.55</v>
      </c>
      <c r="CL48">
        <v>90.25</v>
      </c>
      <c r="CM48">
        <v>36.22</v>
      </c>
      <c r="CN48" t="s">
        <v>325</v>
      </c>
      <c r="CO48" t="s">
        <v>496</v>
      </c>
      <c r="CQ48" t="s">
        <v>81</v>
      </c>
      <c r="CR48">
        <v>0</v>
      </c>
      <c r="CS48">
        <v>0.55887600000000004</v>
      </c>
      <c r="CT48">
        <v>2.4326899999999999E-2</v>
      </c>
      <c r="CU48">
        <v>0</v>
      </c>
      <c r="CV48">
        <v>0.28853299999999998</v>
      </c>
      <c r="CW48">
        <v>0</v>
      </c>
      <c r="CX48">
        <v>0.163464</v>
      </c>
      <c r="CY48">
        <v>0.30654199999999998</v>
      </c>
      <c r="CZ48">
        <v>0.35411700000000002</v>
      </c>
      <c r="DA48">
        <v>2.5823200000000001E-2</v>
      </c>
      <c r="DB48">
        <v>1.7216800000000001</v>
      </c>
      <c r="DC48">
        <v>0.87173599999999996</v>
      </c>
      <c r="DD48">
        <v>0</v>
      </c>
      <c r="DE48">
        <v>0.68927000000000005</v>
      </c>
      <c r="DF48">
        <v>2.4326899999999999E-2</v>
      </c>
      <c r="DG48">
        <v>0</v>
      </c>
      <c r="DH48">
        <v>0</v>
      </c>
      <c r="DI48">
        <v>0.163464</v>
      </c>
      <c r="DJ48">
        <v>0.30665300000000001</v>
      </c>
      <c r="DK48">
        <v>0.35411700000000002</v>
      </c>
      <c r="DL48">
        <v>2.5823200000000001E-2</v>
      </c>
      <c r="DM48">
        <v>1.56365</v>
      </c>
      <c r="DN48">
        <v>0.71359700000000004</v>
      </c>
      <c r="DO48">
        <v>-0.158028</v>
      </c>
      <c r="DP48">
        <v>-0.158139</v>
      </c>
      <c r="DQ48">
        <v>-7.4459799999999996</v>
      </c>
      <c r="DR48">
        <v>-18.5533</v>
      </c>
      <c r="EB48">
        <v>469.05399999999997</v>
      </c>
      <c r="EC48">
        <v>277.01499999999999</v>
      </c>
      <c r="ED48">
        <v>213.041</v>
      </c>
      <c r="EE48">
        <v>0</v>
      </c>
      <c r="EF48">
        <v>2642.57</v>
      </c>
      <c r="EG48">
        <v>0</v>
      </c>
      <c r="EH48">
        <v>615.745</v>
      </c>
      <c r="EI48">
        <v>2166.4299999999998</v>
      </c>
      <c r="EJ48">
        <v>2371.31</v>
      </c>
      <c r="EK48">
        <v>151.51499999999999</v>
      </c>
      <c r="EL48">
        <v>8906.68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4.21</v>
      </c>
      <c r="FH48">
        <v>11.59</v>
      </c>
      <c r="FI48">
        <v>2.11</v>
      </c>
      <c r="FJ48">
        <v>0</v>
      </c>
      <c r="FK48">
        <v>25.03</v>
      </c>
      <c r="FL48">
        <v>0</v>
      </c>
      <c r="FM48">
        <v>6.67</v>
      </c>
      <c r="FN48">
        <v>21.6</v>
      </c>
      <c r="FO48">
        <v>24.21</v>
      </c>
      <c r="FP48">
        <v>1.55</v>
      </c>
      <c r="FQ48">
        <v>96.97</v>
      </c>
      <c r="FR48">
        <v>0</v>
      </c>
      <c r="FS48">
        <v>0.55887600000000004</v>
      </c>
      <c r="FT48">
        <v>2.4326899999999999E-2</v>
      </c>
      <c r="FU48">
        <v>0</v>
      </c>
      <c r="FV48">
        <v>0.28853299999999998</v>
      </c>
      <c r="FW48">
        <v>0</v>
      </c>
      <c r="FX48">
        <v>0.163464</v>
      </c>
      <c r="FY48">
        <v>0.30654199999999998</v>
      </c>
      <c r="FZ48">
        <v>0.35411700000000002</v>
      </c>
      <c r="GA48">
        <v>2.5823200000000001E-2</v>
      </c>
      <c r="GB48">
        <v>1.7216800000000001</v>
      </c>
      <c r="GC48">
        <v>1348.02</v>
      </c>
      <c r="GD48">
        <v>956.64499999999998</v>
      </c>
      <c r="GE48">
        <v>213.041</v>
      </c>
      <c r="GF48">
        <v>0</v>
      </c>
      <c r="GG48">
        <v>2784.94</v>
      </c>
      <c r="GH48">
        <v>2615</v>
      </c>
      <c r="GI48">
        <v>2596</v>
      </c>
      <c r="GJ48">
        <v>3146.01</v>
      </c>
      <c r="GK48">
        <v>327.5</v>
      </c>
      <c r="GL48">
        <v>13987.2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12.11</v>
      </c>
      <c r="HH48">
        <v>33.24</v>
      </c>
      <c r="HI48">
        <v>2.11</v>
      </c>
      <c r="HJ48">
        <v>0</v>
      </c>
      <c r="HK48">
        <v>26.24</v>
      </c>
      <c r="HL48">
        <v>28.61</v>
      </c>
      <c r="HM48">
        <v>26.46</v>
      </c>
      <c r="HN48">
        <v>32.409999999999997</v>
      </c>
      <c r="HO48">
        <v>3.43</v>
      </c>
      <c r="HP48">
        <v>164.61</v>
      </c>
      <c r="HQ48">
        <v>0</v>
      </c>
      <c r="HR48">
        <v>1.66214</v>
      </c>
      <c r="HS48">
        <v>2.4326899999999999E-2</v>
      </c>
      <c r="HT48">
        <v>0</v>
      </c>
      <c r="HU48">
        <v>0.27033600000000002</v>
      </c>
      <c r="HV48">
        <v>0.76358999999999999</v>
      </c>
      <c r="HW48">
        <v>0.38997300000000001</v>
      </c>
      <c r="HX48">
        <v>0.515185</v>
      </c>
      <c r="HY48">
        <v>6.9275500000000004E-2</v>
      </c>
      <c r="HZ48">
        <v>3.6948300000000001</v>
      </c>
      <c r="IA48">
        <v>58.908900000000003</v>
      </c>
      <c r="IB48">
        <v>0</v>
      </c>
      <c r="IC48">
        <v>30.6846</v>
      </c>
      <c r="ID48">
        <v>42.94</v>
      </c>
      <c r="IE48">
        <v>0</v>
      </c>
      <c r="IF48">
        <v>17.559999999999999</v>
      </c>
      <c r="IG48">
        <v>18.66</v>
      </c>
      <c r="IH48">
        <v>42.94</v>
      </c>
      <c r="II48">
        <v>0</v>
      </c>
      <c r="IJ48">
        <v>73.7</v>
      </c>
      <c r="IK48">
        <v>0</v>
      </c>
    </row>
    <row r="49" spans="1:245" x14ac:dyDescent="0.25">
      <c r="A49" s="1">
        <v>42857.317881944444</v>
      </c>
      <c r="B49" t="s">
        <v>410</v>
      </c>
      <c r="C49" t="s">
        <v>411</v>
      </c>
      <c r="D49" t="s">
        <v>79</v>
      </c>
      <c r="E49" t="s">
        <v>80</v>
      </c>
      <c r="F49">
        <v>0</v>
      </c>
      <c r="G49">
        <v>45.178699999999999</v>
      </c>
      <c r="H49">
        <v>40.047899999999998</v>
      </c>
      <c r="I49">
        <v>284.041</v>
      </c>
      <c r="J49">
        <v>213.041</v>
      </c>
      <c r="K49">
        <v>0</v>
      </c>
      <c r="L49">
        <v>0</v>
      </c>
      <c r="M49">
        <v>0</v>
      </c>
      <c r="N49">
        <v>615.745</v>
      </c>
      <c r="O49">
        <v>1063.8900000000001</v>
      </c>
      <c r="P49">
        <v>2371.31</v>
      </c>
      <c r="Q49">
        <v>151.51499999999999</v>
      </c>
      <c r="R49">
        <v>4739.59</v>
      </c>
      <c r="S49">
        <v>46.635800000000003</v>
      </c>
      <c r="T49">
        <v>0</v>
      </c>
      <c r="U49">
        <v>0</v>
      </c>
      <c r="V49">
        <v>0</v>
      </c>
      <c r="W49">
        <v>112.815</v>
      </c>
      <c r="X49">
        <v>0</v>
      </c>
      <c r="Y49">
        <v>45.121000000000002</v>
      </c>
      <c r="Z49">
        <v>0</v>
      </c>
      <c r="AA49">
        <v>0</v>
      </c>
      <c r="AB49">
        <v>204.572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4.21</v>
      </c>
      <c r="AN49">
        <v>11.24</v>
      </c>
      <c r="AO49">
        <v>2.11</v>
      </c>
      <c r="AP49">
        <v>0</v>
      </c>
      <c r="AQ49">
        <v>8.34</v>
      </c>
      <c r="AR49">
        <v>0</v>
      </c>
      <c r="AS49">
        <v>6.67</v>
      </c>
      <c r="AT49">
        <v>14.11</v>
      </c>
      <c r="AU49">
        <v>24.21</v>
      </c>
      <c r="AV49">
        <v>1.55</v>
      </c>
      <c r="AW49">
        <v>72.44</v>
      </c>
      <c r="AX49">
        <v>25.9</v>
      </c>
      <c r="AY49">
        <v>40.047899999999998</v>
      </c>
      <c r="AZ49">
        <v>284.041</v>
      </c>
      <c r="BA49">
        <v>213.041</v>
      </c>
      <c r="BB49">
        <v>0</v>
      </c>
      <c r="BC49">
        <v>0</v>
      </c>
      <c r="BD49">
        <v>615.745</v>
      </c>
      <c r="BE49">
        <v>1063.8900000000001</v>
      </c>
      <c r="BF49">
        <v>2371.31</v>
      </c>
      <c r="BG49">
        <v>151.51499999999999</v>
      </c>
      <c r="BH49">
        <v>4739.59</v>
      </c>
      <c r="BI49">
        <v>46.635800000000003</v>
      </c>
      <c r="BJ49">
        <v>0</v>
      </c>
      <c r="BK49">
        <v>0</v>
      </c>
      <c r="BL49">
        <v>0</v>
      </c>
      <c r="BM49">
        <v>112.815</v>
      </c>
      <c r="BN49">
        <v>0</v>
      </c>
      <c r="BO49">
        <v>45.121000000000002</v>
      </c>
      <c r="BP49">
        <v>0</v>
      </c>
      <c r="BQ49">
        <v>0</v>
      </c>
      <c r="BR49">
        <v>204.572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4.21</v>
      </c>
      <c r="CD49">
        <v>11.24</v>
      </c>
      <c r="CE49">
        <v>2.11</v>
      </c>
      <c r="CF49">
        <v>0</v>
      </c>
      <c r="CG49">
        <v>8.34</v>
      </c>
      <c r="CH49">
        <v>6.67</v>
      </c>
      <c r="CI49">
        <v>14.11</v>
      </c>
      <c r="CJ49">
        <v>24.21</v>
      </c>
      <c r="CK49">
        <v>1.55</v>
      </c>
      <c r="CL49">
        <v>72.44</v>
      </c>
      <c r="CM49">
        <v>25.9</v>
      </c>
      <c r="CN49" t="s">
        <v>325</v>
      </c>
      <c r="CO49" t="s">
        <v>496</v>
      </c>
      <c r="CQ49" t="s">
        <v>81</v>
      </c>
      <c r="CR49">
        <v>0</v>
      </c>
      <c r="CS49">
        <v>0.70358200000000004</v>
      </c>
      <c r="CT49">
        <v>2.4326899999999999E-2</v>
      </c>
      <c r="CU49">
        <v>0</v>
      </c>
      <c r="CV49">
        <v>0</v>
      </c>
      <c r="CW49">
        <v>0</v>
      </c>
      <c r="CX49">
        <v>0.163464</v>
      </c>
      <c r="CY49">
        <v>0.169493</v>
      </c>
      <c r="CZ49">
        <v>0.35411700000000002</v>
      </c>
      <c r="DA49">
        <v>2.5823200000000001E-2</v>
      </c>
      <c r="DB49">
        <v>1.4408099999999999</v>
      </c>
      <c r="DC49">
        <v>0.72790900000000003</v>
      </c>
      <c r="DD49">
        <v>0</v>
      </c>
      <c r="DE49">
        <v>0.70358200000000004</v>
      </c>
      <c r="DF49">
        <v>2.4326899999999999E-2</v>
      </c>
      <c r="DG49">
        <v>0</v>
      </c>
      <c r="DH49">
        <v>0</v>
      </c>
      <c r="DI49">
        <v>0.163464</v>
      </c>
      <c r="DJ49">
        <v>0.169493</v>
      </c>
      <c r="DK49">
        <v>0.35411700000000002</v>
      </c>
      <c r="DL49">
        <v>2.5823200000000001E-2</v>
      </c>
      <c r="DM49">
        <v>1.4408099999999999</v>
      </c>
      <c r="DN49">
        <v>0.72790900000000003</v>
      </c>
      <c r="DO49">
        <v>0</v>
      </c>
      <c r="DP49">
        <v>0</v>
      </c>
      <c r="DQ49">
        <v>0</v>
      </c>
      <c r="DR49">
        <v>0</v>
      </c>
      <c r="EB49">
        <v>40.047899999999998</v>
      </c>
      <c r="EC49">
        <v>284.041</v>
      </c>
      <c r="ED49">
        <v>213.041</v>
      </c>
      <c r="EE49">
        <v>0</v>
      </c>
      <c r="EF49">
        <v>0</v>
      </c>
      <c r="EG49">
        <v>0</v>
      </c>
      <c r="EH49">
        <v>615.745</v>
      </c>
      <c r="EI49">
        <v>1063.8900000000001</v>
      </c>
      <c r="EJ49">
        <v>2371.31</v>
      </c>
      <c r="EK49">
        <v>151.51499999999999</v>
      </c>
      <c r="EL49">
        <v>4739.59</v>
      </c>
      <c r="EM49">
        <v>46.635800000000003</v>
      </c>
      <c r="EN49">
        <v>0</v>
      </c>
      <c r="EO49">
        <v>0</v>
      </c>
      <c r="EP49">
        <v>0</v>
      </c>
      <c r="EQ49">
        <v>112.815</v>
      </c>
      <c r="ER49">
        <v>0</v>
      </c>
      <c r="ES49">
        <v>45.121000000000002</v>
      </c>
      <c r="ET49">
        <v>0</v>
      </c>
      <c r="EU49">
        <v>0</v>
      </c>
      <c r="EV49">
        <v>204.572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4.21</v>
      </c>
      <c r="FH49">
        <v>11.24</v>
      </c>
      <c r="FI49">
        <v>2.11</v>
      </c>
      <c r="FJ49">
        <v>0</v>
      </c>
      <c r="FK49">
        <v>8.34</v>
      </c>
      <c r="FL49">
        <v>0</v>
      </c>
      <c r="FM49">
        <v>6.67</v>
      </c>
      <c r="FN49">
        <v>14.11</v>
      </c>
      <c r="FO49">
        <v>24.21</v>
      </c>
      <c r="FP49">
        <v>1.55</v>
      </c>
      <c r="FQ49">
        <v>72.44</v>
      </c>
      <c r="FR49">
        <v>0</v>
      </c>
      <c r="FS49">
        <v>0.70358200000000004</v>
      </c>
      <c r="FT49">
        <v>2.4326899999999999E-2</v>
      </c>
      <c r="FU49">
        <v>0</v>
      </c>
      <c r="FV49">
        <v>0</v>
      </c>
      <c r="FW49">
        <v>0</v>
      </c>
      <c r="FX49">
        <v>0.163464</v>
      </c>
      <c r="FY49">
        <v>0.169493</v>
      </c>
      <c r="FZ49">
        <v>0.35411700000000002</v>
      </c>
      <c r="GA49">
        <v>2.5823200000000001E-2</v>
      </c>
      <c r="GB49">
        <v>1.4408099999999999</v>
      </c>
      <c r="GC49">
        <v>165.53299999999999</v>
      </c>
      <c r="GD49">
        <v>992.32899999999995</v>
      </c>
      <c r="GE49">
        <v>213.041</v>
      </c>
      <c r="GF49">
        <v>0</v>
      </c>
      <c r="GG49">
        <v>0</v>
      </c>
      <c r="GH49">
        <v>2615</v>
      </c>
      <c r="GI49">
        <v>989.00099999999998</v>
      </c>
      <c r="GJ49">
        <v>3267.2</v>
      </c>
      <c r="GK49">
        <v>327.5</v>
      </c>
      <c r="GL49">
        <v>8569.6</v>
      </c>
      <c r="GM49">
        <v>137.762</v>
      </c>
      <c r="GN49">
        <v>0</v>
      </c>
      <c r="GO49">
        <v>0</v>
      </c>
      <c r="GP49">
        <v>0</v>
      </c>
      <c r="GQ49">
        <v>169.65</v>
      </c>
      <c r="GR49">
        <v>0</v>
      </c>
      <c r="GS49">
        <v>73.400000000000006</v>
      </c>
      <c r="GT49">
        <v>0</v>
      </c>
      <c r="GU49">
        <v>0</v>
      </c>
      <c r="GV49">
        <v>380.81200000000001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12.85</v>
      </c>
      <c r="HH49">
        <v>33.869999999999997</v>
      </c>
      <c r="HI49">
        <v>2.11</v>
      </c>
      <c r="HJ49">
        <v>0</v>
      </c>
      <c r="HK49">
        <v>12.54</v>
      </c>
      <c r="HL49">
        <v>28.61</v>
      </c>
      <c r="HM49">
        <v>15.3</v>
      </c>
      <c r="HN49">
        <v>33.65</v>
      </c>
      <c r="HO49">
        <v>3.43</v>
      </c>
      <c r="HP49">
        <v>142.36000000000001</v>
      </c>
      <c r="HQ49">
        <v>0</v>
      </c>
      <c r="HR49">
        <v>1.6991799999999999</v>
      </c>
      <c r="HS49">
        <v>2.4326899999999999E-2</v>
      </c>
      <c r="HT49">
        <v>0</v>
      </c>
      <c r="HU49">
        <v>0</v>
      </c>
      <c r="HV49">
        <v>0.76358999999999999</v>
      </c>
      <c r="HW49">
        <v>0.12681200000000001</v>
      </c>
      <c r="HX49">
        <v>0.53503100000000003</v>
      </c>
      <c r="HY49">
        <v>6.9275500000000004E-2</v>
      </c>
      <c r="HZ49">
        <v>3.2182200000000001</v>
      </c>
      <c r="IA49">
        <v>45.178699999999999</v>
      </c>
      <c r="IB49">
        <v>0</v>
      </c>
      <c r="IC49">
        <v>20.393999999999998</v>
      </c>
      <c r="ID49">
        <v>13.71</v>
      </c>
      <c r="IE49">
        <v>12.19</v>
      </c>
      <c r="IF49">
        <v>13.71</v>
      </c>
      <c r="IG49">
        <v>12.19</v>
      </c>
      <c r="IH49">
        <v>13.71</v>
      </c>
      <c r="II49">
        <v>12.19</v>
      </c>
      <c r="IJ49">
        <v>37.47</v>
      </c>
      <c r="IK49">
        <v>23.9</v>
      </c>
    </row>
    <row r="50" spans="1:245" x14ac:dyDescent="0.25">
      <c r="A50" s="1">
        <v>42857.31795138889</v>
      </c>
      <c r="B50" t="s">
        <v>511</v>
      </c>
      <c r="C50" t="s">
        <v>512</v>
      </c>
      <c r="D50" t="s">
        <v>79</v>
      </c>
      <c r="E50" t="s">
        <v>82</v>
      </c>
      <c r="F50">
        <v>-21.84</v>
      </c>
      <c r="G50">
        <v>81.3596</v>
      </c>
      <c r="H50">
        <v>315.06599999999997</v>
      </c>
      <c r="I50">
        <v>1985.37</v>
      </c>
      <c r="J50">
        <v>785.77200000000005</v>
      </c>
      <c r="K50">
        <v>0</v>
      </c>
      <c r="L50">
        <v>14472.6</v>
      </c>
      <c r="M50">
        <v>0</v>
      </c>
      <c r="N50">
        <v>2033.7</v>
      </c>
      <c r="O50">
        <v>12679.1</v>
      </c>
      <c r="P50">
        <v>12062</v>
      </c>
      <c r="Q50">
        <v>433.91399999999999</v>
      </c>
      <c r="R50">
        <v>44767.6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1.1000000000000001</v>
      </c>
      <c r="AN50">
        <v>26.2</v>
      </c>
      <c r="AO50">
        <v>3.02</v>
      </c>
      <c r="AP50">
        <v>0</v>
      </c>
      <c r="AQ50">
        <v>55.19</v>
      </c>
      <c r="AR50">
        <v>0</v>
      </c>
      <c r="AS50">
        <v>8.5500000000000007</v>
      </c>
      <c r="AT50">
        <v>51.23</v>
      </c>
      <c r="AU50">
        <v>47.83</v>
      </c>
      <c r="AV50">
        <v>1.72</v>
      </c>
      <c r="AW50">
        <v>194.84</v>
      </c>
      <c r="AX50">
        <v>85.51</v>
      </c>
      <c r="AY50">
        <v>347.02300000000002</v>
      </c>
      <c r="AZ50">
        <v>1865.91</v>
      </c>
      <c r="BA50">
        <v>785.77200000000005</v>
      </c>
      <c r="BB50">
        <v>0</v>
      </c>
      <c r="BC50">
        <v>0</v>
      </c>
      <c r="BD50">
        <v>2033.7</v>
      </c>
      <c r="BE50">
        <v>12669.7</v>
      </c>
      <c r="BF50">
        <v>12062</v>
      </c>
      <c r="BG50">
        <v>433.91399999999999</v>
      </c>
      <c r="BH50">
        <v>30198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60.573700000000002</v>
      </c>
      <c r="BX50">
        <v>0</v>
      </c>
      <c r="BY50">
        <v>0</v>
      </c>
      <c r="BZ50">
        <v>0</v>
      </c>
      <c r="CA50">
        <v>0</v>
      </c>
      <c r="CB50">
        <v>60.573700000000002</v>
      </c>
      <c r="CC50">
        <v>1.21</v>
      </c>
      <c r="CD50">
        <v>20.55</v>
      </c>
      <c r="CE50">
        <v>3.02</v>
      </c>
      <c r="CF50">
        <v>0</v>
      </c>
      <c r="CG50">
        <v>38.89</v>
      </c>
      <c r="CH50">
        <v>8.5500000000000007</v>
      </c>
      <c r="CI50">
        <v>51.22</v>
      </c>
      <c r="CJ50">
        <v>47.83</v>
      </c>
      <c r="CK50">
        <v>1.72</v>
      </c>
      <c r="CL50">
        <v>172.99</v>
      </c>
      <c r="CM50">
        <v>63.67</v>
      </c>
      <c r="CN50" t="s">
        <v>325</v>
      </c>
      <c r="CO50" t="s">
        <v>496</v>
      </c>
      <c r="CQ50" t="s">
        <v>81</v>
      </c>
      <c r="CR50">
        <v>0</v>
      </c>
      <c r="CS50">
        <v>3.3087800000000001</v>
      </c>
      <c r="CT50">
        <v>8.9726299999999995E-2</v>
      </c>
      <c r="CU50">
        <v>0</v>
      </c>
      <c r="CV50">
        <v>2.29799</v>
      </c>
      <c r="CW50">
        <v>0</v>
      </c>
      <c r="CX50">
        <v>0.53989299999999996</v>
      </c>
      <c r="CY50">
        <v>2.0120800000000001</v>
      </c>
      <c r="CZ50">
        <v>1.82348</v>
      </c>
      <c r="DA50">
        <v>7.39533E-2</v>
      </c>
      <c r="DB50">
        <v>10.145899999999999</v>
      </c>
      <c r="DC50">
        <v>5.6965000000000003</v>
      </c>
      <c r="DD50">
        <v>0</v>
      </c>
      <c r="DE50">
        <v>3.6675900000000001</v>
      </c>
      <c r="DF50">
        <v>8.9726299999999995E-2</v>
      </c>
      <c r="DG50">
        <v>0</v>
      </c>
      <c r="DH50">
        <v>0</v>
      </c>
      <c r="DI50">
        <v>0.53989299999999996</v>
      </c>
      <c r="DJ50">
        <v>2.0170300000000001</v>
      </c>
      <c r="DK50">
        <v>1.82348</v>
      </c>
      <c r="DL50">
        <v>7.39533E-2</v>
      </c>
      <c r="DM50">
        <v>8.2116699999999998</v>
      </c>
      <c r="DN50">
        <v>3.75732</v>
      </c>
      <c r="DO50">
        <v>-1.9342299999999999</v>
      </c>
      <c r="DP50">
        <v>-1.9391799999999999</v>
      </c>
      <c r="DQ50">
        <v>-12.630800000000001</v>
      </c>
      <c r="DR50">
        <v>-34.301900000000003</v>
      </c>
      <c r="EB50">
        <v>315.06599999999997</v>
      </c>
      <c r="EC50">
        <v>1985.37</v>
      </c>
      <c r="ED50">
        <v>785.77200000000005</v>
      </c>
      <c r="EE50">
        <v>0</v>
      </c>
      <c r="EF50">
        <v>14472.6</v>
      </c>
      <c r="EG50">
        <v>0</v>
      </c>
      <c r="EH50">
        <v>2033.7</v>
      </c>
      <c r="EI50">
        <v>12679.1</v>
      </c>
      <c r="EJ50">
        <v>12062</v>
      </c>
      <c r="EK50">
        <v>433.91399999999999</v>
      </c>
      <c r="EL50">
        <v>44767.6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1.1000000000000001</v>
      </c>
      <c r="FH50">
        <v>26.2</v>
      </c>
      <c r="FI50">
        <v>3.02</v>
      </c>
      <c r="FJ50">
        <v>0</v>
      </c>
      <c r="FK50">
        <v>55.19</v>
      </c>
      <c r="FL50">
        <v>0</v>
      </c>
      <c r="FM50">
        <v>8.5500000000000007</v>
      </c>
      <c r="FN50">
        <v>51.23</v>
      </c>
      <c r="FO50">
        <v>47.83</v>
      </c>
      <c r="FP50">
        <v>1.72</v>
      </c>
      <c r="FQ50">
        <v>194.84</v>
      </c>
      <c r="FR50">
        <v>0</v>
      </c>
      <c r="FS50">
        <v>3.3087800000000001</v>
      </c>
      <c r="FT50">
        <v>8.9726299999999995E-2</v>
      </c>
      <c r="FU50">
        <v>0</v>
      </c>
      <c r="FV50">
        <v>2.29799</v>
      </c>
      <c r="FW50">
        <v>0</v>
      </c>
      <c r="FX50">
        <v>0.53989299999999996</v>
      </c>
      <c r="FY50">
        <v>2.0120800000000001</v>
      </c>
      <c r="FZ50">
        <v>1.82348</v>
      </c>
      <c r="GA50">
        <v>7.39533E-2</v>
      </c>
      <c r="GB50">
        <v>10.145899999999999</v>
      </c>
      <c r="GC50">
        <v>1634.19</v>
      </c>
      <c r="GD50">
        <v>4451.6400000000003</v>
      </c>
      <c r="GE50">
        <v>785.77200000000005</v>
      </c>
      <c r="GF50">
        <v>0</v>
      </c>
      <c r="GG50">
        <v>15279.8</v>
      </c>
      <c r="GH50">
        <v>5894.96</v>
      </c>
      <c r="GI50">
        <v>15077.5</v>
      </c>
      <c r="GJ50">
        <v>10697.7</v>
      </c>
      <c r="GK50">
        <v>540.49900000000002</v>
      </c>
      <c r="GL50">
        <v>54362.2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5.68</v>
      </c>
      <c r="HH50">
        <v>42.24</v>
      </c>
      <c r="HI50">
        <v>3.02</v>
      </c>
      <c r="HJ50">
        <v>0</v>
      </c>
      <c r="HK50">
        <v>59.15</v>
      </c>
      <c r="HL50">
        <v>25.02</v>
      </c>
      <c r="HM50">
        <v>59.43</v>
      </c>
      <c r="HN50">
        <v>42.75</v>
      </c>
      <c r="HO50">
        <v>2.19</v>
      </c>
      <c r="HP50">
        <v>239.48</v>
      </c>
      <c r="HQ50">
        <v>0</v>
      </c>
      <c r="HR50">
        <v>5.2972900000000003</v>
      </c>
      <c r="HS50">
        <v>8.9726299999999995E-2</v>
      </c>
      <c r="HT50">
        <v>0</v>
      </c>
      <c r="HU50">
        <v>2.9004599999999998</v>
      </c>
      <c r="HV50">
        <v>1.7213499999999999</v>
      </c>
      <c r="HW50">
        <v>2.2057600000000002</v>
      </c>
      <c r="HX50">
        <v>1.7518499999999999</v>
      </c>
      <c r="HY50">
        <v>0.114331</v>
      </c>
      <c r="HZ50">
        <v>14.0808</v>
      </c>
      <c r="IA50">
        <v>81.3596</v>
      </c>
      <c r="IB50">
        <v>0</v>
      </c>
      <c r="IC50">
        <v>40.725700000000003</v>
      </c>
      <c r="ID50">
        <v>85.51</v>
      </c>
      <c r="IE50">
        <v>0</v>
      </c>
      <c r="IF50">
        <v>24.78</v>
      </c>
      <c r="IG50">
        <v>38.89</v>
      </c>
      <c r="IH50">
        <v>85.51</v>
      </c>
      <c r="II50">
        <v>0</v>
      </c>
      <c r="IJ50">
        <v>110.09</v>
      </c>
      <c r="IK50">
        <v>0</v>
      </c>
    </row>
    <row r="51" spans="1:245" x14ac:dyDescent="0.25">
      <c r="A51" s="1">
        <v>42857.317939814813</v>
      </c>
      <c r="B51" t="s">
        <v>412</v>
      </c>
      <c r="C51" t="s">
        <v>413</v>
      </c>
      <c r="D51" t="s">
        <v>79</v>
      </c>
      <c r="E51" t="s">
        <v>80</v>
      </c>
      <c r="F51">
        <v>0</v>
      </c>
      <c r="G51">
        <v>59.605600000000003</v>
      </c>
      <c r="H51">
        <v>9.6356199999999994</v>
      </c>
      <c r="I51">
        <v>1915.7</v>
      </c>
      <c r="J51">
        <v>785.77200000000005</v>
      </c>
      <c r="K51">
        <v>0</v>
      </c>
      <c r="L51">
        <v>0</v>
      </c>
      <c r="M51">
        <v>0</v>
      </c>
      <c r="N51">
        <v>2033.7</v>
      </c>
      <c r="O51">
        <v>5620.46</v>
      </c>
      <c r="P51">
        <v>12062</v>
      </c>
      <c r="Q51">
        <v>433.91399999999999</v>
      </c>
      <c r="R51">
        <v>22861.1</v>
      </c>
      <c r="S51">
        <v>11.220700000000001</v>
      </c>
      <c r="T51">
        <v>0</v>
      </c>
      <c r="U51">
        <v>0</v>
      </c>
      <c r="V51">
        <v>0</v>
      </c>
      <c r="W51">
        <v>605.73699999999997</v>
      </c>
      <c r="X51">
        <v>0</v>
      </c>
      <c r="Y51">
        <v>287.95400000000001</v>
      </c>
      <c r="Z51">
        <v>0</v>
      </c>
      <c r="AA51">
        <v>0</v>
      </c>
      <c r="AB51">
        <v>904.91200000000003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0.4</v>
      </c>
      <c r="AN51">
        <v>21.03</v>
      </c>
      <c r="AO51">
        <v>3.02</v>
      </c>
      <c r="AP51">
        <v>0</v>
      </c>
      <c r="AQ51">
        <v>17.38</v>
      </c>
      <c r="AR51">
        <v>0</v>
      </c>
      <c r="AS51">
        <v>8.5500000000000007</v>
      </c>
      <c r="AT51">
        <v>30.65</v>
      </c>
      <c r="AU51">
        <v>47.83</v>
      </c>
      <c r="AV51">
        <v>1.72</v>
      </c>
      <c r="AW51">
        <v>130.58000000000001</v>
      </c>
      <c r="AX51">
        <v>41.83</v>
      </c>
      <c r="AY51">
        <v>9.6356199999999994</v>
      </c>
      <c r="AZ51">
        <v>1915.7</v>
      </c>
      <c r="BA51">
        <v>785.77200000000005</v>
      </c>
      <c r="BB51">
        <v>0</v>
      </c>
      <c r="BC51">
        <v>0</v>
      </c>
      <c r="BD51">
        <v>2033.7</v>
      </c>
      <c r="BE51">
        <v>5620.46</v>
      </c>
      <c r="BF51">
        <v>12062</v>
      </c>
      <c r="BG51">
        <v>433.91399999999999</v>
      </c>
      <c r="BH51">
        <v>22861.1</v>
      </c>
      <c r="BI51">
        <v>11.220700000000001</v>
      </c>
      <c r="BJ51">
        <v>0</v>
      </c>
      <c r="BK51">
        <v>0</v>
      </c>
      <c r="BL51">
        <v>0</v>
      </c>
      <c r="BM51">
        <v>605.73699999999997</v>
      </c>
      <c r="BN51">
        <v>0</v>
      </c>
      <c r="BO51">
        <v>287.95400000000001</v>
      </c>
      <c r="BP51">
        <v>0</v>
      </c>
      <c r="BQ51">
        <v>0</v>
      </c>
      <c r="BR51">
        <v>904.91200000000003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0.4</v>
      </c>
      <c r="CD51">
        <v>21.03</v>
      </c>
      <c r="CE51">
        <v>3.02</v>
      </c>
      <c r="CF51">
        <v>0</v>
      </c>
      <c r="CG51">
        <v>17.38</v>
      </c>
      <c r="CH51">
        <v>8.5500000000000007</v>
      </c>
      <c r="CI51">
        <v>30.65</v>
      </c>
      <c r="CJ51">
        <v>47.83</v>
      </c>
      <c r="CK51">
        <v>1.72</v>
      </c>
      <c r="CL51">
        <v>130.58000000000001</v>
      </c>
      <c r="CM51">
        <v>41.83</v>
      </c>
      <c r="CN51" t="s">
        <v>325</v>
      </c>
      <c r="CO51" t="s">
        <v>496</v>
      </c>
      <c r="CQ51" t="s">
        <v>81</v>
      </c>
      <c r="CR51">
        <v>0</v>
      </c>
      <c r="CS51">
        <v>3.7467199999999998</v>
      </c>
      <c r="CT51">
        <v>8.9726299999999995E-2</v>
      </c>
      <c r="CU51">
        <v>0</v>
      </c>
      <c r="CV51">
        <v>0</v>
      </c>
      <c r="CW51">
        <v>0</v>
      </c>
      <c r="CX51">
        <v>0.53989299999999996</v>
      </c>
      <c r="CY51">
        <v>0.99961599999999995</v>
      </c>
      <c r="CZ51">
        <v>1.82348</v>
      </c>
      <c r="DA51">
        <v>7.39533E-2</v>
      </c>
      <c r="DB51">
        <v>7.2733800000000004</v>
      </c>
      <c r="DC51">
        <v>3.8364400000000001</v>
      </c>
      <c r="DD51">
        <v>0</v>
      </c>
      <c r="DE51">
        <v>3.7467199999999998</v>
      </c>
      <c r="DF51">
        <v>8.9726299999999995E-2</v>
      </c>
      <c r="DG51">
        <v>0</v>
      </c>
      <c r="DH51">
        <v>0</v>
      </c>
      <c r="DI51">
        <v>0.53989299999999996</v>
      </c>
      <c r="DJ51">
        <v>0.99961599999999995</v>
      </c>
      <c r="DK51">
        <v>1.82348</v>
      </c>
      <c r="DL51">
        <v>7.39533E-2</v>
      </c>
      <c r="DM51">
        <v>7.2733800000000004</v>
      </c>
      <c r="DN51">
        <v>3.8364400000000001</v>
      </c>
      <c r="DO51">
        <v>0</v>
      </c>
      <c r="DP51">
        <v>0</v>
      </c>
      <c r="DQ51">
        <v>0</v>
      </c>
      <c r="DR51">
        <v>0</v>
      </c>
      <c r="EB51">
        <v>9.6356199999999994</v>
      </c>
      <c r="EC51">
        <v>1915.7</v>
      </c>
      <c r="ED51">
        <v>785.77200000000005</v>
      </c>
      <c r="EE51">
        <v>0</v>
      </c>
      <c r="EF51">
        <v>0</v>
      </c>
      <c r="EG51">
        <v>0</v>
      </c>
      <c r="EH51">
        <v>2033.7</v>
      </c>
      <c r="EI51">
        <v>5620.46</v>
      </c>
      <c r="EJ51">
        <v>12062</v>
      </c>
      <c r="EK51">
        <v>433.91399999999999</v>
      </c>
      <c r="EL51">
        <v>22861.1</v>
      </c>
      <c r="EM51">
        <v>11.220700000000001</v>
      </c>
      <c r="EN51">
        <v>0</v>
      </c>
      <c r="EO51">
        <v>0</v>
      </c>
      <c r="EP51">
        <v>0</v>
      </c>
      <c r="EQ51">
        <v>605.73699999999997</v>
      </c>
      <c r="ER51">
        <v>0</v>
      </c>
      <c r="ES51">
        <v>287.95400000000001</v>
      </c>
      <c r="ET51">
        <v>0</v>
      </c>
      <c r="EU51">
        <v>0</v>
      </c>
      <c r="EV51">
        <v>904.91200000000003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0.4</v>
      </c>
      <c r="FH51">
        <v>21.03</v>
      </c>
      <c r="FI51">
        <v>3.02</v>
      </c>
      <c r="FJ51">
        <v>0</v>
      </c>
      <c r="FK51">
        <v>17.38</v>
      </c>
      <c r="FL51">
        <v>0</v>
      </c>
      <c r="FM51">
        <v>8.5500000000000007</v>
      </c>
      <c r="FN51">
        <v>30.65</v>
      </c>
      <c r="FO51">
        <v>47.83</v>
      </c>
      <c r="FP51">
        <v>1.72</v>
      </c>
      <c r="FQ51">
        <v>130.58000000000001</v>
      </c>
      <c r="FR51">
        <v>0</v>
      </c>
      <c r="FS51">
        <v>3.7467199999999998</v>
      </c>
      <c r="FT51">
        <v>8.9726299999999995E-2</v>
      </c>
      <c r="FU51">
        <v>0</v>
      </c>
      <c r="FV51">
        <v>0</v>
      </c>
      <c r="FW51">
        <v>0</v>
      </c>
      <c r="FX51">
        <v>0.53989299999999996</v>
      </c>
      <c r="FY51">
        <v>0.99961599999999995</v>
      </c>
      <c r="FZ51">
        <v>1.82348</v>
      </c>
      <c r="GA51">
        <v>7.39533E-2</v>
      </c>
      <c r="GB51">
        <v>7.2733800000000004</v>
      </c>
      <c r="GC51">
        <v>200.44399999999999</v>
      </c>
      <c r="GD51">
        <v>4237.88</v>
      </c>
      <c r="GE51">
        <v>785.77200000000005</v>
      </c>
      <c r="GF51">
        <v>0</v>
      </c>
      <c r="GG51">
        <v>0</v>
      </c>
      <c r="GH51">
        <v>5894.96</v>
      </c>
      <c r="GI51">
        <v>6547.68</v>
      </c>
      <c r="GJ51">
        <v>10697.7</v>
      </c>
      <c r="GK51">
        <v>540.49900000000002</v>
      </c>
      <c r="GL51">
        <v>28905</v>
      </c>
      <c r="GM51">
        <v>166.816</v>
      </c>
      <c r="GN51">
        <v>0</v>
      </c>
      <c r="GO51">
        <v>0</v>
      </c>
      <c r="GP51">
        <v>0</v>
      </c>
      <c r="GQ51">
        <v>1055.28</v>
      </c>
      <c r="GR51">
        <v>0</v>
      </c>
      <c r="GS51">
        <v>291.12400000000002</v>
      </c>
      <c r="GT51">
        <v>0</v>
      </c>
      <c r="GU51">
        <v>0</v>
      </c>
      <c r="GV51">
        <v>1513.22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6.06</v>
      </c>
      <c r="HH51">
        <v>41.11</v>
      </c>
      <c r="HI51">
        <v>3.02</v>
      </c>
      <c r="HJ51">
        <v>0</v>
      </c>
      <c r="HK51">
        <v>30.28</v>
      </c>
      <c r="HL51">
        <v>25.02</v>
      </c>
      <c r="HM51">
        <v>33.64</v>
      </c>
      <c r="HN51">
        <v>42.75</v>
      </c>
      <c r="HO51">
        <v>2.19</v>
      </c>
      <c r="HP51">
        <v>184.07</v>
      </c>
      <c r="HQ51">
        <v>0</v>
      </c>
      <c r="HR51">
        <v>5.18506</v>
      </c>
      <c r="HS51">
        <v>8.9726299999999995E-2</v>
      </c>
      <c r="HT51">
        <v>0</v>
      </c>
      <c r="HU51">
        <v>0</v>
      </c>
      <c r="HV51">
        <v>1.7213499999999999</v>
      </c>
      <c r="HW51">
        <v>0.80892399999999998</v>
      </c>
      <c r="HX51">
        <v>1.7518499999999999</v>
      </c>
      <c r="HY51">
        <v>0.114331</v>
      </c>
      <c r="HZ51">
        <v>9.6712399999999992</v>
      </c>
      <c r="IA51">
        <v>59.605600000000003</v>
      </c>
      <c r="IB51">
        <v>0</v>
      </c>
      <c r="IC51">
        <v>25.694600000000001</v>
      </c>
      <c r="ID51">
        <v>24.08</v>
      </c>
      <c r="IE51">
        <v>17.75</v>
      </c>
      <c r="IF51">
        <v>24.08</v>
      </c>
      <c r="IG51">
        <v>17.75</v>
      </c>
      <c r="IH51">
        <v>24.08</v>
      </c>
      <c r="II51">
        <v>17.75</v>
      </c>
      <c r="IJ51">
        <v>44.83</v>
      </c>
      <c r="IK51">
        <v>35.64</v>
      </c>
    </row>
    <row r="52" spans="1:245" x14ac:dyDescent="0.25">
      <c r="A52" s="1">
        <v>42857.31627314815</v>
      </c>
      <c r="B52" t="s">
        <v>414</v>
      </c>
      <c r="C52" t="s">
        <v>415</v>
      </c>
      <c r="D52" t="s">
        <v>79</v>
      </c>
      <c r="E52" t="s">
        <v>82</v>
      </c>
      <c r="F52">
        <v>-9.9499999999999993</v>
      </c>
      <c r="G52">
        <v>62.547699999999999</v>
      </c>
      <c r="H52">
        <v>600.15499999999997</v>
      </c>
      <c r="I52">
        <v>346.74599999999998</v>
      </c>
      <c r="J52">
        <v>174.62799999999999</v>
      </c>
      <c r="K52">
        <v>0</v>
      </c>
      <c r="L52">
        <v>2362.98</v>
      </c>
      <c r="M52">
        <v>0</v>
      </c>
      <c r="N52">
        <v>505.55700000000002</v>
      </c>
      <c r="O52">
        <v>2041.37</v>
      </c>
      <c r="P52">
        <v>2025.88</v>
      </c>
      <c r="Q52">
        <v>119.621</v>
      </c>
      <c r="R52">
        <v>8176.94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6.89</v>
      </c>
      <c r="AN52">
        <v>23.98</v>
      </c>
      <c r="AO52">
        <v>2.21</v>
      </c>
      <c r="AP52">
        <v>0</v>
      </c>
      <c r="AQ52">
        <v>28.26</v>
      </c>
      <c r="AR52">
        <v>0</v>
      </c>
      <c r="AS52">
        <v>7.06</v>
      </c>
      <c r="AT52">
        <v>28.08</v>
      </c>
      <c r="AU52">
        <v>26.52</v>
      </c>
      <c r="AV52">
        <v>1.57</v>
      </c>
      <c r="AW52">
        <v>124.57</v>
      </c>
      <c r="AX52">
        <v>61.34</v>
      </c>
      <c r="AY52">
        <v>630.55999999999995</v>
      </c>
      <c r="AZ52">
        <v>358.54300000000001</v>
      </c>
      <c r="BA52">
        <v>174.62799999999999</v>
      </c>
      <c r="BB52">
        <v>0</v>
      </c>
      <c r="BC52">
        <v>0</v>
      </c>
      <c r="BD52">
        <v>505.55700000000002</v>
      </c>
      <c r="BE52">
        <v>2040.92</v>
      </c>
      <c r="BF52">
        <v>2025.88</v>
      </c>
      <c r="BG52">
        <v>119.621</v>
      </c>
      <c r="BH52">
        <v>5855.71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10.022399999999999</v>
      </c>
      <c r="BX52">
        <v>0</v>
      </c>
      <c r="BY52">
        <v>0</v>
      </c>
      <c r="BZ52">
        <v>0</v>
      </c>
      <c r="CA52">
        <v>0</v>
      </c>
      <c r="CB52">
        <v>10.022399999999999</v>
      </c>
      <c r="CC52">
        <v>7.24</v>
      </c>
      <c r="CD52">
        <v>20.56</v>
      </c>
      <c r="CE52">
        <v>2.21</v>
      </c>
      <c r="CF52">
        <v>0</v>
      </c>
      <c r="CG52">
        <v>21.38</v>
      </c>
      <c r="CH52">
        <v>7.06</v>
      </c>
      <c r="CI52">
        <v>28.08</v>
      </c>
      <c r="CJ52">
        <v>26.52</v>
      </c>
      <c r="CK52">
        <v>1.57</v>
      </c>
      <c r="CL52">
        <v>114.62</v>
      </c>
      <c r="CM52">
        <v>51.39</v>
      </c>
      <c r="CN52" t="s">
        <v>325</v>
      </c>
      <c r="CO52" t="s">
        <v>496</v>
      </c>
      <c r="CQ52" t="s">
        <v>81</v>
      </c>
      <c r="CR52">
        <v>0</v>
      </c>
      <c r="CS52">
        <v>0.87025399999999997</v>
      </c>
      <c r="CT52">
        <v>1.9940599999999999E-2</v>
      </c>
      <c r="CU52">
        <v>0</v>
      </c>
      <c r="CV52">
        <v>0.27129599999999998</v>
      </c>
      <c r="CW52">
        <v>0</v>
      </c>
      <c r="CX52">
        <v>0.134212</v>
      </c>
      <c r="CY52">
        <v>0.362867</v>
      </c>
      <c r="CZ52">
        <v>0.30364400000000002</v>
      </c>
      <c r="DA52">
        <v>2.03874E-2</v>
      </c>
      <c r="DB52">
        <v>1.9825999999999999</v>
      </c>
      <c r="DC52">
        <v>1.1614899999999999</v>
      </c>
      <c r="DD52">
        <v>0</v>
      </c>
      <c r="DE52">
        <v>1.0890599999999999</v>
      </c>
      <c r="DF52">
        <v>1.9940599999999999E-2</v>
      </c>
      <c r="DG52">
        <v>0</v>
      </c>
      <c r="DH52">
        <v>0</v>
      </c>
      <c r="DI52">
        <v>0.134212</v>
      </c>
      <c r="DJ52">
        <v>0.363261</v>
      </c>
      <c r="DK52">
        <v>0.30364400000000002</v>
      </c>
      <c r="DL52">
        <v>2.03874E-2</v>
      </c>
      <c r="DM52">
        <v>1.9305000000000001</v>
      </c>
      <c r="DN52">
        <v>1.109</v>
      </c>
      <c r="DO52">
        <v>-5.2100199999999999E-2</v>
      </c>
      <c r="DP52">
        <v>-5.2494199999999998E-2</v>
      </c>
      <c r="DQ52">
        <v>-8.6808599999999991</v>
      </c>
      <c r="DR52">
        <v>-19.361699999999999</v>
      </c>
      <c r="EB52">
        <v>600.15499999999997</v>
      </c>
      <c r="EC52">
        <v>346.74599999999998</v>
      </c>
      <c r="ED52">
        <v>174.62799999999999</v>
      </c>
      <c r="EE52">
        <v>0</v>
      </c>
      <c r="EF52">
        <v>2362.98</v>
      </c>
      <c r="EG52">
        <v>0</v>
      </c>
      <c r="EH52">
        <v>505.55700000000002</v>
      </c>
      <c r="EI52">
        <v>2041.37</v>
      </c>
      <c r="EJ52">
        <v>2025.88</v>
      </c>
      <c r="EK52">
        <v>119.621</v>
      </c>
      <c r="EL52">
        <v>8176.94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6.89</v>
      </c>
      <c r="FH52">
        <v>23.98</v>
      </c>
      <c r="FI52">
        <v>2.21</v>
      </c>
      <c r="FJ52">
        <v>0</v>
      </c>
      <c r="FK52">
        <v>28.26</v>
      </c>
      <c r="FL52">
        <v>0</v>
      </c>
      <c r="FM52">
        <v>7.06</v>
      </c>
      <c r="FN52">
        <v>28.08</v>
      </c>
      <c r="FO52">
        <v>26.52</v>
      </c>
      <c r="FP52">
        <v>1.57</v>
      </c>
      <c r="FQ52">
        <v>124.57</v>
      </c>
      <c r="FR52">
        <v>0</v>
      </c>
      <c r="FS52">
        <v>0.87025399999999997</v>
      </c>
      <c r="FT52">
        <v>1.9940599999999999E-2</v>
      </c>
      <c r="FU52">
        <v>0</v>
      </c>
      <c r="FV52">
        <v>0.27129599999999998</v>
      </c>
      <c r="FW52">
        <v>0</v>
      </c>
      <c r="FX52">
        <v>0.134212</v>
      </c>
      <c r="FY52">
        <v>0.362867</v>
      </c>
      <c r="FZ52">
        <v>0.30364400000000002</v>
      </c>
      <c r="GA52">
        <v>2.03874E-2</v>
      </c>
      <c r="GB52">
        <v>1.9825999999999999</v>
      </c>
      <c r="GC52">
        <v>1450.77</v>
      </c>
      <c r="GD52">
        <v>1214.3900000000001</v>
      </c>
      <c r="GE52">
        <v>174.62799999999999</v>
      </c>
      <c r="GF52">
        <v>0</v>
      </c>
      <c r="GG52">
        <v>2493.9499999999998</v>
      </c>
      <c r="GH52">
        <v>2135</v>
      </c>
      <c r="GI52">
        <v>2349</v>
      </c>
      <c r="GJ52">
        <v>2531</v>
      </c>
      <c r="GK52">
        <v>297.5</v>
      </c>
      <c r="GL52">
        <v>12646.2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16.64</v>
      </c>
      <c r="HH52">
        <v>48.28</v>
      </c>
      <c r="HI52">
        <v>2.21</v>
      </c>
      <c r="HJ52">
        <v>0</v>
      </c>
      <c r="HK52">
        <v>33.83</v>
      </c>
      <c r="HL52">
        <v>30.1</v>
      </c>
      <c r="HM52">
        <v>30.67</v>
      </c>
      <c r="HN52">
        <v>33.450000000000003</v>
      </c>
      <c r="HO52">
        <v>3.98</v>
      </c>
      <c r="HP52">
        <v>199.16</v>
      </c>
      <c r="HQ52">
        <v>0</v>
      </c>
      <c r="HR52">
        <v>2.0710600000000001</v>
      </c>
      <c r="HS52">
        <v>1.9940599999999999E-2</v>
      </c>
      <c r="HT52">
        <v>0</v>
      </c>
      <c r="HU52">
        <v>0.32034499999999999</v>
      </c>
      <c r="HV52">
        <v>0.62342900000000001</v>
      </c>
      <c r="HW52">
        <v>0.35041600000000001</v>
      </c>
      <c r="HX52">
        <v>0.41447200000000001</v>
      </c>
      <c r="HY52">
        <v>6.2929700000000005E-2</v>
      </c>
      <c r="HZ52">
        <v>3.86259</v>
      </c>
      <c r="IA52">
        <v>62.547699999999999</v>
      </c>
      <c r="IB52">
        <v>0</v>
      </c>
      <c r="IC52">
        <v>35.127499999999998</v>
      </c>
      <c r="ID52">
        <v>61.34</v>
      </c>
      <c r="IE52">
        <v>0</v>
      </c>
      <c r="IF52">
        <v>30.01</v>
      </c>
      <c r="IG52">
        <v>21.38</v>
      </c>
      <c r="IH52">
        <v>61.34</v>
      </c>
      <c r="II52">
        <v>0</v>
      </c>
      <c r="IJ52">
        <v>100.96</v>
      </c>
      <c r="IK52">
        <v>0</v>
      </c>
    </row>
    <row r="53" spans="1:245" x14ac:dyDescent="0.25">
      <c r="A53" s="1">
        <v>42857.316261574073</v>
      </c>
      <c r="B53" t="s">
        <v>416</v>
      </c>
      <c r="C53" t="s">
        <v>417</v>
      </c>
      <c r="D53" t="s">
        <v>79</v>
      </c>
      <c r="E53" t="s">
        <v>80</v>
      </c>
      <c r="F53">
        <v>0</v>
      </c>
      <c r="G53">
        <v>47.822699999999998</v>
      </c>
      <c r="H53">
        <v>50.792900000000003</v>
      </c>
      <c r="I53">
        <v>362.834</v>
      </c>
      <c r="J53">
        <v>174.62799999999999</v>
      </c>
      <c r="K53">
        <v>0</v>
      </c>
      <c r="L53">
        <v>0</v>
      </c>
      <c r="M53">
        <v>0</v>
      </c>
      <c r="N53">
        <v>505.55700000000002</v>
      </c>
      <c r="O53">
        <v>967.29300000000001</v>
      </c>
      <c r="P53">
        <v>2025.88</v>
      </c>
      <c r="Q53">
        <v>119.621</v>
      </c>
      <c r="R53">
        <v>4206.6099999999997</v>
      </c>
      <c r="S53">
        <v>59.1661</v>
      </c>
      <c r="T53">
        <v>0</v>
      </c>
      <c r="U53">
        <v>0</v>
      </c>
      <c r="V53">
        <v>0</v>
      </c>
      <c r="W53">
        <v>100.224</v>
      </c>
      <c r="X53">
        <v>0</v>
      </c>
      <c r="Y53">
        <v>43.669699999999999</v>
      </c>
      <c r="Z53">
        <v>0</v>
      </c>
      <c r="AA53">
        <v>0</v>
      </c>
      <c r="AB53">
        <v>203.06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6.82</v>
      </c>
      <c r="AN53">
        <v>20.78</v>
      </c>
      <c r="AO53">
        <v>2.21</v>
      </c>
      <c r="AP53">
        <v>0</v>
      </c>
      <c r="AQ53">
        <v>9.59</v>
      </c>
      <c r="AR53">
        <v>0</v>
      </c>
      <c r="AS53">
        <v>7.06</v>
      </c>
      <c r="AT53">
        <v>17.3</v>
      </c>
      <c r="AU53">
        <v>26.52</v>
      </c>
      <c r="AV53">
        <v>1.57</v>
      </c>
      <c r="AW53">
        <v>91.85</v>
      </c>
      <c r="AX53">
        <v>39.4</v>
      </c>
      <c r="AY53">
        <v>50.792900000000003</v>
      </c>
      <c r="AZ53">
        <v>362.834</v>
      </c>
      <c r="BA53">
        <v>174.62799999999999</v>
      </c>
      <c r="BB53">
        <v>0</v>
      </c>
      <c r="BC53">
        <v>0</v>
      </c>
      <c r="BD53">
        <v>505.55700000000002</v>
      </c>
      <c r="BE53">
        <v>967.29300000000001</v>
      </c>
      <c r="BF53">
        <v>2025.88</v>
      </c>
      <c r="BG53">
        <v>119.621</v>
      </c>
      <c r="BH53">
        <v>4206.6099999999997</v>
      </c>
      <c r="BI53">
        <v>59.1661</v>
      </c>
      <c r="BJ53">
        <v>0</v>
      </c>
      <c r="BK53">
        <v>0</v>
      </c>
      <c r="BL53">
        <v>0</v>
      </c>
      <c r="BM53">
        <v>100.224</v>
      </c>
      <c r="BN53">
        <v>0</v>
      </c>
      <c r="BO53">
        <v>43.669699999999999</v>
      </c>
      <c r="BP53">
        <v>0</v>
      </c>
      <c r="BQ53">
        <v>0</v>
      </c>
      <c r="BR53">
        <v>203.06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6.82</v>
      </c>
      <c r="CD53">
        <v>20.78</v>
      </c>
      <c r="CE53">
        <v>2.21</v>
      </c>
      <c r="CF53">
        <v>0</v>
      </c>
      <c r="CG53">
        <v>9.59</v>
      </c>
      <c r="CH53">
        <v>7.06</v>
      </c>
      <c r="CI53">
        <v>17.3</v>
      </c>
      <c r="CJ53">
        <v>26.52</v>
      </c>
      <c r="CK53">
        <v>1.57</v>
      </c>
      <c r="CL53">
        <v>91.85</v>
      </c>
      <c r="CM53">
        <v>39.4</v>
      </c>
      <c r="CN53" t="s">
        <v>325</v>
      </c>
      <c r="CO53" t="s">
        <v>496</v>
      </c>
      <c r="CQ53" t="s">
        <v>81</v>
      </c>
      <c r="CR53">
        <v>0</v>
      </c>
      <c r="CS53">
        <v>1.1024799999999999</v>
      </c>
      <c r="CT53">
        <v>1.9940599999999999E-2</v>
      </c>
      <c r="CU53">
        <v>0</v>
      </c>
      <c r="CV53">
        <v>0</v>
      </c>
      <c r="CW53">
        <v>0</v>
      </c>
      <c r="CX53">
        <v>0.134212</v>
      </c>
      <c r="CY53">
        <v>0.17696200000000001</v>
      </c>
      <c r="CZ53">
        <v>0.30364400000000002</v>
      </c>
      <c r="DA53">
        <v>2.03874E-2</v>
      </c>
      <c r="DB53">
        <v>1.75763</v>
      </c>
      <c r="DC53">
        <v>1.12242</v>
      </c>
      <c r="DD53">
        <v>0</v>
      </c>
      <c r="DE53">
        <v>1.1024799999999999</v>
      </c>
      <c r="DF53">
        <v>1.9940599999999999E-2</v>
      </c>
      <c r="DG53">
        <v>0</v>
      </c>
      <c r="DH53">
        <v>0</v>
      </c>
      <c r="DI53">
        <v>0.134212</v>
      </c>
      <c r="DJ53">
        <v>0.17696200000000001</v>
      </c>
      <c r="DK53">
        <v>0.30364400000000002</v>
      </c>
      <c r="DL53">
        <v>2.03874E-2</v>
      </c>
      <c r="DM53">
        <v>1.75763</v>
      </c>
      <c r="DN53">
        <v>1.12242</v>
      </c>
      <c r="DO53">
        <v>0</v>
      </c>
      <c r="DP53">
        <v>0</v>
      </c>
      <c r="DQ53">
        <v>0</v>
      </c>
      <c r="DR53">
        <v>0</v>
      </c>
      <c r="EB53">
        <v>50.792900000000003</v>
      </c>
      <c r="EC53">
        <v>362.834</v>
      </c>
      <c r="ED53">
        <v>174.62799999999999</v>
      </c>
      <c r="EE53">
        <v>0</v>
      </c>
      <c r="EF53">
        <v>0</v>
      </c>
      <c r="EG53">
        <v>0</v>
      </c>
      <c r="EH53">
        <v>505.55700000000002</v>
      </c>
      <c r="EI53">
        <v>967.29300000000001</v>
      </c>
      <c r="EJ53">
        <v>2025.88</v>
      </c>
      <c r="EK53">
        <v>119.621</v>
      </c>
      <c r="EL53">
        <v>4206.6099999999997</v>
      </c>
      <c r="EM53">
        <v>59.1661</v>
      </c>
      <c r="EN53">
        <v>0</v>
      </c>
      <c r="EO53">
        <v>0</v>
      </c>
      <c r="EP53">
        <v>0</v>
      </c>
      <c r="EQ53">
        <v>100.224</v>
      </c>
      <c r="ER53">
        <v>0</v>
      </c>
      <c r="ES53">
        <v>43.669699999999999</v>
      </c>
      <c r="ET53">
        <v>0</v>
      </c>
      <c r="EU53">
        <v>0</v>
      </c>
      <c r="EV53">
        <v>203.06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6.82</v>
      </c>
      <c r="FH53">
        <v>20.78</v>
      </c>
      <c r="FI53">
        <v>2.21</v>
      </c>
      <c r="FJ53">
        <v>0</v>
      </c>
      <c r="FK53">
        <v>9.59</v>
      </c>
      <c r="FL53">
        <v>0</v>
      </c>
      <c r="FM53">
        <v>7.06</v>
      </c>
      <c r="FN53">
        <v>17.3</v>
      </c>
      <c r="FO53">
        <v>26.52</v>
      </c>
      <c r="FP53">
        <v>1.57</v>
      </c>
      <c r="FQ53">
        <v>91.85</v>
      </c>
      <c r="FR53">
        <v>0</v>
      </c>
      <c r="FS53">
        <v>1.1024799999999999</v>
      </c>
      <c r="FT53">
        <v>1.9940599999999999E-2</v>
      </c>
      <c r="FU53">
        <v>0</v>
      </c>
      <c r="FV53">
        <v>0</v>
      </c>
      <c r="FW53">
        <v>0</v>
      </c>
      <c r="FX53">
        <v>0.134212</v>
      </c>
      <c r="FY53">
        <v>0.17696200000000001</v>
      </c>
      <c r="FZ53">
        <v>0.30364400000000002</v>
      </c>
      <c r="GA53">
        <v>2.03874E-2</v>
      </c>
      <c r="GB53">
        <v>1.75763</v>
      </c>
      <c r="GC53">
        <v>171.33199999999999</v>
      </c>
      <c r="GD53">
        <v>1255.1199999999999</v>
      </c>
      <c r="GE53">
        <v>174.62799999999999</v>
      </c>
      <c r="GF53">
        <v>0</v>
      </c>
      <c r="GG53">
        <v>0</v>
      </c>
      <c r="GH53">
        <v>2135</v>
      </c>
      <c r="GI53">
        <v>930.00099999999998</v>
      </c>
      <c r="GJ53">
        <v>2637.81</v>
      </c>
      <c r="GK53">
        <v>297.5</v>
      </c>
      <c r="GL53">
        <v>7601.4</v>
      </c>
      <c r="GM53">
        <v>142.631</v>
      </c>
      <c r="GN53">
        <v>0</v>
      </c>
      <c r="GO53">
        <v>0</v>
      </c>
      <c r="GP53">
        <v>0</v>
      </c>
      <c r="GQ53">
        <v>156.63499999999999</v>
      </c>
      <c r="GR53">
        <v>0</v>
      </c>
      <c r="GS53">
        <v>65.400000000000006</v>
      </c>
      <c r="GT53">
        <v>0</v>
      </c>
      <c r="GU53">
        <v>0</v>
      </c>
      <c r="GV53">
        <v>364.666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17.010000000000002</v>
      </c>
      <c r="HH53">
        <v>49.18</v>
      </c>
      <c r="HI53">
        <v>2.21</v>
      </c>
      <c r="HJ53">
        <v>0</v>
      </c>
      <c r="HK53">
        <v>14.99</v>
      </c>
      <c r="HL53">
        <v>30.1</v>
      </c>
      <c r="HM53">
        <v>18.100000000000001</v>
      </c>
      <c r="HN53">
        <v>34.86</v>
      </c>
      <c r="HO53">
        <v>3.98</v>
      </c>
      <c r="HP53">
        <v>170.43</v>
      </c>
      <c r="HQ53">
        <v>0</v>
      </c>
      <c r="HR53">
        <v>2.1058599999999998</v>
      </c>
      <c r="HS53">
        <v>1.9940599999999999E-2</v>
      </c>
      <c r="HT53">
        <v>0</v>
      </c>
      <c r="HU53">
        <v>0</v>
      </c>
      <c r="HV53">
        <v>0.62342900000000001</v>
      </c>
      <c r="HW53">
        <v>0.118043</v>
      </c>
      <c r="HX53">
        <v>0.43196400000000001</v>
      </c>
      <c r="HY53">
        <v>6.2929700000000005E-2</v>
      </c>
      <c r="HZ53">
        <v>3.3621599999999998</v>
      </c>
      <c r="IA53">
        <v>47.822699999999998</v>
      </c>
      <c r="IB53">
        <v>0</v>
      </c>
      <c r="IC53">
        <v>24.57</v>
      </c>
      <c r="ID53">
        <v>23.57</v>
      </c>
      <c r="IE53">
        <v>15.83</v>
      </c>
      <c r="IF53">
        <v>23.57</v>
      </c>
      <c r="IG53">
        <v>15.83</v>
      </c>
      <c r="IH53">
        <v>23.57</v>
      </c>
      <c r="II53">
        <v>15.83</v>
      </c>
      <c r="IJ53">
        <v>53.35</v>
      </c>
      <c r="IK53">
        <v>30.04</v>
      </c>
    </row>
    <row r="54" spans="1:245" x14ac:dyDescent="0.25">
      <c r="A54" s="1">
        <v>42857.31627314815</v>
      </c>
      <c r="B54" t="s">
        <v>418</v>
      </c>
      <c r="C54" t="s">
        <v>419</v>
      </c>
      <c r="D54" t="s">
        <v>79</v>
      </c>
      <c r="E54" t="s">
        <v>82</v>
      </c>
      <c r="F54">
        <v>-11.18</v>
      </c>
      <c r="G54">
        <v>60.608499999999999</v>
      </c>
      <c r="H54">
        <v>728.30499999999995</v>
      </c>
      <c r="I54">
        <v>556.52499999999998</v>
      </c>
      <c r="J54">
        <v>209.16800000000001</v>
      </c>
      <c r="K54">
        <v>0</v>
      </c>
      <c r="L54">
        <v>2637.96</v>
      </c>
      <c r="M54">
        <v>0</v>
      </c>
      <c r="N54">
        <v>615.745</v>
      </c>
      <c r="O54">
        <v>2166.85</v>
      </c>
      <c r="P54">
        <v>2371.31</v>
      </c>
      <c r="Q54">
        <v>151.51499999999999</v>
      </c>
      <c r="R54">
        <v>9437.3700000000008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6.51</v>
      </c>
      <c r="AN54">
        <v>27.94</v>
      </c>
      <c r="AO54">
        <v>2.06</v>
      </c>
      <c r="AP54">
        <v>0</v>
      </c>
      <c r="AQ54">
        <v>24.5</v>
      </c>
      <c r="AR54">
        <v>0</v>
      </c>
      <c r="AS54">
        <v>6.68</v>
      </c>
      <c r="AT54">
        <v>21.58</v>
      </c>
      <c r="AU54">
        <v>24.13</v>
      </c>
      <c r="AV54">
        <v>1.55</v>
      </c>
      <c r="AW54">
        <v>114.95</v>
      </c>
      <c r="AX54">
        <v>61.01</v>
      </c>
      <c r="AY54">
        <v>746.57299999999998</v>
      </c>
      <c r="AZ54">
        <v>559.56700000000001</v>
      </c>
      <c r="BA54">
        <v>209.16800000000001</v>
      </c>
      <c r="BB54">
        <v>0</v>
      </c>
      <c r="BC54">
        <v>0</v>
      </c>
      <c r="BD54">
        <v>615.745</v>
      </c>
      <c r="BE54">
        <v>2166.16</v>
      </c>
      <c r="BF54">
        <v>2371.31</v>
      </c>
      <c r="BG54">
        <v>151.51499999999999</v>
      </c>
      <c r="BH54">
        <v>6820.04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11.2601</v>
      </c>
      <c r="BX54">
        <v>0</v>
      </c>
      <c r="BY54">
        <v>0</v>
      </c>
      <c r="BZ54">
        <v>0</v>
      </c>
      <c r="CA54">
        <v>0</v>
      </c>
      <c r="CB54">
        <v>11.2601</v>
      </c>
      <c r="CC54">
        <v>6.67</v>
      </c>
      <c r="CD54">
        <v>22.46</v>
      </c>
      <c r="CE54">
        <v>2.06</v>
      </c>
      <c r="CF54">
        <v>0</v>
      </c>
      <c r="CG54">
        <v>18.64</v>
      </c>
      <c r="CH54">
        <v>6.68</v>
      </c>
      <c r="CI54">
        <v>21.58</v>
      </c>
      <c r="CJ54">
        <v>24.13</v>
      </c>
      <c r="CK54">
        <v>1.55</v>
      </c>
      <c r="CL54">
        <v>103.77</v>
      </c>
      <c r="CM54">
        <v>49.83</v>
      </c>
      <c r="CN54" t="s">
        <v>325</v>
      </c>
      <c r="CO54" t="s">
        <v>496</v>
      </c>
      <c r="CQ54" t="s">
        <v>81</v>
      </c>
      <c r="CR54">
        <v>0</v>
      </c>
      <c r="CS54">
        <v>1.38212</v>
      </c>
      <c r="CT54">
        <v>2.3884599999999999E-2</v>
      </c>
      <c r="CU54">
        <v>0</v>
      </c>
      <c r="CV54">
        <v>0.21125099999999999</v>
      </c>
      <c r="CW54">
        <v>0</v>
      </c>
      <c r="CX54">
        <v>0.163464</v>
      </c>
      <c r="CY54">
        <v>0.309054</v>
      </c>
      <c r="CZ54">
        <v>0.35411700000000002</v>
      </c>
      <c r="DA54">
        <v>2.5823200000000001E-2</v>
      </c>
      <c r="DB54">
        <v>2.4697100000000001</v>
      </c>
      <c r="DC54">
        <v>1.6172599999999999</v>
      </c>
      <c r="DD54">
        <v>0</v>
      </c>
      <c r="DE54">
        <v>1.57927</v>
      </c>
      <c r="DF54">
        <v>2.3884599999999999E-2</v>
      </c>
      <c r="DG54">
        <v>0</v>
      </c>
      <c r="DH54">
        <v>0</v>
      </c>
      <c r="DI54">
        <v>0.163464</v>
      </c>
      <c r="DJ54">
        <v>0.30957699999999999</v>
      </c>
      <c r="DK54">
        <v>0.35411700000000002</v>
      </c>
      <c r="DL54">
        <v>2.5823200000000001E-2</v>
      </c>
      <c r="DM54">
        <v>2.4561299999999999</v>
      </c>
      <c r="DN54">
        <v>1.6031500000000001</v>
      </c>
      <c r="DO54">
        <v>-1.35792E-2</v>
      </c>
      <c r="DP54">
        <v>-1.41025E-2</v>
      </c>
      <c r="DQ54">
        <v>-10.7738</v>
      </c>
      <c r="DR54">
        <v>-22.436299999999999</v>
      </c>
      <c r="EB54">
        <v>728.30499999999995</v>
      </c>
      <c r="EC54">
        <v>556.52499999999998</v>
      </c>
      <c r="ED54">
        <v>209.16800000000001</v>
      </c>
      <c r="EE54">
        <v>0</v>
      </c>
      <c r="EF54">
        <v>2637.96</v>
      </c>
      <c r="EG54">
        <v>0</v>
      </c>
      <c r="EH54">
        <v>615.745</v>
      </c>
      <c r="EI54">
        <v>2166.85</v>
      </c>
      <c r="EJ54">
        <v>2371.31</v>
      </c>
      <c r="EK54">
        <v>151.51499999999999</v>
      </c>
      <c r="EL54">
        <v>9437.3700000000008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6.51</v>
      </c>
      <c r="FH54">
        <v>27.94</v>
      </c>
      <c r="FI54">
        <v>2.06</v>
      </c>
      <c r="FJ54">
        <v>0</v>
      </c>
      <c r="FK54">
        <v>24.5</v>
      </c>
      <c r="FL54">
        <v>0</v>
      </c>
      <c r="FM54">
        <v>6.68</v>
      </c>
      <c r="FN54">
        <v>21.58</v>
      </c>
      <c r="FO54">
        <v>24.13</v>
      </c>
      <c r="FP54">
        <v>1.55</v>
      </c>
      <c r="FQ54">
        <v>114.95</v>
      </c>
      <c r="FR54">
        <v>0</v>
      </c>
      <c r="FS54">
        <v>1.38212</v>
      </c>
      <c r="FT54">
        <v>2.3884599999999999E-2</v>
      </c>
      <c r="FU54">
        <v>0</v>
      </c>
      <c r="FV54">
        <v>0.21125099999999999</v>
      </c>
      <c r="FW54">
        <v>0</v>
      </c>
      <c r="FX54">
        <v>0.163464</v>
      </c>
      <c r="FY54">
        <v>0.309054</v>
      </c>
      <c r="FZ54">
        <v>0.35411700000000002</v>
      </c>
      <c r="GA54">
        <v>2.5823200000000001E-2</v>
      </c>
      <c r="GB54">
        <v>2.4697100000000001</v>
      </c>
      <c r="GC54">
        <v>1932.49</v>
      </c>
      <c r="GD54">
        <v>1775.95</v>
      </c>
      <c r="GE54">
        <v>209.16800000000001</v>
      </c>
      <c r="GF54">
        <v>0</v>
      </c>
      <c r="GG54">
        <v>2780.07</v>
      </c>
      <c r="GH54">
        <v>2615</v>
      </c>
      <c r="GI54">
        <v>2596</v>
      </c>
      <c r="GJ54">
        <v>3146.01</v>
      </c>
      <c r="GK54">
        <v>327.5</v>
      </c>
      <c r="GL54">
        <v>15382.2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17.239999999999998</v>
      </c>
      <c r="HH54">
        <v>53.27</v>
      </c>
      <c r="HI54">
        <v>2.06</v>
      </c>
      <c r="HJ54">
        <v>0</v>
      </c>
      <c r="HK54">
        <v>26.29</v>
      </c>
      <c r="HL54">
        <v>28.67</v>
      </c>
      <c r="HM54">
        <v>26.39</v>
      </c>
      <c r="HN54">
        <v>32.33</v>
      </c>
      <c r="HO54">
        <v>3.41</v>
      </c>
      <c r="HP54">
        <v>189.66</v>
      </c>
      <c r="HQ54">
        <v>0</v>
      </c>
      <c r="HR54">
        <v>2.8960599999999999</v>
      </c>
      <c r="HS54">
        <v>2.3884599999999999E-2</v>
      </c>
      <c r="HT54">
        <v>0</v>
      </c>
      <c r="HU54">
        <v>0.354655</v>
      </c>
      <c r="HV54">
        <v>0.76358999999999999</v>
      </c>
      <c r="HW54">
        <v>0.38997300000000001</v>
      </c>
      <c r="HX54">
        <v>0.515185</v>
      </c>
      <c r="HY54">
        <v>6.9275500000000004E-2</v>
      </c>
      <c r="HZ54">
        <v>5.0126299999999997</v>
      </c>
      <c r="IA54">
        <v>60.608499999999999</v>
      </c>
      <c r="IB54">
        <v>0</v>
      </c>
      <c r="IC54">
        <v>32.800800000000002</v>
      </c>
      <c r="ID54">
        <v>61.01</v>
      </c>
      <c r="IE54">
        <v>0</v>
      </c>
      <c r="IF54">
        <v>31.19</v>
      </c>
      <c r="IG54">
        <v>18.64</v>
      </c>
      <c r="IH54">
        <v>61.01</v>
      </c>
      <c r="II54">
        <v>0</v>
      </c>
      <c r="IJ54">
        <v>98.86</v>
      </c>
      <c r="IK54">
        <v>0</v>
      </c>
    </row>
    <row r="55" spans="1:245" x14ac:dyDescent="0.25">
      <c r="A55" s="1">
        <v>42857.316284722219</v>
      </c>
      <c r="B55" t="s">
        <v>420</v>
      </c>
      <c r="C55" t="s">
        <v>421</v>
      </c>
      <c r="D55" t="s">
        <v>79</v>
      </c>
      <c r="E55" t="s">
        <v>80</v>
      </c>
      <c r="F55">
        <v>0</v>
      </c>
      <c r="G55">
        <v>46.3523</v>
      </c>
      <c r="H55">
        <v>61.436</v>
      </c>
      <c r="I55">
        <v>564.79600000000005</v>
      </c>
      <c r="J55">
        <v>209.16800000000001</v>
      </c>
      <c r="K55">
        <v>0</v>
      </c>
      <c r="L55">
        <v>0</v>
      </c>
      <c r="M55">
        <v>0</v>
      </c>
      <c r="N55">
        <v>615.745</v>
      </c>
      <c r="O55">
        <v>1063.97</v>
      </c>
      <c r="P55">
        <v>2371.31</v>
      </c>
      <c r="Q55">
        <v>151.51499999999999</v>
      </c>
      <c r="R55">
        <v>5037.9399999999996</v>
      </c>
      <c r="S55">
        <v>71.563699999999997</v>
      </c>
      <c r="T55">
        <v>0</v>
      </c>
      <c r="U55">
        <v>0</v>
      </c>
      <c r="V55">
        <v>0</v>
      </c>
      <c r="W55">
        <v>112.601</v>
      </c>
      <c r="X55">
        <v>0</v>
      </c>
      <c r="Y55">
        <v>45.121000000000002</v>
      </c>
      <c r="Z55">
        <v>0</v>
      </c>
      <c r="AA55">
        <v>0</v>
      </c>
      <c r="AB55">
        <v>229.286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6.42</v>
      </c>
      <c r="AN55">
        <v>22.66</v>
      </c>
      <c r="AO55">
        <v>2.06</v>
      </c>
      <c r="AP55">
        <v>0</v>
      </c>
      <c r="AQ55">
        <v>8.34</v>
      </c>
      <c r="AR55">
        <v>0</v>
      </c>
      <c r="AS55">
        <v>6.68</v>
      </c>
      <c r="AT55">
        <v>14.11</v>
      </c>
      <c r="AU55">
        <v>24.13</v>
      </c>
      <c r="AV55">
        <v>1.55</v>
      </c>
      <c r="AW55">
        <v>85.95</v>
      </c>
      <c r="AX55">
        <v>39.479999999999997</v>
      </c>
      <c r="AY55">
        <v>61.436100000000003</v>
      </c>
      <c r="AZ55">
        <v>564.79600000000005</v>
      </c>
      <c r="BA55">
        <v>209.16800000000001</v>
      </c>
      <c r="BB55">
        <v>0</v>
      </c>
      <c r="BC55">
        <v>0</v>
      </c>
      <c r="BD55">
        <v>615.745</v>
      </c>
      <c r="BE55">
        <v>1063.97</v>
      </c>
      <c r="BF55">
        <v>2371.31</v>
      </c>
      <c r="BG55">
        <v>151.51499999999999</v>
      </c>
      <c r="BH55">
        <v>5037.9399999999996</v>
      </c>
      <c r="BI55">
        <v>71.563900000000004</v>
      </c>
      <c r="BJ55">
        <v>0</v>
      </c>
      <c r="BK55">
        <v>0</v>
      </c>
      <c r="BL55">
        <v>0</v>
      </c>
      <c r="BM55">
        <v>112.601</v>
      </c>
      <c r="BN55">
        <v>0</v>
      </c>
      <c r="BO55">
        <v>45.121000000000002</v>
      </c>
      <c r="BP55">
        <v>0</v>
      </c>
      <c r="BQ55">
        <v>0</v>
      </c>
      <c r="BR55">
        <v>229.286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6.42</v>
      </c>
      <c r="CD55">
        <v>22.66</v>
      </c>
      <c r="CE55">
        <v>2.06</v>
      </c>
      <c r="CF55">
        <v>0</v>
      </c>
      <c r="CG55">
        <v>8.34</v>
      </c>
      <c r="CH55">
        <v>6.68</v>
      </c>
      <c r="CI55">
        <v>14.11</v>
      </c>
      <c r="CJ55">
        <v>24.13</v>
      </c>
      <c r="CK55">
        <v>1.55</v>
      </c>
      <c r="CL55">
        <v>85.95</v>
      </c>
      <c r="CM55">
        <v>39.479999999999997</v>
      </c>
      <c r="CN55" t="s">
        <v>325</v>
      </c>
      <c r="CO55" t="s">
        <v>496</v>
      </c>
      <c r="CQ55" t="s">
        <v>81</v>
      </c>
      <c r="CR55">
        <v>0</v>
      </c>
      <c r="CS55">
        <v>1.5925400000000001</v>
      </c>
      <c r="CT55">
        <v>2.3884599999999999E-2</v>
      </c>
      <c r="CU55">
        <v>0</v>
      </c>
      <c r="CV55">
        <v>0</v>
      </c>
      <c r="CW55">
        <v>0</v>
      </c>
      <c r="CX55">
        <v>0.163464</v>
      </c>
      <c r="CY55">
        <v>0.172407</v>
      </c>
      <c r="CZ55">
        <v>0.35411700000000002</v>
      </c>
      <c r="DA55">
        <v>2.5823200000000001E-2</v>
      </c>
      <c r="DB55">
        <v>2.33223</v>
      </c>
      <c r="DC55">
        <v>1.61642</v>
      </c>
      <c r="DD55">
        <v>0</v>
      </c>
      <c r="DE55">
        <v>1.5925400000000001</v>
      </c>
      <c r="DF55">
        <v>2.3884599999999999E-2</v>
      </c>
      <c r="DG55">
        <v>0</v>
      </c>
      <c r="DH55">
        <v>0</v>
      </c>
      <c r="DI55">
        <v>0.163464</v>
      </c>
      <c r="DJ55">
        <v>0.172407</v>
      </c>
      <c r="DK55">
        <v>0.35411700000000002</v>
      </c>
      <c r="DL55">
        <v>2.5823200000000001E-2</v>
      </c>
      <c r="DM55">
        <v>2.33223</v>
      </c>
      <c r="DN55">
        <v>1.61642</v>
      </c>
      <c r="DO55" s="2">
        <v>3.0592799999999997E-8</v>
      </c>
      <c r="DP55" s="2">
        <v>3.0592799999999997E-8</v>
      </c>
      <c r="DQ55">
        <v>0</v>
      </c>
      <c r="DR55">
        <v>0</v>
      </c>
      <c r="EB55">
        <v>61.436</v>
      </c>
      <c r="EC55">
        <v>564.79600000000005</v>
      </c>
      <c r="ED55">
        <v>209.16800000000001</v>
      </c>
      <c r="EE55">
        <v>0</v>
      </c>
      <c r="EF55">
        <v>0</v>
      </c>
      <c r="EG55">
        <v>0</v>
      </c>
      <c r="EH55">
        <v>615.745</v>
      </c>
      <c r="EI55">
        <v>1063.97</v>
      </c>
      <c r="EJ55">
        <v>2371.31</v>
      </c>
      <c r="EK55">
        <v>151.51499999999999</v>
      </c>
      <c r="EL55">
        <v>5037.9399999999996</v>
      </c>
      <c r="EM55">
        <v>71.563699999999997</v>
      </c>
      <c r="EN55">
        <v>0</v>
      </c>
      <c r="EO55">
        <v>0</v>
      </c>
      <c r="EP55">
        <v>0</v>
      </c>
      <c r="EQ55">
        <v>112.601</v>
      </c>
      <c r="ER55">
        <v>0</v>
      </c>
      <c r="ES55">
        <v>45.121000000000002</v>
      </c>
      <c r="ET55">
        <v>0</v>
      </c>
      <c r="EU55">
        <v>0</v>
      </c>
      <c r="EV55">
        <v>229.286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6.42</v>
      </c>
      <c r="FH55">
        <v>22.66</v>
      </c>
      <c r="FI55">
        <v>2.06</v>
      </c>
      <c r="FJ55">
        <v>0</v>
      </c>
      <c r="FK55">
        <v>8.34</v>
      </c>
      <c r="FL55">
        <v>0</v>
      </c>
      <c r="FM55">
        <v>6.68</v>
      </c>
      <c r="FN55">
        <v>14.11</v>
      </c>
      <c r="FO55">
        <v>24.13</v>
      </c>
      <c r="FP55">
        <v>1.55</v>
      </c>
      <c r="FQ55">
        <v>85.95</v>
      </c>
      <c r="FR55">
        <v>0</v>
      </c>
      <c r="FS55">
        <v>1.5925400000000001</v>
      </c>
      <c r="FT55">
        <v>2.3884599999999999E-2</v>
      </c>
      <c r="FU55">
        <v>0</v>
      </c>
      <c r="FV55">
        <v>0</v>
      </c>
      <c r="FW55">
        <v>0</v>
      </c>
      <c r="FX55">
        <v>0.163464</v>
      </c>
      <c r="FY55">
        <v>0.172407</v>
      </c>
      <c r="FZ55">
        <v>0.35411700000000002</v>
      </c>
      <c r="GA55">
        <v>2.5823200000000001E-2</v>
      </c>
      <c r="GB55">
        <v>2.33223</v>
      </c>
      <c r="GC55">
        <v>229.71799999999999</v>
      </c>
      <c r="GD55">
        <v>1820.75</v>
      </c>
      <c r="GE55">
        <v>209.16800000000001</v>
      </c>
      <c r="GF55">
        <v>0</v>
      </c>
      <c r="GG55">
        <v>0</v>
      </c>
      <c r="GH55">
        <v>2615</v>
      </c>
      <c r="GI55">
        <v>989.00099999999998</v>
      </c>
      <c r="GJ55">
        <v>3267.2</v>
      </c>
      <c r="GK55">
        <v>327.5</v>
      </c>
      <c r="GL55">
        <v>9458.33</v>
      </c>
      <c r="GM55">
        <v>191.23599999999999</v>
      </c>
      <c r="GN55">
        <v>0</v>
      </c>
      <c r="GO55">
        <v>0</v>
      </c>
      <c r="GP55">
        <v>0</v>
      </c>
      <c r="GQ55">
        <v>169.404</v>
      </c>
      <c r="GR55">
        <v>0</v>
      </c>
      <c r="GS55">
        <v>73.400000000000006</v>
      </c>
      <c r="GT55">
        <v>0</v>
      </c>
      <c r="GU55">
        <v>0</v>
      </c>
      <c r="GV55">
        <v>434.04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17.72</v>
      </c>
      <c r="HH55">
        <v>54.02</v>
      </c>
      <c r="HI55">
        <v>2.06</v>
      </c>
      <c r="HJ55">
        <v>0</v>
      </c>
      <c r="HK55">
        <v>12.54</v>
      </c>
      <c r="HL55">
        <v>28.67</v>
      </c>
      <c r="HM55">
        <v>15.26</v>
      </c>
      <c r="HN55">
        <v>33.58</v>
      </c>
      <c r="HO55">
        <v>3.41</v>
      </c>
      <c r="HP55">
        <v>167.26</v>
      </c>
      <c r="HQ55">
        <v>0</v>
      </c>
      <c r="HR55">
        <v>2.9327299999999998</v>
      </c>
      <c r="HS55">
        <v>2.3884599999999999E-2</v>
      </c>
      <c r="HT55">
        <v>0</v>
      </c>
      <c r="HU55">
        <v>0</v>
      </c>
      <c r="HV55">
        <v>0.76358999999999999</v>
      </c>
      <c r="HW55">
        <v>0.12681200000000001</v>
      </c>
      <c r="HX55">
        <v>0.53503100000000003</v>
      </c>
      <c r="HY55">
        <v>6.9275500000000004E-2</v>
      </c>
      <c r="HZ55">
        <v>4.4513199999999999</v>
      </c>
      <c r="IA55">
        <v>46.3523</v>
      </c>
      <c r="IB55">
        <v>0</v>
      </c>
      <c r="IC55">
        <v>23.939299999999999</v>
      </c>
      <c r="ID55">
        <v>25.27</v>
      </c>
      <c r="IE55">
        <v>14.21</v>
      </c>
      <c r="IF55">
        <v>25.27</v>
      </c>
      <c r="IG55">
        <v>14.21</v>
      </c>
      <c r="IH55">
        <v>25.27</v>
      </c>
      <c r="II55">
        <v>14.21</v>
      </c>
      <c r="IJ55">
        <v>58.13</v>
      </c>
      <c r="IK55">
        <v>28.21</v>
      </c>
    </row>
    <row r="56" spans="1:245" x14ac:dyDescent="0.25">
      <c r="A56" s="1">
        <v>42857.316354166665</v>
      </c>
      <c r="B56" t="s">
        <v>513</v>
      </c>
      <c r="C56" t="s">
        <v>514</v>
      </c>
      <c r="D56" t="s">
        <v>79</v>
      </c>
      <c r="E56" t="s">
        <v>82</v>
      </c>
      <c r="F56">
        <v>-25.82</v>
      </c>
      <c r="G56">
        <v>79.803200000000004</v>
      </c>
      <c r="H56">
        <v>602.32000000000005</v>
      </c>
      <c r="I56">
        <v>2905.72</v>
      </c>
      <c r="J56">
        <v>785.77200000000005</v>
      </c>
      <c r="K56">
        <v>0</v>
      </c>
      <c r="L56">
        <v>14450</v>
      </c>
      <c r="M56">
        <v>0</v>
      </c>
      <c r="N56">
        <v>2033.7</v>
      </c>
      <c r="O56">
        <v>12654.6</v>
      </c>
      <c r="P56">
        <v>12062</v>
      </c>
      <c r="Q56">
        <v>433.91399999999999</v>
      </c>
      <c r="R56">
        <v>45928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2.08</v>
      </c>
      <c r="AN56">
        <v>39.159999999999997</v>
      </c>
      <c r="AO56">
        <v>3.01</v>
      </c>
      <c r="AP56">
        <v>0</v>
      </c>
      <c r="AQ56">
        <v>55.01</v>
      </c>
      <c r="AR56">
        <v>0</v>
      </c>
      <c r="AS56">
        <v>8.56</v>
      </c>
      <c r="AT56">
        <v>50.42</v>
      </c>
      <c r="AU56">
        <v>47.68</v>
      </c>
      <c r="AV56">
        <v>1.72</v>
      </c>
      <c r="AW56">
        <v>207.64</v>
      </c>
      <c r="AX56">
        <v>99.26</v>
      </c>
      <c r="AY56">
        <v>655.18399999999997</v>
      </c>
      <c r="AZ56">
        <v>2740.32</v>
      </c>
      <c r="BA56">
        <v>785.77200000000005</v>
      </c>
      <c r="BB56">
        <v>0</v>
      </c>
      <c r="BC56">
        <v>0</v>
      </c>
      <c r="BD56">
        <v>2033.7</v>
      </c>
      <c r="BE56">
        <v>12647.1</v>
      </c>
      <c r="BF56">
        <v>12062</v>
      </c>
      <c r="BG56">
        <v>433.91399999999999</v>
      </c>
      <c r="BH56">
        <v>31358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60.450299999999999</v>
      </c>
      <c r="BX56">
        <v>0</v>
      </c>
      <c r="BY56">
        <v>0</v>
      </c>
      <c r="BZ56">
        <v>0</v>
      </c>
      <c r="CA56">
        <v>0</v>
      </c>
      <c r="CB56">
        <v>60.450299999999999</v>
      </c>
      <c r="CC56">
        <v>2.2599999999999998</v>
      </c>
      <c r="CD56">
        <v>29.31</v>
      </c>
      <c r="CE56">
        <v>3.01</v>
      </c>
      <c r="CF56">
        <v>0</v>
      </c>
      <c r="CG56">
        <v>38.86</v>
      </c>
      <c r="CH56">
        <v>8.56</v>
      </c>
      <c r="CI56">
        <v>50.43</v>
      </c>
      <c r="CJ56">
        <v>47.68</v>
      </c>
      <c r="CK56">
        <v>1.72</v>
      </c>
      <c r="CL56">
        <v>181.83</v>
      </c>
      <c r="CM56">
        <v>73.44</v>
      </c>
      <c r="CN56" t="s">
        <v>325</v>
      </c>
      <c r="CO56" t="s">
        <v>496</v>
      </c>
      <c r="CQ56" t="s">
        <v>81</v>
      </c>
      <c r="CR56">
        <v>0</v>
      </c>
      <c r="CS56">
        <v>5.0195999999999996</v>
      </c>
      <c r="CT56">
        <v>8.9726299999999995E-2</v>
      </c>
      <c r="CU56">
        <v>0</v>
      </c>
      <c r="CV56">
        <v>2.0389699999999999</v>
      </c>
      <c r="CW56">
        <v>0</v>
      </c>
      <c r="CX56">
        <v>0.53989299999999996</v>
      </c>
      <c r="CY56">
        <v>2.0121600000000002</v>
      </c>
      <c r="CZ56">
        <v>1.82348</v>
      </c>
      <c r="DA56">
        <v>7.39533E-2</v>
      </c>
      <c r="DB56">
        <v>11.597799999999999</v>
      </c>
      <c r="DC56">
        <v>7.1482999999999999</v>
      </c>
      <c r="DD56">
        <v>0</v>
      </c>
      <c r="DE56">
        <v>5.2195400000000003</v>
      </c>
      <c r="DF56">
        <v>8.9726299999999995E-2</v>
      </c>
      <c r="DG56">
        <v>0</v>
      </c>
      <c r="DH56">
        <v>0</v>
      </c>
      <c r="DI56">
        <v>0.53989299999999996</v>
      </c>
      <c r="DJ56">
        <v>2.0199699999999998</v>
      </c>
      <c r="DK56">
        <v>1.82348</v>
      </c>
      <c r="DL56">
        <v>7.39533E-2</v>
      </c>
      <c r="DM56">
        <v>9.7665699999999998</v>
      </c>
      <c r="DN56">
        <v>5.3092699999999997</v>
      </c>
      <c r="DO56">
        <v>-1.83121</v>
      </c>
      <c r="DP56">
        <v>-1.8390299999999999</v>
      </c>
      <c r="DQ56">
        <v>-14.194599999999999</v>
      </c>
      <c r="DR56">
        <v>-35.158000000000001</v>
      </c>
      <c r="EB56">
        <v>602.32000000000005</v>
      </c>
      <c r="EC56">
        <v>2905.72</v>
      </c>
      <c r="ED56">
        <v>785.77200000000005</v>
      </c>
      <c r="EE56">
        <v>0</v>
      </c>
      <c r="EF56">
        <v>14450</v>
      </c>
      <c r="EG56">
        <v>0</v>
      </c>
      <c r="EH56">
        <v>2033.7</v>
      </c>
      <c r="EI56">
        <v>12654.6</v>
      </c>
      <c r="EJ56">
        <v>12062</v>
      </c>
      <c r="EK56">
        <v>433.91399999999999</v>
      </c>
      <c r="EL56">
        <v>45928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2.08</v>
      </c>
      <c r="FH56">
        <v>39.159999999999997</v>
      </c>
      <c r="FI56">
        <v>3.01</v>
      </c>
      <c r="FJ56">
        <v>0</v>
      </c>
      <c r="FK56">
        <v>55.01</v>
      </c>
      <c r="FL56">
        <v>0</v>
      </c>
      <c r="FM56">
        <v>8.56</v>
      </c>
      <c r="FN56">
        <v>50.42</v>
      </c>
      <c r="FO56">
        <v>47.68</v>
      </c>
      <c r="FP56">
        <v>1.72</v>
      </c>
      <c r="FQ56">
        <v>207.64</v>
      </c>
      <c r="FR56">
        <v>0</v>
      </c>
      <c r="FS56">
        <v>5.0195999999999996</v>
      </c>
      <c r="FT56">
        <v>8.9726299999999995E-2</v>
      </c>
      <c r="FU56">
        <v>0</v>
      </c>
      <c r="FV56">
        <v>2.0389699999999999</v>
      </c>
      <c r="FW56">
        <v>0</v>
      </c>
      <c r="FX56">
        <v>0.53989299999999996</v>
      </c>
      <c r="FY56">
        <v>2.0121600000000002</v>
      </c>
      <c r="FZ56">
        <v>1.82348</v>
      </c>
      <c r="GA56">
        <v>7.39533E-2</v>
      </c>
      <c r="GB56">
        <v>11.597799999999999</v>
      </c>
      <c r="GC56">
        <v>2774.54</v>
      </c>
      <c r="GD56">
        <v>6495.14</v>
      </c>
      <c r="GE56">
        <v>785.77200000000005</v>
      </c>
      <c r="GF56">
        <v>0</v>
      </c>
      <c r="GG56">
        <v>15255.1</v>
      </c>
      <c r="GH56">
        <v>5894.96</v>
      </c>
      <c r="GI56">
        <v>15077.5</v>
      </c>
      <c r="GJ56">
        <v>10697.7</v>
      </c>
      <c r="GK56">
        <v>540.49900000000002</v>
      </c>
      <c r="GL56">
        <v>57521.2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9.59</v>
      </c>
      <c r="HH56">
        <v>60.88</v>
      </c>
      <c r="HI56">
        <v>3.01</v>
      </c>
      <c r="HJ56">
        <v>0</v>
      </c>
      <c r="HK56">
        <v>57.54</v>
      </c>
      <c r="HL56">
        <v>25.08</v>
      </c>
      <c r="HM56">
        <v>59.26</v>
      </c>
      <c r="HN56">
        <v>42.65</v>
      </c>
      <c r="HO56">
        <v>2.1800000000000002</v>
      </c>
      <c r="HP56">
        <v>260.19</v>
      </c>
      <c r="HQ56">
        <v>0</v>
      </c>
      <c r="HR56">
        <v>8.0801099999999995</v>
      </c>
      <c r="HS56">
        <v>8.9726299999999995E-2</v>
      </c>
      <c r="HT56">
        <v>0</v>
      </c>
      <c r="HU56">
        <v>2.5867300000000002</v>
      </c>
      <c r="HV56">
        <v>1.7213499999999999</v>
      </c>
      <c r="HW56">
        <v>2.2057600000000002</v>
      </c>
      <c r="HX56">
        <v>1.7518499999999999</v>
      </c>
      <c r="HY56">
        <v>0.114331</v>
      </c>
      <c r="HZ56">
        <v>16.549900000000001</v>
      </c>
      <c r="IA56">
        <v>79.803200000000004</v>
      </c>
      <c r="IB56">
        <v>0</v>
      </c>
      <c r="IC56">
        <v>39.859299999999998</v>
      </c>
      <c r="ID56">
        <v>99.26</v>
      </c>
      <c r="IE56">
        <v>0</v>
      </c>
      <c r="IF56">
        <v>34.58</v>
      </c>
      <c r="IG56">
        <v>38.86</v>
      </c>
      <c r="IH56">
        <v>99.26</v>
      </c>
      <c r="II56">
        <v>0</v>
      </c>
      <c r="IJ56">
        <v>131.02000000000001</v>
      </c>
      <c r="IK56">
        <v>0</v>
      </c>
    </row>
    <row r="57" spans="1:245" x14ac:dyDescent="0.25">
      <c r="A57" s="1">
        <v>42857.316331018519</v>
      </c>
      <c r="B57" t="s">
        <v>422</v>
      </c>
      <c r="C57" t="s">
        <v>423</v>
      </c>
      <c r="D57" t="s">
        <v>79</v>
      </c>
      <c r="E57" t="s">
        <v>80</v>
      </c>
      <c r="F57">
        <v>0</v>
      </c>
      <c r="G57">
        <v>58.368499999999997</v>
      </c>
      <c r="H57">
        <v>25.048200000000001</v>
      </c>
      <c r="I57">
        <v>2796.82</v>
      </c>
      <c r="J57">
        <v>785.77200000000005</v>
      </c>
      <c r="K57">
        <v>0</v>
      </c>
      <c r="L57">
        <v>0</v>
      </c>
      <c r="M57">
        <v>0</v>
      </c>
      <c r="N57">
        <v>2033.7</v>
      </c>
      <c r="O57">
        <v>5596.15</v>
      </c>
      <c r="P57">
        <v>12062</v>
      </c>
      <c r="Q57">
        <v>433.91399999999999</v>
      </c>
      <c r="R57">
        <v>23733.4</v>
      </c>
      <c r="S57">
        <v>29.177399999999999</v>
      </c>
      <c r="T57">
        <v>0</v>
      </c>
      <c r="U57">
        <v>0</v>
      </c>
      <c r="V57">
        <v>0</v>
      </c>
      <c r="W57">
        <v>604.50300000000004</v>
      </c>
      <c r="X57">
        <v>0</v>
      </c>
      <c r="Y57">
        <v>287.95400000000001</v>
      </c>
      <c r="Z57">
        <v>0</v>
      </c>
      <c r="AA57">
        <v>0</v>
      </c>
      <c r="AB57">
        <v>921.63400000000001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1.02</v>
      </c>
      <c r="AN57">
        <v>29.85</v>
      </c>
      <c r="AO57">
        <v>3.01</v>
      </c>
      <c r="AP57">
        <v>0</v>
      </c>
      <c r="AQ57">
        <v>17.37</v>
      </c>
      <c r="AR57">
        <v>0</v>
      </c>
      <c r="AS57">
        <v>8.56</v>
      </c>
      <c r="AT57">
        <v>30.38</v>
      </c>
      <c r="AU57">
        <v>47.68</v>
      </c>
      <c r="AV57">
        <v>1.72</v>
      </c>
      <c r="AW57">
        <v>139.59</v>
      </c>
      <c r="AX57">
        <v>51.25</v>
      </c>
      <c r="AY57">
        <v>25.048200000000001</v>
      </c>
      <c r="AZ57">
        <v>2796.82</v>
      </c>
      <c r="BA57">
        <v>785.77200000000005</v>
      </c>
      <c r="BB57">
        <v>0</v>
      </c>
      <c r="BC57">
        <v>0</v>
      </c>
      <c r="BD57">
        <v>2033.7</v>
      </c>
      <c r="BE57">
        <v>5596.15</v>
      </c>
      <c r="BF57">
        <v>12062</v>
      </c>
      <c r="BG57">
        <v>433.91399999999999</v>
      </c>
      <c r="BH57">
        <v>23733.4</v>
      </c>
      <c r="BI57">
        <v>29.177399999999999</v>
      </c>
      <c r="BJ57">
        <v>0</v>
      </c>
      <c r="BK57">
        <v>0</v>
      </c>
      <c r="BL57">
        <v>0</v>
      </c>
      <c r="BM57">
        <v>604.50300000000004</v>
      </c>
      <c r="BN57">
        <v>0</v>
      </c>
      <c r="BO57">
        <v>287.95400000000001</v>
      </c>
      <c r="BP57">
        <v>0</v>
      </c>
      <c r="BQ57">
        <v>0</v>
      </c>
      <c r="BR57">
        <v>921.63400000000001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1.02</v>
      </c>
      <c r="CD57">
        <v>29.85</v>
      </c>
      <c r="CE57">
        <v>3.01</v>
      </c>
      <c r="CF57">
        <v>0</v>
      </c>
      <c r="CG57">
        <v>17.37</v>
      </c>
      <c r="CH57">
        <v>8.56</v>
      </c>
      <c r="CI57">
        <v>30.38</v>
      </c>
      <c r="CJ57">
        <v>47.68</v>
      </c>
      <c r="CK57">
        <v>1.72</v>
      </c>
      <c r="CL57">
        <v>139.59</v>
      </c>
      <c r="CM57">
        <v>51.25</v>
      </c>
      <c r="CN57" t="s">
        <v>325</v>
      </c>
      <c r="CO57" t="s">
        <v>496</v>
      </c>
      <c r="CQ57" t="s">
        <v>81</v>
      </c>
      <c r="CR57">
        <v>0</v>
      </c>
      <c r="CS57">
        <v>5.3088600000000001</v>
      </c>
      <c r="CT57">
        <v>8.9726299999999995E-2</v>
      </c>
      <c r="CU57">
        <v>0</v>
      </c>
      <c r="CV57">
        <v>0</v>
      </c>
      <c r="CW57">
        <v>0</v>
      </c>
      <c r="CX57">
        <v>0.53989299999999996</v>
      </c>
      <c r="CY57">
        <v>1.00257</v>
      </c>
      <c r="CZ57">
        <v>1.82348</v>
      </c>
      <c r="DA57">
        <v>7.39533E-2</v>
      </c>
      <c r="DB57">
        <v>8.8384800000000006</v>
      </c>
      <c r="DC57">
        <v>5.3985799999999999</v>
      </c>
      <c r="DD57">
        <v>0</v>
      </c>
      <c r="DE57">
        <v>5.3088600000000001</v>
      </c>
      <c r="DF57">
        <v>8.9726299999999995E-2</v>
      </c>
      <c r="DG57">
        <v>0</v>
      </c>
      <c r="DH57">
        <v>0</v>
      </c>
      <c r="DI57">
        <v>0.53989299999999996</v>
      </c>
      <c r="DJ57">
        <v>1.00257</v>
      </c>
      <c r="DK57">
        <v>1.82348</v>
      </c>
      <c r="DL57">
        <v>7.39533E-2</v>
      </c>
      <c r="DM57">
        <v>8.8384800000000006</v>
      </c>
      <c r="DN57">
        <v>5.3985799999999999</v>
      </c>
      <c r="DO57">
        <v>0</v>
      </c>
      <c r="DP57">
        <v>0</v>
      </c>
      <c r="DQ57">
        <v>0</v>
      </c>
      <c r="DR57">
        <v>0</v>
      </c>
      <c r="EB57">
        <v>25.048200000000001</v>
      </c>
      <c r="EC57">
        <v>2796.82</v>
      </c>
      <c r="ED57">
        <v>785.77200000000005</v>
      </c>
      <c r="EE57">
        <v>0</v>
      </c>
      <c r="EF57">
        <v>0</v>
      </c>
      <c r="EG57">
        <v>0</v>
      </c>
      <c r="EH57">
        <v>2033.7</v>
      </c>
      <c r="EI57">
        <v>5596.15</v>
      </c>
      <c r="EJ57">
        <v>12062</v>
      </c>
      <c r="EK57">
        <v>433.91399999999999</v>
      </c>
      <c r="EL57">
        <v>23733.4</v>
      </c>
      <c r="EM57">
        <v>29.177399999999999</v>
      </c>
      <c r="EN57">
        <v>0</v>
      </c>
      <c r="EO57">
        <v>0</v>
      </c>
      <c r="EP57">
        <v>0</v>
      </c>
      <c r="EQ57">
        <v>604.50300000000004</v>
      </c>
      <c r="ER57">
        <v>0</v>
      </c>
      <c r="ES57">
        <v>287.95400000000001</v>
      </c>
      <c r="ET57">
        <v>0</v>
      </c>
      <c r="EU57">
        <v>0</v>
      </c>
      <c r="EV57">
        <v>921.63400000000001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1.02</v>
      </c>
      <c r="FH57">
        <v>29.85</v>
      </c>
      <c r="FI57">
        <v>3.01</v>
      </c>
      <c r="FJ57">
        <v>0</v>
      </c>
      <c r="FK57">
        <v>17.37</v>
      </c>
      <c r="FL57">
        <v>0</v>
      </c>
      <c r="FM57">
        <v>8.56</v>
      </c>
      <c r="FN57">
        <v>30.38</v>
      </c>
      <c r="FO57">
        <v>47.68</v>
      </c>
      <c r="FP57">
        <v>1.72</v>
      </c>
      <c r="FQ57">
        <v>139.59</v>
      </c>
      <c r="FR57">
        <v>0</v>
      </c>
      <c r="FS57">
        <v>5.3088600000000001</v>
      </c>
      <c r="FT57">
        <v>8.9726299999999995E-2</v>
      </c>
      <c r="FU57">
        <v>0</v>
      </c>
      <c r="FV57">
        <v>0</v>
      </c>
      <c r="FW57">
        <v>0</v>
      </c>
      <c r="FX57">
        <v>0.53989299999999996</v>
      </c>
      <c r="FY57">
        <v>1.00257</v>
      </c>
      <c r="FZ57">
        <v>1.82348</v>
      </c>
      <c r="GA57">
        <v>7.39533E-2</v>
      </c>
      <c r="GB57">
        <v>8.8384800000000006</v>
      </c>
      <c r="GC57">
        <v>325.19200000000001</v>
      </c>
      <c r="GD57">
        <v>6261.61</v>
      </c>
      <c r="GE57">
        <v>785.77200000000005</v>
      </c>
      <c r="GF57">
        <v>0</v>
      </c>
      <c r="GG57">
        <v>0</v>
      </c>
      <c r="GH57">
        <v>5894.96</v>
      </c>
      <c r="GI57">
        <v>6547.68</v>
      </c>
      <c r="GJ57">
        <v>10697.7</v>
      </c>
      <c r="GK57">
        <v>540.49900000000002</v>
      </c>
      <c r="GL57">
        <v>31053.5</v>
      </c>
      <c r="GM57">
        <v>270.71699999999998</v>
      </c>
      <c r="GN57">
        <v>0</v>
      </c>
      <c r="GO57">
        <v>0</v>
      </c>
      <c r="GP57">
        <v>0</v>
      </c>
      <c r="GQ57">
        <v>1053.72</v>
      </c>
      <c r="GR57">
        <v>0</v>
      </c>
      <c r="GS57">
        <v>291.12400000000002</v>
      </c>
      <c r="GT57">
        <v>0</v>
      </c>
      <c r="GU57">
        <v>0</v>
      </c>
      <c r="GV57">
        <v>1615.56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9.75</v>
      </c>
      <c r="HH57">
        <v>59.69</v>
      </c>
      <c r="HI57">
        <v>3.01</v>
      </c>
      <c r="HJ57">
        <v>0</v>
      </c>
      <c r="HK57">
        <v>30.29</v>
      </c>
      <c r="HL57">
        <v>25.08</v>
      </c>
      <c r="HM57">
        <v>33.549999999999997</v>
      </c>
      <c r="HN57">
        <v>42.65</v>
      </c>
      <c r="HO57">
        <v>2.1800000000000002</v>
      </c>
      <c r="HP57">
        <v>206.2</v>
      </c>
      <c r="HQ57">
        <v>0</v>
      </c>
      <c r="HR57">
        <v>7.9770099999999999</v>
      </c>
      <c r="HS57">
        <v>8.9726299999999995E-2</v>
      </c>
      <c r="HT57">
        <v>0</v>
      </c>
      <c r="HU57">
        <v>0</v>
      </c>
      <c r="HV57">
        <v>1.7213499999999999</v>
      </c>
      <c r="HW57">
        <v>0.80892399999999998</v>
      </c>
      <c r="HX57">
        <v>1.7518499999999999</v>
      </c>
      <c r="HY57">
        <v>0.114331</v>
      </c>
      <c r="HZ57">
        <v>12.463200000000001</v>
      </c>
      <c r="IA57">
        <v>58.368499999999997</v>
      </c>
      <c r="IB57">
        <v>0</v>
      </c>
      <c r="IC57">
        <v>26.606400000000001</v>
      </c>
      <c r="ID57">
        <v>32.950000000000003</v>
      </c>
      <c r="IE57">
        <v>18.3</v>
      </c>
      <c r="IF57">
        <v>32.950000000000003</v>
      </c>
      <c r="IG57">
        <v>18.3</v>
      </c>
      <c r="IH57">
        <v>32.950000000000003</v>
      </c>
      <c r="II57">
        <v>18.3</v>
      </c>
      <c r="IJ57">
        <v>63.82</v>
      </c>
      <c r="IK57">
        <v>38.92</v>
      </c>
    </row>
    <row r="58" spans="1:245" x14ac:dyDescent="0.25">
      <c r="A58" s="1">
        <v>42857.31627314815</v>
      </c>
      <c r="B58" t="s">
        <v>424</v>
      </c>
      <c r="C58" t="s">
        <v>425</v>
      </c>
      <c r="D58" t="s">
        <v>79</v>
      </c>
      <c r="E58" t="s">
        <v>82</v>
      </c>
      <c r="F58">
        <v>-12.18</v>
      </c>
      <c r="G58">
        <v>62.592399999999998</v>
      </c>
      <c r="H58">
        <v>738.40899999999999</v>
      </c>
      <c r="I58">
        <v>436.33600000000001</v>
      </c>
      <c r="J58">
        <v>172.39400000000001</v>
      </c>
      <c r="K58">
        <v>0</v>
      </c>
      <c r="L58">
        <v>2346.33</v>
      </c>
      <c r="M58">
        <v>0</v>
      </c>
      <c r="N58">
        <v>505.55700000000002</v>
      </c>
      <c r="O58">
        <v>2043.71</v>
      </c>
      <c r="P58">
        <v>2025.88</v>
      </c>
      <c r="Q58">
        <v>119.621</v>
      </c>
      <c r="R58">
        <v>8388.24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8.49</v>
      </c>
      <c r="AN58">
        <v>25.22</v>
      </c>
      <c r="AO58">
        <v>2.19</v>
      </c>
      <c r="AP58">
        <v>0</v>
      </c>
      <c r="AQ58">
        <v>29.96</v>
      </c>
      <c r="AR58">
        <v>0</v>
      </c>
      <c r="AS58">
        <v>7.16</v>
      </c>
      <c r="AT58">
        <v>27.41</v>
      </c>
      <c r="AU58">
        <v>26.62</v>
      </c>
      <c r="AV58">
        <v>1.59</v>
      </c>
      <c r="AW58">
        <v>128.63999999999999</v>
      </c>
      <c r="AX58">
        <v>65.86</v>
      </c>
      <c r="AY58">
        <v>778.34699999999998</v>
      </c>
      <c r="AZ58">
        <v>453.41699999999997</v>
      </c>
      <c r="BA58">
        <v>172.39400000000001</v>
      </c>
      <c r="BB58">
        <v>0</v>
      </c>
      <c r="BC58">
        <v>0</v>
      </c>
      <c r="BD58">
        <v>505.55700000000002</v>
      </c>
      <c r="BE58">
        <v>2043.33</v>
      </c>
      <c r="BF58">
        <v>2025.88</v>
      </c>
      <c r="BG58">
        <v>119.621</v>
      </c>
      <c r="BH58">
        <v>6098.54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9.9472299999999994</v>
      </c>
      <c r="BX58">
        <v>0</v>
      </c>
      <c r="BY58">
        <v>0</v>
      </c>
      <c r="BZ58">
        <v>0</v>
      </c>
      <c r="CA58">
        <v>0</v>
      </c>
      <c r="CB58">
        <v>9.9472299999999994</v>
      </c>
      <c r="CC58">
        <v>8.9499999999999993</v>
      </c>
      <c r="CD58">
        <v>21.29</v>
      </c>
      <c r="CE58">
        <v>2.19</v>
      </c>
      <c r="CF58">
        <v>0</v>
      </c>
      <c r="CG58">
        <v>21.25</v>
      </c>
      <c r="CH58">
        <v>7.16</v>
      </c>
      <c r="CI58">
        <v>27.42</v>
      </c>
      <c r="CJ58">
        <v>26.62</v>
      </c>
      <c r="CK58">
        <v>1.59</v>
      </c>
      <c r="CL58">
        <v>116.47</v>
      </c>
      <c r="CM58">
        <v>53.68</v>
      </c>
      <c r="CN58" t="s">
        <v>325</v>
      </c>
      <c r="CO58" t="s">
        <v>496</v>
      </c>
      <c r="CQ58" t="s">
        <v>81</v>
      </c>
      <c r="CR58">
        <v>0</v>
      </c>
      <c r="CS58">
        <v>0.945048</v>
      </c>
      <c r="CT58">
        <v>1.9685500000000002E-2</v>
      </c>
      <c r="CU58">
        <v>0</v>
      </c>
      <c r="CV58">
        <v>0.29743599999999998</v>
      </c>
      <c r="CW58">
        <v>0</v>
      </c>
      <c r="CX58">
        <v>0.134212</v>
      </c>
      <c r="CY58">
        <v>0.36323100000000003</v>
      </c>
      <c r="CZ58">
        <v>0.30364400000000002</v>
      </c>
      <c r="DA58">
        <v>2.03874E-2</v>
      </c>
      <c r="DB58">
        <v>2.0836399999999999</v>
      </c>
      <c r="DC58">
        <v>1.26217</v>
      </c>
      <c r="DD58">
        <v>0</v>
      </c>
      <c r="DE58">
        <v>1.17665</v>
      </c>
      <c r="DF58">
        <v>1.9685500000000002E-2</v>
      </c>
      <c r="DG58">
        <v>0</v>
      </c>
      <c r="DH58">
        <v>0</v>
      </c>
      <c r="DI58">
        <v>0.134212</v>
      </c>
      <c r="DJ58">
        <v>0.36379899999999998</v>
      </c>
      <c r="DK58">
        <v>0.30364400000000002</v>
      </c>
      <c r="DL58">
        <v>2.03874E-2</v>
      </c>
      <c r="DM58">
        <v>2.01837</v>
      </c>
      <c r="DN58">
        <v>1.1963299999999999</v>
      </c>
      <c r="DO58">
        <v>-6.5269400000000005E-2</v>
      </c>
      <c r="DP58">
        <v>-6.5837099999999996E-2</v>
      </c>
      <c r="DQ58">
        <v>-10.449</v>
      </c>
      <c r="DR58">
        <v>-22.69</v>
      </c>
      <c r="EB58">
        <v>738.40899999999999</v>
      </c>
      <c r="EC58">
        <v>436.33600000000001</v>
      </c>
      <c r="ED58">
        <v>172.39400000000001</v>
      </c>
      <c r="EE58">
        <v>0</v>
      </c>
      <c r="EF58">
        <v>2346.33</v>
      </c>
      <c r="EG58">
        <v>0</v>
      </c>
      <c r="EH58">
        <v>505.55700000000002</v>
      </c>
      <c r="EI58">
        <v>2043.71</v>
      </c>
      <c r="EJ58">
        <v>2025.88</v>
      </c>
      <c r="EK58">
        <v>119.621</v>
      </c>
      <c r="EL58">
        <v>8388.24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8.49</v>
      </c>
      <c r="FH58">
        <v>25.22</v>
      </c>
      <c r="FI58">
        <v>2.19</v>
      </c>
      <c r="FJ58">
        <v>0</v>
      </c>
      <c r="FK58">
        <v>29.96</v>
      </c>
      <c r="FL58">
        <v>0</v>
      </c>
      <c r="FM58">
        <v>7.16</v>
      </c>
      <c r="FN58">
        <v>27.41</v>
      </c>
      <c r="FO58">
        <v>26.62</v>
      </c>
      <c r="FP58">
        <v>1.59</v>
      </c>
      <c r="FQ58">
        <v>128.63999999999999</v>
      </c>
      <c r="FR58">
        <v>0</v>
      </c>
      <c r="FS58">
        <v>0.945048</v>
      </c>
      <c r="FT58">
        <v>1.9685500000000002E-2</v>
      </c>
      <c r="FU58">
        <v>0</v>
      </c>
      <c r="FV58">
        <v>0.29743599999999998</v>
      </c>
      <c r="FW58">
        <v>0</v>
      </c>
      <c r="FX58">
        <v>0.134212</v>
      </c>
      <c r="FY58">
        <v>0.36323100000000003</v>
      </c>
      <c r="FZ58">
        <v>0.30364400000000002</v>
      </c>
      <c r="GA58">
        <v>2.03874E-2</v>
      </c>
      <c r="GB58">
        <v>2.0836399999999999</v>
      </c>
      <c r="GC58">
        <v>1683.47</v>
      </c>
      <c r="GD58">
        <v>1697.65</v>
      </c>
      <c r="GE58">
        <v>172.39400000000001</v>
      </c>
      <c r="GF58">
        <v>0</v>
      </c>
      <c r="GG58">
        <v>2474.7399999999998</v>
      </c>
      <c r="GH58">
        <v>2135</v>
      </c>
      <c r="GI58">
        <v>2349</v>
      </c>
      <c r="GJ58">
        <v>2531</v>
      </c>
      <c r="GK58">
        <v>297.5</v>
      </c>
      <c r="GL58">
        <v>13340.8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19.329999999999998</v>
      </c>
      <c r="HH58">
        <v>53.75</v>
      </c>
      <c r="HI58">
        <v>2.19</v>
      </c>
      <c r="HJ58">
        <v>0</v>
      </c>
      <c r="HK58">
        <v>31.3</v>
      </c>
      <c r="HL58">
        <v>30.55</v>
      </c>
      <c r="HM58">
        <v>30.78</v>
      </c>
      <c r="HN58">
        <v>33.6</v>
      </c>
      <c r="HO58">
        <v>4.0199999999999996</v>
      </c>
      <c r="HP58">
        <v>205.52</v>
      </c>
      <c r="HQ58">
        <v>0</v>
      </c>
      <c r="HR58">
        <v>2.2949099999999998</v>
      </c>
      <c r="HS58">
        <v>1.9685500000000002E-2</v>
      </c>
      <c r="HT58">
        <v>0</v>
      </c>
      <c r="HU58">
        <v>0.38901599999999997</v>
      </c>
      <c r="HV58">
        <v>0.62342900000000001</v>
      </c>
      <c r="HW58">
        <v>0.35041600000000001</v>
      </c>
      <c r="HX58">
        <v>0.41447200000000001</v>
      </c>
      <c r="HY58">
        <v>6.2929700000000005E-2</v>
      </c>
      <c r="HZ58">
        <v>4.1548600000000002</v>
      </c>
      <c r="IA58">
        <v>62.592399999999998</v>
      </c>
      <c r="IB58">
        <v>0</v>
      </c>
      <c r="IC58">
        <v>35.174199999999999</v>
      </c>
      <c r="ID58">
        <v>65.86</v>
      </c>
      <c r="IE58">
        <v>0</v>
      </c>
      <c r="IF58">
        <v>32.43</v>
      </c>
      <c r="IG58">
        <v>21.25</v>
      </c>
      <c r="IH58">
        <v>65.86</v>
      </c>
      <c r="II58">
        <v>0</v>
      </c>
      <c r="IJ58">
        <v>106.57</v>
      </c>
      <c r="IK58">
        <v>0</v>
      </c>
    </row>
    <row r="59" spans="1:245" x14ac:dyDescent="0.25">
      <c r="A59" s="1">
        <v>42857.316250000003</v>
      </c>
      <c r="B59" t="s">
        <v>426</v>
      </c>
      <c r="C59" t="s">
        <v>427</v>
      </c>
      <c r="D59" t="s">
        <v>79</v>
      </c>
      <c r="E59" t="s">
        <v>80</v>
      </c>
      <c r="F59">
        <v>0</v>
      </c>
      <c r="G59">
        <v>46.823700000000002</v>
      </c>
      <c r="H59">
        <v>59.1004</v>
      </c>
      <c r="I59">
        <v>458.99700000000001</v>
      </c>
      <c r="J59">
        <v>172.39400000000001</v>
      </c>
      <c r="K59">
        <v>0</v>
      </c>
      <c r="L59">
        <v>0</v>
      </c>
      <c r="M59">
        <v>0</v>
      </c>
      <c r="N59">
        <v>505.55700000000002</v>
      </c>
      <c r="O59">
        <v>969.495</v>
      </c>
      <c r="P59">
        <v>2025.88</v>
      </c>
      <c r="Q59">
        <v>119.621</v>
      </c>
      <c r="R59">
        <v>4311.05</v>
      </c>
      <c r="S59">
        <v>68.846400000000003</v>
      </c>
      <c r="T59">
        <v>0</v>
      </c>
      <c r="U59">
        <v>0</v>
      </c>
      <c r="V59">
        <v>0</v>
      </c>
      <c r="W59">
        <v>99.472300000000004</v>
      </c>
      <c r="X59">
        <v>0</v>
      </c>
      <c r="Y59">
        <v>43.669699999999999</v>
      </c>
      <c r="Z59">
        <v>0</v>
      </c>
      <c r="AA59">
        <v>0</v>
      </c>
      <c r="AB59">
        <v>211.988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7.92</v>
      </c>
      <c r="AN59">
        <v>21.52</v>
      </c>
      <c r="AO59">
        <v>2.19</v>
      </c>
      <c r="AP59">
        <v>0</v>
      </c>
      <c r="AQ59">
        <v>9.5299999999999994</v>
      </c>
      <c r="AR59">
        <v>0</v>
      </c>
      <c r="AS59">
        <v>7.16</v>
      </c>
      <c r="AT59">
        <v>17.16</v>
      </c>
      <c r="AU59">
        <v>26.62</v>
      </c>
      <c r="AV59">
        <v>1.59</v>
      </c>
      <c r="AW59">
        <v>93.69</v>
      </c>
      <c r="AX59">
        <v>41.16</v>
      </c>
      <c r="AY59">
        <v>59.1004</v>
      </c>
      <c r="AZ59">
        <v>458.99700000000001</v>
      </c>
      <c r="BA59">
        <v>172.39400000000001</v>
      </c>
      <c r="BB59">
        <v>0</v>
      </c>
      <c r="BC59">
        <v>0</v>
      </c>
      <c r="BD59">
        <v>505.55700000000002</v>
      </c>
      <c r="BE59">
        <v>969.495</v>
      </c>
      <c r="BF59">
        <v>2025.88</v>
      </c>
      <c r="BG59">
        <v>119.621</v>
      </c>
      <c r="BH59">
        <v>4311.05</v>
      </c>
      <c r="BI59">
        <v>68.846400000000003</v>
      </c>
      <c r="BJ59">
        <v>0</v>
      </c>
      <c r="BK59">
        <v>0</v>
      </c>
      <c r="BL59">
        <v>0</v>
      </c>
      <c r="BM59">
        <v>99.472300000000004</v>
      </c>
      <c r="BN59">
        <v>0</v>
      </c>
      <c r="BO59">
        <v>43.669699999999999</v>
      </c>
      <c r="BP59">
        <v>0</v>
      </c>
      <c r="BQ59">
        <v>0</v>
      </c>
      <c r="BR59">
        <v>211.988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7.92</v>
      </c>
      <c r="CD59">
        <v>21.52</v>
      </c>
      <c r="CE59">
        <v>2.19</v>
      </c>
      <c r="CF59">
        <v>0</v>
      </c>
      <c r="CG59">
        <v>9.5299999999999994</v>
      </c>
      <c r="CH59">
        <v>7.16</v>
      </c>
      <c r="CI59">
        <v>17.16</v>
      </c>
      <c r="CJ59">
        <v>26.62</v>
      </c>
      <c r="CK59">
        <v>1.59</v>
      </c>
      <c r="CL59">
        <v>93.69</v>
      </c>
      <c r="CM59">
        <v>41.16</v>
      </c>
      <c r="CN59" t="s">
        <v>325</v>
      </c>
      <c r="CO59" t="s">
        <v>496</v>
      </c>
      <c r="CQ59" t="s">
        <v>81</v>
      </c>
      <c r="CR59">
        <v>0</v>
      </c>
      <c r="CS59">
        <v>1.1905399999999999</v>
      </c>
      <c r="CT59">
        <v>1.9685500000000002E-2</v>
      </c>
      <c r="CU59">
        <v>0</v>
      </c>
      <c r="CV59">
        <v>0</v>
      </c>
      <c r="CW59">
        <v>0</v>
      </c>
      <c r="CX59">
        <v>0.134212</v>
      </c>
      <c r="CY59">
        <v>0.17749899999999999</v>
      </c>
      <c r="CZ59">
        <v>0.30364400000000002</v>
      </c>
      <c r="DA59">
        <v>2.03874E-2</v>
      </c>
      <c r="DB59">
        <v>1.8459700000000001</v>
      </c>
      <c r="DC59">
        <v>1.2102299999999999</v>
      </c>
      <c r="DD59">
        <v>0</v>
      </c>
      <c r="DE59">
        <v>1.1905399999999999</v>
      </c>
      <c r="DF59">
        <v>1.9685500000000002E-2</v>
      </c>
      <c r="DG59">
        <v>0</v>
      </c>
      <c r="DH59">
        <v>0</v>
      </c>
      <c r="DI59">
        <v>0.134212</v>
      </c>
      <c r="DJ59">
        <v>0.17749899999999999</v>
      </c>
      <c r="DK59">
        <v>0.30364400000000002</v>
      </c>
      <c r="DL59">
        <v>2.03874E-2</v>
      </c>
      <c r="DM59">
        <v>1.8459700000000001</v>
      </c>
      <c r="DN59">
        <v>1.2102299999999999</v>
      </c>
      <c r="DO59">
        <v>0</v>
      </c>
      <c r="DP59">
        <v>0</v>
      </c>
      <c r="DQ59">
        <v>0</v>
      </c>
      <c r="DR59">
        <v>0</v>
      </c>
      <c r="EB59">
        <v>59.1004</v>
      </c>
      <c r="EC59">
        <v>458.99700000000001</v>
      </c>
      <c r="ED59">
        <v>172.39400000000001</v>
      </c>
      <c r="EE59">
        <v>0</v>
      </c>
      <c r="EF59">
        <v>0</v>
      </c>
      <c r="EG59">
        <v>0</v>
      </c>
      <c r="EH59">
        <v>505.55700000000002</v>
      </c>
      <c r="EI59">
        <v>969.495</v>
      </c>
      <c r="EJ59">
        <v>2025.88</v>
      </c>
      <c r="EK59">
        <v>119.621</v>
      </c>
      <c r="EL59">
        <v>4311.05</v>
      </c>
      <c r="EM59">
        <v>68.846400000000003</v>
      </c>
      <c r="EN59">
        <v>0</v>
      </c>
      <c r="EO59">
        <v>0</v>
      </c>
      <c r="EP59">
        <v>0</v>
      </c>
      <c r="EQ59">
        <v>99.472300000000004</v>
      </c>
      <c r="ER59">
        <v>0</v>
      </c>
      <c r="ES59">
        <v>43.669699999999999</v>
      </c>
      <c r="ET59">
        <v>0</v>
      </c>
      <c r="EU59">
        <v>0</v>
      </c>
      <c r="EV59">
        <v>211.988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7.92</v>
      </c>
      <c r="FH59">
        <v>21.52</v>
      </c>
      <c r="FI59">
        <v>2.19</v>
      </c>
      <c r="FJ59">
        <v>0</v>
      </c>
      <c r="FK59">
        <v>9.5299999999999994</v>
      </c>
      <c r="FL59">
        <v>0</v>
      </c>
      <c r="FM59">
        <v>7.16</v>
      </c>
      <c r="FN59">
        <v>17.16</v>
      </c>
      <c r="FO59">
        <v>26.62</v>
      </c>
      <c r="FP59">
        <v>1.59</v>
      </c>
      <c r="FQ59">
        <v>93.69</v>
      </c>
      <c r="FR59">
        <v>0</v>
      </c>
      <c r="FS59">
        <v>1.1905399999999999</v>
      </c>
      <c r="FT59">
        <v>1.9685500000000002E-2</v>
      </c>
      <c r="FU59">
        <v>0</v>
      </c>
      <c r="FV59">
        <v>0</v>
      </c>
      <c r="FW59">
        <v>0</v>
      </c>
      <c r="FX59">
        <v>0.134212</v>
      </c>
      <c r="FY59">
        <v>0.17749899999999999</v>
      </c>
      <c r="FZ59">
        <v>0.30364400000000002</v>
      </c>
      <c r="GA59">
        <v>2.03874E-2</v>
      </c>
      <c r="GB59">
        <v>1.8459700000000001</v>
      </c>
      <c r="GC59">
        <v>189.80699999999999</v>
      </c>
      <c r="GD59">
        <v>1745.16</v>
      </c>
      <c r="GE59">
        <v>172.39400000000001</v>
      </c>
      <c r="GF59">
        <v>0</v>
      </c>
      <c r="GG59">
        <v>0</v>
      </c>
      <c r="GH59">
        <v>2135</v>
      </c>
      <c r="GI59">
        <v>930.00099999999998</v>
      </c>
      <c r="GJ59">
        <v>2637.81</v>
      </c>
      <c r="GK59">
        <v>297.5</v>
      </c>
      <c r="GL59">
        <v>8107.68</v>
      </c>
      <c r="GM59">
        <v>158.018</v>
      </c>
      <c r="GN59">
        <v>0</v>
      </c>
      <c r="GO59">
        <v>0</v>
      </c>
      <c r="GP59">
        <v>0</v>
      </c>
      <c r="GQ59">
        <v>155.80699999999999</v>
      </c>
      <c r="GR59">
        <v>0</v>
      </c>
      <c r="GS59">
        <v>65.400000000000006</v>
      </c>
      <c r="GT59">
        <v>0</v>
      </c>
      <c r="GU59">
        <v>0</v>
      </c>
      <c r="GV59">
        <v>379.22500000000002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18.829999999999998</v>
      </c>
      <c r="HH59">
        <v>54.78</v>
      </c>
      <c r="HI59">
        <v>2.19</v>
      </c>
      <c r="HJ59">
        <v>0</v>
      </c>
      <c r="HK59">
        <v>14.93</v>
      </c>
      <c r="HL59">
        <v>30.55</v>
      </c>
      <c r="HM59">
        <v>18.12</v>
      </c>
      <c r="HN59">
        <v>35.020000000000003</v>
      </c>
      <c r="HO59">
        <v>4.0199999999999996</v>
      </c>
      <c r="HP59">
        <v>178.44</v>
      </c>
      <c r="HQ59">
        <v>0</v>
      </c>
      <c r="HR59">
        <v>2.3292199999999998</v>
      </c>
      <c r="HS59">
        <v>1.9685500000000002E-2</v>
      </c>
      <c r="HT59">
        <v>0</v>
      </c>
      <c r="HU59">
        <v>0</v>
      </c>
      <c r="HV59">
        <v>0.62342900000000001</v>
      </c>
      <c r="HW59">
        <v>0.118043</v>
      </c>
      <c r="HX59">
        <v>0.43196400000000001</v>
      </c>
      <c r="HY59">
        <v>6.2929700000000005E-2</v>
      </c>
      <c r="HZ59">
        <v>3.58527</v>
      </c>
      <c r="IA59">
        <v>46.823700000000002</v>
      </c>
      <c r="IB59">
        <v>0</v>
      </c>
      <c r="IC59">
        <v>24.7438</v>
      </c>
      <c r="ID59">
        <v>24.39</v>
      </c>
      <c r="IE59">
        <v>16.77</v>
      </c>
      <c r="IF59">
        <v>24.39</v>
      </c>
      <c r="IG59">
        <v>16.77</v>
      </c>
      <c r="IH59">
        <v>24.39</v>
      </c>
      <c r="II59">
        <v>16.77</v>
      </c>
      <c r="IJ59">
        <v>59.15</v>
      </c>
      <c r="IK59">
        <v>31.58</v>
      </c>
    </row>
    <row r="60" spans="1:245" x14ac:dyDescent="0.25">
      <c r="A60" s="1">
        <v>42857.316284722219</v>
      </c>
      <c r="B60" t="s">
        <v>428</v>
      </c>
      <c r="C60" t="s">
        <v>429</v>
      </c>
      <c r="D60" t="s">
        <v>79</v>
      </c>
      <c r="E60" t="s">
        <v>82</v>
      </c>
      <c r="F60">
        <v>-12.57</v>
      </c>
      <c r="G60">
        <v>59.700699999999998</v>
      </c>
      <c r="H60">
        <v>887.42399999999998</v>
      </c>
      <c r="I60">
        <v>705.09699999999998</v>
      </c>
      <c r="J60">
        <v>205.29499999999999</v>
      </c>
      <c r="K60">
        <v>0</v>
      </c>
      <c r="L60">
        <v>2618.41</v>
      </c>
      <c r="M60">
        <v>0</v>
      </c>
      <c r="N60">
        <v>615.745</v>
      </c>
      <c r="O60">
        <v>2170.35</v>
      </c>
      <c r="P60">
        <v>2371.31</v>
      </c>
      <c r="Q60">
        <v>151.51499999999999</v>
      </c>
      <c r="R60">
        <v>9725.15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7.94</v>
      </c>
      <c r="AN60">
        <v>29.48</v>
      </c>
      <c r="AO60">
        <v>2.0299999999999998</v>
      </c>
      <c r="AP60">
        <v>0</v>
      </c>
      <c r="AQ60">
        <v>25.31</v>
      </c>
      <c r="AR60">
        <v>0</v>
      </c>
      <c r="AS60">
        <v>6.78</v>
      </c>
      <c r="AT60">
        <v>21.95</v>
      </c>
      <c r="AU60">
        <v>24.22</v>
      </c>
      <c r="AV60">
        <v>1.56</v>
      </c>
      <c r="AW60">
        <v>119.27</v>
      </c>
      <c r="AX60">
        <v>64.760000000000005</v>
      </c>
      <c r="AY60">
        <v>907.601</v>
      </c>
      <c r="AZ60">
        <v>706.61300000000006</v>
      </c>
      <c r="BA60">
        <v>205.29499999999999</v>
      </c>
      <c r="BB60">
        <v>0</v>
      </c>
      <c r="BC60">
        <v>0</v>
      </c>
      <c r="BD60">
        <v>615.745</v>
      </c>
      <c r="BE60">
        <v>2169.7399999999998</v>
      </c>
      <c r="BF60">
        <v>2371.31</v>
      </c>
      <c r="BG60">
        <v>151.51499999999999</v>
      </c>
      <c r="BH60">
        <v>7127.81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11.1754</v>
      </c>
      <c r="BX60">
        <v>0</v>
      </c>
      <c r="BY60">
        <v>0</v>
      </c>
      <c r="BZ60">
        <v>0</v>
      </c>
      <c r="CA60">
        <v>0</v>
      </c>
      <c r="CB60">
        <v>11.1754</v>
      </c>
      <c r="CC60">
        <v>8.1199999999999992</v>
      </c>
      <c r="CD60">
        <v>23.52</v>
      </c>
      <c r="CE60">
        <v>2.0299999999999998</v>
      </c>
      <c r="CF60">
        <v>0</v>
      </c>
      <c r="CG60">
        <v>18.52</v>
      </c>
      <c r="CH60">
        <v>6.78</v>
      </c>
      <c r="CI60">
        <v>21.95</v>
      </c>
      <c r="CJ60">
        <v>24.22</v>
      </c>
      <c r="CK60">
        <v>1.56</v>
      </c>
      <c r="CL60">
        <v>106.7</v>
      </c>
      <c r="CM60">
        <v>52.19</v>
      </c>
      <c r="CN60" t="s">
        <v>325</v>
      </c>
      <c r="CO60" t="s">
        <v>496</v>
      </c>
      <c r="CQ60" t="s">
        <v>81</v>
      </c>
      <c r="CR60">
        <v>0</v>
      </c>
      <c r="CS60">
        <v>1.4887600000000001</v>
      </c>
      <c r="CT60">
        <v>2.3442399999999999E-2</v>
      </c>
      <c r="CU60">
        <v>0</v>
      </c>
      <c r="CV60">
        <v>0.204706</v>
      </c>
      <c r="CW60">
        <v>0</v>
      </c>
      <c r="CX60">
        <v>0.163464</v>
      </c>
      <c r="CY60">
        <v>0.309697</v>
      </c>
      <c r="CZ60">
        <v>0.35411700000000002</v>
      </c>
      <c r="DA60">
        <v>2.5823200000000001E-2</v>
      </c>
      <c r="DB60">
        <v>2.5700099999999999</v>
      </c>
      <c r="DC60">
        <v>1.7169099999999999</v>
      </c>
      <c r="DD60">
        <v>0</v>
      </c>
      <c r="DE60">
        <v>1.68773</v>
      </c>
      <c r="DF60">
        <v>2.3442399999999999E-2</v>
      </c>
      <c r="DG60">
        <v>0</v>
      </c>
      <c r="DH60">
        <v>0</v>
      </c>
      <c r="DI60">
        <v>0.163464</v>
      </c>
      <c r="DJ60">
        <v>0.310423</v>
      </c>
      <c r="DK60">
        <v>0.35411700000000002</v>
      </c>
      <c r="DL60">
        <v>2.5823200000000001E-2</v>
      </c>
      <c r="DM60">
        <v>2.5649999999999999</v>
      </c>
      <c r="DN60">
        <v>1.7111700000000001</v>
      </c>
      <c r="DO60">
        <v>-5.0118899999999997E-3</v>
      </c>
      <c r="DP60">
        <v>-5.73873E-3</v>
      </c>
      <c r="DQ60">
        <v>-11.7807</v>
      </c>
      <c r="DR60">
        <v>-24.085100000000001</v>
      </c>
      <c r="EB60">
        <v>887.42399999999998</v>
      </c>
      <c r="EC60">
        <v>705.09699999999998</v>
      </c>
      <c r="ED60">
        <v>205.29499999999999</v>
      </c>
      <c r="EE60">
        <v>0</v>
      </c>
      <c r="EF60">
        <v>2618.41</v>
      </c>
      <c r="EG60">
        <v>0</v>
      </c>
      <c r="EH60">
        <v>615.745</v>
      </c>
      <c r="EI60">
        <v>2170.35</v>
      </c>
      <c r="EJ60">
        <v>2371.31</v>
      </c>
      <c r="EK60">
        <v>151.51499999999999</v>
      </c>
      <c r="EL60">
        <v>9725.15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7.94</v>
      </c>
      <c r="FH60">
        <v>29.48</v>
      </c>
      <c r="FI60">
        <v>2.0299999999999998</v>
      </c>
      <c r="FJ60">
        <v>0</v>
      </c>
      <c r="FK60">
        <v>25.31</v>
      </c>
      <c r="FL60">
        <v>0</v>
      </c>
      <c r="FM60">
        <v>6.78</v>
      </c>
      <c r="FN60">
        <v>21.95</v>
      </c>
      <c r="FO60">
        <v>24.22</v>
      </c>
      <c r="FP60">
        <v>1.56</v>
      </c>
      <c r="FQ60">
        <v>119.27</v>
      </c>
      <c r="FR60">
        <v>0</v>
      </c>
      <c r="FS60">
        <v>1.4887600000000001</v>
      </c>
      <c r="FT60">
        <v>2.3442399999999999E-2</v>
      </c>
      <c r="FU60">
        <v>0</v>
      </c>
      <c r="FV60">
        <v>0.204706</v>
      </c>
      <c r="FW60">
        <v>0</v>
      </c>
      <c r="FX60">
        <v>0.163464</v>
      </c>
      <c r="FY60">
        <v>0.309697</v>
      </c>
      <c r="FZ60">
        <v>0.35411700000000002</v>
      </c>
      <c r="GA60">
        <v>2.5823200000000001E-2</v>
      </c>
      <c r="GB60">
        <v>2.5700099999999999</v>
      </c>
      <c r="GC60">
        <v>2277.38</v>
      </c>
      <c r="GD60">
        <v>2433.98</v>
      </c>
      <c r="GE60">
        <v>205.29499999999999</v>
      </c>
      <c r="GF60">
        <v>0</v>
      </c>
      <c r="GG60">
        <v>2758.51</v>
      </c>
      <c r="GH60">
        <v>2615</v>
      </c>
      <c r="GI60">
        <v>2596</v>
      </c>
      <c r="GJ60">
        <v>3146.01</v>
      </c>
      <c r="GK60">
        <v>327.5</v>
      </c>
      <c r="GL60">
        <v>16359.7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20.34</v>
      </c>
      <c r="HH60">
        <v>59.43</v>
      </c>
      <c r="HI60">
        <v>2.0299999999999998</v>
      </c>
      <c r="HJ60">
        <v>0</v>
      </c>
      <c r="HK60">
        <v>26.47</v>
      </c>
      <c r="HL60">
        <v>29.1</v>
      </c>
      <c r="HM60">
        <v>26.48</v>
      </c>
      <c r="HN60">
        <v>32.49</v>
      </c>
      <c r="HO60">
        <v>3.44</v>
      </c>
      <c r="HP60">
        <v>199.78</v>
      </c>
      <c r="HQ60">
        <v>0</v>
      </c>
      <c r="HR60">
        <v>3.2141600000000001</v>
      </c>
      <c r="HS60">
        <v>2.3442399999999999E-2</v>
      </c>
      <c r="HT60">
        <v>0</v>
      </c>
      <c r="HU60">
        <v>0.27373900000000001</v>
      </c>
      <c r="HV60">
        <v>0.76358999999999999</v>
      </c>
      <c r="HW60">
        <v>0.38997300000000001</v>
      </c>
      <c r="HX60">
        <v>0.515185</v>
      </c>
      <c r="HY60">
        <v>6.9275500000000004E-2</v>
      </c>
      <c r="HZ60">
        <v>5.2493600000000002</v>
      </c>
      <c r="IA60">
        <v>59.700699999999998</v>
      </c>
      <c r="IB60">
        <v>0</v>
      </c>
      <c r="IC60">
        <v>32.701000000000001</v>
      </c>
      <c r="ID60">
        <v>64.760000000000005</v>
      </c>
      <c r="IE60">
        <v>0</v>
      </c>
      <c r="IF60">
        <v>33.67</v>
      </c>
      <c r="IG60">
        <v>18.52</v>
      </c>
      <c r="IH60">
        <v>64.760000000000005</v>
      </c>
      <c r="II60">
        <v>0</v>
      </c>
      <c r="IJ60">
        <v>108.27</v>
      </c>
      <c r="IK60">
        <v>0</v>
      </c>
    </row>
    <row r="61" spans="1:245" x14ac:dyDescent="0.25">
      <c r="A61" s="1">
        <v>42857.31627314815</v>
      </c>
      <c r="B61" t="s">
        <v>430</v>
      </c>
      <c r="C61" t="s">
        <v>431</v>
      </c>
      <c r="D61" t="s">
        <v>79</v>
      </c>
      <c r="E61" t="s">
        <v>80</v>
      </c>
      <c r="F61">
        <v>0</v>
      </c>
      <c r="G61">
        <v>45.321100000000001</v>
      </c>
      <c r="H61">
        <v>70.707400000000007</v>
      </c>
      <c r="I61">
        <v>713.69299999999998</v>
      </c>
      <c r="J61">
        <v>205.29499999999999</v>
      </c>
      <c r="K61">
        <v>0</v>
      </c>
      <c r="L61">
        <v>0</v>
      </c>
      <c r="M61">
        <v>0</v>
      </c>
      <c r="N61">
        <v>615.745</v>
      </c>
      <c r="O61">
        <v>1067.33</v>
      </c>
      <c r="P61">
        <v>2371.31</v>
      </c>
      <c r="Q61">
        <v>151.51499999999999</v>
      </c>
      <c r="R61">
        <v>5195.6000000000004</v>
      </c>
      <c r="S61">
        <v>82.367400000000004</v>
      </c>
      <c r="T61">
        <v>0</v>
      </c>
      <c r="U61">
        <v>0</v>
      </c>
      <c r="V61">
        <v>0</v>
      </c>
      <c r="W61">
        <v>111.754</v>
      </c>
      <c r="X61">
        <v>0</v>
      </c>
      <c r="Y61">
        <v>45.121000000000002</v>
      </c>
      <c r="Z61">
        <v>0</v>
      </c>
      <c r="AA61">
        <v>0</v>
      </c>
      <c r="AB61">
        <v>239.24199999999999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7.37</v>
      </c>
      <c r="AN61">
        <v>23.72</v>
      </c>
      <c r="AO61">
        <v>2.0299999999999998</v>
      </c>
      <c r="AP61">
        <v>0</v>
      </c>
      <c r="AQ61">
        <v>8.2899999999999991</v>
      </c>
      <c r="AR61">
        <v>0</v>
      </c>
      <c r="AS61">
        <v>6.78</v>
      </c>
      <c r="AT61">
        <v>14.26</v>
      </c>
      <c r="AU61">
        <v>24.22</v>
      </c>
      <c r="AV61">
        <v>1.56</v>
      </c>
      <c r="AW61">
        <v>88.23</v>
      </c>
      <c r="AX61">
        <v>41.41</v>
      </c>
      <c r="AY61">
        <v>70.707400000000007</v>
      </c>
      <c r="AZ61">
        <v>713.69399999999996</v>
      </c>
      <c r="BA61">
        <v>205.29499999999999</v>
      </c>
      <c r="BB61">
        <v>0</v>
      </c>
      <c r="BC61">
        <v>0</v>
      </c>
      <c r="BD61">
        <v>615.745</v>
      </c>
      <c r="BE61">
        <v>1067.33</v>
      </c>
      <c r="BF61">
        <v>2371.31</v>
      </c>
      <c r="BG61">
        <v>151.51499999999999</v>
      </c>
      <c r="BH61">
        <v>5195.6000000000004</v>
      </c>
      <c r="BI61">
        <v>82.367400000000004</v>
      </c>
      <c r="BJ61">
        <v>0</v>
      </c>
      <c r="BK61">
        <v>0</v>
      </c>
      <c r="BL61">
        <v>0</v>
      </c>
      <c r="BM61">
        <v>111.754</v>
      </c>
      <c r="BN61">
        <v>0</v>
      </c>
      <c r="BO61">
        <v>45.121000000000002</v>
      </c>
      <c r="BP61">
        <v>0</v>
      </c>
      <c r="BQ61">
        <v>0</v>
      </c>
      <c r="BR61">
        <v>239.24199999999999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7.37</v>
      </c>
      <c r="CD61">
        <v>23.72</v>
      </c>
      <c r="CE61">
        <v>2.0299999999999998</v>
      </c>
      <c r="CF61">
        <v>0</v>
      </c>
      <c r="CG61">
        <v>8.2899999999999991</v>
      </c>
      <c r="CH61">
        <v>6.78</v>
      </c>
      <c r="CI61">
        <v>14.26</v>
      </c>
      <c r="CJ61">
        <v>24.22</v>
      </c>
      <c r="CK61">
        <v>1.56</v>
      </c>
      <c r="CL61">
        <v>88.23</v>
      </c>
      <c r="CM61">
        <v>41.41</v>
      </c>
      <c r="CN61" t="s">
        <v>325</v>
      </c>
      <c r="CO61" t="s">
        <v>496</v>
      </c>
      <c r="CQ61" t="s">
        <v>81</v>
      </c>
      <c r="CR61">
        <v>0</v>
      </c>
      <c r="CS61">
        <v>1.7014899999999999</v>
      </c>
      <c r="CT61">
        <v>2.3442399999999999E-2</v>
      </c>
      <c r="CU61">
        <v>0</v>
      </c>
      <c r="CV61">
        <v>0</v>
      </c>
      <c r="CW61">
        <v>0</v>
      </c>
      <c r="CX61">
        <v>0.163464</v>
      </c>
      <c r="CY61">
        <v>0.17325399999999999</v>
      </c>
      <c r="CZ61">
        <v>0.35411700000000002</v>
      </c>
      <c r="DA61">
        <v>2.5823200000000001E-2</v>
      </c>
      <c r="DB61">
        <v>2.4415900000000001</v>
      </c>
      <c r="DC61">
        <v>1.7249300000000001</v>
      </c>
      <c r="DD61">
        <v>0</v>
      </c>
      <c r="DE61">
        <v>1.7014899999999999</v>
      </c>
      <c r="DF61">
        <v>2.3442399999999999E-2</v>
      </c>
      <c r="DG61">
        <v>0</v>
      </c>
      <c r="DH61">
        <v>0</v>
      </c>
      <c r="DI61">
        <v>0.163464</v>
      </c>
      <c r="DJ61">
        <v>0.17325399999999999</v>
      </c>
      <c r="DK61">
        <v>0.35411700000000002</v>
      </c>
      <c r="DL61">
        <v>2.5823200000000001E-2</v>
      </c>
      <c r="DM61">
        <v>2.4415900000000001</v>
      </c>
      <c r="DN61">
        <v>1.7249300000000001</v>
      </c>
      <c r="DO61" s="2">
        <v>6.3036100000000002E-7</v>
      </c>
      <c r="DP61" s="2">
        <v>6.3036100000000002E-7</v>
      </c>
      <c r="DQ61">
        <v>0</v>
      </c>
      <c r="DR61">
        <v>0</v>
      </c>
      <c r="EB61">
        <v>70.707400000000007</v>
      </c>
      <c r="EC61">
        <v>713.69299999999998</v>
      </c>
      <c r="ED61">
        <v>205.29499999999999</v>
      </c>
      <c r="EE61">
        <v>0</v>
      </c>
      <c r="EF61">
        <v>0</v>
      </c>
      <c r="EG61">
        <v>0</v>
      </c>
      <c r="EH61">
        <v>615.745</v>
      </c>
      <c r="EI61">
        <v>1067.33</v>
      </c>
      <c r="EJ61">
        <v>2371.31</v>
      </c>
      <c r="EK61">
        <v>151.51499999999999</v>
      </c>
      <c r="EL61">
        <v>5195.6000000000004</v>
      </c>
      <c r="EM61">
        <v>82.367400000000004</v>
      </c>
      <c r="EN61">
        <v>0</v>
      </c>
      <c r="EO61">
        <v>0</v>
      </c>
      <c r="EP61">
        <v>0</v>
      </c>
      <c r="EQ61">
        <v>111.754</v>
      </c>
      <c r="ER61">
        <v>0</v>
      </c>
      <c r="ES61">
        <v>45.121000000000002</v>
      </c>
      <c r="ET61">
        <v>0</v>
      </c>
      <c r="EU61">
        <v>0</v>
      </c>
      <c r="EV61">
        <v>239.24199999999999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7.37</v>
      </c>
      <c r="FH61">
        <v>23.72</v>
      </c>
      <c r="FI61">
        <v>2.0299999999999998</v>
      </c>
      <c r="FJ61">
        <v>0</v>
      </c>
      <c r="FK61">
        <v>8.2899999999999991</v>
      </c>
      <c r="FL61">
        <v>0</v>
      </c>
      <c r="FM61">
        <v>6.78</v>
      </c>
      <c r="FN61">
        <v>14.26</v>
      </c>
      <c r="FO61">
        <v>24.22</v>
      </c>
      <c r="FP61">
        <v>1.56</v>
      </c>
      <c r="FQ61">
        <v>88.23</v>
      </c>
      <c r="FR61">
        <v>0</v>
      </c>
      <c r="FS61">
        <v>1.7014899999999999</v>
      </c>
      <c r="FT61">
        <v>2.3442399999999999E-2</v>
      </c>
      <c r="FU61">
        <v>0</v>
      </c>
      <c r="FV61">
        <v>0</v>
      </c>
      <c r="FW61">
        <v>0</v>
      </c>
      <c r="FX61">
        <v>0.163464</v>
      </c>
      <c r="FY61">
        <v>0.17325399999999999</v>
      </c>
      <c r="FZ61">
        <v>0.35411700000000002</v>
      </c>
      <c r="GA61">
        <v>2.5823200000000001E-2</v>
      </c>
      <c r="GB61">
        <v>2.4415900000000001</v>
      </c>
      <c r="GC61">
        <v>258.88400000000001</v>
      </c>
      <c r="GD61">
        <v>2486.1799999999998</v>
      </c>
      <c r="GE61">
        <v>205.29499999999999</v>
      </c>
      <c r="GF61">
        <v>0</v>
      </c>
      <c r="GG61">
        <v>0</v>
      </c>
      <c r="GH61">
        <v>2615</v>
      </c>
      <c r="GI61">
        <v>989.00099999999998</v>
      </c>
      <c r="GJ61">
        <v>3267.2</v>
      </c>
      <c r="GK61">
        <v>327.5</v>
      </c>
      <c r="GL61">
        <v>10149.1</v>
      </c>
      <c r="GM61">
        <v>215.52600000000001</v>
      </c>
      <c r="GN61">
        <v>0</v>
      </c>
      <c r="GO61">
        <v>0</v>
      </c>
      <c r="GP61">
        <v>0</v>
      </c>
      <c r="GQ61">
        <v>168.49600000000001</v>
      </c>
      <c r="GR61">
        <v>0</v>
      </c>
      <c r="GS61">
        <v>73.400000000000006</v>
      </c>
      <c r="GT61">
        <v>0</v>
      </c>
      <c r="GU61">
        <v>0</v>
      </c>
      <c r="GV61">
        <v>457.423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19.940000000000001</v>
      </c>
      <c r="HH61">
        <v>60.31</v>
      </c>
      <c r="HI61">
        <v>2.0299999999999998</v>
      </c>
      <c r="HJ61">
        <v>0</v>
      </c>
      <c r="HK61">
        <v>12.49</v>
      </c>
      <c r="HL61">
        <v>29.1</v>
      </c>
      <c r="HM61">
        <v>15.28</v>
      </c>
      <c r="HN61">
        <v>33.74</v>
      </c>
      <c r="HO61">
        <v>3.44</v>
      </c>
      <c r="HP61">
        <v>176.33</v>
      </c>
      <c r="HQ61">
        <v>0</v>
      </c>
      <c r="HR61">
        <v>3.2505700000000002</v>
      </c>
      <c r="HS61">
        <v>2.3442399999999999E-2</v>
      </c>
      <c r="HT61">
        <v>0</v>
      </c>
      <c r="HU61">
        <v>0</v>
      </c>
      <c r="HV61">
        <v>0.76358999999999999</v>
      </c>
      <c r="HW61">
        <v>0.12681200000000001</v>
      </c>
      <c r="HX61">
        <v>0.53503100000000003</v>
      </c>
      <c r="HY61">
        <v>6.9275500000000004E-2</v>
      </c>
      <c r="HZ61">
        <v>4.7687200000000001</v>
      </c>
      <c r="IA61">
        <v>45.321100000000001</v>
      </c>
      <c r="IB61">
        <v>0</v>
      </c>
      <c r="IC61">
        <v>24.070599999999999</v>
      </c>
      <c r="ID61">
        <v>26.38</v>
      </c>
      <c r="IE61">
        <v>15.03</v>
      </c>
      <c r="IF61">
        <v>26.38</v>
      </c>
      <c r="IG61">
        <v>15.03</v>
      </c>
      <c r="IH61">
        <v>26.38</v>
      </c>
      <c r="II61">
        <v>15.03</v>
      </c>
      <c r="IJ61">
        <v>64.650000000000006</v>
      </c>
      <c r="IK61">
        <v>30.12</v>
      </c>
    </row>
    <row r="62" spans="1:245" x14ac:dyDescent="0.25">
      <c r="A62" s="1">
        <v>42857.316342592596</v>
      </c>
      <c r="B62" t="s">
        <v>515</v>
      </c>
      <c r="C62" t="s">
        <v>516</v>
      </c>
      <c r="D62" t="s">
        <v>79</v>
      </c>
      <c r="E62" t="s">
        <v>82</v>
      </c>
      <c r="F62">
        <v>-25.78</v>
      </c>
      <c r="G62">
        <v>77.963200000000001</v>
      </c>
      <c r="H62">
        <v>846.06799999999998</v>
      </c>
      <c r="I62">
        <v>3637.51</v>
      </c>
      <c r="J62">
        <v>785.77200000000005</v>
      </c>
      <c r="K62">
        <v>0</v>
      </c>
      <c r="L62">
        <v>14341.5</v>
      </c>
      <c r="M62">
        <v>0</v>
      </c>
      <c r="N62">
        <v>2033.7</v>
      </c>
      <c r="O62">
        <v>12661</v>
      </c>
      <c r="P62">
        <v>12062</v>
      </c>
      <c r="Q62">
        <v>433.91399999999999</v>
      </c>
      <c r="R62">
        <v>46801.4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2.92</v>
      </c>
      <c r="AN62">
        <v>40.950000000000003</v>
      </c>
      <c r="AO62">
        <v>3.01</v>
      </c>
      <c r="AP62">
        <v>0</v>
      </c>
      <c r="AQ62">
        <v>55.04</v>
      </c>
      <c r="AR62">
        <v>0</v>
      </c>
      <c r="AS62">
        <v>8.69</v>
      </c>
      <c r="AT62">
        <v>50.54</v>
      </c>
      <c r="AU62">
        <v>47.86</v>
      </c>
      <c r="AV62">
        <v>1.74</v>
      </c>
      <c r="AW62">
        <v>210.75</v>
      </c>
      <c r="AX62">
        <v>101.92</v>
      </c>
      <c r="AY62">
        <v>917.99300000000005</v>
      </c>
      <c r="AZ62">
        <v>3399.68</v>
      </c>
      <c r="BA62">
        <v>785.77200000000005</v>
      </c>
      <c r="BB62">
        <v>0</v>
      </c>
      <c r="BC62">
        <v>0</v>
      </c>
      <c r="BD62">
        <v>2033.7</v>
      </c>
      <c r="BE62">
        <v>12655.5</v>
      </c>
      <c r="BF62">
        <v>12062</v>
      </c>
      <c r="BG62">
        <v>433.91399999999999</v>
      </c>
      <c r="BH62">
        <v>32288.5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59.982100000000003</v>
      </c>
      <c r="BX62">
        <v>0</v>
      </c>
      <c r="BY62">
        <v>0</v>
      </c>
      <c r="BZ62">
        <v>0</v>
      </c>
      <c r="CA62">
        <v>0</v>
      </c>
      <c r="CB62">
        <v>59.982100000000003</v>
      </c>
      <c r="CC62">
        <v>3.17</v>
      </c>
      <c r="CD62">
        <v>31.35</v>
      </c>
      <c r="CE62">
        <v>3.01</v>
      </c>
      <c r="CF62">
        <v>0</v>
      </c>
      <c r="CG62">
        <v>38.61</v>
      </c>
      <c r="CH62">
        <v>8.69</v>
      </c>
      <c r="CI62">
        <v>50.57</v>
      </c>
      <c r="CJ62">
        <v>47.86</v>
      </c>
      <c r="CK62">
        <v>1.74</v>
      </c>
      <c r="CL62">
        <v>185</v>
      </c>
      <c r="CM62">
        <v>76.14</v>
      </c>
      <c r="CN62" t="s">
        <v>325</v>
      </c>
      <c r="CO62" t="s">
        <v>496</v>
      </c>
      <c r="CQ62" t="s">
        <v>81</v>
      </c>
      <c r="CR62">
        <v>0</v>
      </c>
      <c r="CS62">
        <v>5.1699099999999998</v>
      </c>
      <c r="CT62">
        <v>8.9726299999999995E-2</v>
      </c>
      <c r="CU62">
        <v>0</v>
      </c>
      <c r="CV62">
        <v>1.81253</v>
      </c>
      <c r="CW62">
        <v>0</v>
      </c>
      <c r="CX62">
        <v>0.53989299999999996</v>
      </c>
      <c r="CY62">
        <v>2.0121699999999998</v>
      </c>
      <c r="CZ62">
        <v>1.82348</v>
      </c>
      <c r="DA62">
        <v>7.39533E-2</v>
      </c>
      <c r="DB62">
        <v>11.521699999999999</v>
      </c>
      <c r="DC62">
        <v>7.0721600000000002</v>
      </c>
      <c r="DD62">
        <v>0</v>
      </c>
      <c r="DE62">
        <v>5.2321400000000002</v>
      </c>
      <c r="DF62">
        <v>8.9726299999999995E-2</v>
      </c>
      <c r="DG62">
        <v>0</v>
      </c>
      <c r="DH62">
        <v>0</v>
      </c>
      <c r="DI62">
        <v>0.53989299999999996</v>
      </c>
      <c r="DJ62">
        <v>2.02121</v>
      </c>
      <c r="DK62">
        <v>1.82348</v>
      </c>
      <c r="DL62">
        <v>7.39533E-2</v>
      </c>
      <c r="DM62">
        <v>9.7804000000000002</v>
      </c>
      <c r="DN62">
        <v>5.32186</v>
      </c>
      <c r="DO62">
        <v>-1.74126</v>
      </c>
      <c r="DP62">
        <v>-1.7503</v>
      </c>
      <c r="DQ62">
        <v>-13.918900000000001</v>
      </c>
      <c r="DR62">
        <v>-33.858699999999999</v>
      </c>
      <c r="EB62">
        <v>846.06799999999998</v>
      </c>
      <c r="EC62">
        <v>3637.51</v>
      </c>
      <c r="ED62">
        <v>785.77200000000005</v>
      </c>
      <c r="EE62">
        <v>0</v>
      </c>
      <c r="EF62">
        <v>14341.5</v>
      </c>
      <c r="EG62">
        <v>0</v>
      </c>
      <c r="EH62">
        <v>2033.7</v>
      </c>
      <c r="EI62">
        <v>12661</v>
      </c>
      <c r="EJ62">
        <v>12062</v>
      </c>
      <c r="EK62">
        <v>433.91399999999999</v>
      </c>
      <c r="EL62">
        <v>46801.4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2.92</v>
      </c>
      <c r="FH62">
        <v>40.950000000000003</v>
      </c>
      <c r="FI62">
        <v>3.01</v>
      </c>
      <c r="FJ62">
        <v>0</v>
      </c>
      <c r="FK62">
        <v>55.04</v>
      </c>
      <c r="FL62">
        <v>0</v>
      </c>
      <c r="FM62">
        <v>8.69</v>
      </c>
      <c r="FN62">
        <v>50.54</v>
      </c>
      <c r="FO62">
        <v>47.86</v>
      </c>
      <c r="FP62">
        <v>1.74</v>
      </c>
      <c r="FQ62">
        <v>210.75</v>
      </c>
      <c r="FR62">
        <v>0</v>
      </c>
      <c r="FS62">
        <v>5.1699099999999998</v>
      </c>
      <c r="FT62">
        <v>8.9726299999999995E-2</v>
      </c>
      <c r="FU62">
        <v>0</v>
      </c>
      <c r="FV62">
        <v>1.81253</v>
      </c>
      <c r="FW62">
        <v>0</v>
      </c>
      <c r="FX62">
        <v>0.53989299999999996</v>
      </c>
      <c r="FY62">
        <v>2.0121699999999998</v>
      </c>
      <c r="FZ62">
        <v>1.82348</v>
      </c>
      <c r="GA62">
        <v>7.39533E-2</v>
      </c>
      <c r="GB62">
        <v>11.521699999999999</v>
      </c>
      <c r="GC62">
        <v>3358.78</v>
      </c>
      <c r="GD62">
        <v>8160.75</v>
      </c>
      <c r="GE62">
        <v>785.77200000000005</v>
      </c>
      <c r="GF62">
        <v>0</v>
      </c>
      <c r="GG62">
        <v>15143</v>
      </c>
      <c r="GH62">
        <v>5894.96</v>
      </c>
      <c r="GI62">
        <v>15077.5</v>
      </c>
      <c r="GJ62">
        <v>10697.7</v>
      </c>
      <c r="GK62">
        <v>540.49900000000002</v>
      </c>
      <c r="GL62">
        <v>59659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11.63</v>
      </c>
      <c r="HH62">
        <v>67.02</v>
      </c>
      <c r="HI62">
        <v>3.01</v>
      </c>
      <c r="HJ62">
        <v>0</v>
      </c>
      <c r="HK62">
        <v>58.71</v>
      </c>
      <c r="HL62">
        <v>25.45</v>
      </c>
      <c r="HM62">
        <v>59.45</v>
      </c>
      <c r="HN62">
        <v>42.85</v>
      </c>
      <c r="HO62">
        <v>2.2000000000000002</v>
      </c>
      <c r="HP62">
        <v>270.32</v>
      </c>
      <c r="HQ62">
        <v>0</v>
      </c>
      <c r="HR62">
        <v>8.7187999999999999</v>
      </c>
      <c r="HS62">
        <v>8.9726299999999995E-2</v>
      </c>
      <c r="HT62">
        <v>0</v>
      </c>
      <c r="HU62">
        <v>2.4184800000000002</v>
      </c>
      <c r="HV62">
        <v>1.7213499999999999</v>
      </c>
      <c r="HW62">
        <v>2.2057600000000002</v>
      </c>
      <c r="HX62">
        <v>1.7518499999999999</v>
      </c>
      <c r="HY62">
        <v>0.114331</v>
      </c>
      <c r="HZ62">
        <v>17.020299999999999</v>
      </c>
      <c r="IA62">
        <v>77.963200000000001</v>
      </c>
      <c r="IB62">
        <v>0</v>
      </c>
      <c r="IC62">
        <v>39.3904</v>
      </c>
      <c r="ID62">
        <v>101.92</v>
      </c>
      <c r="IE62">
        <v>0</v>
      </c>
      <c r="IF62">
        <v>37.53</v>
      </c>
      <c r="IG62">
        <v>38.61</v>
      </c>
      <c r="IH62">
        <v>101.92</v>
      </c>
      <c r="II62">
        <v>0</v>
      </c>
      <c r="IJ62">
        <v>140.37</v>
      </c>
      <c r="IK62">
        <v>0</v>
      </c>
    </row>
    <row r="63" spans="1:245" x14ac:dyDescent="0.25">
      <c r="A63" s="1">
        <v>42857.316342592596</v>
      </c>
      <c r="B63" t="s">
        <v>432</v>
      </c>
      <c r="C63" t="s">
        <v>433</v>
      </c>
      <c r="D63" t="s">
        <v>79</v>
      </c>
      <c r="E63" t="s">
        <v>82</v>
      </c>
      <c r="F63">
        <v>-0.01</v>
      </c>
      <c r="G63">
        <v>56.931699999999999</v>
      </c>
      <c r="H63">
        <v>33.7301</v>
      </c>
      <c r="I63">
        <v>3465.73</v>
      </c>
      <c r="J63">
        <v>785.77200000000005</v>
      </c>
      <c r="K63">
        <v>0</v>
      </c>
      <c r="L63">
        <v>0</v>
      </c>
      <c r="M63">
        <v>0</v>
      </c>
      <c r="N63">
        <v>2033.7</v>
      </c>
      <c r="O63">
        <v>5603.15</v>
      </c>
      <c r="P63">
        <v>12062</v>
      </c>
      <c r="Q63">
        <v>433.91399999999999</v>
      </c>
      <c r="R63">
        <v>24418</v>
      </c>
      <c r="S63">
        <v>39.292299999999997</v>
      </c>
      <c r="T63">
        <v>0</v>
      </c>
      <c r="U63">
        <v>0</v>
      </c>
      <c r="V63">
        <v>0</v>
      </c>
      <c r="W63">
        <v>599.82100000000003</v>
      </c>
      <c r="X63">
        <v>0</v>
      </c>
      <c r="Y63">
        <v>287.95400000000001</v>
      </c>
      <c r="Z63">
        <v>0</v>
      </c>
      <c r="AA63">
        <v>0</v>
      </c>
      <c r="AB63">
        <v>927.06700000000001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1.37</v>
      </c>
      <c r="AN63">
        <v>31.98</v>
      </c>
      <c r="AO63">
        <v>3.01</v>
      </c>
      <c r="AP63">
        <v>0</v>
      </c>
      <c r="AQ63">
        <v>17.27</v>
      </c>
      <c r="AR63">
        <v>0</v>
      </c>
      <c r="AS63">
        <v>8.69</v>
      </c>
      <c r="AT63">
        <v>30.48</v>
      </c>
      <c r="AU63">
        <v>47.86</v>
      </c>
      <c r="AV63">
        <v>1.74</v>
      </c>
      <c r="AW63">
        <v>142.4</v>
      </c>
      <c r="AX63">
        <v>53.63</v>
      </c>
      <c r="AY63">
        <v>33.730400000000003</v>
      </c>
      <c r="AZ63">
        <v>3465.1</v>
      </c>
      <c r="BA63">
        <v>785.77200000000005</v>
      </c>
      <c r="BB63">
        <v>0</v>
      </c>
      <c r="BC63">
        <v>0</v>
      </c>
      <c r="BD63">
        <v>2033.7</v>
      </c>
      <c r="BE63">
        <v>5603.13</v>
      </c>
      <c r="BF63">
        <v>12062</v>
      </c>
      <c r="BG63">
        <v>433.91399999999999</v>
      </c>
      <c r="BH63">
        <v>24417.3</v>
      </c>
      <c r="BI63">
        <v>39.292700000000004</v>
      </c>
      <c r="BJ63">
        <v>0</v>
      </c>
      <c r="BK63">
        <v>0</v>
      </c>
      <c r="BL63">
        <v>0</v>
      </c>
      <c r="BM63">
        <v>599.82100000000003</v>
      </c>
      <c r="BN63">
        <v>0</v>
      </c>
      <c r="BO63">
        <v>287.95400000000001</v>
      </c>
      <c r="BP63">
        <v>0</v>
      </c>
      <c r="BQ63">
        <v>0</v>
      </c>
      <c r="BR63">
        <v>927.06799999999998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1.37</v>
      </c>
      <c r="CD63">
        <v>31.97</v>
      </c>
      <c r="CE63">
        <v>3.01</v>
      </c>
      <c r="CF63">
        <v>0</v>
      </c>
      <c r="CG63">
        <v>17.27</v>
      </c>
      <c r="CH63">
        <v>8.69</v>
      </c>
      <c r="CI63">
        <v>30.48</v>
      </c>
      <c r="CJ63">
        <v>47.86</v>
      </c>
      <c r="CK63">
        <v>1.74</v>
      </c>
      <c r="CL63">
        <v>142.38999999999999</v>
      </c>
      <c r="CM63">
        <v>53.62</v>
      </c>
      <c r="CN63" t="s">
        <v>325</v>
      </c>
      <c r="CO63" t="s">
        <v>496</v>
      </c>
      <c r="CQ63" t="s">
        <v>81</v>
      </c>
      <c r="CR63">
        <v>0</v>
      </c>
      <c r="CS63">
        <v>5.3387700000000002</v>
      </c>
      <c r="CT63">
        <v>8.9726299999999995E-2</v>
      </c>
      <c r="CU63">
        <v>0</v>
      </c>
      <c r="CV63">
        <v>0</v>
      </c>
      <c r="CW63">
        <v>0</v>
      </c>
      <c r="CX63">
        <v>0.53989299999999996</v>
      </c>
      <c r="CY63">
        <v>1.0037499999999999</v>
      </c>
      <c r="CZ63">
        <v>1.82348</v>
      </c>
      <c r="DA63">
        <v>7.39533E-2</v>
      </c>
      <c r="DB63">
        <v>8.8695699999999995</v>
      </c>
      <c r="DC63">
        <v>5.4284999999999997</v>
      </c>
      <c r="DD63">
        <v>0</v>
      </c>
      <c r="DE63">
        <v>5.3376000000000001</v>
      </c>
      <c r="DF63">
        <v>8.9726299999999995E-2</v>
      </c>
      <c r="DG63">
        <v>0</v>
      </c>
      <c r="DH63">
        <v>0</v>
      </c>
      <c r="DI63">
        <v>0.53989299999999996</v>
      </c>
      <c r="DJ63">
        <v>1.0037499999999999</v>
      </c>
      <c r="DK63">
        <v>1.82348</v>
      </c>
      <c r="DL63">
        <v>7.39533E-2</v>
      </c>
      <c r="DM63">
        <v>8.8683899999999998</v>
      </c>
      <c r="DN63">
        <v>5.4273199999999999</v>
      </c>
      <c r="DO63">
        <v>-1.17552E-3</v>
      </c>
      <c r="DP63">
        <v>-1.1759800000000001E-3</v>
      </c>
      <c r="DQ63">
        <v>-7.0229699999999999E-3</v>
      </c>
      <c r="DR63">
        <v>-1.8649800000000001E-2</v>
      </c>
      <c r="EB63">
        <v>33.7301</v>
      </c>
      <c r="EC63">
        <v>3465.73</v>
      </c>
      <c r="ED63">
        <v>785.77200000000005</v>
      </c>
      <c r="EE63">
        <v>0</v>
      </c>
      <c r="EF63">
        <v>0</v>
      </c>
      <c r="EG63">
        <v>0</v>
      </c>
      <c r="EH63">
        <v>2033.7</v>
      </c>
      <c r="EI63">
        <v>5603.15</v>
      </c>
      <c r="EJ63">
        <v>12062</v>
      </c>
      <c r="EK63">
        <v>433.91399999999999</v>
      </c>
      <c r="EL63">
        <v>24418</v>
      </c>
      <c r="EM63">
        <v>39.292299999999997</v>
      </c>
      <c r="EN63">
        <v>0</v>
      </c>
      <c r="EO63">
        <v>0</v>
      </c>
      <c r="EP63">
        <v>0</v>
      </c>
      <c r="EQ63">
        <v>599.82100000000003</v>
      </c>
      <c r="ER63">
        <v>0</v>
      </c>
      <c r="ES63">
        <v>287.95400000000001</v>
      </c>
      <c r="ET63">
        <v>0</v>
      </c>
      <c r="EU63">
        <v>0</v>
      </c>
      <c r="EV63">
        <v>927.06700000000001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1.37</v>
      </c>
      <c r="FH63">
        <v>31.98</v>
      </c>
      <c r="FI63">
        <v>3.01</v>
      </c>
      <c r="FJ63">
        <v>0</v>
      </c>
      <c r="FK63">
        <v>17.27</v>
      </c>
      <c r="FL63">
        <v>0</v>
      </c>
      <c r="FM63">
        <v>8.69</v>
      </c>
      <c r="FN63">
        <v>30.48</v>
      </c>
      <c r="FO63">
        <v>47.86</v>
      </c>
      <c r="FP63">
        <v>1.74</v>
      </c>
      <c r="FQ63">
        <v>142.4</v>
      </c>
      <c r="FR63">
        <v>0</v>
      </c>
      <c r="FS63">
        <v>5.3387700000000002</v>
      </c>
      <c r="FT63">
        <v>8.9726299999999995E-2</v>
      </c>
      <c r="FU63">
        <v>0</v>
      </c>
      <c r="FV63">
        <v>0</v>
      </c>
      <c r="FW63">
        <v>0</v>
      </c>
      <c r="FX63">
        <v>0.53989299999999996</v>
      </c>
      <c r="FY63">
        <v>1.0037499999999999</v>
      </c>
      <c r="FZ63">
        <v>1.82348</v>
      </c>
      <c r="GA63">
        <v>7.39533E-2</v>
      </c>
      <c r="GB63">
        <v>8.8695699999999995</v>
      </c>
      <c r="GC63">
        <v>370.09</v>
      </c>
      <c r="GD63">
        <v>7899.69</v>
      </c>
      <c r="GE63">
        <v>785.77200000000005</v>
      </c>
      <c r="GF63">
        <v>0</v>
      </c>
      <c r="GG63">
        <v>0</v>
      </c>
      <c r="GH63">
        <v>5894.96</v>
      </c>
      <c r="GI63">
        <v>6547.68</v>
      </c>
      <c r="GJ63">
        <v>10697.7</v>
      </c>
      <c r="GK63">
        <v>540.49900000000002</v>
      </c>
      <c r="GL63">
        <v>32736.400000000001</v>
      </c>
      <c r="GM63">
        <v>308.108</v>
      </c>
      <c r="GN63">
        <v>0</v>
      </c>
      <c r="GO63">
        <v>0</v>
      </c>
      <c r="GP63">
        <v>0</v>
      </c>
      <c r="GQ63">
        <v>1048.3399999999999</v>
      </c>
      <c r="GR63">
        <v>0</v>
      </c>
      <c r="GS63">
        <v>291.12400000000002</v>
      </c>
      <c r="GT63">
        <v>0</v>
      </c>
      <c r="GU63">
        <v>0</v>
      </c>
      <c r="GV63">
        <v>1647.57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11.09</v>
      </c>
      <c r="HH63">
        <v>65.73</v>
      </c>
      <c r="HI63">
        <v>3.01</v>
      </c>
      <c r="HJ63">
        <v>0</v>
      </c>
      <c r="HK63">
        <v>30.18</v>
      </c>
      <c r="HL63">
        <v>25.45</v>
      </c>
      <c r="HM63">
        <v>33.58</v>
      </c>
      <c r="HN63">
        <v>42.85</v>
      </c>
      <c r="HO63">
        <v>2.2000000000000002</v>
      </c>
      <c r="HP63">
        <v>214.09</v>
      </c>
      <c r="HQ63">
        <v>0</v>
      </c>
      <c r="HR63">
        <v>8.6149500000000003</v>
      </c>
      <c r="HS63">
        <v>8.9726299999999995E-2</v>
      </c>
      <c r="HT63">
        <v>0</v>
      </c>
      <c r="HU63">
        <v>0</v>
      </c>
      <c r="HV63">
        <v>1.7213499999999999</v>
      </c>
      <c r="HW63">
        <v>0.80892399999999998</v>
      </c>
      <c r="HX63">
        <v>1.7518499999999999</v>
      </c>
      <c r="HY63">
        <v>0.114331</v>
      </c>
      <c r="HZ63">
        <v>13.101100000000001</v>
      </c>
      <c r="IA63">
        <v>56.931699999999999</v>
      </c>
      <c r="IB63">
        <v>0</v>
      </c>
      <c r="IC63">
        <v>26.746700000000001</v>
      </c>
      <c r="ID63">
        <v>35.11</v>
      </c>
      <c r="IE63">
        <v>18.52</v>
      </c>
      <c r="IF63">
        <v>35.1</v>
      </c>
      <c r="IG63">
        <v>18.52</v>
      </c>
      <c r="IH63">
        <v>35.11</v>
      </c>
      <c r="II63">
        <v>18.52</v>
      </c>
      <c r="IJ63">
        <v>70.02</v>
      </c>
      <c r="IK63">
        <v>39.99</v>
      </c>
    </row>
    <row r="64" spans="1:245" x14ac:dyDescent="0.25">
      <c r="A64" s="1">
        <v>42857.316284722219</v>
      </c>
      <c r="B64" t="s">
        <v>434</v>
      </c>
      <c r="C64" t="s">
        <v>435</v>
      </c>
      <c r="D64" t="s">
        <v>79</v>
      </c>
      <c r="E64" t="s">
        <v>82</v>
      </c>
      <c r="F64">
        <v>-16.14</v>
      </c>
      <c r="G64">
        <v>59.679099999999998</v>
      </c>
      <c r="H64">
        <v>1995.48</v>
      </c>
      <c r="I64">
        <v>1041.1099999999999</v>
      </c>
      <c r="J64">
        <v>166.43700000000001</v>
      </c>
      <c r="K64">
        <v>0</v>
      </c>
      <c r="L64">
        <v>2394.06</v>
      </c>
      <c r="M64">
        <v>0</v>
      </c>
      <c r="N64">
        <v>505.55700000000002</v>
      </c>
      <c r="O64">
        <v>2040.44</v>
      </c>
      <c r="P64">
        <v>2025.88</v>
      </c>
      <c r="Q64">
        <v>119.621</v>
      </c>
      <c r="R64">
        <v>10288.6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23.96</v>
      </c>
      <c r="AN64">
        <v>41.65</v>
      </c>
      <c r="AO64">
        <v>2.19</v>
      </c>
      <c r="AP64">
        <v>0</v>
      </c>
      <c r="AQ64">
        <v>33.25</v>
      </c>
      <c r="AR64">
        <v>0</v>
      </c>
      <c r="AS64">
        <v>7.35</v>
      </c>
      <c r="AT64">
        <v>29.12</v>
      </c>
      <c r="AU64">
        <v>27.48</v>
      </c>
      <c r="AV64">
        <v>1.63</v>
      </c>
      <c r="AW64">
        <v>166.63</v>
      </c>
      <c r="AX64">
        <v>101.05</v>
      </c>
      <c r="AY64">
        <v>2049.5700000000002</v>
      </c>
      <c r="AZ64">
        <v>1072.32</v>
      </c>
      <c r="BA64">
        <v>166.43700000000001</v>
      </c>
      <c r="BB64">
        <v>0</v>
      </c>
      <c r="BC64">
        <v>0</v>
      </c>
      <c r="BD64">
        <v>505.55700000000002</v>
      </c>
      <c r="BE64">
        <v>2040.08</v>
      </c>
      <c r="BF64">
        <v>2025.88</v>
      </c>
      <c r="BG64">
        <v>119.621</v>
      </c>
      <c r="BH64">
        <v>7979.47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10.153</v>
      </c>
      <c r="BX64">
        <v>0</v>
      </c>
      <c r="BY64">
        <v>0</v>
      </c>
      <c r="BZ64">
        <v>0</v>
      </c>
      <c r="CA64">
        <v>0</v>
      </c>
      <c r="CB64">
        <v>10.153</v>
      </c>
      <c r="CC64">
        <v>24.61</v>
      </c>
      <c r="CD64">
        <v>36.31</v>
      </c>
      <c r="CE64">
        <v>2.19</v>
      </c>
      <c r="CF64">
        <v>0</v>
      </c>
      <c r="CG64">
        <v>21.8</v>
      </c>
      <c r="CH64">
        <v>7.35</v>
      </c>
      <c r="CI64">
        <v>29.12</v>
      </c>
      <c r="CJ64">
        <v>27.48</v>
      </c>
      <c r="CK64">
        <v>1.63</v>
      </c>
      <c r="CL64">
        <v>150.49</v>
      </c>
      <c r="CM64">
        <v>84.91</v>
      </c>
      <c r="CN64" t="s">
        <v>325</v>
      </c>
      <c r="CO64" t="s">
        <v>496</v>
      </c>
      <c r="CQ64" t="s">
        <v>81</v>
      </c>
      <c r="CR64">
        <v>0</v>
      </c>
      <c r="CS64">
        <v>1.4458200000000001</v>
      </c>
      <c r="CT64">
        <v>1.90052E-2</v>
      </c>
      <c r="CU64">
        <v>0</v>
      </c>
      <c r="CV64">
        <v>0.26844200000000001</v>
      </c>
      <c r="CW64">
        <v>0</v>
      </c>
      <c r="CX64">
        <v>0.134212</v>
      </c>
      <c r="CY64">
        <v>0.36441499999999999</v>
      </c>
      <c r="CZ64">
        <v>0.30364400000000002</v>
      </c>
      <c r="DA64">
        <v>2.03874E-2</v>
      </c>
      <c r="DB64">
        <v>2.55592</v>
      </c>
      <c r="DC64">
        <v>1.7332700000000001</v>
      </c>
      <c r="DD64">
        <v>0</v>
      </c>
      <c r="DE64">
        <v>1.6490499999999999</v>
      </c>
      <c r="DF64">
        <v>1.90052E-2</v>
      </c>
      <c r="DG64">
        <v>0</v>
      </c>
      <c r="DH64">
        <v>0</v>
      </c>
      <c r="DI64">
        <v>0.134212</v>
      </c>
      <c r="DJ64">
        <v>0.36491000000000001</v>
      </c>
      <c r="DK64">
        <v>0.30364400000000002</v>
      </c>
      <c r="DL64">
        <v>2.03874E-2</v>
      </c>
      <c r="DM64">
        <v>2.4912100000000001</v>
      </c>
      <c r="DN64">
        <v>1.6680600000000001</v>
      </c>
      <c r="DO64">
        <v>-6.4712400000000003E-2</v>
      </c>
      <c r="DP64">
        <v>-6.5207899999999999E-2</v>
      </c>
      <c r="DQ64">
        <v>-10.725</v>
      </c>
      <c r="DR64">
        <v>-19.008400000000002</v>
      </c>
      <c r="EB64">
        <v>1995.48</v>
      </c>
      <c r="EC64">
        <v>1041.1099999999999</v>
      </c>
      <c r="ED64">
        <v>166.43700000000001</v>
      </c>
      <c r="EE64">
        <v>0</v>
      </c>
      <c r="EF64">
        <v>2394.06</v>
      </c>
      <c r="EG64">
        <v>0</v>
      </c>
      <c r="EH64">
        <v>505.55700000000002</v>
      </c>
      <c r="EI64">
        <v>2040.44</v>
      </c>
      <c r="EJ64">
        <v>2025.88</v>
      </c>
      <c r="EK64">
        <v>119.621</v>
      </c>
      <c r="EL64">
        <v>10288.6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23.96</v>
      </c>
      <c r="FH64">
        <v>41.65</v>
      </c>
      <c r="FI64">
        <v>2.19</v>
      </c>
      <c r="FJ64">
        <v>0</v>
      </c>
      <c r="FK64">
        <v>33.25</v>
      </c>
      <c r="FL64">
        <v>0</v>
      </c>
      <c r="FM64">
        <v>7.35</v>
      </c>
      <c r="FN64">
        <v>29.12</v>
      </c>
      <c r="FO64">
        <v>27.48</v>
      </c>
      <c r="FP64">
        <v>1.63</v>
      </c>
      <c r="FQ64">
        <v>166.63</v>
      </c>
      <c r="FR64">
        <v>0</v>
      </c>
      <c r="FS64">
        <v>1.4458200000000001</v>
      </c>
      <c r="FT64">
        <v>1.90052E-2</v>
      </c>
      <c r="FU64">
        <v>0</v>
      </c>
      <c r="FV64">
        <v>0.26844200000000001</v>
      </c>
      <c r="FW64">
        <v>0</v>
      </c>
      <c r="FX64">
        <v>0.134212</v>
      </c>
      <c r="FY64">
        <v>0.36441499999999999</v>
      </c>
      <c r="FZ64">
        <v>0.30364400000000002</v>
      </c>
      <c r="GA64">
        <v>2.03874E-2</v>
      </c>
      <c r="GB64">
        <v>2.55592</v>
      </c>
      <c r="GC64">
        <v>4089.98</v>
      </c>
      <c r="GD64">
        <v>3149.43</v>
      </c>
      <c r="GE64">
        <v>166.43700000000001</v>
      </c>
      <c r="GF64">
        <v>0</v>
      </c>
      <c r="GG64">
        <v>2526.12</v>
      </c>
      <c r="GH64">
        <v>2135</v>
      </c>
      <c r="GI64">
        <v>2349</v>
      </c>
      <c r="GJ64">
        <v>2531</v>
      </c>
      <c r="GK64">
        <v>297.5</v>
      </c>
      <c r="GL64">
        <v>17244.5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49.05</v>
      </c>
      <c r="HH64">
        <v>88.25</v>
      </c>
      <c r="HI64">
        <v>2.19</v>
      </c>
      <c r="HJ64">
        <v>0</v>
      </c>
      <c r="HK64">
        <v>37.04</v>
      </c>
      <c r="HL64">
        <v>31.81</v>
      </c>
      <c r="HM64">
        <v>31.96</v>
      </c>
      <c r="HN64">
        <v>34.880000000000003</v>
      </c>
      <c r="HO64">
        <v>4.03</v>
      </c>
      <c r="HP64">
        <v>279.20999999999998</v>
      </c>
      <c r="HQ64">
        <v>0</v>
      </c>
      <c r="HR64">
        <v>3.1393200000000001</v>
      </c>
      <c r="HS64">
        <v>1.90052E-2</v>
      </c>
      <c r="HT64">
        <v>0</v>
      </c>
      <c r="HU64">
        <v>0.271648</v>
      </c>
      <c r="HV64">
        <v>0.62342900000000001</v>
      </c>
      <c r="HW64">
        <v>0.35041600000000001</v>
      </c>
      <c r="HX64">
        <v>0.41447200000000001</v>
      </c>
      <c r="HY64">
        <v>6.2929700000000005E-2</v>
      </c>
      <c r="HZ64">
        <v>4.8812199999999999</v>
      </c>
      <c r="IA64">
        <v>59.679099999999998</v>
      </c>
      <c r="IB64">
        <v>0</v>
      </c>
      <c r="IC64">
        <v>33.852699999999999</v>
      </c>
      <c r="ID64">
        <v>101.05</v>
      </c>
      <c r="IE64">
        <v>0</v>
      </c>
      <c r="IF64">
        <v>63.11</v>
      </c>
      <c r="IG64">
        <v>21.8</v>
      </c>
      <c r="IH64">
        <v>101.05</v>
      </c>
      <c r="II64">
        <v>0</v>
      </c>
      <c r="IJ64">
        <v>176.53</v>
      </c>
      <c r="IK64">
        <v>0</v>
      </c>
    </row>
    <row r="65" spans="1:245" x14ac:dyDescent="0.25">
      <c r="A65" s="1">
        <v>42857.316284722219</v>
      </c>
      <c r="B65" t="s">
        <v>436</v>
      </c>
      <c r="C65" t="s">
        <v>437</v>
      </c>
      <c r="D65" t="s">
        <v>79</v>
      </c>
      <c r="E65" t="s">
        <v>80</v>
      </c>
      <c r="F65">
        <v>0</v>
      </c>
      <c r="G65">
        <v>45.942500000000003</v>
      </c>
      <c r="H65">
        <v>159.74799999999999</v>
      </c>
      <c r="I65">
        <v>1080.9000000000001</v>
      </c>
      <c r="J65">
        <v>166.43700000000001</v>
      </c>
      <c r="K65">
        <v>0</v>
      </c>
      <c r="L65">
        <v>0</v>
      </c>
      <c r="M65">
        <v>0</v>
      </c>
      <c r="N65">
        <v>505.55700000000002</v>
      </c>
      <c r="O65">
        <v>965.404</v>
      </c>
      <c r="P65">
        <v>2025.88</v>
      </c>
      <c r="Q65">
        <v>119.621</v>
      </c>
      <c r="R65">
        <v>5023.54</v>
      </c>
      <c r="S65">
        <v>186.048</v>
      </c>
      <c r="T65">
        <v>0</v>
      </c>
      <c r="U65">
        <v>0</v>
      </c>
      <c r="V65">
        <v>0</v>
      </c>
      <c r="W65">
        <v>101.53</v>
      </c>
      <c r="X65">
        <v>0</v>
      </c>
      <c r="Y65">
        <v>43.669699999999999</v>
      </c>
      <c r="Z65">
        <v>0</v>
      </c>
      <c r="AA65">
        <v>0</v>
      </c>
      <c r="AB65">
        <v>331.24700000000001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21.39</v>
      </c>
      <c r="AN65">
        <v>35.99</v>
      </c>
      <c r="AO65">
        <v>2.19</v>
      </c>
      <c r="AP65">
        <v>0</v>
      </c>
      <c r="AQ65">
        <v>9.74</v>
      </c>
      <c r="AR65">
        <v>0</v>
      </c>
      <c r="AS65">
        <v>7.35</v>
      </c>
      <c r="AT65">
        <v>18.07</v>
      </c>
      <c r="AU65">
        <v>27.48</v>
      </c>
      <c r="AV65">
        <v>1.63</v>
      </c>
      <c r="AW65">
        <v>123.84</v>
      </c>
      <c r="AX65">
        <v>69.31</v>
      </c>
      <c r="AY65">
        <v>159.74799999999999</v>
      </c>
      <c r="AZ65">
        <v>1080.9000000000001</v>
      </c>
      <c r="BA65">
        <v>166.43700000000001</v>
      </c>
      <c r="BB65">
        <v>0</v>
      </c>
      <c r="BC65">
        <v>0</v>
      </c>
      <c r="BD65">
        <v>505.55700000000002</v>
      </c>
      <c r="BE65">
        <v>965.404</v>
      </c>
      <c r="BF65">
        <v>2025.88</v>
      </c>
      <c r="BG65">
        <v>119.621</v>
      </c>
      <c r="BH65">
        <v>5023.54</v>
      </c>
      <c r="BI65">
        <v>186.048</v>
      </c>
      <c r="BJ65">
        <v>0</v>
      </c>
      <c r="BK65">
        <v>0</v>
      </c>
      <c r="BL65">
        <v>0</v>
      </c>
      <c r="BM65">
        <v>101.53</v>
      </c>
      <c r="BN65">
        <v>0</v>
      </c>
      <c r="BO65">
        <v>43.669699999999999</v>
      </c>
      <c r="BP65">
        <v>0</v>
      </c>
      <c r="BQ65">
        <v>0</v>
      </c>
      <c r="BR65">
        <v>331.24700000000001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21.39</v>
      </c>
      <c r="CD65">
        <v>35.99</v>
      </c>
      <c r="CE65">
        <v>2.19</v>
      </c>
      <c r="CF65">
        <v>0</v>
      </c>
      <c r="CG65">
        <v>9.74</v>
      </c>
      <c r="CH65">
        <v>7.35</v>
      </c>
      <c r="CI65">
        <v>18.07</v>
      </c>
      <c r="CJ65">
        <v>27.48</v>
      </c>
      <c r="CK65">
        <v>1.63</v>
      </c>
      <c r="CL65">
        <v>123.84</v>
      </c>
      <c r="CM65">
        <v>69.31</v>
      </c>
      <c r="CN65" t="s">
        <v>325</v>
      </c>
      <c r="CO65" t="s">
        <v>496</v>
      </c>
      <c r="CQ65" t="s">
        <v>81</v>
      </c>
      <c r="CR65">
        <v>0</v>
      </c>
      <c r="CS65">
        <v>1.64673</v>
      </c>
      <c r="CT65">
        <v>1.90052E-2</v>
      </c>
      <c r="CU65">
        <v>0</v>
      </c>
      <c r="CV65">
        <v>0</v>
      </c>
      <c r="CW65">
        <v>0</v>
      </c>
      <c r="CX65">
        <v>0.134212</v>
      </c>
      <c r="CY65">
        <v>0.17866699999999999</v>
      </c>
      <c r="CZ65">
        <v>0.30364400000000002</v>
      </c>
      <c r="DA65">
        <v>2.03874E-2</v>
      </c>
      <c r="DB65">
        <v>2.3026399999999998</v>
      </c>
      <c r="DC65">
        <v>1.6657299999999999</v>
      </c>
      <c r="DD65">
        <v>0</v>
      </c>
      <c r="DE65">
        <v>1.64673</v>
      </c>
      <c r="DF65">
        <v>1.90052E-2</v>
      </c>
      <c r="DG65">
        <v>0</v>
      </c>
      <c r="DH65">
        <v>0</v>
      </c>
      <c r="DI65">
        <v>0.134212</v>
      </c>
      <c r="DJ65">
        <v>0.17866699999999999</v>
      </c>
      <c r="DK65">
        <v>0.30364400000000002</v>
      </c>
      <c r="DL65">
        <v>2.03874E-2</v>
      </c>
      <c r="DM65">
        <v>2.3026399999999998</v>
      </c>
      <c r="DN65">
        <v>1.6657299999999999</v>
      </c>
      <c r="DO65">
        <v>0</v>
      </c>
      <c r="DP65">
        <v>0</v>
      </c>
      <c r="DQ65">
        <v>0</v>
      </c>
      <c r="DR65">
        <v>0</v>
      </c>
      <c r="EB65">
        <v>159.74799999999999</v>
      </c>
      <c r="EC65">
        <v>1080.9000000000001</v>
      </c>
      <c r="ED65">
        <v>166.43700000000001</v>
      </c>
      <c r="EE65">
        <v>0</v>
      </c>
      <c r="EF65">
        <v>0</v>
      </c>
      <c r="EG65">
        <v>0</v>
      </c>
      <c r="EH65">
        <v>505.55700000000002</v>
      </c>
      <c r="EI65">
        <v>965.404</v>
      </c>
      <c r="EJ65">
        <v>2025.88</v>
      </c>
      <c r="EK65">
        <v>119.621</v>
      </c>
      <c r="EL65">
        <v>5023.54</v>
      </c>
      <c r="EM65">
        <v>186.048</v>
      </c>
      <c r="EN65">
        <v>0</v>
      </c>
      <c r="EO65">
        <v>0</v>
      </c>
      <c r="EP65">
        <v>0</v>
      </c>
      <c r="EQ65">
        <v>101.53</v>
      </c>
      <c r="ER65">
        <v>0</v>
      </c>
      <c r="ES65">
        <v>43.669699999999999</v>
      </c>
      <c r="ET65">
        <v>0</v>
      </c>
      <c r="EU65">
        <v>0</v>
      </c>
      <c r="EV65">
        <v>331.24700000000001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21.39</v>
      </c>
      <c r="FH65">
        <v>35.99</v>
      </c>
      <c r="FI65">
        <v>2.19</v>
      </c>
      <c r="FJ65">
        <v>0</v>
      </c>
      <c r="FK65">
        <v>9.74</v>
      </c>
      <c r="FL65">
        <v>0</v>
      </c>
      <c r="FM65">
        <v>7.35</v>
      </c>
      <c r="FN65">
        <v>18.07</v>
      </c>
      <c r="FO65">
        <v>27.48</v>
      </c>
      <c r="FP65">
        <v>1.63</v>
      </c>
      <c r="FQ65">
        <v>123.84</v>
      </c>
      <c r="FR65">
        <v>0</v>
      </c>
      <c r="FS65">
        <v>1.64673</v>
      </c>
      <c r="FT65">
        <v>1.90052E-2</v>
      </c>
      <c r="FU65">
        <v>0</v>
      </c>
      <c r="FV65">
        <v>0</v>
      </c>
      <c r="FW65">
        <v>0</v>
      </c>
      <c r="FX65">
        <v>0.134212</v>
      </c>
      <c r="FY65">
        <v>0.17866699999999999</v>
      </c>
      <c r="FZ65">
        <v>0.30364400000000002</v>
      </c>
      <c r="GA65">
        <v>2.03874E-2</v>
      </c>
      <c r="GB65">
        <v>2.3026399999999998</v>
      </c>
      <c r="GC65">
        <v>440.32600000000002</v>
      </c>
      <c r="GD65">
        <v>3204.32</v>
      </c>
      <c r="GE65">
        <v>166.43700000000001</v>
      </c>
      <c r="GF65">
        <v>0</v>
      </c>
      <c r="GG65">
        <v>0</v>
      </c>
      <c r="GH65">
        <v>2135</v>
      </c>
      <c r="GI65">
        <v>930.00099999999998</v>
      </c>
      <c r="GJ65">
        <v>2637.81</v>
      </c>
      <c r="GK65">
        <v>297.5</v>
      </c>
      <c r="GL65">
        <v>9811.4</v>
      </c>
      <c r="GM65">
        <v>366.49599999999998</v>
      </c>
      <c r="GN65">
        <v>0</v>
      </c>
      <c r="GO65">
        <v>0</v>
      </c>
      <c r="GP65">
        <v>0</v>
      </c>
      <c r="GQ65">
        <v>157.63800000000001</v>
      </c>
      <c r="GR65">
        <v>0</v>
      </c>
      <c r="GS65">
        <v>65.400000000000006</v>
      </c>
      <c r="GT65">
        <v>0</v>
      </c>
      <c r="GU65">
        <v>0</v>
      </c>
      <c r="GV65">
        <v>589.53399999999999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43.64</v>
      </c>
      <c r="HH65">
        <v>89.23</v>
      </c>
      <c r="HI65">
        <v>2.19</v>
      </c>
      <c r="HJ65">
        <v>0</v>
      </c>
      <c r="HK65">
        <v>15.12</v>
      </c>
      <c r="HL65">
        <v>31.81</v>
      </c>
      <c r="HM65">
        <v>18.559999999999999</v>
      </c>
      <c r="HN65">
        <v>36.35</v>
      </c>
      <c r="HO65">
        <v>4.03</v>
      </c>
      <c r="HP65">
        <v>240.93</v>
      </c>
      <c r="HQ65">
        <v>0</v>
      </c>
      <c r="HR65">
        <v>3.1754500000000001</v>
      </c>
      <c r="HS65">
        <v>1.90052E-2</v>
      </c>
      <c r="HT65">
        <v>0</v>
      </c>
      <c r="HU65">
        <v>0</v>
      </c>
      <c r="HV65">
        <v>0.62342900000000001</v>
      </c>
      <c r="HW65">
        <v>0.118043</v>
      </c>
      <c r="HX65">
        <v>0.43196400000000001</v>
      </c>
      <c r="HY65">
        <v>6.2929700000000005E-2</v>
      </c>
      <c r="HZ65">
        <v>4.4308199999999998</v>
      </c>
      <c r="IA65">
        <v>45.942500000000003</v>
      </c>
      <c r="IB65">
        <v>0</v>
      </c>
      <c r="IC65">
        <v>25.178599999999999</v>
      </c>
      <c r="ID65">
        <v>40.1</v>
      </c>
      <c r="IE65">
        <v>29.21</v>
      </c>
      <c r="IF65">
        <v>40.1</v>
      </c>
      <c r="IG65">
        <v>29.21</v>
      </c>
      <c r="IH65">
        <v>40.1</v>
      </c>
      <c r="II65">
        <v>29.21</v>
      </c>
      <c r="IJ65">
        <v>96.7</v>
      </c>
      <c r="IK65">
        <v>53.48</v>
      </c>
    </row>
    <row r="66" spans="1:245" x14ac:dyDescent="0.25">
      <c r="A66" s="1">
        <v>42857.31627314815</v>
      </c>
      <c r="B66" t="s">
        <v>438</v>
      </c>
      <c r="C66" t="s">
        <v>439</v>
      </c>
      <c r="D66" t="s">
        <v>79</v>
      </c>
      <c r="E66" t="s">
        <v>82</v>
      </c>
      <c r="F66">
        <v>-13.87</v>
      </c>
      <c r="G66">
        <v>55.770499999999998</v>
      </c>
      <c r="H66">
        <v>2314.13</v>
      </c>
      <c r="I66">
        <v>1507.09</v>
      </c>
      <c r="J66">
        <v>194.96799999999999</v>
      </c>
      <c r="K66">
        <v>0</v>
      </c>
      <c r="L66">
        <v>2672.06</v>
      </c>
      <c r="M66">
        <v>0</v>
      </c>
      <c r="N66">
        <v>615.745</v>
      </c>
      <c r="O66">
        <v>2164.79</v>
      </c>
      <c r="P66">
        <v>2371.31</v>
      </c>
      <c r="Q66">
        <v>151.51499999999999</v>
      </c>
      <c r="R66">
        <v>11991.6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21.62</v>
      </c>
      <c r="AN66">
        <v>45</v>
      </c>
      <c r="AO66">
        <v>2</v>
      </c>
      <c r="AP66">
        <v>0</v>
      </c>
      <c r="AQ66">
        <v>25.62</v>
      </c>
      <c r="AR66">
        <v>0</v>
      </c>
      <c r="AS66">
        <v>6.96</v>
      </c>
      <c r="AT66">
        <v>22.97</v>
      </c>
      <c r="AU66">
        <v>25</v>
      </c>
      <c r="AV66">
        <v>1.6</v>
      </c>
      <c r="AW66">
        <v>150.77000000000001</v>
      </c>
      <c r="AX66">
        <v>94.24</v>
      </c>
      <c r="AY66">
        <v>2338.89</v>
      </c>
      <c r="AZ66">
        <v>1507.35</v>
      </c>
      <c r="BA66">
        <v>194.96799999999999</v>
      </c>
      <c r="BB66">
        <v>0</v>
      </c>
      <c r="BC66">
        <v>0</v>
      </c>
      <c r="BD66">
        <v>615.745</v>
      </c>
      <c r="BE66">
        <v>2164.23</v>
      </c>
      <c r="BF66">
        <v>2371.31</v>
      </c>
      <c r="BG66">
        <v>151.51499999999999</v>
      </c>
      <c r="BH66">
        <v>9344.01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11.4061</v>
      </c>
      <c r="BX66">
        <v>0</v>
      </c>
      <c r="BY66">
        <v>0</v>
      </c>
      <c r="BZ66">
        <v>0</v>
      </c>
      <c r="CA66">
        <v>0</v>
      </c>
      <c r="CB66">
        <v>11.4061</v>
      </c>
      <c r="CC66">
        <v>21.85</v>
      </c>
      <c r="CD66">
        <v>37.520000000000003</v>
      </c>
      <c r="CE66">
        <v>2</v>
      </c>
      <c r="CF66">
        <v>0</v>
      </c>
      <c r="CG66">
        <v>19</v>
      </c>
      <c r="CH66">
        <v>6.96</v>
      </c>
      <c r="CI66">
        <v>22.97</v>
      </c>
      <c r="CJ66">
        <v>25</v>
      </c>
      <c r="CK66">
        <v>1.6</v>
      </c>
      <c r="CL66">
        <v>136.9</v>
      </c>
      <c r="CM66">
        <v>80.37</v>
      </c>
      <c r="CN66" t="s">
        <v>325</v>
      </c>
      <c r="CO66" t="s">
        <v>496</v>
      </c>
      <c r="CQ66" t="s">
        <v>81</v>
      </c>
      <c r="CR66">
        <v>0</v>
      </c>
      <c r="CS66">
        <v>2.0235500000000002</v>
      </c>
      <c r="CT66">
        <v>2.2263100000000001E-2</v>
      </c>
      <c r="CU66">
        <v>0</v>
      </c>
      <c r="CV66">
        <v>0.17157500000000001</v>
      </c>
      <c r="CW66">
        <v>0</v>
      </c>
      <c r="CX66">
        <v>0.163464</v>
      </c>
      <c r="CY66">
        <v>0.31125199999999997</v>
      </c>
      <c r="CZ66">
        <v>0.35411700000000002</v>
      </c>
      <c r="DA66">
        <v>2.5823200000000001E-2</v>
      </c>
      <c r="DB66">
        <v>3.0720499999999999</v>
      </c>
      <c r="DC66">
        <v>2.21739</v>
      </c>
      <c r="DD66">
        <v>0</v>
      </c>
      <c r="DE66">
        <v>2.1405400000000001</v>
      </c>
      <c r="DF66">
        <v>2.2263100000000001E-2</v>
      </c>
      <c r="DG66">
        <v>0</v>
      </c>
      <c r="DH66">
        <v>0</v>
      </c>
      <c r="DI66">
        <v>0.163464</v>
      </c>
      <c r="DJ66">
        <v>0.31180400000000003</v>
      </c>
      <c r="DK66">
        <v>0.35411700000000002</v>
      </c>
      <c r="DL66">
        <v>2.5823200000000001E-2</v>
      </c>
      <c r="DM66">
        <v>3.0180099999999999</v>
      </c>
      <c r="DN66">
        <v>2.1627999999999998</v>
      </c>
      <c r="DO66">
        <v>-5.4036300000000002E-2</v>
      </c>
      <c r="DP66">
        <v>-5.4588600000000001E-2</v>
      </c>
      <c r="DQ66">
        <v>-10.131500000000001</v>
      </c>
      <c r="DR66">
        <v>-17.2577</v>
      </c>
      <c r="EB66">
        <v>2314.13</v>
      </c>
      <c r="EC66">
        <v>1507.09</v>
      </c>
      <c r="ED66">
        <v>194.96799999999999</v>
      </c>
      <c r="EE66">
        <v>0</v>
      </c>
      <c r="EF66">
        <v>2672.06</v>
      </c>
      <c r="EG66">
        <v>0</v>
      </c>
      <c r="EH66">
        <v>615.745</v>
      </c>
      <c r="EI66">
        <v>2164.79</v>
      </c>
      <c r="EJ66">
        <v>2371.31</v>
      </c>
      <c r="EK66">
        <v>151.51499999999999</v>
      </c>
      <c r="EL66">
        <v>11991.6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21.62</v>
      </c>
      <c r="FH66">
        <v>45</v>
      </c>
      <c r="FI66">
        <v>2</v>
      </c>
      <c r="FJ66">
        <v>0</v>
      </c>
      <c r="FK66">
        <v>25.62</v>
      </c>
      <c r="FL66">
        <v>0</v>
      </c>
      <c r="FM66">
        <v>6.96</v>
      </c>
      <c r="FN66">
        <v>22.97</v>
      </c>
      <c r="FO66">
        <v>25</v>
      </c>
      <c r="FP66">
        <v>1.6</v>
      </c>
      <c r="FQ66">
        <v>150.77000000000001</v>
      </c>
      <c r="FR66">
        <v>0</v>
      </c>
      <c r="FS66">
        <v>2.0235500000000002</v>
      </c>
      <c r="FT66">
        <v>2.2263100000000001E-2</v>
      </c>
      <c r="FU66">
        <v>0</v>
      </c>
      <c r="FV66">
        <v>0.17157500000000001</v>
      </c>
      <c r="FW66">
        <v>0</v>
      </c>
      <c r="FX66">
        <v>0.163464</v>
      </c>
      <c r="FY66">
        <v>0.31125199999999997</v>
      </c>
      <c r="FZ66">
        <v>0.35411700000000002</v>
      </c>
      <c r="GA66">
        <v>2.5823200000000001E-2</v>
      </c>
      <c r="GB66">
        <v>3.0720499999999999</v>
      </c>
      <c r="GC66">
        <v>5462.52</v>
      </c>
      <c r="GD66">
        <v>4378.34</v>
      </c>
      <c r="GE66">
        <v>194.96799999999999</v>
      </c>
      <c r="GF66">
        <v>0</v>
      </c>
      <c r="GG66">
        <v>2816.04</v>
      </c>
      <c r="GH66">
        <v>2615</v>
      </c>
      <c r="GI66">
        <v>2596</v>
      </c>
      <c r="GJ66">
        <v>3146.01</v>
      </c>
      <c r="GK66">
        <v>327.5</v>
      </c>
      <c r="GL66">
        <v>21536.400000000001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50.96</v>
      </c>
      <c r="HH66">
        <v>94.91</v>
      </c>
      <c r="HI66">
        <v>2</v>
      </c>
      <c r="HJ66">
        <v>0</v>
      </c>
      <c r="HK66">
        <v>27.5</v>
      </c>
      <c r="HL66">
        <v>30.3</v>
      </c>
      <c r="HM66">
        <v>27.5</v>
      </c>
      <c r="HN66">
        <v>33.72</v>
      </c>
      <c r="HO66">
        <v>3.45</v>
      </c>
      <c r="HP66">
        <v>270.33999999999997</v>
      </c>
      <c r="HQ66">
        <v>0</v>
      </c>
      <c r="HR66">
        <v>4.3207599999999999</v>
      </c>
      <c r="HS66">
        <v>2.2263100000000001E-2</v>
      </c>
      <c r="HT66">
        <v>0</v>
      </c>
      <c r="HU66">
        <v>0.182731</v>
      </c>
      <c r="HV66">
        <v>0.76358999999999999</v>
      </c>
      <c r="HW66">
        <v>0.38997300000000001</v>
      </c>
      <c r="HX66">
        <v>0.515185</v>
      </c>
      <c r="HY66">
        <v>6.9275500000000004E-2</v>
      </c>
      <c r="HZ66">
        <v>6.2637799999999997</v>
      </c>
      <c r="IA66">
        <v>55.770499999999998</v>
      </c>
      <c r="IB66">
        <v>0</v>
      </c>
      <c r="IC66">
        <v>31.1312</v>
      </c>
      <c r="ID66">
        <v>94.24</v>
      </c>
      <c r="IE66">
        <v>0</v>
      </c>
      <c r="IF66">
        <v>61.37</v>
      </c>
      <c r="IG66">
        <v>19</v>
      </c>
      <c r="IH66">
        <v>94.24</v>
      </c>
      <c r="II66">
        <v>0</v>
      </c>
      <c r="IJ66">
        <v>175.37</v>
      </c>
      <c r="IK66">
        <v>0</v>
      </c>
    </row>
    <row r="67" spans="1:245" x14ac:dyDescent="0.25">
      <c r="A67" s="1">
        <v>42857.316307870373</v>
      </c>
      <c r="B67" t="s">
        <v>440</v>
      </c>
      <c r="C67" t="s">
        <v>441</v>
      </c>
      <c r="D67" t="s">
        <v>79</v>
      </c>
      <c r="E67" t="s">
        <v>80</v>
      </c>
      <c r="F67">
        <v>0</v>
      </c>
      <c r="G67">
        <v>43.2883</v>
      </c>
      <c r="H67">
        <v>182.464</v>
      </c>
      <c r="I67">
        <v>1515.29</v>
      </c>
      <c r="J67">
        <v>194.96799999999999</v>
      </c>
      <c r="K67">
        <v>0</v>
      </c>
      <c r="L67">
        <v>0</v>
      </c>
      <c r="M67">
        <v>0</v>
      </c>
      <c r="N67">
        <v>615.745</v>
      </c>
      <c r="O67">
        <v>1061.01</v>
      </c>
      <c r="P67">
        <v>2371.31</v>
      </c>
      <c r="Q67">
        <v>151.51499999999999</v>
      </c>
      <c r="R67">
        <v>6092.3</v>
      </c>
      <c r="S67">
        <v>212.50399999999999</v>
      </c>
      <c r="T67">
        <v>0</v>
      </c>
      <c r="U67">
        <v>0</v>
      </c>
      <c r="V67">
        <v>0</v>
      </c>
      <c r="W67">
        <v>114.06100000000001</v>
      </c>
      <c r="X67">
        <v>0</v>
      </c>
      <c r="Y67">
        <v>45.121000000000002</v>
      </c>
      <c r="Z67">
        <v>0</v>
      </c>
      <c r="AA67">
        <v>0</v>
      </c>
      <c r="AB67">
        <v>371.68599999999998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19.03</v>
      </c>
      <c r="AN67">
        <v>37.17</v>
      </c>
      <c r="AO67">
        <v>2</v>
      </c>
      <c r="AP67">
        <v>0</v>
      </c>
      <c r="AQ67">
        <v>8.4700000000000006</v>
      </c>
      <c r="AR67">
        <v>0</v>
      </c>
      <c r="AS67">
        <v>6.96</v>
      </c>
      <c r="AT67">
        <v>14.64</v>
      </c>
      <c r="AU67">
        <v>25</v>
      </c>
      <c r="AV67">
        <v>1.6</v>
      </c>
      <c r="AW67">
        <v>114.87</v>
      </c>
      <c r="AX67">
        <v>66.67</v>
      </c>
      <c r="AY67">
        <v>182.464</v>
      </c>
      <c r="AZ67">
        <v>1515.29</v>
      </c>
      <c r="BA67">
        <v>194.96799999999999</v>
      </c>
      <c r="BB67">
        <v>0</v>
      </c>
      <c r="BC67">
        <v>0</v>
      </c>
      <c r="BD67">
        <v>615.745</v>
      </c>
      <c r="BE67">
        <v>1061.01</v>
      </c>
      <c r="BF67">
        <v>2371.31</v>
      </c>
      <c r="BG67">
        <v>151.51499999999999</v>
      </c>
      <c r="BH67">
        <v>6092.3</v>
      </c>
      <c r="BI67">
        <v>212.50399999999999</v>
      </c>
      <c r="BJ67">
        <v>0</v>
      </c>
      <c r="BK67">
        <v>0</v>
      </c>
      <c r="BL67">
        <v>0</v>
      </c>
      <c r="BM67">
        <v>114.06100000000001</v>
      </c>
      <c r="BN67">
        <v>0</v>
      </c>
      <c r="BO67">
        <v>45.121000000000002</v>
      </c>
      <c r="BP67">
        <v>0</v>
      </c>
      <c r="BQ67">
        <v>0</v>
      </c>
      <c r="BR67">
        <v>371.68599999999998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19.03</v>
      </c>
      <c r="CD67">
        <v>37.17</v>
      </c>
      <c r="CE67">
        <v>2</v>
      </c>
      <c r="CF67">
        <v>0</v>
      </c>
      <c r="CG67">
        <v>8.4700000000000006</v>
      </c>
      <c r="CH67">
        <v>6.96</v>
      </c>
      <c r="CI67">
        <v>14.64</v>
      </c>
      <c r="CJ67">
        <v>25</v>
      </c>
      <c r="CK67">
        <v>1.6</v>
      </c>
      <c r="CL67">
        <v>114.87</v>
      </c>
      <c r="CM67">
        <v>66.67</v>
      </c>
      <c r="CN67" t="s">
        <v>325</v>
      </c>
      <c r="CO67" t="s">
        <v>496</v>
      </c>
      <c r="CQ67" t="s">
        <v>81</v>
      </c>
      <c r="CR67">
        <v>0</v>
      </c>
      <c r="CS67">
        <v>2.1324200000000002</v>
      </c>
      <c r="CT67">
        <v>2.2263100000000001E-2</v>
      </c>
      <c r="CU67">
        <v>0</v>
      </c>
      <c r="CV67">
        <v>0</v>
      </c>
      <c r="CW67">
        <v>0</v>
      </c>
      <c r="CX67">
        <v>0.163464</v>
      </c>
      <c r="CY67">
        <v>0.17469299999999999</v>
      </c>
      <c r="CZ67">
        <v>0.35411700000000002</v>
      </c>
      <c r="DA67">
        <v>2.5823200000000001E-2</v>
      </c>
      <c r="DB67">
        <v>2.8727800000000001</v>
      </c>
      <c r="DC67">
        <v>2.15469</v>
      </c>
      <c r="DD67">
        <v>0</v>
      </c>
      <c r="DE67">
        <v>2.1324200000000002</v>
      </c>
      <c r="DF67">
        <v>2.2263100000000001E-2</v>
      </c>
      <c r="DG67">
        <v>0</v>
      </c>
      <c r="DH67">
        <v>0</v>
      </c>
      <c r="DI67">
        <v>0.163464</v>
      </c>
      <c r="DJ67">
        <v>0.17469299999999999</v>
      </c>
      <c r="DK67">
        <v>0.35411700000000002</v>
      </c>
      <c r="DL67">
        <v>2.5823200000000001E-2</v>
      </c>
      <c r="DM67">
        <v>2.8727800000000001</v>
      </c>
      <c r="DN67">
        <v>2.15469</v>
      </c>
      <c r="DO67" s="2">
        <v>7.2830599999999997E-14</v>
      </c>
      <c r="DP67" s="2">
        <v>7.2830599999999997E-14</v>
      </c>
      <c r="DQ67">
        <v>0</v>
      </c>
      <c r="DR67">
        <v>0</v>
      </c>
      <c r="EB67">
        <v>182.464</v>
      </c>
      <c r="EC67">
        <v>1515.29</v>
      </c>
      <c r="ED67">
        <v>194.96799999999999</v>
      </c>
      <c r="EE67">
        <v>0</v>
      </c>
      <c r="EF67">
        <v>0</v>
      </c>
      <c r="EG67">
        <v>0</v>
      </c>
      <c r="EH67">
        <v>615.745</v>
      </c>
      <c r="EI67">
        <v>1061.01</v>
      </c>
      <c r="EJ67">
        <v>2371.31</v>
      </c>
      <c r="EK67">
        <v>151.51499999999999</v>
      </c>
      <c r="EL67">
        <v>6092.3</v>
      </c>
      <c r="EM67">
        <v>212.50399999999999</v>
      </c>
      <c r="EN67">
        <v>0</v>
      </c>
      <c r="EO67">
        <v>0</v>
      </c>
      <c r="EP67">
        <v>0</v>
      </c>
      <c r="EQ67">
        <v>114.06100000000001</v>
      </c>
      <c r="ER67">
        <v>0</v>
      </c>
      <c r="ES67">
        <v>45.121000000000002</v>
      </c>
      <c r="ET67">
        <v>0</v>
      </c>
      <c r="EU67">
        <v>0</v>
      </c>
      <c r="EV67">
        <v>371.68599999999998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19.03</v>
      </c>
      <c r="FH67">
        <v>37.17</v>
      </c>
      <c r="FI67">
        <v>2</v>
      </c>
      <c r="FJ67">
        <v>0</v>
      </c>
      <c r="FK67">
        <v>8.4700000000000006</v>
      </c>
      <c r="FL67">
        <v>0</v>
      </c>
      <c r="FM67">
        <v>6.96</v>
      </c>
      <c r="FN67">
        <v>14.64</v>
      </c>
      <c r="FO67">
        <v>25</v>
      </c>
      <c r="FP67">
        <v>1.6</v>
      </c>
      <c r="FQ67">
        <v>114.87</v>
      </c>
      <c r="FR67">
        <v>0</v>
      </c>
      <c r="FS67">
        <v>2.1324200000000002</v>
      </c>
      <c r="FT67">
        <v>2.2263100000000001E-2</v>
      </c>
      <c r="FU67">
        <v>0</v>
      </c>
      <c r="FV67">
        <v>0</v>
      </c>
      <c r="FW67">
        <v>0</v>
      </c>
      <c r="FX67">
        <v>0.163464</v>
      </c>
      <c r="FY67">
        <v>0.17469299999999999</v>
      </c>
      <c r="FZ67">
        <v>0.35411700000000002</v>
      </c>
      <c r="GA67">
        <v>2.5823200000000001E-2</v>
      </c>
      <c r="GB67">
        <v>2.8727800000000001</v>
      </c>
      <c r="GC67">
        <v>590.04100000000005</v>
      </c>
      <c r="GD67">
        <v>4438.08</v>
      </c>
      <c r="GE67">
        <v>194.96799999999999</v>
      </c>
      <c r="GF67">
        <v>0</v>
      </c>
      <c r="GG67">
        <v>0</v>
      </c>
      <c r="GH67">
        <v>2615</v>
      </c>
      <c r="GI67">
        <v>989.00099999999998</v>
      </c>
      <c r="GJ67">
        <v>3267.2</v>
      </c>
      <c r="GK67">
        <v>327.5</v>
      </c>
      <c r="GL67">
        <v>12421.8</v>
      </c>
      <c r="GM67">
        <v>491.108</v>
      </c>
      <c r="GN67">
        <v>0</v>
      </c>
      <c r="GO67">
        <v>0</v>
      </c>
      <c r="GP67">
        <v>0</v>
      </c>
      <c r="GQ67">
        <v>170.536</v>
      </c>
      <c r="GR67">
        <v>0</v>
      </c>
      <c r="GS67">
        <v>73.400000000000006</v>
      </c>
      <c r="GT67">
        <v>0</v>
      </c>
      <c r="GU67">
        <v>0</v>
      </c>
      <c r="GV67">
        <v>735.04300000000001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45.44</v>
      </c>
      <c r="HH67">
        <v>95.75</v>
      </c>
      <c r="HI67">
        <v>2</v>
      </c>
      <c r="HJ67">
        <v>0</v>
      </c>
      <c r="HK67">
        <v>12.66</v>
      </c>
      <c r="HL67">
        <v>30.3</v>
      </c>
      <c r="HM67">
        <v>15.64</v>
      </c>
      <c r="HN67">
        <v>35.020000000000003</v>
      </c>
      <c r="HO67">
        <v>3.45</v>
      </c>
      <c r="HP67">
        <v>240.26</v>
      </c>
      <c r="HQ67">
        <v>0</v>
      </c>
      <c r="HR67">
        <v>4.3609900000000001</v>
      </c>
      <c r="HS67">
        <v>2.2263100000000001E-2</v>
      </c>
      <c r="HT67">
        <v>0</v>
      </c>
      <c r="HU67">
        <v>0</v>
      </c>
      <c r="HV67">
        <v>0.76358999999999999</v>
      </c>
      <c r="HW67">
        <v>0.12681200000000001</v>
      </c>
      <c r="HX67">
        <v>0.53503100000000003</v>
      </c>
      <c r="HY67">
        <v>6.9275500000000004E-2</v>
      </c>
      <c r="HZ67">
        <v>5.8779599999999999</v>
      </c>
      <c r="IA67">
        <v>43.2883</v>
      </c>
      <c r="IB67">
        <v>0</v>
      </c>
      <c r="IC67">
        <v>23.413499999999999</v>
      </c>
      <c r="ID67">
        <v>40.880000000000003</v>
      </c>
      <c r="IE67">
        <v>25.79</v>
      </c>
      <c r="IF67">
        <v>40.880000000000003</v>
      </c>
      <c r="IG67">
        <v>25.79</v>
      </c>
      <c r="IH67">
        <v>40.880000000000003</v>
      </c>
      <c r="II67">
        <v>25.79</v>
      </c>
      <c r="IJ67">
        <v>103.25</v>
      </c>
      <c r="IK67">
        <v>52.6</v>
      </c>
    </row>
    <row r="68" spans="1:245" x14ac:dyDescent="0.25">
      <c r="A68" s="1">
        <v>42857.316400462965</v>
      </c>
      <c r="B68" t="s">
        <v>517</v>
      </c>
      <c r="C68" t="s">
        <v>518</v>
      </c>
      <c r="D68" t="s">
        <v>79</v>
      </c>
      <c r="E68" t="s">
        <v>82</v>
      </c>
      <c r="F68">
        <v>-26.39</v>
      </c>
      <c r="G68">
        <v>72.879099999999994</v>
      </c>
      <c r="H68">
        <v>3560.74</v>
      </c>
      <c r="I68">
        <v>5582.36</v>
      </c>
      <c r="J68">
        <v>785.77200000000005</v>
      </c>
      <c r="K68">
        <v>0</v>
      </c>
      <c r="L68">
        <v>14593.4</v>
      </c>
      <c r="M68">
        <v>0</v>
      </c>
      <c r="N68">
        <v>2033.7</v>
      </c>
      <c r="O68">
        <v>12619.1</v>
      </c>
      <c r="P68">
        <v>12062</v>
      </c>
      <c r="Q68">
        <v>433.91399999999999</v>
      </c>
      <c r="R68">
        <v>51671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12.88</v>
      </c>
      <c r="AN68">
        <v>53.46</v>
      </c>
      <c r="AO68">
        <v>3.13</v>
      </c>
      <c r="AP68">
        <v>0</v>
      </c>
      <c r="AQ68">
        <v>60.41</v>
      </c>
      <c r="AR68">
        <v>0</v>
      </c>
      <c r="AS68">
        <v>8.92</v>
      </c>
      <c r="AT68">
        <v>55.28</v>
      </c>
      <c r="AU68">
        <v>49.4</v>
      </c>
      <c r="AV68">
        <v>1.78</v>
      </c>
      <c r="AW68">
        <v>245.26</v>
      </c>
      <c r="AX68">
        <v>129.88</v>
      </c>
      <c r="AY68">
        <v>3651.98</v>
      </c>
      <c r="AZ68">
        <v>5396.4</v>
      </c>
      <c r="BA68">
        <v>785.77200000000005</v>
      </c>
      <c r="BB68">
        <v>0</v>
      </c>
      <c r="BC68">
        <v>0</v>
      </c>
      <c r="BD68">
        <v>2033.7</v>
      </c>
      <c r="BE68">
        <v>12615.7</v>
      </c>
      <c r="BF68">
        <v>12062</v>
      </c>
      <c r="BG68">
        <v>433.91399999999999</v>
      </c>
      <c r="BH68">
        <v>36979.4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61.128300000000003</v>
      </c>
      <c r="BX68">
        <v>0</v>
      </c>
      <c r="BY68">
        <v>0</v>
      </c>
      <c r="BZ68">
        <v>0</v>
      </c>
      <c r="CA68">
        <v>0</v>
      </c>
      <c r="CB68">
        <v>61.128300000000003</v>
      </c>
      <c r="CC68">
        <v>13.21</v>
      </c>
      <c r="CD68">
        <v>47.6</v>
      </c>
      <c r="CE68">
        <v>3.13</v>
      </c>
      <c r="CF68">
        <v>0</v>
      </c>
      <c r="CG68">
        <v>39.549999999999997</v>
      </c>
      <c r="CH68">
        <v>8.92</v>
      </c>
      <c r="CI68">
        <v>55.29</v>
      </c>
      <c r="CJ68">
        <v>49.4</v>
      </c>
      <c r="CK68">
        <v>1.78</v>
      </c>
      <c r="CL68">
        <v>218.88</v>
      </c>
      <c r="CM68">
        <v>103.49</v>
      </c>
      <c r="CN68" t="s">
        <v>325</v>
      </c>
      <c r="CO68" t="s">
        <v>496</v>
      </c>
      <c r="CQ68" t="s">
        <v>81</v>
      </c>
      <c r="CR68">
        <v>0</v>
      </c>
      <c r="CS68">
        <v>6.2793200000000002</v>
      </c>
      <c r="CT68">
        <v>8.9726299999999995E-2</v>
      </c>
      <c r="CU68">
        <v>0</v>
      </c>
      <c r="CV68">
        <v>1.8584000000000001</v>
      </c>
      <c r="CW68">
        <v>0</v>
      </c>
      <c r="CX68">
        <v>0.53989299999999996</v>
      </c>
      <c r="CY68">
        <v>2.0121600000000002</v>
      </c>
      <c r="CZ68">
        <v>1.82348</v>
      </c>
      <c r="DA68">
        <v>7.39533E-2</v>
      </c>
      <c r="DB68">
        <v>12.6769</v>
      </c>
      <c r="DC68">
        <v>8.2274499999999993</v>
      </c>
      <c r="DD68">
        <v>0</v>
      </c>
      <c r="DE68">
        <v>6.8395900000000003</v>
      </c>
      <c r="DF68">
        <v>8.9726299999999995E-2</v>
      </c>
      <c r="DG68">
        <v>0</v>
      </c>
      <c r="DH68">
        <v>0</v>
      </c>
      <c r="DI68">
        <v>0.53989299999999996</v>
      </c>
      <c r="DJ68">
        <v>2.0160800000000001</v>
      </c>
      <c r="DK68">
        <v>1.82348</v>
      </c>
      <c r="DL68">
        <v>7.39533E-2</v>
      </c>
      <c r="DM68">
        <v>11.3827</v>
      </c>
      <c r="DN68">
        <v>6.9293100000000001</v>
      </c>
      <c r="DO68">
        <v>-1.2942199999999999</v>
      </c>
      <c r="DP68">
        <v>-1.29813</v>
      </c>
      <c r="DQ68">
        <v>-12.052300000000001</v>
      </c>
      <c r="DR68">
        <v>-25.5</v>
      </c>
      <c r="EB68">
        <v>3560.74</v>
      </c>
      <c r="EC68">
        <v>5582.36</v>
      </c>
      <c r="ED68">
        <v>785.77200000000005</v>
      </c>
      <c r="EE68">
        <v>0</v>
      </c>
      <c r="EF68">
        <v>14593.4</v>
      </c>
      <c r="EG68">
        <v>0</v>
      </c>
      <c r="EH68">
        <v>2033.7</v>
      </c>
      <c r="EI68">
        <v>12619.1</v>
      </c>
      <c r="EJ68">
        <v>12062</v>
      </c>
      <c r="EK68">
        <v>433.91399999999999</v>
      </c>
      <c r="EL68">
        <v>51671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12.88</v>
      </c>
      <c r="FH68">
        <v>53.46</v>
      </c>
      <c r="FI68">
        <v>3.13</v>
      </c>
      <c r="FJ68">
        <v>0</v>
      </c>
      <c r="FK68">
        <v>60.41</v>
      </c>
      <c r="FL68">
        <v>0</v>
      </c>
      <c r="FM68">
        <v>8.92</v>
      </c>
      <c r="FN68">
        <v>55.28</v>
      </c>
      <c r="FO68">
        <v>49.4</v>
      </c>
      <c r="FP68">
        <v>1.78</v>
      </c>
      <c r="FQ68">
        <v>245.26</v>
      </c>
      <c r="FR68">
        <v>0</v>
      </c>
      <c r="FS68">
        <v>6.2793200000000002</v>
      </c>
      <c r="FT68">
        <v>8.9726299999999995E-2</v>
      </c>
      <c r="FU68">
        <v>0</v>
      </c>
      <c r="FV68">
        <v>1.8584000000000001</v>
      </c>
      <c r="FW68">
        <v>0</v>
      </c>
      <c r="FX68">
        <v>0.53989299999999996</v>
      </c>
      <c r="FY68">
        <v>2.0121600000000002</v>
      </c>
      <c r="FZ68">
        <v>1.82348</v>
      </c>
      <c r="GA68">
        <v>7.39533E-2</v>
      </c>
      <c r="GB68">
        <v>12.6769</v>
      </c>
      <c r="GC68">
        <v>9833.07</v>
      </c>
      <c r="GD68">
        <v>12716.5</v>
      </c>
      <c r="GE68">
        <v>785.77200000000005</v>
      </c>
      <c r="GF68">
        <v>0</v>
      </c>
      <c r="GG68">
        <v>15402.5</v>
      </c>
      <c r="GH68">
        <v>5894.96</v>
      </c>
      <c r="GI68">
        <v>15077.5</v>
      </c>
      <c r="GJ68">
        <v>10697.7</v>
      </c>
      <c r="GK68">
        <v>540.49900000000002</v>
      </c>
      <c r="GL68">
        <v>70948.600000000006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35.590000000000003</v>
      </c>
      <c r="HH68">
        <v>99.05</v>
      </c>
      <c r="HI68">
        <v>3.13</v>
      </c>
      <c r="HJ68">
        <v>0</v>
      </c>
      <c r="HK68">
        <v>63.83</v>
      </c>
      <c r="HL68">
        <v>26.5</v>
      </c>
      <c r="HM68">
        <v>61.74</v>
      </c>
      <c r="HN68">
        <v>44.48</v>
      </c>
      <c r="HO68">
        <v>2.21</v>
      </c>
      <c r="HP68">
        <v>336.53</v>
      </c>
      <c r="HQ68">
        <v>0</v>
      </c>
      <c r="HR68">
        <v>11.3492</v>
      </c>
      <c r="HS68">
        <v>8.9726299999999995E-2</v>
      </c>
      <c r="HT68">
        <v>0</v>
      </c>
      <c r="HU68">
        <v>1.95842</v>
      </c>
      <c r="HV68">
        <v>1.7213499999999999</v>
      </c>
      <c r="HW68">
        <v>2.2057600000000002</v>
      </c>
      <c r="HX68">
        <v>1.7518499999999999</v>
      </c>
      <c r="HY68">
        <v>0.114331</v>
      </c>
      <c r="HZ68">
        <v>19.1907</v>
      </c>
      <c r="IA68">
        <v>72.879099999999994</v>
      </c>
      <c r="IB68">
        <v>0</v>
      </c>
      <c r="IC68">
        <v>34.983499999999999</v>
      </c>
      <c r="ID68">
        <v>129.88</v>
      </c>
      <c r="IE68">
        <v>0</v>
      </c>
      <c r="IF68">
        <v>63.94</v>
      </c>
      <c r="IG68">
        <v>39.549999999999997</v>
      </c>
      <c r="IH68">
        <v>129.88</v>
      </c>
      <c r="II68">
        <v>0</v>
      </c>
      <c r="IJ68">
        <v>201.6</v>
      </c>
      <c r="IK68">
        <v>0</v>
      </c>
    </row>
    <row r="69" spans="1:245" x14ac:dyDescent="0.25">
      <c r="A69" s="1">
        <v>42857.316388888888</v>
      </c>
      <c r="B69" t="s">
        <v>442</v>
      </c>
      <c r="C69" t="s">
        <v>443</v>
      </c>
      <c r="D69" t="s">
        <v>79</v>
      </c>
      <c r="E69" t="s">
        <v>80</v>
      </c>
      <c r="F69">
        <v>0</v>
      </c>
      <c r="G69">
        <v>53.120100000000001</v>
      </c>
      <c r="H69">
        <v>219.923</v>
      </c>
      <c r="I69">
        <v>5406.04</v>
      </c>
      <c r="J69">
        <v>785.77200000000005</v>
      </c>
      <c r="K69">
        <v>0</v>
      </c>
      <c r="L69">
        <v>0</v>
      </c>
      <c r="M69">
        <v>0</v>
      </c>
      <c r="N69">
        <v>2033.7</v>
      </c>
      <c r="O69">
        <v>5556.87</v>
      </c>
      <c r="P69">
        <v>12062</v>
      </c>
      <c r="Q69">
        <v>433.91399999999999</v>
      </c>
      <c r="R69">
        <v>26498.2</v>
      </c>
      <c r="S69">
        <v>256.13</v>
      </c>
      <c r="T69">
        <v>0</v>
      </c>
      <c r="U69">
        <v>0</v>
      </c>
      <c r="V69">
        <v>0</v>
      </c>
      <c r="W69">
        <v>611.28300000000002</v>
      </c>
      <c r="X69">
        <v>0</v>
      </c>
      <c r="Y69">
        <v>287.95400000000001</v>
      </c>
      <c r="Z69">
        <v>0</v>
      </c>
      <c r="AA69">
        <v>0</v>
      </c>
      <c r="AB69">
        <v>1155.3699999999999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8.9499999999999993</v>
      </c>
      <c r="AN69">
        <v>45.24</v>
      </c>
      <c r="AO69">
        <v>3.13</v>
      </c>
      <c r="AP69">
        <v>0</v>
      </c>
      <c r="AQ69">
        <v>17.62</v>
      </c>
      <c r="AR69">
        <v>0</v>
      </c>
      <c r="AS69">
        <v>8.92</v>
      </c>
      <c r="AT69">
        <v>31.69</v>
      </c>
      <c r="AU69">
        <v>49.4</v>
      </c>
      <c r="AV69">
        <v>1.78</v>
      </c>
      <c r="AW69">
        <v>166.73</v>
      </c>
      <c r="AX69">
        <v>74.94</v>
      </c>
      <c r="AY69">
        <v>219.923</v>
      </c>
      <c r="AZ69">
        <v>5406.04</v>
      </c>
      <c r="BA69">
        <v>785.77200000000005</v>
      </c>
      <c r="BB69">
        <v>0</v>
      </c>
      <c r="BC69">
        <v>0</v>
      </c>
      <c r="BD69">
        <v>2033.7</v>
      </c>
      <c r="BE69">
        <v>5556.87</v>
      </c>
      <c r="BF69">
        <v>12062</v>
      </c>
      <c r="BG69">
        <v>433.91399999999999</v>
      </c>
      <c r="BH69">
        <v>26498.2</v>
      </c>
      <c r="BI69">
        <v>256.13</v>
      </c>
      <c r="BJ69">
        <v>0</v>
      </c>
      <c r="BK69">
        <v>0</v>
      </c>
      <c r="BL69">
        <v>0</v>
      </c>
      <c r="BM69">
        <v>611.28300000000002</v>
      </c>
      <c r="BN69">
        <v>0</v>
      </c>
      <c r="BO69">
        <v>287.95400000000001</v>
      </c>
      <c r="BP69">
        <v>0</v>
      </c>
      <c r="BQ69">
        <v>0</v>
      </c>
      <c r="BR69">
        <v>1155.3699999999999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8.9499999999999993</v>
      </c>
      <c r="CD69">
        <v>45.24</v>
      </c>
      <c r="CE69">
        <v>3.13</v>
      </c>
      <c r="CF69">
        <v>0</v>
      </c>
      <c r="CG69">
        <v>17.62</v>
      </c>
      <c r="CH69">
        <v>8.92</v>
      </c>
      <c r="CI69">
        <v>31.69</v>
      </c>
      <c r="CJ69">
        <v>49.4</v>
      </c>
      <c r="CK69">
        <v>1.78</v>
      </c>
      <c r="CL69">
        <v>166.73</v>
      </c>
      <c r="CM69">
        <v>74.94</v>
      </c>
      <c r="CN69" t="s">
        <v>325</v>
      </c>
      <c r="CO69" t="s">
        <v>496</v>
      </c>
      <c r="CQ69" t="s">
        <v>81</v>
      </c>
      <c r="CR69">
        <v>0</v>
      </c>
      <c r="CS69">
        <v>6.5918799999999997</v>
      </c>
      <c r="CT69">
        <v>8.9726299999999995E-2</v>
      </c>
      <c r="CU69">
        <v>0</v>
      </c>
      <c r="CV69">
        <v>0</v>
      </c>
      <c r="CW69">
        <v>0</v>
      </c>
      <c r="CX69">
        <v>0.53989299999999996</v>
      </c>
      <c r="CY69">
        <v>1.0007900000000001</v>
      </c>
      <c r="CZ69">
        <v>1.82348</v>
      </c>
      <c r="DA69">
        <v>7.39533E-2</v>
      </c>
      <c r="DB69">
        <v>10.1197</v>
      </c>
      <c r="DC69">
        <v>6.6816000000000004</v>
      </c>
      <c r="DD69">
        <v>0</v>
      </c>
      <c r="DE69">
        <v>6.5918799999999997</v>
      </c>
      <c r="DF69">
        <v>8.9726299999999995E-2</v>
      </c>
      <c r="DG69">
        <v>0</v>
      </c>
      <c r="DH69">
        <v>0</v>
      </c>
      <c r="DI69">
        <v>0.53989299999999996</v>
      </c>
      <c r="DJ69">
        <v>1.0007900000000001</v>
      </c>
      <c r="DK69">
        <v>1.82348</v>
      </c>
      <c r="DL69">
        <v>7.39533E-2</v>
      </c>
      <c r="DM69">
        <v>10.1197</v>
      </c>
      <c r="DN69">
        <v>6.6816000000000004</v>
      </c>
      <c r="DO69">
        <v>0</v>
      </c>
      <c r="DP69">
        <v>0</v>
      </c>
      <c r="DQ69">
        <v>0</v>
      </c>
      <c r="DR69">
        <v>0</v>
      </c>
      <c r="EB69">
        <v>219.923</v>
      </c>
      <c r="EC69">
        <v>5406.04</v>
      </c>
      <c r="ED69">
        <v>785.77200000000005</v>
      </c>
      <c r="EE69">
        <v>0</v>
      </c>
      <c r="EF69">
        <v>0</v>
      </c>
      <c r="EG69">
        <v>0</v>
      </c>
      <c r="EH69">
        <v>2033.7</v>
      </c>
      <c r="EI69">
        <v>5556.87</v>
      </c>
      <c r="EJ69">
        <v>12062</v>
      </c>
      <c r="EK69">
        <v>433.91399999999999</v>
      </c>
      <c r="EL69">
        <v>26498.2</v>
      </c>
      <c r="EM69">
        <v>256.13</v>
      </c>
      <c r="EN69">
        <v>0</v>
      </c>
      <c r="EO69">
        <v>0</v>
      </c>
      <c r="EP69">
        <v>0</v>
      </c>
      <c r="EQ69">
        <v>611.28300000000002</v>
      </c>
      <c r="ER69">
        <v>0</v>
      </c>
      <c r="ES69">
        <v>287.95400000000001</v>
      </c>
      <c r="ET69">
        <v>0</v>
      </c>
      <c r="EU69">
        <v>0</v>
      </c>
      <c r="EV69">
        <v>1155.3699999999999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8.9499999999999993</v>
      </c>
      <c r="FH69">
        <v>45.24</v>
      </c>
      <c r="FI69">
        <v>3.13</v>
      </c>
      <c r="FJ69">
        <v>0</v>
      </c>
      <c r="FK69">
        <v>17.62</v>
      </c>
      <c r="FL69">
        <v>0</v>
      </c>
      <c r="FM69">
        <v>8.92</v>
      </c>
      <c r="FN69">
        <v>31.69</v>
      </c>
      <c r="FO69">
        <v>49.4</v>
      </c>
      <c r="FP69">
        <v>1.78</v>
      </c>
      <c r="FQ69">
        <v>166.73</v>
      </c>
      <c r="FR69">
        <v>0</v>
      </c>
      <c r="FS69">
        <v>6.5918799999999997</v>
      </c>
      <c r="FT69">
        <v>8.9726299999999995E-2</v>
      </c>
      <c r="FU69">
        <v>0</v>
      </c>
      <c r="FV69">
        <v>0</v>
      </c>
      <c r="FW69">
        <v>0</v>
      </c>
      <c r="FX69">
        <v>0.53989299999999996</v>
      </c>
      <c r="FY69">
        <v>1.0007900000000001</v>
      </c>
      <c r="FZ69">
        <v>1.82348</v>
      </c>
      <c r="GA69">
        <v>7.39533E-2</v>
      </c>
      <c r="GB69">
        <v>10.1197</v>
      </c>
      <c r="GC69">
        <v>1038.6600000000001</v>
      </c>
      <c r="GD69">
        <v>12457</v>
      </c>
      <c r="GE69">
        <v>785.77200000000005</v>
      </c>
      <c r="GF69">
        <v>0</v>
      </c>
      <c r="GG69">
        <v>0</v>
      </c>
      <c r="GH69">
        <v>5894.96</v>
      </c>
      <c r="GI69">
        <v>6547.68</v>
      </c>
      <c r="GJ69">
        <v>10697.7</v>
      </c>
      <c r="GK69">
        <v>540.49900000000002</v>
      </c>
      <c r="GL69">
        <v>37962.300000000003</v>
      </c>
      <c r="GM69">
        <v>864.50900000000001</v>
      </c>
      <c r="GN69">
        <v>0</v>
      </c>
      <c r="GO69">
        <v>0</v>
      </c>
      <c r="GP69">
        <v>0</v>
      </c>
      <c r="GQ69">
        <v>1058.55</v>
      </c>
      <c r="GR69">
        <v>0</v>
      </c>
      <c r="GS69">
        <v>291.12400000000002</v>
      </c>
      <c r="GT69">
        <v>0</v>
      </c>
      <c r="GU69">
        <v>0</v>
      </c>
      <c r="GV69">
        <v>2214.1799999999998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31.14</v>
      </c>
      <c r="HH69">
        <v>97.74</v>
      </c>
      <c r="HI69">
        <v>3.13</v>
      </c>
      <c r="HJ69">
        <v>0</v>
      </c>
      <c r="HK69">
        <v>30.51</v>
      </c>
      <c r="HL69">
        <v>26.5</v>
      </c>
      <c r="HM69">
        <v>34.53</v>
      </c>
      <c r="HN69">
        <v>44.48</v>
      </c>
      <c r="HO69">
        <v>2.21</v>
      </c>
      <c r="HP69">
        <v>270.24</v>
      </c>
      <c r="HQ69">
        <v>0</v>
      </c>
      <c r="HR69">
        <v>11.243600000000001</v>
      </c>
      <c r="HS69">
        <v>8.9726299999999995E-2</v>
      </c>
      <c r="HT69">
        <v>0</v>
      </c>
      <c r="HU69">
        <v>0</v>
      </c>
      <c r="HV69">
        <v>1.7213499999999999</v>
      </c>
      <c r="HW69">
        <v>0.80892399999999998</v>
      </c>
      <c r="HX69">
        <v>1.7518499999999999</v>
      </c>
      <c r="HY69">
        <v>0.114331</v>
      </c>
      <c r="HZ69">
        <v>15.729799999999999</v>
      </c>
      <c r="IA69">
        <v>53.120100000000001</v>
      </c>
      <c r="IB69">
        <v>0</v>
      </c>
      <c r="IC69">
        <v>24.681899999999999</v>
      </c>
      <c r="ID69">
        <v>49.17</v>
      </c>
      <c r="IE69">
        <v>25.77</v>
      </c>
      <c r="IF69">
        <v>49.17</v>
      </c>
      <c r="IG69">
        <v>25.77</v>
      </c>
      <c r="IH69">
        <v>49.17</v>
      </c>
      <c r="II69">
        <v>25.77</v>
      </c>
      <c r="IJ69">
        <v>104.63</v>
      </c>
      <c r="IK69">
        <v>57.89</v>
      </c>
    </row>
    <row r="70" spans="1:245" x14ac:dyDescent="0.25">
      <c r="A70" s="1">
        <v>42857.316296296296</v>
      </c>
      <c r="B70" t="s">
        <v>444</v>
      </c>
      <c r="C70" t="s">
        <v>445</v>
      </c>
      <c r="D70" t="s">
        <v>79</v>
      </c>
      <c r="E70" t="s">
        <v>82</v>
      </c>
      <c r="F70">
        <v>-11.98</v>
      </c>
      <c r="G70">
        <v>59.460900000000002</v>
      </c>
      <c r="H70">
        <v>1943.2</v>
      </c>
      <c r="I70">
        <v>177.22499999999999</v>
      </c>
      <c r="J70">
        <v>165.69200000000001</v>
      </c>
      <c r="K70">
        <v>0</v>
      </c>
      <c r="L70">
        <v>2516.1999999999998</v>
      </c>
      <c r="M70">
        <v>0</v>
      </c>
      <c r="N70">
        <v>505.55700000000002</v>
      </c>
      <c r="O70">
        <v>2021.6</v>
      </c>
      <c r="P70">
        <v>2025.88</v>
      </c>
      <c r="Q70">
        <v>119.621</v>
      </c>
      <c r="R70">
        <v>9474.98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23.37</v>
      </c>
      <c r="AN70">
        <v>16.8</v>
      </c>
      <c r="AO70">
        <v>2.19</v>
      </c>
      <c r="AP70">
        <v>0</v>
      </c>
      <c r="AQ70">
        <v>34.979999999999997</v>
      </c>
      <c r="AR70">
        <v>0</v>
      </c>
      <c r="AS70">
        <v>7.37</v>
      </c>
      <c r="AT70">
        <v>29.97</v>
      </c>
      <c r="AU70">
        <v>27.51</v>
      </c>
      <c r="AV70">
        <v>1.64</v>
      </c>
      <c r="AW70">
        <v>143.83000000000001</v>
      </c>
      <c r="AX70">
        <v>77.34</v>
      </c>
      <c r="AY70">
        <v>2009.52</v>
      </c>
      <c r="AZ70">
        <v>183.69900000000001</v>
      </c>
      <c r="BA70">
        <v>165.69200000000001</v>
      </c>
      <c r="BB70">
        <v>0</v>
      </c>
      <c r="BC70">
        <v>0</v>
      </c>
      <c r="BD70">
        <v>505.55700000000002</v>
      </c>
      <c r="BE70">
        <v>2021.08</v>
      </c>
      <c r="BF70">
        <v>2025.88</v>
      </c>
      <c r="BG70">
        <v>119.621</v>
      </c>
      <c r="BH70">
        <v>7031.06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10.673500000000001</v>
      </c>
      <c r="BX70">
        <v>0</v>
      </c>
      <c r="BY70">
        <v>0</v>
      </c>
      <c r="BZ70">
        <v>0</v>
      </c>
      <c r="CA70">
        <v>0</v>
      </c>
      <c r="CB70">
        <v>10.673500000000001</v>
      </c>
      <c r="CC70">
        <v>24.17</v>
      </c>
      <c r="CD70">
        <v>16.170000000000002</v>
      </c>
      <c r="CE70">
        <v>2.19</v>
      </c>
      <c r="CF70">
        <v>0</v>
      </c>
      <c r="CG70">
        <v>22.83</v>
      </c>
      <c r="CH70">
        <v>7.37</v>
      </c>
      <c r="CI70">
        <v>29.96</v>
      </c>
      <c r="CJ70">
        <v>27.51</v>
      </c>
      <c r="CK70">
        <v>1.64</v>
      </c>
      <c r="CL70">
        <v>131.84</v>
      </c>
      <c r="CM70">
        <v>65.36</v>
      </c>
      <c r="CN70" t="s">
        <v>325</v>
      </c>
      <c r="CO70" t="s">
        <v>496</v>
      </c>
      <c r="CQ70" t="s">
        <v>81</v>
      </c>
      <c r="CR70">
        <v>0</v>
      </c>
      <c r="CS70">
        <v>0.49703199999999997</v>
      </c>
      <c r="CT70">
        <v>1.8920200000000002E-2</v>
      </c>
      <c r="CU70">
        <v>0</v>
      </c>
      <c r="CV70">
        <v>0.34699099999999999</v>
      </c>
      <c r="CW70">
        <v>0</v>
      </c>
      <c r="CX70">
        <v>0.134212</v>
      </c>
      <c r="CY70">
        <v>0.362786</v>
      </c>
      <c r="CZ70">
        <v>0.30364400000000002</v>
      </c>
      <c r="DA70">
        <v>2.03874E-2</v>
      </c>
      <c r="DB70">
        <v>1.68397</v>
      </c>
      <c r="DC70">
        <v>0.86294300000000002</v>
      </c>
      <c r="DD70">
        <v>0</v>
      </c>
      <c r="DE70">
        <v>0.57422799999999996</v>
      </c>
      <c r="DF70">
        <v>1.8920200000000002E-2</v>
      </c>
      <c r="DG70">
        <v>0</v>
      </c>
      <c r="DH70">
        <v>0</v>
      </c>
      <c r="DI70">
        <v>0.134212</v>
      </c>
      <c r="DJ70">
        <v>0.36283100000000001</v>
      </c>
      <c r="DK70">
        <v>0.30364400000000002</v>
      </c>
      <c r="DL70">
        <v>2.03874E-2</v>
      </c>
      <c r="DM70">
        <v>1.41422</v>
      </c>
      <c r="DN70">
        <v>0.59314800000000001</v>
      </c>
      <c r="DO70">
        <v>-0.26974999999999999</v>
      </c>
      <c r="DP70">
        <v>-0.26979500000000001</v>
      </c>
      <c r="DQ70">
        <v>-9.09436</v>
      </c>
      <c r="DR70">
        <v>-18.3293</v>
      </c>
      <c r="EB70">
        <v>1943.2</v>
      </c>
      <c r="EC70">
        <v>177.22499999999999</v>
      </c>
      <c r="ED70">
        <v>165.69200000000001</v>
      </c>
      <c r="EE70">
        <v>0</v>
      </c>
      <c r="EF70">
        <v>2516.1999999999998</v>
      </c>
      <c r="EG70">
        <v>0</v>
      </c>
      <c r="EH70">
        <v>505.55700000000002</v>
      </c>
      <c r="EI70">
        <v>2021.6</v>
      </c>
      <c r="EJ70">
        <v>2025.88</v>
      </c>
      <c r="EK70">
        <v>119.621</v>
      </c>
      <c r="EL70">
        <v>9474.98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23.37</v>
      </c>
      <c r="FH70">
        <v>16.8</v>
      </c>
      <c r="FI70">
        <v>2.19</v>
      </c>
      <c r="FJ70">
        <v>0</v>
      </c>
      <c r="FK70">
        <v>34.979999999999997</v>
      </c>
      <c r="FL70">
        <v>0</v>
      </c>
      <c r="FM70">
        <v>7.37</v>
      </c>
      <c r="FN70">
        <v>29.97</v>
      </c>
      <c r="FO70">
        <v>27.51</v>
      </c>
      <c r="FP70">
        <v>1.64</v>
      </c>
      <c r="FQ70">
        <v>143.83000000000001</v>
      </c>
      <c r="FR70">
        <v>0</v>
      </c>
      <c r="FS70">
        <v>0.49703199999999997</v>
      </c>
      <c r="FT70">
        <v>1.8920200000000002E-2</v>
      </c>
      <c r="FU70">
        <v>0</v>
      </c>
      <c r="FV70">
        <v>0.34699099999999999</v>
      </c>
      <c r="FW70">
        <v>0</v>
      </c>
      <c r="FX70">
        <v>0.134212</v>
      </c>
      <c r="FY70">
        <v>0.362786</v>
      </c>
      <c r="FZ70">
        <v>0.30364400000000002</v>
      </c>
      <c r="GA70">
        <v>2.03874E-2</v>
      </c>
      <c r="GB70">
        <v>1.68397</v>
      </c>
      <c r="GC70">
        <v>3941.15</v>
      </c>
      <c r="GD70">
        <v>1101.0999999999999</v>
      </c>
      <c r="GE70">
        <v>165.69200000000001</v>
      </c>
      <c r="GF70">
        <v>0</v>
      </c>
      <c r="GG70">
        <v>2655.7</v>
      </c>
      <c r="GH70">
        <v>2135</v>
      </c>
      <c r="GI70">
        <v>2349</v>
      </c>
      <c r="GJ70">
        <v>2531</v>
      </c>
      <c r="GK70">
        <v>297.5</v>
      </c>
      <c r="GL70">
        <v>15176.1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47.35</v>
      </c>
      <c r="HH70">
        <v>52.26</v>
      </c>
      <c r="HI70">
        <v>2.19</v>
      </c>
      <c r="HJ70">
        <v>0</v>
      </c>
      <c r="HK70">
        <v>37.11</v>
      </c>
      <c r="HL70">
        <v>31.93</v>
      </c>
      <c r="HM70">
        <v>32</v>
      </c>
      <c r="HN70">
        <v>34.92</v>
      </c>
      <c r="HO70">
        <v>4.13</v>
      </c>
      <c r="HP70">
        <v>241.89</v>
      </c>
      <c r="HQ70">
        <v>0</v>
      </c>
      <c r="HR70">
        <v>2.3721000000000001</v>
      </c>
      <c r="HS70">
        <v>1.8920200000000002E-2</v>
      </c>
      <c r="HT70">
        <v>0</v>
      </c>
      <c r="HU70">
        <v>0.396067</v>
      </c>
      <c r="HV70">
        <v>0.62342900000000001</v>
      </c>
      <c r="HW70">
        <v>0.35041600000000001</v>
      </c>
      <c r="HX70">
        <v>0.41447200000000001</v>
      </c>
      <c r="HY70">
        <v>6.2929700000000005E-2</v>
      </c>
      <c r="HZ70">
        <v>4.2383300000000004</v>
      </c>
      <c r="IA70">
        <v>59.460900000000002</v>
      </c>
      <c r="IB70">
        <v>0</v>
      </c>
      <c r="IC70">
        <v>35.503700000000002</v>
      </c>
      <c r="ID70">
        <v>77.34</v>
      </c>
      <c r="IE70">
        <v>0</v>
      </c>
      <c r="IF70">
        <v>42.53</v>
      </c>
      <c r="IG70">
        <v>22.83</v>
      </c>
      <c r="IH70">
        <v>77.34</v>
      </c>
      <c r="II70">
        <v>0</v>
      </c>
      <c r="IJ70">
        <v>138.91</v>
      </c>
      <c r="IK70">
        <v>0</v>
      </c>
    </row>
    <row r="71" spans="1:245" x14ac:dyDescent="0.25">
      <c r="A71" s="1">
        <v>42857.316331018519</v>
      </c>
      <c r="B71" t="s">
        <v>446</v>
      </c>
      <c r="C71" t="s">
        <v>447</v>
      </c>
      <c r="D71" t="s">
        <v>79</v>
      </c>
      <c r="E71" t="s">
        <v>80</v>
      </c>
      <c r="F71">
        <v>0</v>
      </c>
      <c r="G71">
        <v>45.339799999999997</v>
      </c>
      <c r="H71">
        <v>168.85300000000001</v>
      </c>
      <c r="I71">
        <v>186.61199999999999</v>
      </c>
      <c r="J71">
        <v>165.69200000000001</v>
      </c>
      <c r="K71">
        <v>0</v>
      </c>
      <c r="L71">
        <v>0</v>
      </c>
      <c r="M71">
        <v>0</v>
      </c>
      <c r="N71">
        <v>505.55700000000002</v>
      </c>
      <c r="O71">
        <v>946.45500000000004</v>
      </c>
      <c r="P71">
        <v>2025.88</v>
      </c>
      <c r="Q71">
        <v>119.621</v>
      </c>
      <c r="R71">
        <v>4118.67</v>
      </c>
      <c r="S71">
        <v>196.62200000000001</v>
      </c>
      <c r="T71">
        <v>0</v>
      </c>
      <c r="U71">
        <v>0</v>
      </c>
      <c r="V71">
        <v>0</v>
      </c>
      <c r="W71">
        <v>106.735</v>
      </c>
      <c r="X71">
        <v>0</v>
      </c>
      <c r="Y71">
        <v>43.669699999999999</v>
      </c>
      <c r="Z71">
        <v>0</v>
      </c>
      <c r="AA71">
        <v>0</v>
      </c>
      <c r="AB71">
        <v>347.02600000000001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22.66</v>
      </c>
      <c r="AN71">
        <v>16.420000000000002</v>
      </c>
      <c r="AO71">
        <v>2.19</v>
      </c>
      <c r="AP71">
        <v>0</v>
      </c>
      <c r="AQ71">
        <v>10.19</v>
      </c>
      <c r="AR71">
        <v>0</v>
      </c>
      <c r="AS71">
        <v>7.37</v>
      </c>
      <c r="AT71">
        <v>18.18</v>
      </c>
      <c r="AU71">
        <v>27.51</v>
      </c>
      <c r="AV71">
        <v>1.64</v>
      </c>
      <c r="AW71">
        <v>106.16</v>
      </c>
      <c r="AX71">
        <v>51.46</v>
      </c>
      <c r="AY71">
        <v>168.85300000000001</v>
      </c>
      <c r="AZ71">
        <v>186.61199999999999</v>
      </c>
      <c r="BA71">
        <v>165.69200000000001</v>
      </c>
      <c r="BB71">
        <v>0</v>
      </c>
      <c r="BC71">
        <v>0</v>
      </c>
      <c r="BD71">
        <v>505.55700000000002</v>
      </c>
      <c r="BE71">
        <v>946.45500000000004</v>
      </c>
      <c r="BF71">
        <v>2025.88</v>
      </c>
      <c r="BG71">
        <v>119.621</v>
      </c>
      <c r="BH71">
        <v>4118.67</v>
      </c>
      <c r="BI71">
        <v>196.62200000000001</v>
      </c>
      <c r="BJ71">
        <v>0</v>
      </c>
      <c r="BK71">
        <v>0</v>
      </c>
      <c r="BL71">
        <v>0</v>
      </c>
      <c r="BM71">
        <v>106.735</v>
      </c>
      <c r="BN71">
        <v>0</v>
      </c>
      <c r="BO71">
        <v>43.669699999999999</v>
      </c>
      <c r="BP71">
        <v>0</v>
      </c>
      <c r="BQ71">
        <v>0</v>
      </c>
      <c r="BR71">
        <v>347.02600000000001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22.66</v>
      </c>
      <c r="CD71">
        <v>16.420000000000002</v>
      </c>
      <c r="CE71">
        <v>2.19</v>
      </c>
      <c r="CF71">
        <v>0</v>
      </c>
      <c r="CG71">
        <v>10.19</v>
      </c>
      <c r="CH71">
        <v>7.37</v>
      </c>
      <c r="CI71">
        <v>18.18</v>
      </c>
      <c r="CJ71">
        <v>27.51</v>
      </c>
      <c r="CK71">
        <v>1.64</v>
      </c>
      <c r="CL71">
        <v>106.16</v>
      </c>
      <c r="CM71">
        <v>51.46</v>
      </c>
      <c r="CN71" t="s">
        <v>325</v>
      </c>
      <c r="CO71" t="s">
        <v>496</v>
      </c>
      <c r="CQ71" t="s">
        <v>81</v>
      </c>
      <c r="CR71">
        <v>0</v>
      </c>
      <c r="CS71">
        <v>0.58811899999999995</v>
      </c>
      <c r="CT71">
        <v>1.8920200000000002E-2</v>
      </c>
      <c r="CU71">
        <v>0</v>
      </c>
      <c r="CV71">
        <v>0</v>
      </c>
      <c r="CW71">
        <v>0</v>
      </c>
      <c r="CX71">
        <v>0.134212</v>
      </c>
      <c r="CY71">
        <v>0.176533</v>
      </c>
      <c r="CZ71">
        <v>0.30364400000000002</v>
      </c>
      <c r="DA71">
        <v>2.03874E-2</v>
      </c>
      <c r="DB71">
        <v>1.2418199999999999</v>
      </c>
      <c r="DC71">
        <v>0.607039</v>
      </c>
      <c r="DD71">
        <v>0</v>
      </c>
      <c r="DE71">
        <v>0.58811899999999995</v>
      </c>
      <c r="DF71">
        <v>1.8920200000000002E-2</v>
      </c>
      <c r="DG71">
        <v>0</v>
      </c>
      <c r="DH71">
        <v>0</v>
      </c>
      <c r="DI71">
        <v>0.134212</v>
      </c>
      <c r="DJ71">
        <v>0.176533</v>
      </c>
      <c r="DK71">
        <v>0.30364400000000002</v>
      </c>
      <c r="DL71">
        <v>2.03874E-2</v>
      </c>
      <c r="DM71">
        <v>1.2418199999999999</v>
      </c>
      <c r="DN71">
        <v>0.607039</v>
      </c>
      <c r="DO71">
        <v>0</v>
      </c>
      <c r="DP71">
        <v>0</v>
      </c>
      <c r="DQ71">
        <v>0</v>
      </c>
      <c r="DR71">
        <v>0</v>
      </c>
      <c r="EB71">
        <v>168.85300000000001</v>
      </c>
      <c r="EC71">
        <v>186.61199999999999</v>
      </c>
      <c r="ED71">
        <v>165.69200000000001</v>
      </c>
      <c r="EE71">
        <v>0</v>
      </c>
      <c r="EF71">
        <v>0</v>
      </c>
      <c r="EG71">
        <v>0</v>
      </c>
      <c r="EH71">
        <v>505.55700000000002</v>
      </c>
      <c r="EI71">
        <v>946.45500000000004</v>
      </c>
      <c r="EJ71">
        <v>2025.88</v>
      </c>
      <c r="EK71">
        <v>119.621</v>
      </c>
      <c r="EL71">
        <v>4118.67</v>
      </c>
      <c r="EM71">
        <v>196.62200000000001</v>
      </c>
      <c r="EN71">
        <v>0</v>
      </c>
      <c r="EO71">
        <v>0</v>
      </c>
      <c r="EP71">
        <v>0</v>
      </c>
      <c r="EQ71">
        <v>106.735</v>
      </c>
      <c r="ER71">
        <v>0</v>
      </c>
      <c r="ES71">
        <v>43.669699999999999</v>
      </c>
      <c r="ET71">
        <v>0</v>
      </c>
      <c r="EU71">
        <v>0</v>
      </c>
      <c r="EV71">
        <v>347.02600000000001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22.66</v>
      </c>
      <c r="FH71">
        <v>16.420000000000002</v>
      </c>
      <c r="FI71">
        <v>2.19</v>
      </c>
      <c r="FJ71">
        <v>0</v>
      </c>
      <c r="FK71">
        <v>10.19</v>
      </c>
      <c r="FL71">
        <v>0</v>
      </c>
      <c r="FM71">
        <v>7.37</v>
      </c>
      <c r="FN71">
        <v>18.18</v>
      </c>
      <c r="FO71">
        <v>27.51</v>
      </c>
      <c r="FP71">
        <v>1.64</v>
      </c>
      <c r="FQ71">
        <v>106.16</v>
      </c>
      <c r="FR71">
        <v>0</v>
      </c>
      <c r="FS71">
        <v>0.58811899999999995</v>
      </c>
      <c r="FT71">
        <v>1.8920200000000002E-2</v>
      </c>
      <c r="FU71">
        <v>0</v>
      </c>
      <c r="FV71">
        <v>0</v>
      </c>
      <c r="FW71">
        <v>0</v>
      </c>
      <c r="FX71">
        <v>0.134212</v>
      </c>
      <c r="FY71">
        <v>0.176533</v>
      </c>
      <c r="FZ71">
        <v>0.30364400000000002</v>
      </c>
      <c r="GA71">
        <v>2.03874E-2</v>
      </c>
      <c r="GB71">
        <v>1.2418199999999999</v>
      </c>
      <c r="GC71">
        <v>446.95</v>
      </c>
      <c r="GD71">
        <v>1139.18</v>
      </c>
      <c r="GE71">
        <v>165.69200000000001</v>
      </c>
      <c r="GF71">
        <v>0</v>
      </c>
      <c r="GG71">
        <v>0</v>
      </c>
      <c r="GH71">
        <v>2135</v>
      </c>
      <c r="GI71">
        <v>930.00099999999998</v>
      </c>
      <c r="GJ71">
        <v>2637.81</v>
      </c>
      <c r="GK71">
        <v>297.5</v>
      </c>
      <c r="GL71">
        <v>7752.14</v>
      </c>
      <c r="GM71">
        <v>371.952</v>
      </c>
      <c r="GN71">
        <v>0</v>
      </c>
      <c r="GO71">
        <v>0</v>
      </c>
      <c r="GP71">
        <v>0</v>
      </c>
      <c r="GQ71">
        <v>162.852</v>
      </c>
      <c r="GR71">
        <v>0</v>
      </c>
      <c r="GS71">
        <v>65.400000000000006</v>
      </c>
      <c r="GT71">
        <v>0</v>
      </c>
      <c r="GU71">
        <v>0</v>
      </c>
      <c r="GV71">
        <v>600.20399999999995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44.39</v>
      </c>
      <c r="HH71">
        <v>53.25</v>
      </c>
      <c r="HI71">
        <v>2.19</v>
      </c>
      <c r="HJ71">
        <v>0</v>
      </c>
      <c r="HK71">
        <v>15.55</v>
      </c>
      <c r="HL71">
        <v>31.93</v>
      </c>
      <c r="HM71">
        <v>18.57</v>
      </c>
      <c r="HN71">
        <v>36.39</v>
      </c>
      <c r="HO71">
        <v>4.13</v>
      </c>
      <c r="HP71">
        <v>206.4</v>
      </c>
      <c r="HQ71">
        <v>0</v>
      </c>
      <c r="HR71">
        <v>2.4140199999999998</v>
      </c>
      <c r="HS71">
        <v>1.8920200000000002E-2</v>
      </c>
      <c r="HT71">
        <v>0</v>
      </c>
      <c r="HU71">
        <v>0</v>
      </c>
      <c r="HV71">
        <v>0.62342900000000001</v>
      </c>
      <c r="HW71">
        <v>0.118043</v>
      </c>
      <c r="HX71">
        <v>0.43196400000000001</v>
      </c>
      <c r="HY71">
        <v>6.2929700000000005E-2</v>
      </c>
      <c r="HZ71">
        <v>3.6693099999999998</v>
      </c>
      <c r="IA71">
        <v>45.339799999999997</v>
      </c>
      <c r="IB71">
        <v>0</v>
      </c>
      <c r="IC71">
        <v>25.710799999999999</v>
      </c>
      <c r="ID71">
        <v>20.64</v>
      </c>
      <c r="IE71">
        <v>30.82</v>
      </c>
      <c r="IF71">
        <v>20.64</v>
      </c>
      <c r="IG71">
        <v>30.82</v>
      </c>
      <c r="IH71">
        <v>20.64</v>
      </c>
      <c r="II71">
        <v>30.82</v>
      </c>
      <c r="IJ71">
        <v>60.81</v>
      </c>
      <c r="IK71">
        <v>54.57</v>
      </c>
    </row>
    <row r="72" spans="1:245" x14ac:dyDescent="0.25">
      <c r="A72" s="1">
        <v>42857.316562499997</v>
      </c>
      <c r="B72" t="s">
        <v>448</v>
      </c>
      <c r="C72" t="s">
        <v>449</v>
      </c>
      <c r="D72" t="s">
        <v>79</v>
      </c>
      <c r="E72" t="s">
        <v>82</v>
      </c>
      <c r="F72">
        <v>-10.55</v>
      </c>
      <c r="G72">
        <v>55.423900000000003</v>
      </c>
      <c r="H72">
        <v>2195.16</v>
      </c>
      <c r="I72">
        <v>350.41199999999998</v>
      </c>
      <c r="J72">
        <v>193.67699999999999</v>
      </c>
      <c r="K72">
        <v>0</v>
      </c>
      <c r="L72">
        <v>2808.68</v>
      </c>
      <c r="M72">
        <v>0</v>
      </c>
      <c r="N72">
        <v>615.745</v>
      </c>
      <c r="O72">
        <v>2143.6799999999998</v>
      </c>
      <c r="P72">
        <v>2371.31</v>
      </c>
      <c r="Q72">
        <v>151.51499999999999</v>
      </c>
      <c r="R72">
        <v>10830.2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20.54</v>
      </c>
      <c r="AN72">
        <v>22.89</v>
      </c>
      <c r="AO72">
        <v>1.99</v>
      </c>
      <c r="AP72">
        <v>0</v>
      </c>
      <c r="AQ72">
        <v>27.92</v>
      </c>
      <c r="AR72">
        <v>0</v>
      </c>
      <c r="AS72">
        <v>6.98</v>
      </c>
      <c r="AT72">
        <v>23.07</v>
      </c>
      <c r="AU72">
        <v>25.03</v>
      </c>
      <c r="AV72">
        <v>1.61</v>
      </c>
      <c r="AW72">
        <v>130.03</v>
      </c>
      <c r="AX72">
        <v>73.34</v>
      </c>
      <c r="AY72">
        <v>2224.0100000000002</v>
      </c>
      <c r="AZ72">
        <v>353.92200000000003</v>
      </c>
      <c r="BA72">
        <v>193.67699999999999</v>
      </c>
      <c r="BB72">
        <v>0</v>
      </c>
      <c r="BC72">
        <v>0</v>
      </c>
      <c r="BD72">
        <v>615.745</v>
      </c>
      <c r="BE72">
        <v>2142.91</v>
      </c>
      <c r="BF72">
        <v>2371.31</v>
      </c>
      <c r="BG72">
        <v>151.51499999999999</v>
      </c>
      <c r="BH72">
        <v>8053.09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11.993</v>
      </c>
      <c r="BX72">
        <v>0</v>
      </c>
      <c r="BY72">
        <v>0</v>
      </c>
      <c r="BZ72">
        <v>0</v>
      </c>
      <c r="CA72">
        <v>0</v>
      </c>
      <c r="CB72">
        <v>11.993</v>
      </c>
      <c r="CC72">
        <v>20.81</v>
      </c>
      <c r="CD72">
        <v>20.079999999999998</v>
      </c>
      <c r="CE72">
        <v>1.99</v>
      </c>
      <c r="CF72">
        <v>0</v>
      </c>
      <c r="CG72">
        <v>19.91</v>
      </c>
      <c r="CH72">
        <v>6.98</v>
      </c>
      <c r="CI72">
        <v>23.07</v>
      </c>
      <c r="CJ72">
        <v>25.03</v>
      </c>
      <c r="CK72">
        <v>1.61</v>
      </c>
      <c r="CL72">
        <v>119.48</v>
      </c>
      <c r="CM72">
        <v>62.79</v>
      </c>
      <c r="CN72" t="s">
        <v>325</v>
      </c>
      <c r="CO72" t="s">
        <v>496</v>
      </c>
      <c r="CQ72" t="s">
        <v>81</v>
      </c>
      <c r="CR72">
        <v>0</v>
      </c>
      <c r="CS72">
        <v>1.03278</v>
      </c>
      <c r="CT72">
        <v>2.2115699999999999E-2</v>
      </c>
      <c r="CU72">
        <v>0</v>
      </c>
      <c r="CV72">
        <v>0.27750000000000002</v>
      </c>
      <c r="CW72">
        <v>0</v>
      </c>
      <c r="CX72">
        <v>0.163464</v>
      </c>
      <c r="CY72">
        <v>0.30903999999999998</v>
      </c>
      <c r="CZ72">
        <v>0.35411700000000002</v>
      </c>
      <c r="DA72">
        <v>2.5823200000000001E-2</v>
      </c>
      <c r="DB72">
        <v>2.1848399999999999</v>
      </c>
      <c r="DC72">
        <v>1.33239</v>
      </c>
      <c r="DD72">
        <v>0</v>
      </c>
      <c r="DE72">
        <v>1.1458299999999999</v>
      </c>
      <c r="DF72">
        <v>2.2115699999999999E-2</v>
      </c>
      <c r="DG72">
        <v>0</v>
      </c>
      <c r="DH72">
        <v>0</v>
      </c>
      <c r="DI72">
        <v>0.163464</v>
      </c>
      <c r="DJ72">
        <v>0.30917</v>
      </c>
      <c r="DK72">
        <v>0.35411700000000002</v>
      </c>
      <c r="DL72">
        <v>2.5823200000000001E-2</v>
      </c>
      <c r="DM72">
        <v>2.0205199999999999</v>
      </c>
      <c r="DN72">
        <v>1.16794</v>
      </c>
      <c r="DO72">
        <v>-0.16431799999999999</v>
      </c>
      <c r="DP72">
        <v>-0.16444800000000001</v>
      </c>
      <c r="DQ72">
        <v>-8.8299299999999992</v>
      </c>
      <c r="DR72">
        <v>-16.802</v>
      </c>
      <c r="EB72">
        <v>2195.16</v>
      </c>
      <c r="EC72">
        <v>350.41199999999998</v>
      </c>
      <c r="ED72">
        <v>193.67699999999999</v>
      </c>
      <c r="EE72">
        <v>0</v>
      </c>
      <c r="EF72">
        <v>2808.68</v>
      </c>
      <c r="EG72">
        <v>0</v>
      </c>
      <c r="EH72">
        <v>615.745</v>
      </c>
      <c r="EI72">
        <v>2143.6799999999998</v>
      </c>
      <c r="EJ72">
        <v>2371.31</v>
      </c>
      <c r="EK72">
        <v>151.51499999999999</v>
      </c>
      <c r="EL72">
        <v>10830.2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20.54</v>
      </c>
      <c r="FH72">
        <v>22.89</v>
      </c>
      <c r="FI72">
        <v>1.99</v>
      </c>
      <c r="FJ72">
        <v>0</v>
      </c>
      <c r="FK72">
        <v>27.92</v>
      </c>
      <c r="FL72">
        <v>0</v>
      </c>
      <c r="FM72">
        <v>6.98</v>
      </c>
      <c r="FN72">
        <v>23.07</v>
      </c>
      <c r="FO72">
        <v>25.03</v>
      </c>
      <c r="FP72">
        <v>1.61</v>
      </c>
      <c r="FQ72">
        <v>130.03</v>
      </c>
      <c r="FR72">
        <v>0</v>
      </c>
      <c r="FS72">
        <v>1.03278</v>
      </c>
      <c r="FT72">
        <v>2.2115699999999999E-2</v>
      </c>
      <c r="FU72">
        <v>0</v>
      </c>
      <c r="FV72">
        <v>0.27750000000000002</v>
      </c>
      <c r="FW72">
        <v>0</v>
      </c>
      <c r="FX72">
        <v>0.163464</v>
      </c>
      <c r="FY72">
        <v>0.30903999999999998</v>
      </c>
      <c r="FZ72">
        <v>0.35411700000000002</v>
      </c>
      <c r="GA72">
        <v>2.5823200000000001E-2</v>
      </c>
      <c r="GB72">
        <v>2.1848399999999999</v>
      </c>
      <c r="GC72">
        <v>5156.18</v>
      </c>
      <c r="GD72">
        <v>1687.59</v>
      </c>
      <c r="GE72">
        <v>193.67699999999999</v>
      </c>
      <c r="GF72">
        <v>0</v>
      </c>
      <c r="GG72">
        <v>2960.58</v>
      </c>
      <c r="GH72">
        <v>2615</v>
      </c>
      <c r="GI72">
        <v>2596</v>
      </c>
      <c r="GJ72">
        <v>3146.01</v>
      </c>
      <c r="GK72">
        <v>327.5</v>
      </c>
      <c r="GL72">
        <v>18682.5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48.19</v>
      </c>
      <c r="HH72">
        <v>59.05</v>
      </c>
      <c r="HI72">
        <v>1.99</v>
      </c>
      <c r="HJ72">
        <v>0</v>
      </c>
      <c r="HK72">
        <v>30.13</v>
      </c>
      <c r="HL72">
        <v>30.42</v>
      </c>
      <c r="HM72">
        <v>27.53</v>
      </c>
      <c r="HN72">
        <v>33.76</v>
      </c>
      <c r="HO72">
        <v>3.54</v>
      </c>
      <c r="HP72">
        <v>234.61</v>
      </c>
      <c r="HQ72">
        <v>0</v>
      </c>
      <c r="HR72">
        <v>3.4350100000000001</v>
      </c>
      <c r="HS72">
        <v>2.2115699999999999E-2</v>
      </c>
      <c r="HT72">
        <v>0</v>
      </c>
      <c r="HU72">
        <v>0.31895499999999999</v>
      </c>
      <c r="HV72">
        <v>0.76358999999999999</v>
      </c>
      <c r="HW72">
        <v>0.38997300000000001</v>
      </c>
      <c r="HX72">
        <v>0.515185</v>
      </c>
      <c r="HY72">
        <v>6.9275500000000004E-2</v>
      </c>
      <c r="HZ72">
        <v>5.5141</v>
      </c>
      <c r="IA72">
        <v>55.423900000000003</v>
      </c>
      <c r="IB72">
        <v>0</v>
      </c>
      <c r="IC72">
        <v>32.756500000000003</v>
      </c>
      <c r="ID72">
        <v>73.34</v>
      </c>
      <c r="IE72">
        <v>0</v>
      </c>
      <c r="IF72">
        <v>42.88</v>
      </c>
      <c r="IG72">
        <v>19.91</v>
      </c>
      <c r="IH72">
        <v>73.34</v>
      </c>
      <c r="II72">
        <v>0</v>
      </c>
      <c r="IJ72">
        <v>139.36000000000001</v>
      </c>
      <c r="IK72">
        <v>0</v>
      </c>
    </row>
    <row r="73" spans="1:245" x14ac:dyDescent="0.25">
      <c r="A73" s="1">
        <v>42857.316307870373</v>
      </c>
      <c r="B73" t="s">
        <v>450</v>
      </c>
      <c r="C73" t="s">
        <v>451</v>
      </c>
      <c r="D73" t="s">
        <v>79</v>
      </c>
      <c r="E73" t="s">
        <v>80</v>
      </c>
      <c r="F73">
        <v>0</v>
      </c>
      <c r="G73">
        <v>43.224299999999999</v>
      </c>
      <c r="H73">
        <v>186.53</v>
      </c>
      <c r="I73">
        <v>357.98</v>
      </c>
      <c r="J73">
        <v>193.67699999999999</v>
      </c>
      <c r="K73">
        <v>0</v>
      </c>
      <c r="L73">
        <v>0</v>
      </c>
      <c r="M73">
        <v>0</v>
      </c>
      <c r="N73">
        <v>615.745</v>
      </c>
      <c r="O73">
        <v>1039.78</v>
      </c>
      <c r="P73">
        <v>2371.31</v>
      </c>
      <c r="Q73">
        <v>151.51499999999999</v>
      </c>
      <c r="R73">
        <v>4916.53</v>
      </c>
      <c r="S73">
        <v>217.20699999999999</v>
      </c>
      <c r="T73">
        <v>0</v>
      </c>
      <c r="U73">
        <v>0</v>
      </c>
      <c r="V73">
        <v>0</v>
      </c>
      <c r="W73">
        <v>119.93</v>
      </c>
      <c r="X73">
        <v>0</v>
      </c>
      <c r="Y73">
        <v>45.121000000000002</v>
      </c>
      <c r="Z73">
        <v>0</v>
      </c>
      <c r="AA73">
        <v>0</v>
      </c>
      <c r="AB73">
        <v>382.25799999999998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19.510000000000002</v>
      </c>
      <c r="AN73">
        <v>20.260000000000002</v>
      </c>
      <c r="AO73">
        <v>1.99</v>
      </c>
      <c r="AP73">
        <v>0</v>
      </c>
      <c r="AQ73">
        <v>8.86</v>
      </c>
      <c r="AR73">
        <v>0</v>
      </c>
      <c r="AS73">
        <v>6.98</v>
      </c>
      <c r="AT73">
        <v>14.46</v>
      </c>
      <c r="AU73">
        <v>25.03</v>
      </c>
      <c r="AV73">
        <v>1.61</v>
      </c>
      <c r="AW73">
        <v>98.7</v>
      </c>
      <c r="AX73">
        <v>50.62</v>
      </c>
      <c r="AY73">
        <v>186.53</v>
      </c>
      <c r="AZ73">
        <v>357.98</v>
      </c>
      <c r="BA73">
        <v>193.67699999999999</v>
      </c>
      <c r="BB73">
        <v>0</v>
      </c>
      <c r="BC73">
        <v>0</v>
      </c>
      <c r="BD73">
        <v>615.745</v>
      </c>
      <c r="BE73">
        <v>1039.78</v>
      </c>
      <c r="BF73">
        <v>2371.31</v>
      </c>
      <c r="BG73">
        <v>151.51499999999999</v>
      </c>
      <c r="BH73">
        <v>4916.53</v>
      </c>
      <c r="BI73">
        <v>217.20699999999999</v>
      </c>
      <c r="BJ73">
        <v>0</v>
      </c>
      <c r="BK73">
        <v>0</v>
      </c>
      <c r="BL73">
        <v>0</v>
      </c>
      <c r="BM73">
        <v>119.93</v>
      </c>
      <c r="BN73">
        <v>0</v>
      </c>
      <c r="BO73">
        <v>45.121000000000002</v>
      </c>
      <c r="BP73">
        <v>0</v>
      </c>
      <c r="BQ73">
        <v>0</v>
      </c>
      <c r="BR73">
        <v>382.25799999999998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19.510000000000002</v>
      </c>
      <c r="CD73">
        <v>20.260000000000002</v>
      </c>
      <c r="CE73">
        <v>1.99</v>
      </c>
      <c r="CF73">
        <v>0</v>
      </c>
      <c r="CG73">
        <v>8.86</v>
      </c>
      <c r="CH73">
        <v>6.98</v>
      </c>
      <c r="CI73">
        <v>14.46</v>
      </c>
      <c r="CJ73">
        <v>25.03</v>
      </c>
      <c r="CK73">
        <v>1.61</v>
      </c>
      <c r="CL73">
        <v>98.7</v>
      </c>
      <c r="CM73">
        <v>50.62</v>
      </c>
      <c r="CN73" t="s">
        <v>325</v>
      </c>
      <c r="CO73" t="s">
        <v>496</v>
      </c>
      <c r="CQ73" t="s">
        <v>81</v>
      </c>
      <c r="CR73">
        <v>0</v>
      </c>
      <c r="CS73">
        <v>1.15964</v>
      </c>
      <c r="CT73">
        <v>2.2115699999999999E-2</v>
      </c>
      <c r="CU73">
        <v>0</v>
      </c>
      <c r="CV73">
        <v>0</v>
      </c>
      <c r="CW73">
        <v>0</v>
      </c>
      <c r="CX73">
        <v>0.163464</v>
      </c>
      <c r="CY73">
        <v>0.17200399999999999</v>
      </c>
      <c r="CZ73">
        <v>0.35411700000000002</v>
      </c>
      <c r="DA73">
        <v>2.5823200000000001E-2</v>
      </c>
      <c r="DB73">
        <v>1.89717</v>
      </c>
      <c r="DC73">
        <v>1.1817599999999999</v>
      </c>
      <c r="DD73">
        <v>0</v>
      </c>
      <c r="DE73">
        <v>1.15964</v>
      </c>
      <c r="DF73">
        <v>2.2115699999999999E-2</v>
      </c>
      <c r="DG73">
        <v>0</v>
      </c>
      <c r="DH73">
        <v>0</v>
      </c>
      <c r="DI73">
        <v>0.163464</v>
      </c>
      <c r="DJ73">
        <v>0.17200399999999999</v>
      </c>
      <c r="DK73">
        <v>0.35411700000000002</v>
      </c>
      <c r="DL73">
        <v>2.5823200000000001E-2</v>
      </c>
      <c r="DM73">
        <v>1.89717</v>
      </c>
      <c r="DN73">
        <v>1.1817599999999999</v>
      </c>
      <c r="DO73">
        <v>0</v>
      </c>
      <c r="DP73">
        <v>0</v>
      </c>
      <c r="DQ73">
        <v>0</v>
      </c>
      <c r="DR73">
        <v>0</v>
      </c>
      <c r="EB73">
        <v>186.53</v>
      </c>
      <c r="EC73">
        <v>357.98</v>
      </c>
      <c r="ED73">
        <v>193.67699999999999</v>
      </c>
      <c r="EE73">
        <v>0</v>
      </c>
      <c r="EF73">
        <v>0</v>
      </c>
      <c r="EG73">
        <v>0</v>
      </c>
      <c r="EH73">
        <v>615.745</v>
      </c>
      <c r="EI73">
        <v>1039.78</v>
      </c>
      <c r="EJ73">
        <v>2371.31</v>
      </c>
      <c r="EK73">
        <v>151.51499999999999</v>
      </c>
      <c r="EL73">
        <v>4916.53</v>
      </c>
      <c r="EM73">
        <v>217.20699999999999</v>
      </c>
      <c r="EN73">
        <v>0</v>
      </c>
      <c r="EO73">
        <v>0</v>
      </c>
      <c r="EP73">
        <v>0</v>
      </c>
      <c r="EQ73">
        <v>119.93</v>
      </c>
      <c r="ER73">
        <v>0</v>
      </c>
      <c r="ES73">
        <v>45.121000000000002</v>
      </c>
      <c r="ET73">
        <v>0</v>
      </c>
      <c r="EU73">
        <v>0</v>
      </c>
      <c r="EV73">
        <v>382.25799999999998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19.510000000000002</v>
      </c>
      <c r="FH73">
        <v>20.260000000000002</v>
      </c>
      <c r="FI73">
        <v>1.99</v>
      </c>
      <c r="FJ73">
        <v>0</v>
      </c>
      <c r="FK73">
        <v>8.86</v>
      </c>
      <c r="FL73">
        <v>0</v>
      </c>
      <c r="FM73">
        <v>6.98</v>
      </c>
      <c r="FN73">
        <v>14.46</v>
      </c>
      <c r="FO73">
        <v>25.03</v>
      </c>
      <c r="FP73">
        <v>1.61</v>
      </c>
      <c r="FQ73">
        <v>98.7</v>
      </c>
      <c r="FR73">
        <v>0</v>
      </c>
      <c r="FS73">
        <v>1.15964</v>
      </c>
      <c r="FT73">
        <v>2.2115699999999999E-2</v>
      </c>
      <c r="FU73">
        <v>0</v>
      </c>
      <c r="FV73">
        <v>0</v>
      </c>
      <c r="FW73">
        <v>0</v>
      </c>
      <c r="FX73">
        <v>0.163464</v>
      </c>
      <c r="FY73">
        <v>0.17200399999999999</v>
      </c>
      <c r="FZ73">
        <v>0.35411700000000002</v>
      </c>
      <c r="GA73">
        <v>2.5823200000000001E-2</v>
      </c>
      <c r="GB73">
        <v>1.89717</v>
      </c>
      <c r="GC73">
        <v>583.96199999999999</v>
      </c>
      <c r="GD73">
        <v>1729.13</v>
      </c>
      <c r="GE73">
        <v>193.67699999999999</v>
      </c>
      <c r="GF73">
        <v>0</v>
      </c>
      <c r="GG73">
        <v>0</v>
      </c>
      <c r="GH73">
        <v>2615</v>
      </c>
      <c r="GI73">
        <v>989.00099999999998</v>
      </c>
      <c r="GJ73">
        <v>3267.2</v>
      </c>
      <c r="GK73">
        <v>327.5</v>
      </c>
      <c r="GL73">
        <v>9705.4699999999993</v>
      </c>
      <c r="GM73">
        <v>485.97199999999998</v>
      </c>
      <c r="GN73">
        <v>0</v>
      </c>
      <c r="GO73">
        <v>0</v>
      </c>
      <c r="GP73">
        <v>0</v>
      </c>
      <c r="GQ73">
        <v>176.31299999999999</v>
      </c>
      <c r="GR73">
        <v>0</v>
      </c>
      <c r="GS73">
        <v>73.400000000000006</v>
      </c>
      <c r="GT73">
        <v>0</v>
      </c>
      <c r="GU73">
        <v>0</v>
      </c>
      <c r="GV73">
        <v>735.68499999999995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45.09</v>
      </c>
      <c r="HH73">
        <v>59.71</v>
      </c>
      <c r="HI73">
        <v>1.99</v>
      </c>
      <c r="HJ73">
        <v>0</v>
      </c>
      <c r="HK73">
        <v>13.03</v>
      </c>
      <c r="HL73">
        <v>30.42</v>
      </c>
      <c r="HM73">
        <v>15.65</v>
      </c>
      <c r="HN73">
        <v>35.06</v>
      </c>
      <c r="HO73">
        <v>3.54</v>
      </c>
      <c r="HP73">
        <v>204.49</v>
      </c>
      <c r="HQ73">
        <v>0</v>
      </c>
      <c r="HR73">
        <v>3.4771000000000001</v>
      </c>
      <c r="HS73">
        <v>2.2115699999999999E-2</v>
      </c>
      <c r="HT73">
        <v>0</v>
      </c>
      <c r="HU73">
        <v>0</v>
      </c>
      <c r="HV73">
        <v>0.76358999999999999</v>
      </c>
      <c r="HW73">
        <v>0.12681200000000001</v>
      </c>
      <c r="HX73">
        <v>0.53503100000000003</v>
      </c>
      <c r="HY73">
        <v>6.9275500000000004E-2</v>
      </c>
      <c r="HZ73">
        <v>4.9939200000000001</v>
      </c>
      <c r="IA73">
        <v>43.224299999999999</v>
      </c>
      <c r="IB73">
        <v>0</v>
      </c>
      <c r="IC73">
        <v>24.555099999999999</v>
      </c>
      <c r="ID73">
        <v>24</v>
      </c>
      <c r="IE73">
        <v>26.62</v>
      </c>
      <c r="IF73">
        <v>24</v>
      </c>
      <c r="IG73">
        <v>26.62</v>
      </c>
      <c r="IH73">
        <v>24</v>
      </c>
      <c r="II73">
        <v>26.62</v>
      </c>
      <c r="IJ73">
        <v>67.150000000000006</v>
      </c>
      <c r="IK73">
        <v>52.67</v>
      </c>
    </row>
    <row r="74" spans="1:245" x14ac:dyDescent="0.25">
      <c r="A74" s="1">
        <v>42857.316412037035</v>
      </c>
      <c r="B74" t="s">
        <v>519</v>
      </c>
      <c r="C74" t="s">
        <v>520</v>
      </c>
      <c r="D74" t="s">
        <v>79</v>
      </c>
      <c r="E74" t="s">
        <v>82</v>
      </c>
      <c r="F74">
        <v>-27.03</v>
      </c>
      <c r="G74">
        <v>74.737899999999996</v>
      </c>
      <c r="H74">
        <v>3332.9</v>
      </c>
      <c r="I74">
        <v>2294.0300000000002</v>
      </c>
      <c r="J74">
        <v>785.77200000000005</v>
      </c>
      <c r="K74">
        <v>0</v>
      </c>
      <c r="L74">
        <v>15321.4</v>
      </c>
      <c r="M74">
        <v>0</v>
      </c>
      <c r="N74">
        <v>2033.7</v>
      </c>
      <c r="O74">
        <v>12577.7</v>
      </c>
      <c r="P74">
        <v>12062</v>
      </c>
      <c r="Q74">
        <v>433.91399999999999</v>
      </c>
      <c r="R74">
        <v>48841.4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12.08</v>
      </c>
      <c r="AN74">
        <v>34.950000000000003</v>
      </c>
      <c r="AO74">
        <v>3.13</v>
      </c>
      <c r="AP74">
        <v>0</v>
      </c>
      <c r="AQ74">
        <v>63.74</v>
      </c>
      <c r="AR74">
        <v>0</v>
      </c>
      <c r="AS74">
        <v>8.9499999999999993</v>
      </c>
      <c r="AT74">
        <v>54.71</v>
      </c>
      <c r="AU74">
        <v>49.46</v>
      </c>
      <c r="AV74">
        <v>1.79</v>
      </c>
      <c r="AW74">
        <v>228.81</v>
      </c>
      <c r="AX74">
        <v>113.9</v>
      </c>
      <c r="AY74">
        <v>3409.12</v>
      </c>
      <c r="AZ74">
        <v>2172.5300000000002</v>
      </c>
      <c r="BA74">
        <v>785.77200000000005</v>
      </c>
      <c r="BB74">
        <v>0</v>
      </c>
      <c r="BC74">
        <v>0</v>
      </c>
      <c r="BD74">
        <v>2033.7</v>
      </c>
      <c r="BE74">
        <v>12572.7</v>
      </c>
      <c r="BF74">
        <v>12062</v>
      </c>
      <c r="BG74">
        <v>433.91399999999999</v>
      </c>
      <c r="BH74">
        <v>33469.699999999997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64.291799999999995</v>
      </c>
      <c r="BX74">
        <v>0</v>
      </c>
      <c r="BY74">
        <v>0</v>
      </c>
      <c r="BZ74">
        <v>0</v>
      </c>
      <c r="CA74">
        <v>0</v>
      </c>
      <c r="CB74">
        <v>64.291799999999995</v>
      </c>
      <c r="CC74">
        <v>12.36</v>
      </c>
      <c r="CD74">
        <v>29.94</v>
      </c>
      <c r="CE74">
        <v>3.13</v>
      </c>
      <c r="CF74">
        <v>0</v>
      </c>
      <c r="CG74">
        <v>41.44</v>
      </c>
      <c r="CH74">
        <v>8.9499999999999993</v>
      </c>
      <c r="CI74">
        <v>54.71</v>
      </c>
      <c r="CJ74">
        <v>49.46</v>
      </c>
      <c r="CK74">
        <v>1.79</v>
      </c>
      <c r="CL74">
        <v>201.78</v>
      </c>
      <c r="CM74">
        <v>86.87</v>
      </c>
      <c r="CN74" t="s">
        <v>325</v>
      </c>
      <c r="CO74" t="s">
        <v>496</v>
      </c>
      <c r="CQ74" t="s">
        <v>81</v>
      </c>
      <c r="CR74">
        <v>0</v>
      </c>
      <c r="CS74">
        <v>4.9020799999999998</v>
      </c>
      <c r="CT74">
        <v>8.9726299999999995E-2</v>
      </c>
      <c r="CU74">
        <v>0</v>
      </c>
      <c r="CV74">
        <v>2.1120999999999999</v>
      </c>
      <c r="CW74">
        <v>0</v>
      </c>
      <c r="CX74">
        <v>0.53989299999999996</v>
      </c>
      <c r="CY74">
        <v>2.0120399999999998</v>
      </c>
      <c r="CZ74">
        <v>1.82348</v>
      </c>
      <c r="DA74">
        <v>7.39533E-2</v>
      </c>
      <c r="DB74">
        <v>11.5533</v>
      </c>
      <c r="DC74">
        <v>7.1039099999999999</v>
      </c>
      <c r="DD74">
        <v>0</v>
      </c>
      <c r="DE74">
        <v>5.2552599999999998</v>
      </c>
      <c r="DF74">
        <v>8.9726299999999995E-2</v>
      </c>
      <c r="DG74">
        <v>0</v>
      </c>
      <c r="DH74">
        <v>0</v>
      </c>
      <c r="DI74">
        <v>0.53989299999999996</v>
      </c>
      <c r="DJ74">
        <v>2.01492</v>
      </c>
      <c r="DK74">
        <v>1.82348</v>
      </c>
      <c r="DL74">
        <v>7.39533E-2</v>
      </c>
      <c r="DM74">
        <v>9.7972300000000008</v>
      </c>
      <c r="DN74">
        <v>5.3449799999999996</v>
      </c>
      <c r="DO74">
        <v>-1.75604</v>
      </c>
      <c r="DP74">
        <v>-1.75892</v>
      </c>
      <c r="DQ74">
        <v>-13.395799999999999</v>
      </c>
      <c r="DR74">
        <v>-31.115500000000001</v>
      </c>
      <c r="EB74">
        <v>3332.9</v>
      </c>
      <c r="EC74">
        <v>2294.0300000000002</v>
      </c>
      <c r="ED74">
        <v>785.77200000000005</v>
      </c>
      <c r="EE74">
        <v>0</v>
      </c>
      <c r="EF74">
        <v>15321.4</v>
      </c>
      <c r="EG74">
        <v>0</v>
      </c>
      <c r="EH74">
        <v>2033.7</v>
      </c>
      <c r="EI74">
        <v>12577.7</v>
      </c>
      <c r="EJ74">
        <v>12062</v>
      </c>
      <c r="EK74">
        <v>433.91399999999999</v>
      </c>
      <c r="EL74">
        <v>48841.4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12.08</v>
      </c>
      <c r="FH74">
        <v>34.950000000000003</v>
      </c>
      <c r="FI74">
        <v>3.13</v>
      </c>
      <c r="FJ74">
        <v>0</v>
      </c>
      <c r="FK74">
        <v>63.74</v>
      </c>
      <c r="FL74">
        <v>0</v>
      </c>
      <c r="FM74">
        <v>8.9499999999999993</v>
      </c>
      <c r="FN74">
        <v>54.71</v>
      </c>
      <c r="FO74">
        <v>49.46</v>
      </c>
      <c r="FP74">
        <v>1.79</v>
      </c>
      <c r="FQ74">
        <v>228.81</v>
      </c>
      <c r="FR74">
        <v>0</v>
      </c>
      <c r="FS74">
        <v>4.9020799999999998</v>
      </c>
      <c r="FT74">
        <v>8.9726299999999995E-2</v>
      </c>
      <c r="FU74">
        <v>0</v>
      </c>
      <c r="FV74">
        <v>2.1120999999999999</v>
      </c>
      <c r="FW74">
        <v>0</v>
      </c>
      <c r="FX74">
        <v>0.53989299999999996</v>
      </c>
      <c r="FY74">
        <v>2.0120399999999998</v>
      </c>
      <c r="FZ74">
        <v>1.82348</v>
      </c>
      <c r="GA74">
        <v>7.39533E-2</v>
      </c>
      <c r="GB74">
        <v>11.5533</v>
      </c>
      <c r="GC74">
        <v>9294.2000000000007</v>
      </c>
      <c r="GD74">
        <v>6051.74</v>
      </c>
      <c r="GE74">
        <v>785.77200000000005</v>
      </c>
      <c r="GF74">
        <v>0</v>
      </c>
      <c r="GG74">
        <v>16146.9</v>
      </c>
      <c r="GH74">
        <v>5894.96</v>
      </c>
      <c r="GI74">
        <v>15077.5</v>
      </c>
      <c r="GJ74">
        <v>10697.7</v>
      </c>
      <c r="GK74">
        <v>540.49900000000002</v>
      </c>
      <c r="GL74">
        <v>64489.4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33.700000000000003</v>
      </c>
      <c r="HH74">
        <v>66.14</v>
      </c>
      <c r="HI74">
        <v>3.13</v>
      </c>
      <c r="HJ74">
        <v>0</v>
      </c>
      <c r="HK74">
        <v>67.98</v>
      </c>
      <c r="HL74">
        <v>26.6</v>
      </c>
      <c r="HM74">
        <v>61.81</v>
      </c>
      <c r="HN74">
        <v>44.53</v>
      </c>
      <c r="HO74">
        <v>2.2599999999999998</v>
      </c>
      <c r="HP74">
        <v>306.14999999999998</v>
      </c>
      <c r="HQ74">
        <v>0</v>
      </c>
      <c r="HR74">
        <v>9.5016700000000007</v>
      </c>
      <c r="HS74">
        <v>8.9726299999999995E-2</v>
      </c>
      <c r="HT74">
        <v>0</v>
      </c>
      <c r="HU74">
        <v>2.8248500000000001</v>
      </c>
      <c r="HV74">
        <v>1.7213499999999999</v>
      </c>
      <c r="HW74">
        <v>2.2057600000000002</v>
      </c>
      <c r="HX74">
        <v>1.7518499999999999</v>
      </c>
      <c r="HY74">
        <v>0.114331</v>
      </c>
      <c r="HZ74">
        <v>18.209499999999998</v>
      </c>
      <c r="IA74">
        <v>74.737899999999996</v>
      </c>
      <c r="IB74">
        <v>0</v>
      </c>
      <c r="IC74">
        <v>36.828400000000002</v>
      </c>
      <c r="ID74">
        <v>113.9</v>
      </c>
      <c r="IE74">
        <v>0</v>
      </c>
      <c r="IF74">
        <v>45.43</v>
      </c>
      <c r="IG74">
        <v>41.44</v>
      </c>
      <c r="IH74">
        <v>113.9</v>
      </c>
      <c r="II74">
        <v>0</v>
      </c>
      <c r="IJ74">
        <v>170.95</v>
      </c>
      <c r="IK74">
        <v>0</v>
      </c>
    </row>
    <row r="75" spans="1:245" x14ac:dyDescent="0.25">
      <c r="A75" s="1">
        <v>42857.316388888888</v>
      </c>
      <c r="B75" t="s">
        <v>452</v>
      </c>
      <c r="C75" t="s">
        <v>453</v>
      </c>
      <c r="D75" t="s">
        <v>79</v>
      </c>
      <c r="E75" t="s">
        <v>80</v>
      </c>
      <c r="F75">
        <v>0</v>
      </c>
      <c r="G75">
        <v>53.831200000000003</v>
      </c>
      <c r="H75">
        <v>216.161</v>
      </c>
      <c r="I75">
        <v>2222.41</v>
      </c>
      <c r="J75">
        <v>785.77200000000005</v>
      </c>
      <c r="K75">
        <v>0</v>
      </c>
      <c r="L75">
        <v>0</v>
      </c>
      <c r="M75">
        <v>0</v>
      </c>
      <c r="N75">
        <v>2033.7</v>
      </c>
      <c r="O75">
        <v>5513.21</v>
      </c>
      <c r="P75">
        <v>12062</v>
      </c>
      <c r="Q75">
        <v>433.91399999999999</v>
      </c>
      <c r="R75">
        <v>23267.1</v>
      </c>
      <c r="S75">
        <v>251.71100000000001</v>
      </c>
      <c r="T75">
        <v>0</v>
      </c>
      <c r="U75">
        <v>0</v>
      </c>
      <c r="V75">
        <v>0</v>
      </c>
      <c r="W75">
        <v>642.91800000000001</v>
      </c>
      <c r="X75">
        <v>0</v>
      </c>
      <c r="Y75">
        <v>287.95400000000001</v>
      </c>
      <c r="Z75">
        <v>0</v>
      </c>
      <c r="AA75">
        <v>0</v>
      </c>
      <c r="AB75">
        <v>1182.58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8.83</v>
      </c>
      <c r="AN75">
        <v>30.39</v>
      </c>
      <c r="AO75">
        <v>3.13</v>
      </c>
      <c r="AP75">
        <v>0</v>
      </c>
      <c r="AQ75">
        <v>18.440000000000001</v>
      </c>
      <c r="AR75">
        <v>0</v>
      </c>
      <c r="AS75">
        <v>8.9499999999999993</v>
      </c>
      <c r="AT75">
        <v>31.79</v>
      </c>
      <c r="AU75">
        <v>49.46</v>
      </c>
      <c r="AV75">
        <v>1.79</v>
      </c>
      <c r="AW75">
        <v>152.78</v>
      </c>
      <c r="AX75">
        <v>60.79</v>
      </c>
      <c r="AY75">
        <v>216.161</v>
      </c>
      <c r="AZ75">
        <v>2222.41</v>
      </c>
      <c r="BA75">
        <v>785.77200000000005</v>
      </c>
      <c r="BB75">
        <v>0</v>
      </c>
      <c r="BC75">
        <v>0</v>
      </c>
      <c r="BD75">
        <v>2033.7</v>
      </c>
      <c r="BE75">
        <v>5513.21</v>
      </c>
      <c r="BF75">
        <v>12062</v>
      </c>
      <c r="BG75">
        <v>433.91399999999999</v>
      </c>
      <c r="BH75">
        <v>23267.1</v>
      </c>
      <c r="BI75">
        <v>251.71100000000001</v>
      </c>
      <c r="BJ75">
        <v>0</v>
      </c>
      <c r="BK75">
        <v>0</v>
      </c>
      <c r="BL75">
        <v>0</v>
      </c>
      <c r="BM75">
        <v>642.91800000000001</v>
      </c>
      <c r="BN75">
        <v>0</v>
      </c>
      <c r="BO75">
        <v>287.95400000000001</v>
      </c>
      <c r="BP75">
        <v>0</v>
      </c>
      <c r="BQ75">
        <v>0</v>
      </c>
      <c r="BR75">
        <v>1182.58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8.83</v>
      </c>
      <c r="CD75">
        <v>30.39</v>
      </c>
      <c r="CE75">
        <v>3.13</v>
      </c>
      <c r="CF75">
        <v>0</v>
      </c>
      <c r="CG75">
        <v>18.440000000000001</v>
      </c>
      <c r="CH75">
        <v>8.9499999999999993</v>
      </c>
      <c r="CI75">
        <v>31.79</v>
      </c>
      <c r="CJ75">
        <v>49.46</v>
      </c>
      <c r="CK75">
        <v>1.79</v>
      </c>
      <c r="CL75">
        <v>152.78</v>
      </c>
      <c r="CM75">
        <v>60.79</v>
      </c>
      <c r="CN75" t="s">
        <v>325</v>
      </c>
      <c r="CO75" t="s">
        <v>496</v>
      </c>
      <c r="CQ75" t="s">
        <v>81</v>
      </c>
      <c r="CR75">
        <v>0</v>
      </c>
      <c r="CS75">
        <v>5.34321</v>
      </c>
      <c r="CT75">
        <v>8.9726299999999995E-2</v>
      </c>
      <c r="CU75">
        <v>0</v>
      </c>
      <c r="CV75">
        <v>0</v>
      </c>
      <c r="CW75">
        <v>0</v>
      </c>
      <c r="CX75">
        <v>0.53989299999999996</v>
      </c>
      <c r="CY75">
        <v>0.99759100000000001</v>
      </c>
      <c r="CZ75">
        <v>1.82348</v>
      </c>
      <c r="DA75">
        <v>7.39533E-2</v>
      </c>
      <c r="DB75">
        <v>8.8678500000000007</v>
      </c>
      <c r="DC75">
        <v>5.4329400000000003</v>
      </c>
      <c r="DD75">
        <v>0</v>
      </c>
      <c r="DE75">
        <v>5.34321</v>
      </c>
      <c r="DF75">
        <v>8.9726299999999995E-2</v>
      </c>
      <c r="DG75">
        <v>0</v>
      </c>
      <c r="DH75">
        <v>0</v>
      </c>
      <c r="DI75">
        <v>0.53989299999999996</v>
      </c>
      <c r="DJ75">
        <v>0.99759100000000001</v>
      </c>
      <c r="DK75">
        <v>1.82348</v>
      </c>
      <c r="DL75">
        <v>7.39533E-2</v>
      </c>
      <c r="DM75">
        <v>8.8678500000000007</v>
      </c>
      <c r="DN75">
        <v>5.4329400000000003</v>
      </c>
      <c r="DO75">
        <v>0</v>
      </c>
      <c r="DP75">
        <v>0</v>
      </c>
      <c r="DQ75">
        <v>0</v>
      </c>
      <c r="DR75">
        <v>0</v>
      </c>
      <c r="EB75">
        <v>216.161</v>
      </c>
      <c r="EC75">
        <v>2222.41</v>
      </c>
      <c r="ED75">
        <v>785.77200000000005</v>
      </c>
      <c r="EE75">
        <v>0</v>
      </c>
      <c r="EF75">
        <v>0</v>
      </c>
      <c r="EG75">
        <v>0</v>
      </c>
      <c r="EH75">
        <v>2033.7</v>
      </c>
      <c r="EI75">
        <v>5513.21</v>
      </c>
      <c r="EJ75">
        <v>12062</v>
      </c>
      <c r="EK75">
        <v>433.91399999999999</v>
      </c>
      <c r="EL75">
        <v>23267.1</v>
      </c>
      <c r="EM75">
        <v>251.71100000000001</v>
      </c>
      <c r="EN75">
        <v>0</v>
      </c>
      <c r="EO75">
        <v>0</v>
      </c>
      <c r="EP75">
        <v>0</v>
      </c>
      <c r="EQ75">
        <v>642.91800000000001</v>
      </c>
      <c r="ER75">
        <v>0</v>
      </c>
      <c r="ES75">
        <v>287.95400000000001</v>
      </c>
      <c r="ET75">
        <v>0</v>
      </c>
      <c r="EU75">
        <v>0</v>
      </c>
      <c r="EV75">
        <v>1182.58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8.83</v>
      </c>
      <c r="FH75">
        <v>30.39</v>
      </c>
      <c r="FI75">
        <v>3.13</v>
      </c>
      <c r="FJ75">
        <v>0</v>
      </c>
      <c r="FK75">
        <v>18.440000000000001</v>
      </c>
      <c r="FL75">
        <v>0</v>
      </c>
      <c r="FM75">
        <v>8.9499999999999993</v>
      </c>
      <c r="FN75">
        <v>31.79</v>
      </c>
      <c r="FO75">
        <v>49.46</v>
      </c>
      <c r="FP75">
        <v>1.79</v>
      </c>
      <c r="FQ75">
        <v>152.78</v>
      </c>
      <c r="FR75">
        <v>0</v>
      </c>
      <c r="FS75">
        <v>5.34321</v>
      </c>
      <c r="FT75">
        <v>8.9726299999999995E-2</v>
      </c>
      <c r="FU75">
        <v>0</v>
      </c>
      <c r="FV75">
        <v>0</v>
      </c>
      <c r="FW75">
        <v>0</v>
      </c>
      <c r="FX75">
        <v>0.53989299999999996</v>
      </c>
      <c r="FY75">
        <v>0.99759100000000001</v>
      </c>
      <c r="FZ75">
        <v>1.82348</v>
      </c>
      <c r="GA75">
        <v>7.39533E-2</v>
      </c>
      <c r="GB75">
        <v>8.8678500000000007</v>
      </c>
      <c r="GC75">
        <v>1029.98</v>
      </c>
      <c r="GD75">
        <v>5830.83</v>
      </c>
      <c r="GE75">
        <v>785.77200000000005</v>
      </c>
      <c r="GF75">
        <v>0</v>
      </c>
      <c r="GG75">
        <v>0</v>
      </c>
      <c r="GH75">
        <v>5894.96</v>
      </c>
      <c r="GI75">
        <v>6547.68</v>
      </c>
      <c r="GJ75">
        <v>10697.7</v>
      </c>
      <c r="GK75">
        <v>540.49900000000002</v>
      </c>
      <c r="GL75">
        <v>31327.5</v>
      </c>
      <c r="GM75">
        <v>857.14400000000001</v>
      </c>
      <c r="GN75">
        <v>0</v>
      </c>
      <c r="GO75">
        <v>0</v>
      </c>
      <c r="GP75">
        <v>0</v>
      </c>
      <c r="GQ75">
        <v>1091.3900000000001</v>
      </c>
      <c r="GR75">
        <v>0</v>
      </c>
      <c r="GS75">
        <v>291.12400000000002</v>
      </c>
      <c r="GT75">
        <v>0</v>
      </c>
      <c r="GU75">
        <v>0</v>
      </c>
      <c r="GV75">
        <v>2239.66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30.96</v>
      </c>
      <c r="HH75">
        <v>64.849999999999994</v>
      </c>
      <c r="HI75">
        <v>3.13</v>
      </c>
      <c r="HJ75">
        <v>0</v>
      </c>
      <c r="HK75">
        <v>31.31</v>
      </c>
      <c r="HL75">
        <v>26.6</v>
      </c>
      <c r="HM75">
        <v>34.56</v>
      </c>
      <c r="HN75">
        <v>44.53</v>
      </c>
      <c r="HO75">
        <v>2.2599999999999998</v>
      </c>
      <c r="HP75">
        <v>238.2</v>
      </c>
      <c r="HQ75">
        <v>0</v>
      </c>
      <c r="HR75">
        <v>9.3642800000000008</v>
      </c>
      <c r="HS75">
        <v>8.9726299999999995E-2</v>
      </c>
      <c r="HT75">
        <v>0</v>
      </c>
      <c r="HU75">
        <v>0</v>
      </c>
      <c r="HV75">
        <v>1.7213499999999999</v>
      </c>
      <c r="HW75">
        <v>0.80892399999999998</v>
      </c>
      <c r="HX75">
        <v>1.7518499999999999</v>
      </c>
      <c r="HY75">
        <v>0.114331</v>
      </c>
      <c r="HZ75">
        <v>13.8505</v>
      </c>
      <c r="IA75">
        <v>53.831200000000003</v>
      </c>
      <c r="IB75">
        <v>0</v>
      </c>
      <c r="IC75">
        <v>26.2532</v>
      </c>
      <c r="ID75">
        <v>34.31</v>
      </c>
      <c r="IE75">
        <v>26.48</v>
      </c>
      <c r="IF75">
        <v>34.31</v>
      </c>
      <c r="IG75">
        <v>26.48</v>
      </c>
      <c r="IH75">
        <v>34.31</v>
      </c>
      <c r="II75">
        <v>26.48</v>
      </c>
      <c r="IJ75">
        <v>71.709999999999994</v>
      </c>
      <c r="IK75">
        <v>58.54</v>
      </c>
    </row>
    <row r="76" spans="1:245" x14ac:dyDescent="0.25">
      <c r="A76" s="1">
        <v>42857.316261574073</v>
      </c>
      <c r="B76" t="s">
        <v>454</v>
      </c>
      <c r="C76" t="s">
        <v>455</v>
      </c>
      <c r="D76" t="s">
        <v>79</v>
      </c>
      <c r="E76" t="s">
        <v>82</v>
      </c>
      <c r="F76">
        <v>-9.58</v>
      </c>
      <c r="G76">
        <v>58.704799999999999</v>
      </c>
      <c r="H76">
        <v>1679.88</v>
      </c>
      <c r="I76">
        <v>1190.56</v>
      </c>
      <c r="J76">
        <v>170.16</v>
      </c>
      <c r="K76">
        <v>0</v>
      </c>
      <c r="L76">
        <v>2347.58</v>
      </c>
      <c r="M76">
        <v>0</v>
      </c>
      <c r="N76">
        <v>505.55700000000002</v>
      </c>
      <c r="O76">
        <v>2049.19</v>
      </c>
      <c r="P76">
        <v>2025.88</v>
      </c>
      <c r="Q76">
        <v>119.621</v>
      </c>
      <c r="R76">
        <v>10088.4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20.350000000000001</v>
      </c>
      <c r="AN76">
        <v>40.549999999999997</v>
      </c>
      <c r="AO76">
        <v>2.2599999999999998</v>
      </c>
      <c r="AP76">
        <v>0</v>
      </c>
      <c r="AQ76">
        <v>30.96</v>
      </c>
      <c r="AR76">
        <v>0</v>
      </c>
      <c r="AS76">
        <v>7.52</v>
      </c>
      <c r="AT76">
        <v>28.77</v>
      </c>
      <c r="AU76">
        <v>27.67</v>
      </c>
      <c r="AV76">
        <v>1.65</v>
      </c>
      <c r="AW76">
        <v>159.72999999999999</v>
      </c>
      <c r="AX76">
        <v>94.12</v>
      </c>
      <c r="AY76">
        <v>1717.78</v>
      </c>
      <c r="AZ76">
        <v>1220.77</v>
      </c>
      <c r="BA76">
        <v>170.16</v>
      </c>
      <c r="BB76">
        <v>0</v>
      </c>
      <c r="BC76">
        <v>0</v>
      </c>
      <c r="BD76">
        <v>505.55700000000002</v>
      </c>
      <c r="BE76">
        <v>2048.83</v>
      </c>
      <c r="BF76">
        <v>2025.88</v>
      </c>
      <c r="BG76">
        <v>119.621</v>
      </c>
      <c r="BH76">
        <v>7808.6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9.9610199999999995</v>
      </c>
      <c r="BX76">
        <v>0</v>
      </c>
      <c r="BY76">
        <v>0</v>
      </c>
      <c r="BZ76">
        <v>0</v>
      </c>
      <c r="CA76">
        <v>0</v>
      </c>
      <c r="CB76">
        <v>9.9610199999999995</v>
      </c>
      <c r="CC76">
        <v>20.81</v>
      </c>
      <c r="CD76">
        <v>40.08</v>
      </c>
      <c r="CE76">
        <v>2.2599999999999998</v>
      </c>
      <c r="CF76">
        <v>0</v>
      </c>
      <c r="CG76">
        <v>21.39</v>
      </c>
      <c r="CH76">
        <v>7.52</v>
      </c>
      <c r="CI76">
        <v>28.78</v>
      </c>
      <c r="CJ76">
        <v>27.67</v>
      </c>
      <c r="CK76">
        <v>1.65</v>
      </c>
      <c r="CL76">
        <v>150.16</v>
      </c>
      <c r="CM76">
        <v>84.54</v>
      </c>
      <c r="CN76" t="s">
        <v>325</v>
      </c>
      <c r="CO76" t="s">
        <v>496</v>
      </c>
      <c r="CQ76" t="s">
        <v>81</v>
      </c>
      <c r="CR76">
        <v>0</v>
      </c>
      <c r="CS76">
        <v>1.5879799999999999</v>
      </c>
      <c r="CT76">
        <v>1.94304E-2</v>
      </c>
      <c r="CU76">
        <v>0</v>
      </c>
      <c r="CV76">
        <v>0.136355</v>
      </c>
      <c r="CW76">
        <v>0</v>
      </c>
      <c r="CX76">
        <v>0.134212</v>
      </c>
      <c r="CY76">
        <v>0.36493599999999998</v>
      </c>
      <c r="CZ76">
        <v>0.30364400000000002</v>
      </c>
      <c r="DA76">
        <v>2.03874E-2</v>
      </c>
      <c r="DB76">
        <v>2.5669499999999998</v>
      </c>
      <c r="DC76">
        <v>1.74377</v>
      </c>
      <c r="DD76">
        <v>0</v>
      </c>
      <c r="DE76">
        <v>1.9340200000000001</v>
      </c>
      <c r="DF76">
        <v>1.94304E-2</v>
      </c>
      <c r="DG76">
        <v>0</v>
      </c>
      <c r="DH76">
        <v>0</v>
      </c>
      <c r="DI76">
        <v>0.134212</v>
      </c>
      <c r="DJ76">
        <v>0.36560500000000001</v>
      </c>
      <c r="DK76">
        <v>0.30364400000000002</v>
      </c>
      <c r="DL76">
        <v>2.03874E-2</v>
      </c>
      <c r="DM76">
        <v>2.7772999999999999</v>
      </c>
      <c r="DN76">
        <v>1.9534499999999999</v>
      </c>
      <c r="DO76">
        <v>0.21035699999999999</v>
      </c>
      <c r="DP76">
        <v>0.20968700000000001</v>
      </c>
      <c r="DQ76">
        <v>-6.3731999999999998</v>
      </c>
      <c r="DR76">
        <v>-11.331899999999999</v>
      </c>
      <c r="EB76">
        <v>1679.88</v>
      </c>
      <c r="EC76">
        <v>1190.56</v>
      </c>
      <c r="ED76">
        <v>170.16</v>
      </c>
      <c r="EE76">
        <v>0</v>
      </c>
      <c r="EF76">
        <v>2347.58</v>
      </c>
      <c r="EG76">
        <v>0</v>
      </c>
      <c r="EH76">
        <v>505.55700000000002</v>
      </c>
      <c r="EI76">
        <v>2049.19</v>
      </c>
      <c r="EJ76">
        <v>2025.88</v>
      </c>
      <c r="EK76">
        <v>119.621</v>
      </c>
      <c r="EL76">
        <v>10088.4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20.350000000000001</v>
      </c>
      <c r="FH76">
        <v>40.549999999999997</v>
      </c>
      <c r="FI76">
        <v>2.2599999999999998</v>
      </c>
      <c r="FJ76">
        <v>0</v>
      </c>
      <c r="FK76">
        <v>30.96</v>
      </c>
      <c r="FL76">
        <v>0</v>
      </c>
      <c r="FM76">
        <v>7.52</v>
      </c>
      <c r="FN76">
        <v>28.77</v>
      </c>
      <c r="FO76">
        <v>27.67</v>
      </c>
      <c r="FP76">
        <v>1.65</v>
      </c>
      <c r="FQ76">
        <v>159.72999999999999</v>
      </c>
      <c r="FR76">
        <v>0</v>
      </c>
      <c r="FS76">
        <v>1.5879799999999999</v>
      </c>
      <c r="FT76">
        <v>1.94304E-2</v>
      </c>
      <c r="FU76">
        <v>0</v>
      </c>
      <c r="FV76">
        <v>0.136355</v>
      </c>
      <c r="FW76">
        <v>0</v>
      </c>
      <c r="FX76">
        <v>0.134212</v>
      </c>
      <c r="FY76">
        <v>0.36493599999999998</v>
      </c>
      <c r="FZ76">
        <v>0.30364400000000002</v>
      </c>
      <c r="GA76">
        <v>2.03874E-2</v>
      </c>
      <c r="GB76">
        <v>2.5669499999999998</v>
      </c>
      <c r="GC76">
        <v>3541.14</v>
      </c>
      <c r="GD76">
        <v>3481.35</v>
      </c>
      <c r="GE76">
        <v>170.16</v>
      </c>
      <c r="GF76">
        <v>0</v>
      </c>
      <c r="GG76">
        <v>2475.96</v>
      </c>
      <c r="GH76">
        <v>2135</v>
      </c>
      <c r="GI76">
        <v>2349</v>
      </c>
      <c r="GJ76">
        <v>2531</v>
      </c>
      <c r="GK76">
        <v>297.5</v>
      </c>
      <c r="GL76">
        <v>16981.099999999999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42.85</v>
      </c>
      <c r="HH76">
        <v>89.21</v>
      </c>
      <c r="HI76">
        <v>2.2599999999999998</v>
      </c>
      <c r="HJ76">
        <v>0</v>
      </c>
      <c r="HK76">
        <v>33.46</v>
      </c>
      <c r="HL76">
        <v>32.729999999999997</v>
      </c>
      <c r="HM76">
        <v>32.200000000000003</v>
      </c>
      <c r="HN76">
        <v>35.159999999999997</v>
      </c>
      <c r="HO76">
        <v>4.22</v>
      </c>
      <c r="HP76">
        <v>272.08999999999997</v>
      </c>
      <c r="HQ76">
        <v>0</v>
      </c>
      <c r="HR76">
        <v>3.2302200000000001</v>
      </c>
      <c r="HS76">
        <v>1.94304E-2</v>
      </c>
      <c r="HT76">
        <v>0</v>
      </c>
      <c r="HU76">
        <v>0.31914599999999999</v>
      </c>
      <c r="HV76">
        <v>0.62342900000000001</v>
      </c>
      <c r="HW76">
        <v>0.35041600000000001</v>
      </c>
      <c r="HX76">
        <v>0.41447200000000001</v>
      </c>
      <c r="HY76">
        <v>6.2929700000000005E-2</v>
      </c>
      <c r="HZ76">
        <v>5.0200500000000003</v>
      </c>
      <c r="IA76">
        <v>58.704799999999999</v>
      </c>
      <c r="IB76">
        <v>0</v>
      </c>
      <c r="IC76">
        <v>34.580500000000001</v>
      </c>
      <c r="ID76">
        <v>94.12</v>
      </c>
      <c r="IE76">
        <v>0</v>
      </c>
      <c r="IF76">
        <v>63.15</v>
      </c>
      <c r="IG76">
        <v>21.39</v>
      </c>
      <c r="IH76">
        <v>94.12</v>
      </c>
      <c r="II76">
        <v>0</v>
      </c>
      <c r="IJ76">
        <v>167.78</v>
      </c>
      <c r="IK76">
        <v>0</v>
      </c>
    </row>
    <row r="77" spans="1:245" x14ac:dyDescent="0.25">
      <c r="A77" s="1">
        <v>42857.316250000003</v>
      </c>
      <c r="B77" t="s">
        <v>456</v>
      </c>
      <c r="C77" t="s">
        <v>457</v>
      </c>
      <c r="D77" t="s">
        <v>79</v>
      </c>
      <c r="E77" t="s">
        <v>80</v>
      </c>
      <c r="F77">
        <v>0</v>
      </c>
      <c r="G77">
        <v>47.325099999999999</v>
      </c>
      <c r="H77">
        <v>140.04</v>
      </c>
      <c r="I77">
        <v>1229.8599999999999</v>
      </c>
      <c r="J77">
        <v>170.16</v>
      </c>
      <c r="K77">
        <v>0</v>
      </c>
      <c r="L77">
        <v>0</v>
      </c>
      <c r="M77">
        <v>0</v>
      </c>
      <c r="N77">
        <v>505.55700000000002</v>
      </c>
      <c r="O77">
        <v>974.47900000000004</v>
      </c>
      <c r="P77">
        <v>2025.88</v>
      </c>
      <c r="Q77">
        <v>119.621</v>
      </c>
      <c r="R77">
        <v>5165.6000000000004</v>
      </c>
      <c r="S77">
        <v>163.095</v>
      </c>
      <c r="T77">
        <v>0</v>
      </c>
      <c r="U77">
        <v>0</v>
      </c>
      <c r="V77">
        <v>0</v>
      </c>
      <c r="W77">
        <v>99.610200000000006</v>
      </c>
      <c r="X77">
        <v>0</v>
      </c>
      <c r="Y77">
        <v>43.669699999999999</v>
      </c>
      <c r="Z77">
        <v>0</v>
      </c>
      <c r="AA77">
        <v>0</v>
      </c>
      <c r="AB77">
        <v>306.375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18.89</v>
      </c>
      <c r="AN77">
        <v>40.409999999999997</v>
      </c>
      <c r="AO77">
        <v>2.2599999999999998</v>
      </c>
      <c r="AP77">
        <v>0</v>
      </c>
      <c r="AQ77">
        <v>9.56</v>
      </c>
      <c r="AR77">
        <v>0</v>
      </c>
      <c r="AS77">
        <v>7.52</v>
      </c>
      <c r="AT77">
        <v>18.25</v>
      </c>
      <c r="AU77">
        <v>27.67</v>
      </c>
      <c r="AV77">
        <v>1.65</v>
      </c>
      <c r="AW77">
        <v>126.21</v>
      </c>
      <c r="AX77">
        <v>71.12</v>
      </c>
      <c r="AY77">
        <v>140.04</v>
      </c>
      <c r="AZ77">
        <v>1229.8599999999999</v>
      </c>
      <c r="BA77">
        <v>170.16</v>
      </c>
      <c r="BB77">
        <v>0</v>
      </c>
      <c r="BC77">
        <v>0</v>
      </c>
      <c r="BD77">
        <v>505.55700000000002</v>
      </c>
      <c r="BE77">
        <v>974.47900000000004</v>
      </c>
      <c r="BF77">
        <v>2025.88</v>
      </c>
      <c r="BG77">
        <v>119.621</v>
      </c>
      <c r="BH77">
        <v>5165.6000000000004</v>
      </c>
      <c r="BI77">
        <v>163.095</v>
      </c>
      <c r="BJ77">
        <v>0</v>
      </c>
      <c r="BK77">
        <v>0</v>
      </c>
      <c r="BL77">
        <v>0</v>
      </c>
      <c r="BM77">
        <v>99.610200000000006</v>
      </c>
      <c r="BN77">
        <v>0</v>
      </c>
      <c r="BO77">
        <v>43.669699999999999</v>
      </c>
      <c r="BP77">
        <v>0</v>
      </c>
      <c r="BQ77">
        <v>0</v>
      </c>
      <c r="BR77">
        <v>306.375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18.89</v>
      </c>
      <c r="CD77">
        <v>40.409999999999997</v>
      </c>
      <c r="CE77">
        <v>2.2599999999999998</v>
      </c>
      <c r="CF77">
        <v>0</v>
      </c>
      <c r="CG77">
        <v>9.56</v>
      </c>
      <c r="CH77">
        <v>7.52</v>
      </c>
      <c r="CI77">
        <v>18.25</v>
      </c>
      <c r="CJ77">
        <v>27.67</v>
      </c>
      <c r="CK77">
        <v>1.65</v>
      </c>
      <c r="CL77">
        <v>126.21</v>
      </c>
      <c r="CM77">
        <v>71.12</v>
      </c>
      <c r="CN77" t="s">
        <v>325</v>
      </c>
      <c r="CO77" t="s">
        <v>496</v>
      </c>
      <c r="CQ77" t="s">
        <v>81</v>
      </c>
      <c r="CR77">
        <v>0</v>
      </c>
      <c r="CS77">
        <v>1.9493799999999999</v>
      </c>
      <c r="CT77">
        <v>1.94304E-2</v>
      </c>
      <c r="CU77">
        <v>0</v>
      </c>
      <c r="CV77">
        <v>0</v>
      </c>
      <c r="CW77">
        <v>0</v>
      </c>
      <c r="CX77">
        <v>0.134212</v>
      </c>
      <c r="CY77">
        <v>0.17929899999999999</v>
      </c>
      <c r="CZ77">
        <v>0.30364400000000002</v>
      </c>
      <c r="DA77">
        <v>2.03874E-2</v>
      </c>
      <c r="DB77">
        <v>2.60636</v>
      </c>
      <c r="DC77">
        <v>1.9688099999999999</v>
      </c>
      <c r="DD77">
        <v>0</v>
      </c>
      <c r="DE77">
        <v>1.9493799999999999</v>
      </c>
      <c r="DF77">
        <v>1.94304E-2</v>
      </c>
      <c r="DG77">
        <v>0</v>
      </c>
      <c r="DH77">
        <v>0</v>
      </c>
      <c r="DI77">
        <v>0.134212</v>
      </c>
      <c r="DJ77">
        <v>0.17929899999999999</v>
      </c>
      <c r="DK77">
        <v>0.30364400000000002</v>
      </c>
      <c r="DL77">
        <v>2.03874E-2</v>
      </c>
      <c r="DM77">
        <v>2.60636</v>
      </c>
      <c r="DN77">
        <v>1.9688099999999999</v>
      </c>
      <c r="DO77">
        <v>0</v>
      </c>
      <c r="DP77">
        <v>0</v>
      </c>
      <c r="DQ77">
        <v>0</v>
      </c>
      <c r="DR77">
        <v>0</v>
      </c>
      <c r="EB77">
        <v>140.04</v>
      </c>
      <c r="EC77">
        <v>1229.8599999999999</v>
      </c>
      <c r="ED77">
        <v>170.16</v>
      </c>
      <c r="EE77">
        <v>0</v>
      </c>
      <c r="EF77">
        <v>0</v>
      </c>
      <c r="EG77">
        <v>0</v>
      </c>
      <c r="EH77">
        <v>505.55700000000002</v>
      </c>
      <c r="EI77">
        <v>974.47900000000004</v>
      </c>
      <c r="EJ77">
        <v>2025.88</v>
      </c>
      <c r="EK77">
        <v>119.621</v>
      </c>
      <c r="EL77">
        <v>5165.6000000000004</v>
      </c>
      <c r="EM77">
        <v>163.095</v>
      </c>
      <c r="EN77">
        <v>0</v>
      </c>
      <c r="EO77">
        <v>0</v>
      </c>
      <c r="EP77">
        <v>0</v>
      </c>
      <c r="EQ77">
        <v>99.610200000000006</v>
      </c>
      <c r="ER77">
        <v>0</v>
      </c>
      <c r="ES77">
        <v>43.669699999999999</v>
      </c>
      <c r="ET77">
        <v>0</v>
      </c>
      <c r="EU77">
        <v>0</v>
      </c>
      <c r="EV77">
        <v>306.375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18.89</v>
      </c>
      <c r="FH77">
        <v>40.409999999999997</v>
      </c>
      <c r="FI77">
        <v>2.2599999999999998</v>
      </c>
      <c r="FJ77">
        <v>0</v>
      </c>
      <c r="FK77">
        <v>9.56</v>
      </c>
      <c r="FL77">
        <v>0</v>
      </c>
      <c r="FM77">
        <v>7.52</v>
      </c>
      <c r="FN77">
        <v>18.25</v>
      </c>
      <c r="FO77">
        <v>27.67</v>
      </c>
      <c r="FP77">
        <v>1.65</v>
      </c>
      <c r="FQ77">
        <v>126.21</v>
      </c>
      <c r="FR77">
        <v>0</v>
      </c>
      <c r="FS77">
        <v>1.9493799999999999</v>
      </c>
      <c r="FT77">
        <v>1.94304E-2</v>
      </c>
      <c r="FU77">
        <v>0</v>
      </c>
      <c r="FV77">
        <v>0</v>
      </c>
      <c r="FW77">
        <v>0</v>
      </c>
      <c r="FX77">
        <v>0.134212</v>
      </c>
      <c r="FY77">
        <v>0.17929899999999999</v>
      </c>
      <c r="FZ77">
        <v>0.30364400000000002</v>
      </c>
      <c r="GA77">
        <v>2.03874E-2</v>
      </c>
      <c r="GB77">
        <v>2.60636</v>
      </c>
      <c r="GC77">
        <v>391.22699999999998</v>
      </c>
      <c r="GD77">
        <v>3541.59</v>
      </c>
      <c r="GE77">
        <v>170.16</v>
      </c>
      <c r="GF77">
        <v>0</v>
      </c>
      <c r="GG77">
        <v>0</v>
      </c>
      <c r="GH77">
        <v>2135</v>
      </c>
      <c r="GI77">
        <v>930.00099999999998</v>
      </c>
      <c r="GJ77">
        <v>2637.81</v>
      </c>
      <c r="GK77">
        <v>297.5</v>
      </c>
      <c r="GL77">
        <v>10103.299999999999</v>
      </c>
      <c r="GM77">
        <v>325.62700000000001</v>
      </c>
      <c r="GN77">
        <v>0</v>
      </c>
      <c r="GO77">
        <v>0</v>
      </c>
      <c r="GP77">
        <v>0</v>
      </c>
      <c r="GQ77">
        <v>155.65700000000001</v>
      </c>
      <c r="GR77">
        <v>0</v>
      </c>
      <c r="GS77">
        <v>65.400000000000006</v>
      </c>
      <c r="GT77">
        <v>0</v>
      </c>
      <c r="GU77">
        <v>0</v>
      </c>
      <c r="GV77">
        <v>546.68399999999997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39.04</v>
      </c>
      <c r="HH77">
        <v>90.38</v>
      </c>
      <c r="HI77">
        <v>2.2599999999999998</v>
      </c>
      <c r="HJ77">
        <v>0</v>
      </c>
      <c r="HK77">
        <v>14.94</v>
      </c>
      <c r="HL77">
        <v>32.729999999999997</v>
      </c>
      <c r="HM77">
        <v>18.64</v>
      </c>
      <c r="HN77">
        <v>36.64</v>
      </c>
      <c r="HO77">
        <v>4.22</v>
      </c>
      <c r="HP77">
        <v>238.85</v>
      </c>
      <c r="HQ77">
        <v>0</v>
      </c>
      <c r="HR77">
        <v>3.2690299999999999</v>
      </c>
      <c r="HS77">
        <v>1.94304E-2</v>
      </c>
      <c r="HT77">
        <v>0</v>
      </c>
      <c r="HU77">
        <v>0</v>
      </c>
      <c r="HV77">
        <v>0.62342900000000001</v>
      </c>
      <c r="HW77">
        <v>0.118043</v>
      </c>
      <c r="HX77">
        <v>0.43196400000000001</v>
      </c>
      <c r="HY77">
        <v>6.2929700000000005E-2</v>
      </c>
      <c r="HZ77">
        <v>4.5248200000000001</v>
      </c>
      <c r="IA77">
        <v>47.325099999999999</v>
      </c>
      <c r="IB77">
        <v>0</v>
      </c>
      <c r="IC77">
        <v>26.3005</v>
      </c>
      <c r="ID77">
        <v>44.37</v>
      </c>
      <c r="IE77">
        <v>26.75</v>
      </c>
      <c r="IF77">
        <v>44.37</v>
      </c>
      <c r="IG77">
        <v>26.75</v>
      </c>
      <c r="IH77">
        <v>44.37</v>
      </c>
      <c r="II77">
        <v>26.75</v>
      </c>
      <c r="IJ77">
        <v>97.37</v>
      </c>
      <c r="IK77">
        <v>49.25</v>
      </c>
    </row>
    <row r="78" spans="1:245" x14ac:dyDescent="0.25">
      <c r="A78" s="1">
        <v>42857.31627314815</v>
      </c>
      <c r="B78" t="s">
        <v>458</v>
      </c>
      <c r="C78" t="s">
        <v>459</v>
      </c>
      <c r="D78" t="s">
        <v>79</v>
      </c>
      <c r="E78" t="s">
        <v>82</v>
      </c>
      <c r="F78">
        <v>-11.51</v>
      </c>
      <c r="G78">
        <v>55.614699999999999</v>
      </c>
      <c r="H78">
        <v>2001.55</v>
      </c>
      <c r="I78">
        <v>1687.89</v>
      </c>
      <c r="J78">
        <v>201.423</v>
      </c>
      <c r="K78">
        <v>0</v>
      </c>
      <c r="L78">
        <v>2619.15</v>
      </c>
      <c r="M78">
        <v>0</v>
      </c>
      <c r="N78">
        <v>615.745</v>
      </c>
      <c r="O78">
        <v>2174.86</v>
      </c>
      <c r="P78">
        <v>2371.31</v>
      </c>
      <c r="Q78">
        <v>151.51499999999999</v>
      </c>
      <c r="R78">
        <v>11823.4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18.86</v>
      </c>
      <c r="AN78">
        <v>44.49</v>
      </c>
      <c r="AO78">
        <v>2.08</v>
      </c>
      <c r="AP78">
        <v>0</v>
      </c>
      <c r="AQ78">
        <v>26.36</v>
      </c>
      <c r="AR78">
        <v>0</v>
      </c>
      <c r="AS78">
        <v>7.13</v>
      </c>
      <c r="AT78">
        <v>23.79</v>
      </c>
      <c r="AU78">
        <v>25.18</v>
      </c>
      <c r="AV78">
        <v>1.63</v>
      </c>
      <c r="AW78">
        <v>149.52000000000001</v>
      </c>
      <c r="AX78">
        <v>91.79</v>
      </c>
      <c r="AY78">
        <v>2018.04</v>
      </c>
      <c r="AZ78">
        <v>1683.95</v>
      </c>
      <c r="BA78">
        <v>201.423</v>
      </c>
      <c r="BB78">
        <v>0</v>
      </c>
      <c r="BC78">
        <v>0</v>
      </c>
      <c r="BD78">
        <v>615.745</v>
      </c>
      <c r="BE78">
        <v>2174.3200000000002</v>
      </c>
      <c r="BF78">
        <v>2371.31</v>
      </c>
      <c r="BG78">
        <v>151.51499999999999</v>
      </c>
      <c r="BH78">
        <v>9216.2999999999993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11.183199999999999</v>
      </c>
      <c r="BX78">
        <v>0</v>
      </c>
      <c r="BY78">
        <v>0</v>
      </c>
      <c r="BZ78">
        <v>0</v>
      </c>
      <c r="CA78">
        <v>0</v>
      </c>
      <c r="CB78">
        <v>11.183199999999999</v>
      </c>
      <c r="CC78">
        <v>19.02</v>
      </c>
      <c r="CD78">
        <v>40.54</v>
      </c>
      <c r="CE78">
        <v>2.08</v>
      </c>
      <c r="CF78">
        <v>0</v>
      </c>
      <c r="CG78">
        <v>18.64</v>
      </c>
      <c r="CH78">
        <v>7.13</v>
      </c>
      <c r="CI78">
        <v>23.8</v>
      </c>
      <c r="CJ78">
        <v>25.18</v>
      </c>
      <c r="CK78">
        <v>1.63</v>
      </c>
      <c r="CL78">
        <v>138.02000000000001</v>
      </c>
      <c r="CM78">
        <v>80.28</v>
      </c>
      <c r="CN78" t="s">
        <v>325</v>
      </c>
      <c r="CO78" t="s">
        <v>496</v>
      </c>
      <c r="CQ78" t="s">
        <v>81</v>
      </c>
      <c r="CR78">
        <v>0</v>
      </c>
      <c r="CS78">
        <v>2.2265299999999999</v>
      </c>
      <c r="CT78">
        <v>2.3000199999999998E-2</v>
      </c>
      <c r="CU78">
        <v>0</v>
      </c>
      <c r="CV78">
        <v>6.8964300000000006E-2</v>
      </c>
      <c r="CW78">
        <v>0</v>
      </c>
      <c r="CX78">
        <v>0.163464</v>
      </c>
      <c r="CY78">
        <v>0.31182199999999999</v>
      </c>
      <c r="CZ78">
        <v>0.35411700000000002</v>
      </c>
      <c r="DA78">
        <v>2.5823200000000001E-2</v>
      </c>
      <c r="DB78">
        <v>3.1737199999999999</v>
      </c>
      <c r="DC78">
        <v>2.3184900000000002</v>
      </c>
      <c r="DD78">
        <v>0</v>
      </c>
      <c r="DE78">
        <v>2.4638599999999999</v>
      </c>
      <c r="DF78">
        <v>2.3000199999999998E-2</v>
      </c>
      <c r="DG78">
        <v>0</v>
      </c>
      <c r="DH78">
        <v>0</v>
      </c>
      <c r="DI78">
        <v>0.163464</v>
      </c>
      <c r="DJ78">
        <v>0.31261</v>
      </c>
      <c r="DK78">
        <v>0.35411700000000002</v>
      </c>
      <c r="DL78">
        <v>2.5823200000000001E-2</v>
      </c>
      <c r="DM78">
        <v>3.3428800000000001</v>
      </c>
      <c r="DN78">
        <v>2.4868600000000001</v>
      </c>
      <c r="DO78">
        <v>0.169158</v>
      </c>
      <c r="DP78">
        <v>0.16836999999999999</v>
      </c>
      <c r="DQ78">
        <v>-8.3321299999999994</v>
      </c>
      <c r="DR78">
        <v>-14.337300000000001</v>
      </c>
      <c r="EB78">
        <v>2001.55</v>
      </c>
      <c r="EC78">
        <v>1687.89</v>
      </c>
      <c r="ED78">
        <v>201.423</v>
      </c>
      <c r="EE78">
        <v>0</v>
      </c>
      <c r="EF78">
        <v>2619.15</v>
      </c>
      <c r="EG78">
        <v>0</v>
      </c>
      <c r="EH78">
        <v>615.745</v>
      </c>
      <c r="EI78">
        <v>2174.86</v>
      </c>
      <c r="EJ78">
        <v>2371.31</v>
      </c>
      <c r="EK78">
        <v>151.51499999999999</v>
      </c>
      <c r="EL78">
        <v>11823.4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18.86</v>
      </c>
      <c r="FH78">
        <v>44.49</v>
      </c>
      <c r="FI78">
        <v>2.08</v>
      </c>
      <c r="FJ78">
        <v>0</v>
      </c>
      <c r="FK78">
        <v>26.36</v>
      </c>
      <c r="FL78">
        <v>0</v>
      </c>
      <c r="FM78">
        <v>7.13</v>
      </c>
      <c r="FN78">
        <v>23.79</v>
      </c>
      <c r="FO78">
        <v>25.18</v>
      </c>
      <c r="FP78">
        <v>1.63</v>
      </c>
      <c r="FQ78">
        <v>149.52000000000001</v>
      </c>
      <c r="FR78">
        <v>0</v>
      </c>
      <c r="FS78">
        <v>2.2265299999999999</v>
      </c>
      <c r="FT78">
        <v>2.3000199999999998E-2</v>
      </c>
      <c r="FU78">
        <v>0</v>
      </c>
      <c r="FV78">
        <v>6.8964300000000006E-2</v>
      </c>
      <c r="FW78">
        <v>0</v>
      </c>
      <c r="FX78">
        <v>0.163464</v>
      </c>
      <c r="FY78">
        <v>0.31182199999999999</v>
      </c>
      <c r="FZ78">
        <v>0.35411700000000002</v>
      </c>
      <c r="GA78">
        <v>2.5823200000000001E-2</v>
      </c>
      <c r="GB78">
        <v>3.1737199999999999</v>
      </c>
      <c r="GC78">
        <v>4798.63</v>
      </c>
      <c r="GD78">
        <v>4784.04</v>
      </c>
      <c r="GE78">
        <v>201.423</v>
      </c>
      <c r="GF78">
        <v>0</v>
      </c>
      <c r="GG78">
        <v>2758.81</v>
      </c>
      <c r="GH78">
        <v>2615</v>
      </c>
      <c r="GI78">
        <v>2596</v>
      </c>
      <c r="GJ78">
        <v>3146.01</v>
      </c>
      <c r="GK78">
        <v>327.5</v>
      </c>
      <c r="GL78">
        <v>21227.4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45.16</v>
      </c>
      <c r="HH78">
        <v>95.27</v>
      </c>
      <c r="HI78">
        <v>2.08</v>
      </c>
      <c r="HJ78">
        <v>0</v>
      </c>
      <c r="HK78">
        <v>29.86</v>
      </c>
      <c r="HL78">
        <v>31.18</v>
      </c>
      <c r="HM78">
        <v>27.7</v>
      </c>
      <c r="HN78">
        <v>33.99</v>
      </c>
      <c r="HO78">
        <v>3.61</v>
      </c>
      <c r="HP78">
        <v>268.85000000000002</v>
      </c>
      <c r="HQ78">
        <v>0</v>
      </c>
      <c r="HR78">
        <v>4.4183300000000001</v>
      </c>
      <c r="HS78">
        <v>2.3000199999999998E-2</v>
      </c>
      <c r="HT78">
        <v>0</v>
      </c>
      <c r="HU78">
        <v>0.17887800000000001</v>
      </c>
      <c r="HV78">
        <v>0.76358999999999999</v>
      </c>
      <c r="HW78">
        <v>0.38997300000000001</v>
      </c>
      <c r="HX78">
        <v>0.515185</v>
      </c>
      <c r="HY78">
        <v>6.9275500000000004E-2</v>
      </c>
      <c r="HZ78">
        <v>6.3582299999999998</v>
      </c>
      <c r="IA78">
        <v>55.614699999999999</v>
      </c>
      <c r="IB78">
        <v>0</v>
      </c>
      <c r="IC78">
        <v>31.668199999999999</v>
      </c>
      <c r="ID78">
        <v>91.79</v>
      </c>
      <c r="IE78">
        <v>0</v>
      </c>
      <c r="IF78">
        <v>61.64</v>
      </c>
      <c r="IG78">
        <v>18.64</v>
      </c>
      <c r="IH78">
        <v>91.79</v>
      </c>
      <c r="II78">
        <v>0</v>
      </c>
      <c r="IJ78">
        <v>172.37</v>
      </c>
      <c r="IK78">
        <v>0</v>
      </c>
    </row>
    <row r="79" spans="1:245" x14ac:dyDescent="0.25">
      <c r="A79" s="1">
        <v>42857.31627314815</v>
      </c>
      <c r="B79" t="s">
        <v>460</v>
      </c>
      <c r="C79" t="s">
        <v>461</v>
      </c>
      <c r="D79" t="s">
        <v>79</v>
      </c>
      <c r="E79" t="s">
        <v>80</v>
      </c>
      <c r="F79">
        <v>0</v>
      </c>
      <c r="G79">
        <v>44.780099999999997</v>
      </c>
      <c r="H79">
        <v>164.761</v>
      </c>
      <c r="I79">
        <v>1694.47</v>
      </c>
      <c r="J79">
        <v>201.423</v>
      </c>
      <c r="K79">
        <v>0</v>
      </c>
      <c r="L79">
        <v>0</v>
      </c>
      <c r="M79">
        <v>0</v>
      </c>
      <c r="N79">
        <v>615.745</v>
      </c>
      <c r="O79">
        <v>1071.3399999999999</v>
      </c>
      <c r="P79">
        <v>2371.31</v>
      </c>
      <c r="Q79">
        <v>151.51499999999999</v>
      </c>
      <c r="R79">
        <v>6270.56</v>
      </c>
      <c r="S79">
        <v>191.88499999999999</v>
      </c>
      <c r="T79">
        <v>0</v>
      </c>
      <c r="U79">
        <v>0</v>
      </c>
      <c r="V79">
        <v>0</v>
      </c>
      <c r="W79">
        <v>111.83199999999999</v>
      </c>
      <c r="X79">
        <v>0</v>
      </c>
      <c r="Y79">
        <v>45.121000000000002</v>
      </c>
      <c r="Z79">
        <v>0</v>
      </c>
      <c r="AA79">
        <v>0</v>
      </c>
      <c r="AB79">
        <v>348.83800000000002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17.309999999999999</v>
      </c>
      <c r="AN79">
        <v>40.83</v>
      </c>
      <c r="AO79">
        <v>2.08</v>
      </c>
      <c r="AP79">
        <v>0</v>
      </c>
      <c r="AQ79">
        <v>8.3000000000000007</v>
      </c>
      <c r="AR79">
        <v>0</v>
      </c>
      <c r="AS79">
        <v>7.13</v>
      </c>
      <c r="AT79">
        <v>14.96</v>
      </c>
      <c r="AU79">
        <v>25.18</v>
      </c>
      <c r="AV79">
        <v>1.63</v>
      </c>
      <c r="AW79">
        <v>117.42</v>
      </c>
      <c r="AX79">
        <v>68.52</v>
      </c>
      <c r="AY79">
        <v>164.761</v>
      </c>
      <c r="AZ79">
        <v>1694.47</v>
      </c>
      <c r="BA79">
        <v>201.423</v>
      </c>
      <c r="BB79">
        <v>0</v>
      </c>
      <c r="BC79">
        <v>0</v>
      </c>
      <c r="BD79">
        <v>615.745</v>
      </c>
      <c r="BE79">
        <v>1071.3399999999999</v>
      </c>
      <c r="BF79">
        <v>2371.31</v>
      </c>
      <c r="BG79">
        <v>151.51499999999999</v>
      </c>
      <c r="BH79">
        <v>6270.56</v>
      </c>
      <c r="BI79">
        <v>191.88499999999999</v>
      </c>
      <c r="BJ79">
        <v>0</v>
      </c>
      <c r="BK79">
        <v>0</v>
      </c>
      <c r="BL79">
        <v>0</v>
      </c>
      <c r="BM79">
        <v>111.83199999999999</v>
      </c>
      <c r="BN79">
        <v>0</v>
      </c>
      <c r="BO79">
        <v>45.121000000000002</v>
      </c>
      <c r="BP79">
        <v>0</v>
      </c>
      <c r="BQ79">
        <v>0</v>
      </c>
      <c r="BR79">
        <v>348.83800000000002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17.309999999999999</v>
      </c>
      <c r="CD79">
        <v>40.83</v>
      </c>
      <c r="CE79">
        <v>2.08</v>
      </c>
      <c r="CF79">
        <v>0</v>
      </c>
      <c r="CG79">
        <v>8.3000000000000007</v>
      </c>
      <c r="CH79">
        <v>7.13</v>
      </c>
      <c r="CI79">
        <v>14.96</v>
      </c>
      <c r="CJ79">
        <v>25.18</v>
      </c>
      <c r="CK79">
        <v>1.63</v>
      </c>
      <c r="CL79">
        <v>117.42</v>
      </c>
      <c r="CM79">
        <v>68.52</v>
      </c>
      <c r="CN79" t="s">
        <v>325</v>
      </c>
      <c r="CO79" t="s">
        <v>496</v>
      </c>
      <c r="CQ79" t="s">
        <v>81</v>
      </c>
      <c r="CR79">
        <v>0</v>
      </c>
      <c r="CS79">
        <v>2.4819100000000001</v>
      </c>
      <c r="CT79">
        <v>2.3000199999999998E-2</v>
      </c>
      <c r="CU79">
        <v>0</v>
      </c>
      <c r="CV79">
        <v>0</v>
      </c>
      <c r="CW79">
        <v>0</v>
      </c>
      <c r="CX79">
        <v>0.163464</v>
      </c>
      <c r="CY79">
        <v>0.17543400000000001</v>
      </c>
      <c r="CZ79">
        <v>0.35411700000000002</v>
      </c>
      <c r="DA79">
        <v>2.5823200000000001E-2</v>
      </c>
      <c r="DB79">
        <v>3.2237499999999999</v>
      </c>
      <c r="DC79">
        <v>2.5049100000000002</v>
      </c>
      <c r="DD79">
        <v>0</v>
      </c>
      <c r="DE79">
        <v>2.4819100000000001</v>
      </c>
      <c r="DF79">
        <v>2.3000199999999998E-2</v>
      </c>
      <c r="DG79">
        <v>0</v>
      </c>
      <c r="DH79">
        <v>0</v>
      </c>
      <c r="DI79">
        <v>0.163464</v>
      </c>
      <c r="DJ79">
        <v>0.17543400000000001</v>
      </c>
      <c r="DK79">
        <v>0.35411700000000002</v>
      </c>
      <c r="DL79">
        <v>2.5823200000000001E-2</v>
      </c>
      <c r="DM79">
        <v>3.2237499999999999</v>
      </c>
      <c r="DN79">
        <v>2.5049100000000002</v>
      </c>
      <c r="DO79">
        <v>0</v>
      </c>
      <c r="DP79">
        <v>0</v>
      </c>
      <c r="DQ79">
        <v>0</v>
      </c>
      <c r="DR79">
        <v>0</v>
      </c>
      <c r="EB79">
        <v>164.761</v>
      </c>
      <c r="EC79">
        <v>1694.47</v>
      </c>
      <c r="ED79">
        <v>201.423</v>
      </c>
      <c r="EE79">
        <v>0</v>
      </c>
      <c r="EF79">
        <v>0</v>
      </c>
      <c r="EG79">
        <v>0</v>
      </c>
      <c r="EH79">
        <v>615.745</v>
      </c>
      <c r="EI79">
        <v>1071.3399999999999</v>
      </c>
      <c r="EJ79">
        <v>2371.31</v>
      </c>
      <c r="EK79">
        <v>151.51499999999999</v>
      </c>
      <c r="EL79">
        <v>6270.56</v>
      </c>
      <c r="EM79">
        <v>191.88499999999999</v>
      </c>
      <c r="EN79">
        <v>0</v>
      </c>
      <c r="EO79">
        <v>0</v>
      </c>
      <c r="EP79">
        <v>0</v>
      </c>
      <c r="EQ79">
        <v>111.83199999999999</v>
      </c>
      <c r="ER79">
        <v>0</v>
      </c>
      <c r="ES79">
        <v>45.121000000000002</v>
      </c>
      <c r="ET79">
        <v>0</v>
      </c>
      <c r="EU79">
        <v>0</v>
      </c>
      <c r="EV79">
        <v>348.83800000000002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17.309999999999999</v>
      </c>
      <c r="FH79">
        <v>40.83</v>
      </c>
      <c r="FI79">
        <v>2.08</v>
      </c>
      <c r="FJ79">
        <v>0</v>
      </c>
      <c r="FK79">
        <v>8.3000000000000007</v>
      </c>
      <c r="FL79">
        <v>0</v>
      </c>
      <c r="FM79">
        <v>7.13</v>
      </c>
      <c r="FN79">
        <v>14.96</v>
      </c>
      <c r="FO79">
        <v>25.18</v>
      </c>
      <c r="FP79">
        <v>1.63</v>
      </c>
      <c r="FQ79">
        <v>117.42</v>
      </c>
      <c r="FR79">
        <v>0</v>
      </c>
      <c r="FS79">
        <v>2.4819100000000001</v>
      </c>
      <c r="FT79">
        <v>2.3000199999999998E-2</v>
      </c>
      <c r="FU79">
        <v>0</v>
      </c>
      <c r="FV79">
        <v>0</v>
      </c>
      <c r="FW79">
        <v>0</v>
      </c>
      <c r="FX79">
        <v>0.163464</v>
      </c>
      <c r="FY79">
        <v>0.17543400000000001</v>
      </c>
      <c r="FZ79">
        <v>0.35411700000000002</v>
      </c>
      <c r="GA79">
        <v>2.5823200000000001E-2</v>
      </c>
      <c r="GB79">
        <v>3.2237499999999999</v>
      </c>
      <c r="GC79">
        <v>532.94500000000005</v>
      </c>
      <c r="GD79">
        <v>4849.6499999999996</v>
      </c>
      <c r="GE79">
        <v>201.423</v>
      </c>
      <c r="GF79">
        <v>0</v>
      </c>
      <c r="GG79">
        <v>0</v>
      </c>
      <c r="GH79">
        <v>2615</v>
      </c>
      <c r="GI79">
        <v>989.00099999999998</v>
      </c>
      <c r="GJ79">
        <v>3267.2</v>
      </c>
      <c r="GK79">
        <v>327.5</v>
      </c>
      <c r="GL79">
        <v>12782.7</v>
      </c>
      <c r="GM79">
        <v>443.58199999999999</v>
      </c>
      <c r="GN79">
        <v>0</v>
      </c>
      <c r="GO79">
        <v>0</v>
      </c>
      <c r="GP79">
        <v>0</v>
      </c>
      <c r="GQ79">
        <v>168.28299999999999</v>
      </c>
      <c r="GR79">
        <v>0</v>
      </c>
      <c r="GS79">
        <v>73.400000000000006</v>
      </c>
      <c r="GT79">
        <v>0</v>
      </c>
      <c r="GU79">
        <v>0</v>
      </c>
      <c r="GV79">
        <v>685.26499999999999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41.35</v>
      </c>
      <c r="HH79">
        <v>96.27</v>
      </c>
      <c r="HI79">
        <v>2.08</v>
      </c>
      <c r="HJ79">
        <v>0</v>
      </c>
      <c r="HK79">
        <v>12.5</v>
      </c>
      <c r="HL79">
        <v>31.18</v>
      </c>
      <c r="HM79">
        <v>15.71</v>
      </c>
      <c r="HN79">
        <v>35.299999999999997</v>
      </c>
      <c r="HO79">
        <v>3.61</v>
      </c>
      <c r="HP79">
        <v>238</v>
      </c>
      <c r="HQ79">
        <v>0</v>
      </c>
      <c r="HR79">
        <v>4.4593400000000001</v>
      </c>
      <c r="HS79">
        <v>2.3000199999999998E-2</v>
      </c>
      <c r="HT79">
        <v>0</v>
      </c>
      <c r="HU79">
        <v>0</v>
      </c>
      <c r="HV79">
        <v>0.76358999999999999</v>
      </c>
      <c r="HW79">
        <v>0.12681200000000001</v>
      </c>
      <c r="HX79">
        <v>0.53503100000000003</v>
      </c>
      <c r="HY79">
        <v>6.9275500000000004E-2</v>
      </c>
      <c r="HZ79">
        <v>5.9770500000000002</v>
      </c>
      <c r="IA79">
        <v>44.780099999999997</v>
      </c>
      <c r="IB79">
        <v>0</v>
      </c>
      <c r="IC79">
        <v>24.613399999999999</v>
      </c>
      <c r="ID79">
        <v>44.47</v>
      </c>
      <c r="IE79">
        <v>24.05</v>
      </c>
      <c r="IF79">
        <v>44.47</v>
      </c>
      <c r="IG79">
        <v>24.05</v>
      </c>
      <c r="IH79">
        <v>44.47</v>
      </c>
      <c r="II79">
        <v>24.05</v>
      </c>
      <c r="IJ79">
        <v>103.36</v>
      </c>
      <c r="IK79">
        <v>48.84</v>
      </c>
    </row>
    <row r="80" spans="1:245" x14ac:dyDescent="0.25">
      <c r="A80" s="1">
        <v>42857.316331018519</v>
      </c>
      <c r="B80" t="s">
        <v>521</v>
      </c>
      <c r="C80" t="s">
        <v>522</v>
      </c>
      <c r="D80" t="s">
        <v>79</v>
      </c>
      <c r="E80" t="s">
        <v>82</v>
      </c>
      <c r="F80">
        <v>-26.13</v>
      </c>
      <c r="G80">
        <v>71.886600000000001</v>
      </c>
      <c r="H80">
        <v>3005.35</v>
      </c>
      <c r="I80">
        <v>6152.5</v>
      </c>
      <c r="J80">
        <v>785.77200000000005</v>
      </c>
      <c r="K80">
        <v>0</v>
      </c>
      <c r="L80">
        <v>14328.4</v>
      </c>
      <c r="M80">
        <v>0</v>
      </c>
      <c r="N80">
        <v>2033.7</v>
      </c>
      <c r="O80">
        <v>12643.6</v>
      </c>
      <c r="P80">
        <v>12062</v>
      </c>
      <c r="Q80">
        <v>433.91399999999999</v>
      </c>
      <c r="R80">
        <v>51445.2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10.97</v>
      </c>
      <c r="AN80">
        <v>52.57</v>
      </c>
      <c r="AO80">
        <v>3.15</v>
      </c>
      <c r="AP80">
        <v>0</v>
      </c>
      <c r="AQ80">
        <v>60.66</v>
      </c>
      <c r="AR80">
        <v>0</v>
      </c>
      <c r="AS80">
        <v>9.1300000000000008</v>
      </c>
      <c r="AT80">
        <v>55.02</v>
      </c>
      <c r="AU80">
        <v>49.76</v>
      </c>
      <c r="AV80">
        <v>1.81</v>
      </c>
      <c r="AW80">
        <v>243.07</v>
      </c>
      <c r="AX80">
        <v>127.35</v>
      </c>
      <c r="AY80">
        <v>3084.83</v>
      </c>
      <c r="AZ80">
        <v>5885.53</v>
      </c>
      <c r="BA80">
        <v>785.77200000000005</v>
      </c>
      <c r="BB80">
        <v>0</v>
      </c>
      <c r="BC80">
        <v>0</v>
      </c>
      <c r="BD80">
        <v>2033.7</v>
      </c>
      <c r="BE80">
        <v>12641.5</v>
      </c>
      <c r="BF80">
        <v>12062</v>
      </c>
      <c r="BG80">
        <v>433.91399999999999</v>
      </c>
      <c r="BH80">
        <v>36927.199999999997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59.9741</v>
      </c>
      <c r="BX80">
        <v>0</v>
      </c>
      <c r="BY80">
        <v>0</v>
      </c>
      <c r="BZ80">
        <v>0</v>
      </c>
      <c r="CA80">
        <v>0</v>
      </c>
      <c r="CB80">
        <v>59.9741</v>
      </c>
      <c r="CC80">
        <v>11.26</v>
      </c>
      <c r="CD80">
        <v>48</v>
      </c>
      <c r="CE80">
        <v>3.15</v>
      </c>
      <c r="CF80">
        <v>0</v>
      </c>
      <c r="CG80">
        <v>38.81</v>
      </c>
      <c r="CH80">
        <v>9.1300000000000008</v>
      </c>
      <c r="CI80">
        <v>55.05</v>
      </c>
      <c r="CJ80">
        <v>49.76</v>
      </c>
      <c r="CK80">
        <v>1.81</v>
      </c>
      <c r="CL80">
        <v>216.97</v>
      </c>
      <c r="CM80">
        <v>101.22</v>
      </c>
      <c r="CN80" t="s">
        <v>325</v>
      </c>
      <c r="CO80" t="s">
        <v>496</v>
      </c>
      <c r="CQ80" t="s">
        <v>81</v>
      </c>
      <c r="CR80">
        <v>0</v>
      </c>
      <c r="CS80">
        <v>6.6644899999999998</v>
      </c>
      <c r="CT80">
        <v>8.9726299999999995E-2</v>
      </c>
      <c r="CU80">
        <v>0</v>
      </c>
      <c r="CV80">
        <v>1.93119</v>
      </c>
      <c r="CW80">
        <v>0</v>
      </c>
      <c r="CX80">
        <v>0.53989299999999996</v>
      </c>
      <c r="CY80">
        <v>2.0121899999999999</v>
      </c>
      <c r="CZ80">
        <v>1.82348</v>
      </c>
      <c r="DA80">
        <v>7.39533E-2</v>
      </c>
      <c r="DB80">
        <v>13.1349</v>
      </c>
      <c r="DC80">
        <v>8.6853999999999996</v>
      </c>
      <c r="DD80">
        <v>0</v>
      </c>
      <c r="DE80">
        <v>7.0965699999999998</v>
      </c>
      <c r="DF80">
        <v>8.9726299999999995E-2</v>
      </c>
      <c r="DG80">
        <v>0</v>
      </c>
      <c r="DH80">
        <v>0</v>
      </c>
      <c r="DI80">
        <v>0.53989299999999996</v>
      </c>
      <c r="DJ80">
        <v>2.0198800000000001</v>
      </c>
      <c r="DK80">
        <v>1.82348</v>
      </c>
      <c r="DL80">
        <v>7.39533E-2</v>
      </c>
      <c r="DM80">
        <v>11.6435</v>
      </c>
      <c r="DN80">
        <v>7.1862899999999996</v>
      </c>
      <c r="DO80">
        <v>-1.4914099999999999</v>
      </c>
      <c r="DP80">
        <v>-1.4991099999999999</v>
      </c>
      <c r="DQ80">
        <v>-12.029299999999999</v>
      </c>
      <c r="DR80">
        <v>-25.815100000000001</v>
      </c>
      <c r="EB80">
        <v>3005.35</v>
      </c>
      <c r="EC80">
        <v>6152.5</v>
      </c>
      <c r="ED80">
        <v>785.77200000000005</v>
      </c>
      <c r="EE80">
        <v>0</v>
      </c>
      <c r="EF80">
        <v>14328.4</v>
      </c>
      <c r="EG80">
        <v>0</v>
      </c>
      <c r="EH80">
        <v>2033.7</v>
      </c>
      <c r="EI80">
        <v>12643.6</v>
      </c>
      <c r="EJ80">
        <v>12062</v>
      </c>
      <c r="EK80">
        <v>433.91399999999999</v>
      </c>
      <c r="EL80">
        <v>51445.2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10.97</v>
      </c>
      <c r="FH80">
        <v>52.57</v>
      </c>
      <c r="FI80">
        <v>3.15</v>
      </c>
      <c r="FJ80">
        <v>0</v>
      </c>
      <c r="FK80">
        <v>60.66</v>
      </c>
      <c r="FL80">
        <v>0</v>
      </c>
      <c r="FM80">
        <v>9.1300000000000008</v>
      </c>
      <c r="FN80">
        <v>55.02</v>
      </c>
      <c r="FO80">
        <v>49.76</v>
      </c>
      <c r="FP80">
        <v>1.81</v>
      </c>
      <c r="FQ80">
        <v>243.07</v>
      </c>
      <c r="FR80">
        <v>0</v>
      </c>
      <c r="FS80">
        <v>6.6644899999999998</v>
      </c>
      <c r="FT80">
        <v>8.9726299999999995E-2</v>
      </c>
      <c r="FU80">
        <v>0</v>
      </c>
      <c r="FV80">
        <v>1.93119</v>
      </c>
      <c r="FW80">
        <v>0</v>
      </c>
      <c r="FX80">
        <v>0.53989299999999996</v>
      </c>
      <c r="FY80">
        <v>2.0121899999999999</v>
      </c>
      <c r="FZ80">
        <v>1.82348</v>
      </c>
      <c r="GA80">
        <v>7.39533E-2</v>
      </c>
      <c r="GB80">
        <v>13.1349</v>
      </c>
      <c r="GC80">
        <v>8578.75</v>
      </c>
      <c r="GD80">
        <v>13899.4</v>
      </c>
      <c r="GE80">
        <v>785.77200000000005</v>
      </c>
      <c r="GF80">
        <v>0</v>
      </c>
      <c r="GG80">
        <v>15126.5</v>
      </c>
      <c r="GH80">
        <v>5894.96</v>
      </c>
      <c r="GI80">
        <v>15077.5</v>
      </c>
      <c r="GJ80">
        <v>10697.7</v>
      </c>
      <c r="GK80">
        <v>540.49900000000002</v>
      </c>
      <c r="GL80">
        <v>70601.2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31.32</v>
      </c>
      <c r="HH80">
        <v>100.53</v>
      </c>
      <c r="HI80">
        <v>3.15</v>
      </c>
      <c r="HJ80">
        <v>0</v>
      </c>
      <c r="HK80">
        <v>66.52</v>
      </c>
      <c r="HL80">
        <v>27.27</v>
      </c>
      <c r="HM80">
        <v>62.19</v>
      </c>
      <c r="HN80">
        <v>44.84</v>
      </c>
      <c r="HO80">
        <v>2.31</v>
      </c>
      <c r="HP80">
        <v>338.13</v>
      </c>
      <c r="HQ80">
        <v>0</v>
      </c>
      <c r="HR80">
        <v>11.5959</v>
      </c>
      <c r="HS80">
        <v>8.9726299999999995E-2</v>
      </c>
      <c r="HT80">
        <v>0</v>
      </c>
      <c r="HU80">
        <v>2.0572499999999998</v>
      </c>
      <c r="HV80">
        <v>1.7213499999999999</v>
      </c>
      <c r="HW80">
        <v>2.2057600000000002</v>
      </c>
      <c r="HX80">
        <v>1.7518499999999999</v>
      </c>
      <c r="HY80">
        <v>0.114331</v>
      </c>
      <c r="HZ80">
        <v>19.536200000000001</v>
      </c>
      <c r="IA80">
        <v>71.886600000000001</v>
      </c>
      <c r="IB80">
        <v>0</v>
      </c>
      <c r="IC80">
        <v>34.980600000000003</v>
      </c>
      <c r="ID80">
        <v>127.35</v>
      </c>
      <c r="IE80">
        <v>0</v>
      </c>
      <c r="IF80">
        <v>62.41</v>
      </c>
      <c r="IG80">
        <v>38.81</v>
      </c>
      <c r="IH80">
        <v>127.35</v>
      </c>
      <c r="II80">
        <v>0</v>
      </c>
      <c r="IJ80">
        <v>201.52</v>
      </c>
      <c r="IK80">
        <v>0</v>
      </c>
    </row>
    <row r="81" spans="1:245" x14ac:dyDescent="0.25">
      <c r="A81" s="1">
        <v>42857.316319444442</v>
      </c>
      <c r="B81" t="s">
        <v>462</v>
      </c>
      <c r="C81" t="s">
        <v>463</v>
      </c>
      <c r="D81" t="s">
        <v>79</v>
      </c>
      <c r="E81" t="s">
        <v>80</v>
      </c>
      <c r="F81">
        <v>0</v>
      </c>
      <c r="G81">
        <v>53.691800000000001</v>
      </c>
      <c r="H81">
        <v>187.68899999999999</v>
      </c>
      <c r="I81">
        <v>5964.71</v>
      </c>
      <c r="J81">
        <v>785.77200000000005</v>
      </c>
      <c r="K81">
        <v>0</v>
      </c>
      <c r="L81">
        <v>0</v>
      </c>
      <c r="M81">
        <v>0</v>
      </c>
      <c r="N81">
        <v>2033.7</v>
      </c>
      <c r="O81">
        <v>5582.47</v>
      </c>
      <c r="P81">
        <v>12062</v>
      </c>
      <c r="Q81">
        <v>433.91399999999999</v>
      </c>
      <c r="R81">
        <v>27050.2</v>
      </c>
      <c r="S81">
        <v>218.58799999999999</v>
      </c>
      <c r="T81">
        <v>0</v>
      </c>
      <c r="U81">
        <v>0</v>
      </c>
      <c r="V81">
        <v>0</v>
      </c>
      <c r="W81">
        <v>599.74099999999999</v>
      </c>
      <c r="X81">
        <v>0</v>
      </c>
      <c r="Y81">
        <v>287.95400000000001</v>
      </c>
      <c r="Z81">
        <v>0</v>
      </c>
      <c r="AA81">
        <v>0</v>
      </c>
      <c r="AB81">
        <v>1106.28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7.68</v>
      </c>
      <c r="AN81">
        <v>48.76</v>
      </c>
      <c r="AO81">
        <v>3.15</v>
      </c>
      <c r="AP81">
        <v>0</v>
      </c>
      <c r="AQ81">
        <v>17.29</v>
      </c>
      <c r="AR81">
        <v>0</v>
      </c>
      <c r="AS81">
        <v>9.1300000000000008</v>
      </c>
      <c r="AT81">
        <v>32.049999999999997</v>
      </c>
      <c r="AU81">
        <v>49.76</v>
      </c>
      <c r="AV81">
        <v>1.81</v>
      </c>
      <c r="AW81">
        <v>169.63</v>
      </c>
      <c r="AX81">
        <v>76.88</v>
      </c>
      <c r="AY81">
        <v>187.68899999999999</v>
      </c>
      <c r="AZ81">
        <v>5964.71</v>
      </c>
      <c r="BA81">
        <v>785.77200000000005</v>
      </c>
      <c r="BB81">
        <v>0</v>
      </c>
      <c r="BC81">
        <v>0</v>
      </c>
      <c r="BD81">
        <v>2033.7</v>
      </c>
      <c r="BE81">
        <v>5582.47</v>
      </c>
      <c r="BF81">
        <v>12062</v>
      </c>
      <c r="BG81">
        <v>433.91399999999999</v>
      </c>
      <c r="BH81">
        <v>27050.2</v>
      </c>
      <c r="BI81">
        <v>218.58799999999999</v>
      </c>
      <c r="BJ81">
        <v>0</v>
      </c>
      <c r="BK81">
        <v>0</v>
      </c>
      <c r="BL81">
        <v>0</v>
      </c>
      <c r="BM81">
        <v>599.74099999999999</v>
      </c>
      <c r="BN81">
        <v>0</v>
      </c>
      <c r="BO81">
        <v>287.95400000000001</v>
      </c>
      <c r="BP81">
        <v>0</v>
      </c>
      <c r="BQ81">
        <v>0</v>
      </c>
      <c r="BR81">
        <v>1106.28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7.68</v>
      </c>
      <c r="CD81">
        <v>48.76</v>
      </c>
      <c r="CE81">
        <v>3.15</v>
      </c>
      <c r="CF81">
        <v>0</v>
      </c>
      <c r="CG81">
        <v>17.29</v>
      </c>
      <c r="CH81">
        <v>9.1300000000000008</v>
      </c>
      <c r="CI81">
        <v>32.049999999999997</v>
      </c>
      <c r="CJ81">
        <v>49.76</v>
      </c>
      <c r="CK81">
        <v>1.81</v>
      </c>
      <c r="CL81">
        <v>169.63</v>
      </c>
      <c r="CM81">
        <v>76.88</v>
      </c>
      <c r="CN81" t="s">
        <v>325</v>
      </c>
      <c r="CO81" t="s">
        <v>496</v>
      </c>
      <c r="CQ81" t="s">
        <v>81</v>
      </c>
      <c r="CR81">
        <v>0</v>
      </c>
      <c r="CS81">
        <v>7.2175500000000001</v>
      </c>
      <c r="CT81">
        <v>8.9726299999999995E-2</v>
      </c>
      <c r="CU81">
        <v>0</v>
      </c>
      <c r="CV81">
        <v>0</v>
      </c>
      <c r="CW81">
        <v>0</v>
      </c>
      <c r="CX81">
        <v>0.53989299999999996</v>
      </c>
      <c r="CY81">
        <v>1.0023899999999999</v>
      </c>
      <c r="CZ81">
        <v>1.82348</v>
      </c>
      <c r="DA81">
        <v>7.39533E-2</v>
      </c>
      <c r="DB81">
        <v>10.747</v>
      </c>
      <c r="DC81">
        <v>7.3072800000000004</v>
      </c>
      <c r="DD81">
        <v>0</v>
      </c>
      <c r="DE81">
        <v>7.2175500000000001</v>
      </c>
      <c r="DF81">
        <v>8.9726299999999995E-2</v>
      </c>
      <c r="DG81">
        <v>0</v>
      </c>
      <c r="DH81">
        <v>0</v>
      </c>
      <c r="DI81">
        <v>0.53989299999999996</v>
      </c>
      <c r="DJ81">
        <v>1.0023899999999999</v>
      </c>
      <c r="DK81">
        <v>1.82348</v>
      </c>
      <c r="DL81">
        <v>7.39533E-2</v>
      </c>
      <c r="DM81">
        <v>10.747</v>
      </c>
      <c r="DN81">
        <v>7.3072800000000004</v>
      </c>
      <c r="DO81">
        <v>0</v>
      </c>
      <c r="DP81">
        <v>0</v>
      </c>
      <c r="DQ81">
        <v>0</v>
      </c>
      <c r="DR81">
        <v>0</v>
      </c>
      <c r="EB81">
        <v>187.68899999999999</v>
      </c>
      <c r="EC81">
        <v>5964.71</v>
      </c>
      <c r="ED81">
        <v>785.77200000000005</v>
      </c>
      <c r="EE81">
        <v>0</v>
      </c>
      <c r="EF81">
        <v>0</v>
      </c>
      <c r="EG81">
        <v>0</v>
      </c>
      <c r="EH81">
        <v>2033.7</v>
      </c>
      <c r="EI81">
        <v>5582.47</v>
      </c>
      <c r="EJ81">
        <v>12062</v>
      </c>
      <c r="EK81">
        <v>433.91399999999999</v>
      </c>
      <c r="EL81">
        <v>27050.2</v>
      </c>
      <c r="EM81">
        <v>218.58799999999999</v>
      </c>
      <c r="EN81">
        <v>0</v>
      </c>
      <c r="EO81">
        <v>0</v>
      </c>
      <c r="EP81">
        <v>0</v>
      </c>
      <c r="EQ81">
        <v>599.74099999999999</v>
      </c>
      <c r="ER81">
        <v>0</v>
      </c>
      <c r="ES81">
        <v>287.95400000000001</v>
      </c>
      <c r="ET81">
        <v>0</v>
      </c>
      <c r="EU81">
        <v>0</v>
      </c>
      <c r="EV81">
        <v>1106.28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7.68</v>
      </c>
      <c r="FH81">
        <v>48.76</v>
      </c>
      <c r="FI81">
        <v>3.15</v>
      </c>
      <c r="FJ81">
        <v>0</v>
      </c>
      <c r="FK81">
        <v>17.29</v>
      </c>
      <c r="FL81">
        <v>0</v>
      </c>
      <c r="FM81">
        <v>9.1300000000000008</v>
      </c>
      <c r="FN81">
        <v>32.049999999999997</v>
      </c>
      <c r="FO81">
        <v>49.76</v>
      </c>
      <c r="FP81">
        <v>1.81</v>
      </c>
      <c r="FQ81">
        <v>169.63</v>
      </c>
      <c r="FR81">
        <v>0</v>
      </c>
      <c r="FS81">
        <v>7.2175500000000001</v>
      </c>
      <c r="FT81">
        <v>8.9726299999999995E-2</v>
      </c>
      <c r="FU81">
        <v>0</v>
      </c>
      <c r="FV81">
        <v>0</v>
      </c>
      <c r="FW81">
        <v>0</v>
      </c>
      <c r="FX81">
        <v>0.53989299999999996</v>
      </c>
      <c r="FY81">
        <v>1.0023899999999999</v>
      </c>
      <c r="FZ81">
        <v>1.82348</v>
      </c>
      <c r="GA81">
        <v>7.39533E-2</v>
      </c>
      <c r="GB81">
        <v>10.747</v>
      </c>
      <c r="GC81">
        <v>927.53499999999997</v>
      </c>
      <c r="GD81">
        <v>13616.3</v>
      </c>
      <c r="GE81">
        <v>785.77200000000005</v>
      </c>
      <c r="GF81">
        <v>0</v>
      </c>
      <c r="GG81">
        <v>0</v>
      </c>
      <c r="GH81">
        <v>5894.96</v>
      </c>
      <c r="GI81">
        <v>6547.68</v>
      </c>
      <c r="GJ81">
        <v>10697.7</v>
      </c>
      <c r="GK81">
        <v>540.49900000000002</v>
      </c>
      <c r="GL81">
        <v>39010.400000000001</v>
      </c>
      <c r="GM81">
        <v>772.00900000000001</v>
      </c>
      <c r="GN81">
        <v>0</v>
      </c>
      <c r="GO81">
        <v>0</v>
      </c>
      <c r="GP81">
        <v>0</v>
      </c>
      <c r="GQ81">
        <v>1046.18</v>
      </c>
      <c r="GR81">
        <v>0</v>
      </c>
      <c r="GS81">
        <v>291.12400000000002</v>
      </c>
      <c r="GT81">
        <v>0</v>
      </c>
      <c r="GU81">
        <v>0</v>
      </c>
      <c r="GV81">
        <v>2109.31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27.98</v>
      </c>
      <c r="HH81">
        <v>99.13</v>
      </c>
      <c r="HI81">
        <v>3.15</v>
      </c>
      <c r="HJ81">
        <v>0</v>
      </c>
      <c r="HK81">
        <v>30.16</v>
      </c>
      <c r="HL81">
        <v>27.27</v>
      </c>
      <c r="HM81">
        <v>34.700000000000003</v>
      </c>
      <c r="HN81">
        <v>44.84</v>
      </c>
      <c r="HO81">
        <v>2.31</v>
      </c>
      <c r="HP81">
        <v>269.54000000000002</v>
      </c>
      <c r="HQ81">
        <v>0</v>
      </c>
      <c r="HR81">
        <v>11.495799999999999</v>
      </c>
      <c r="HS81">
        <v>8.9726299999999995E-2</v>
      </c>
      <c r="HT81">
        <v>0</v>
      </c>
      <c r="HU81">
        <v>0</v>
      </c>
      <c r="HV81">
        <v>1.7213499999999999</v>
      </c>
      <c r="HW81">
        <v>0.80892399999999998</v>
      </c>
      <c r="HX81">
        <v>1.7518499999999999</v>
      </c>
      <c r="HY81">
        <v>0.114331</v>
      </c>
      <c r="HZ81">
        <v>15.981999999999999</v>
      </c>
      <c r="IA81">
        <v>53.691800000000001</v>
      </c>
      <c r="IB81">
        <v>0</v>
      </c>
      <c r="IC81">
        <v>25.587700000000002</v>
      </c>
      <c r="ID81">
        <v>52.6</v>
      </c>
      <c r="IE81">
        <v>24.28</v>
      </c>
      <c r="IF81">
        <v>52.6</v>
      </c>
      <c r="IG81">
        <v>24.28</v>
      </c>
      <c r="IH81">
        <v>52.6</v>
      </c>
      <c r="II81">
        <v>24.28</v>
      </c>
      <c r="IJ81">
        <v>105.66</v>
      </c>
      <c r="IK81">
        <v>54.76</v>
      </c>
    </row>
    <row r="82" spans="1:245" x14ac:dyDescent="0.25">
      <c r="A82" s="1">
        <v>42857.316261574073</v>
      </c>
      <c r="B82" t="s">
        <v>464</v>
      </c>
      <c r="C82" t="s">
        <v>465</v>
      </c>
      <c r="D82" t="s">
        <v>79</v>
      </c>
      <c r="E82" t="s">
        <v>82</v>
      </c>
      <c r="F82">
        <v>-10.23</v>
      </c>
      <c r="G82">
        <v>60.232100000000003</v>
      </c>
      <c r="H82">
        <v>2058.4699999999998</v>
      </c>
      <c r="I82">
        <v>1024.96</v>
      </c>
      <c r="J82">
        <v>160.47900000000001</v>
      </c>
      <c r="K82">
        <v>0</v>
      </c>
      <c r="L82">
        <v>2423.12</v>
      </c>
      <c r="M82">
        <v>0</v>
      </c>
      <c r="N82">
        <v>505.55700000000002</v>
      </c>
      <c r="O82">
        <v>2038.73</v>
      </c>
      <c r="P82">
        <v>2025.88</v>
      </c>
      <c r="Q82">
        <v>119.621</v>
      </c>
      <c r="R82">
        <v>10356.799999999999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23.92</v>
      </c>
      <c r="AN82">
        <v>36.43</v>
      </c>
      <c r="AO82">
        <v>2.0499999999999998</v>
      </c>
      <c r="AP82">
        <v>0</v>
      </c>
      <c r="AQ82">
        <v>29.85</v>
      </c>
      <c r="AR82">
        <v>0</v>
      </c>
      <c r="AS82">
        <v>7.03</v>
      </c>
      <c r="AT82">
        <v>27.24</v>
      </c>
      <c r="AU82">
        <v>26.55</v>
      </c>
      <c r="AV82">
        <v>1.57</v>
      </c>
      <c r="AW82">
        <v>154.63999999999999</v>
      </c>
      <c r="AX82">
        <v>92.25</v>
      </c>
      <c r="AY82">
        <v>2108.7800000000002</v>
      </c>
      <c r="AZ82">
        <v>1051.95</v>
      </c>
      <c r="BA82">
        <v>160.47900000000001</v>
      </c>
      <c r="BB82">
        <v>0</v>
      </c>
      <c r="BC82">
        <v>0</v>
      </c>
      <c r="BD82">
        <v>505.55700000000002</v>
      </c>
      <c r="BE82">
        <v>2038.44</v>
      </c>
      <c r="BF82">
        <v>2025.88</v>
      </c>
      <c r="BG82">
        <v>119.621</v>
      </c>
      <c r="BH82">
        <v>8010.72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10.277799999999999</v>
      </c>
      <c r="BX82">
        <v>0</v>
      </c>
      <c r="BY82">
        <v>0</v>
      </c>
      <c r="BZ82">
        <v>0</v>
      </c>
      <c r="CA82">
        <v>0</v>
      </c>
      <c r="CB82">
        <v>10.277799999999999</v>
      </c>
      <c r="CC82">
        <v>24.5</v>
      </c>
      <c r="CD82">
        <v>33.39</v>
      </c>
      <c r="CE82">
        <v>2.0499999999999998</v>
      </c>
      <c r="CF82">
        <v>0</v>
      </c>
      <c r="CG82">
        <v>22.08</v>
      </c>
      <c r="CH82">
        <v>7.03</v>
      </c>
      <c r="CI82">
        <v>27.24</v>
      </c>
      <c r="CJ82">
        <v>26.55</v>
      </c>
      <c r="CK82">
        <v>1.57</v>
      </c>
      <c r="CL82">
        <v>144.41</v>
      </c>
      <c r="CM82">
        <v>82.02</v>
      </c>
      <c r="CN82" t="s">
        <v>325</v>
      </c>
      <c r="CO82" t="s">
        <v>496</v>
      </c>
      <c r="CQ82" t="s">
        <v>81</v>
      </c>
      <c r="CR82">
        <v>0</v>
      </c>
      <c r="CS82">
        <v>1.3171600000000001</v>
      </c>
      <c r="CT82">
        <v>1.8324900000000002E-2</v>
      </c>
      <c r="CU82">
        <v>0</v>
      </c>
      <c r="CV82">
        <v>0.228631</v>
      </c>
      <c r="CW82">
        <v>0</v>
      </c>
      <c r="CX82">
        <v>0.134212</v>
      </c>
      <c r="CY82">
        <v>0.36412899999999998</v>
      </c>
      <c r="CZ82">
        <v>0.30364400000000002</v>
      </c>
      <c r="DA82">
        <v>2.03874E-2</v>
      </c>
      <c r="DB82">
        <v>2.3864899999999998</v>
      </c>
      <c r="DC82">
        <v>1.56412</v>
      </c>
      <c r="DD82">
        <v>0</v>
      </c>
      <c r="DE82">
        <v>1.62422</v>
      </c>
      <c r="DF82">
        <v>1.8324900000000002E-2</v>
      </c>
      <c r="DG82">
        <v>0</v>
      </c>
      <c r="DH82">
        <v>0</v>
      </c>
      <c r="DI82">
        <v>0.134212</v>
      </c>
      <c r="DJ82">
        <v>0.364786</v>
      </c>
      <c r="DK82">
        <v>0.30364400000000002</v>
      </c>
      <c r="DL82">
        <v>2.03874E-2</v>
      </c>
      <c r="DM82">
        <v>2.4655800000000001</v>
      </c>
      <c r="DN82">
        <v>1.64255</v>
      </c>
      <c r="DO82">
        <v>7.9090499999999994E-2</v>
      </c>
      <c r="DP82">
        <v>7.8433199999999995E-2</v>
      </c>
      <c r="DQ82">
        <v>-7.0839999999999996</v>
      </c>
      <c r="DR82">
        <v>-12.4726</v>
      </c>
      <c r="EB82">
        <v>2058.4699999999998</v>
      </c>
      <c r="EC82">
        <v>1024.96</v>
      </c>
      <c r="ED82">
        <v>160.47900000000001</v>
      </c>
      <c r="EE82">
        <v>0</v>
      </c>
      <c r="EF82">
        <v>2423.12</v>
      </c>
      <c r="EG82">
        <v>0</v>
      </c>
      <c r="EH82">
        <v>505.55700000000002</v>
      </c>
      <c r="EI82">
        <v>2038.73</v>
      </c>
      <c r="EJ82">
        <v>2025.88</v>
      </c>
      <c r="EK82">
        <v>119.621</v>
      </c>
      <c r="EL82">
        <v>10356.799999999999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23.92</v>
      </c>
      <c r="FH82">
        <v>36.43</v>
      </c>
      <c r="FI82">
        <v>2.0499999999999998</v>
      </c>
      <c r="FJ82">
        <v>0</v>
      </c>
      <c r="FK82">
        <v>29.85</v>
      </c>
      <c r="FL82">
        <v>0</v>
      </c>
      <c r="FM82">
        <v>7.03</v>
      </c>
      <c r="FN82">
        <v>27.24</v>
      </c>
      <c r="FO82">
        <v>26.55</v>
      </c>
      <c r="FP82">
        <v>1.57</v>
      </c>
      <c r="FQ82">
        <v>154.63999999999999</v>
      </c>
      <c r="FR82">
        <v>0</v>
      </c>
      <c r="FS82">
        <v>1.3171600000000001</v>
      </c>
      <c r="FT82">
        <v>1.8324900000000002E-2</v>
      </c>
      <c r="FU82">
        <v>0</v>
      </c>
      <c r="FV82">
        <v>0.228631</v>
      </c>
      <c r="FW82">
        <v>0</v>
      </c>
      <c r="FX82">
        <v>0.134212</v>
      </c>
      <c r="FY82">
        <v>0.36412899999999998</v>
      </c>
      <c r="FZ82">
        <v>0.30364400000000002</v>
      </c>
      <c r="GA82">
        <v>2.03874E-2</v>
      </c>
      <c r="GB82">
        <v>2.3864899999999998</v>
      </c>
      <c r="GC82">
        <v>4283.78</v>
      </c>
      <c r="GD82">
        <v>2979.88</v>
      </c>
      <c r="GE82">
        <v>160.47900000000001</v>
      </c>
      <c r="GF82">
        <v>0</v>
      </c>
      <c r="GG82">
        <v>2556.84</v>
      </c>
      <c r="GH82">
        <v>2135</v>
      </c>
      <c r="GI82">
        <v>2349</v>
      </c>
      <c r="GJ82">
        <v>2531</v>
      </c>
      <c r="GK82">
        <v>297.5</v>
      </c>
      <c r="GL82">
        <v>17293.5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49.68</v>
      </c>
      <c r="HH82">
        <v>74.75</v>
      </c>
      <c r="HI82">
        <v>2.0499999999999998</v>
      </c>
      <c r="HJ82">
        <v>0</v>
      </c>
      <c r="HK82">
        <v>31.58</v>
      </c>
      <c r="HL82">
        <v>30.24</v>
      </c>
      <c r="HM82">
        <v>30.85</v>
      </c>
      <c r="HN82">
        <v>33.630000000000003</v>
      </c>
      <c r="HO82">
        <v>3.96</v>
      </c>
      <c r="HP82">
        <v>256.74</v>
      </c>
      <c r="HQ82">
        <v>0</v>
      </c>
      <c r="HR82">
        <v>2.6297799999999998</v>
      </c>
      <c r="HS82">
        <v>1.8324900000000002E-2</v>
      </c>
      <c r="HT82">
        <v>0</v>
      </c>
      <c r="HU82">
        <v>0.28150999999999998</v>
      </c>
      <c r="HV82">
        <v>0.62342900000000001</v>
      </c>
      <c r="HW82">
        <v>0.35041600000000001</v>
      </c>
      <c r="HX82">
        <v>0.41447200000000001</v>
      </c>
      <c r="HY82">
        <v>6.2929700000000005E-2</v>
      </c>
      <c r="HZ82">
        <v>4.3808600000000002</v>
      </c>
      <c r="IA82">
        <v>60.232100000000003</v>
      </c>
      <c r="IB82">
        <v>0</v>
      </c>
      <c r="IC82">
        <v>35.46</v>
      </c>
      <c r="ID82">
        <v>92.25</v>
      </c>
      <c r="IE82">
        <v>0</v>
      </c>
      <c r="IF82">
        <v>59.94</v>
      </c>
      <c r="IG82">
        <v>22.08</v>
      </c>
      <c r="IH82">
        <v>92.25</v>
      </c>
      <c r="II82">
        <v>0</v>
      </c>
      <c r="IJ82">
        <v>158.06</v>
      </c>
      <c r="IK82">
        <v>0</v>
      </c>
    </row>
    <row r="83" spans="1:245" x14ac:dyDescent="0.25">
      <c r="A83" s="1">
        <v>42857.31627314815</v>
      </c>
      <c r="B83" t="s">
        <v>466</v>
      </c>
      <c r="C83" t="s">
        <v>467</v>
      </c>
      <c r="D83" t="s">
        <v>79</v>
      </c>
      <c r="E83" t="s">
        <v>80</v>
      </c>
      <c r="F83">
        <v>0</v>
      </c>
      <c r="G83">
        <v>47.2196</v>
      </c>
      <c r="H83">
        <v>152.61099999999999</v>
      </c>
      <c r="I83">
        <v>1059.68</v>
      </c>
      <c r="J83">
        <v>160.47900000000001</v>
      </c>
      <c r="K83">
        <v>0</v>
      </c>
      <c r="L83">
        <v>0</v>
      </c>
      <c r="M83">
        <v>0</v>
      </c>
      <c r="N83">
        <v>505.55700000000002</v>
      </c>
      <c r="O83">
        <v>963.42499999999995</v>
      </c>
      <c r="P83">
        <v>2025.88</v>
      </c>
      <c r="Q83">
        <v>119.621</v>
      </c>
      <c r="R83">
        <v>4987.26</v>
      </c>
      <c r="S83">
        <v>177.92400000000001</v>
      </c>
      <c r="T83">
        <v>0</v>
      </c>
      <c r="U83">
        <v>0</v>
      </c>
      <c r="V83">
        <v>0</v>
      </c>
      <c r="W83">
        <v>102.77800000000001</v>
      </c>
      <c r="X83">
        <v>0</v>
      </c>
      <c r="Y83">
        <v>43.669699999999999</v>
      </c>
      <c r="Z83">
        <v>0</v>
      </c>
      <c r="AA83">
        <v>0</v>
      </c>
      <c r="AB83">
        <v>324.37200000000001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20.56</v>
      </c>
      <c r="AN83">
        <v>33.58</v>
      </c>
      <c r="AO83">
        <v>2.0499999999999998</v>
      </c>
      <c r="AP83">
        <v>0</v>
      </c>
      <c r="AQ83">
        <v>9.92</v>
      </c>
      <c r="AR83">
        <v>0</v>
      </c>
      <c r="AS83">
        <v>7.03</v>
      </c>
      <c r="AT83">
        <v>17.03</v>
      </c>
      <c r="AU83">
        <v>26.55</v>
      </c>
      <c r="AV83">
        <v>1.57</v>
      </c>
      <c r="AW83">
        <v>118.29</v>
      </c>
      <c r="AX83">
        <v>66.11</v>
      </c>
      <c r="AY83">
        <v>152.61099999999999</v>
      </c>
      <c r="AZ83">
        <v>1059.68</v>
      </c>
      <c r="BA83">
        <v>160.47900000000001</v>
      </c>
      <c r="BB83">
        <v>0</v>
      </c>
      <c r="BC83">
        <v>0</v>
      </c>
      <c r="BD83">
        <v>505.55700000000002</v>
      </c>
      <c r="BE83">
        <v>963.42499999999995</v>
      </c>
      <c r="BF83">
        <v>2025.88</v>
      </c>
      <c r="BG83">
        <v>119.621</v>
      </c>
      <c r="BH83">
        <v>4987.26</v>
      </c>
      <c r="BI83">
        <v>177.92400000000001</v>
      </c>
      <c r="BJ83">
        <v>0</v>
      </c>
      <c r="BK83">
        <v>0</v>
      </c>
      <c r="BL83">
        <v>0</v>
      </c>
      <c r="BM83">
        <v>102.77800000000001</v>
      </c>
      <c r="BN83">
        <v>0</v>
      </c>
      <c r="BO83">
        <v>43.669699999999999</v>
      </c>
      <c r="BP83">
        <v>0</v>
      </c>
      <c r="BQ83">
        <v>0</v>
      </c>
      <c r="BR83">
        <v>324.37200000000001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20.56</v>
      </c>
      <c r="CD83">
        <v>33.58</v>
      </c>
      <c r="CE83">
        <v>2.0499999999999998</v>
      </c>
      <c r="CF83">
        <v>0</v>
      </c>
      <c r="CG83">
        <v>9.92</v>
      </c>
      <c r="CH83">
        <v>7.03</v>
      </c>
      <c r="CI83">
        <v>17.03</v>
      </c>
      <c r="CJ83">
        <v>26.55</v>
      </c>
      <c r="CK83">
        <v>1.57</v>
      </c>
      <c r="CL83">
        <v>118.29</v>
      </c>
      <c r="CM83">
        <v>66.11</v>
      </c>
      <c r="CN83" t="s">
        <v>325</v>
      </c>
      <c r="CO83" t="s">
        <v>496</v>
      </c>
      <c r="CQ83" t="s">
        <v>81</v>
      </c>
      <c r="CR83">
        <v>0</v>
      </c>
      <c r="CS83">
        <v>1.6340699999999999</v>
      </c>
      <c r="CT83">
        <v>1.8324900000000002E-2</v>
      </c>
      <c r="CU83">
        <v>0</v>
      </c>
      <c r="CV83">
        <v>0</v>
      </c>
      <c r="CW83">
        <v>0</v>
      </c>
      <c r="CX83">
        <v>0.134212</v>
      </c>
      <c r="CY83">
        <v>0.17849000000000001</v>
      </c>
      <c r="CZ83">
        <v>0.30364400000000002</v>
      </c>
      <c r="DA83">
        <v>2.03874E-2</v>
      </c>
      <c r="DB83">
        <v>2.2891300000000001</v>
      </c>
      <c r="DC83">
        <v>1.65239</v>
      </c>
      <c r="DD83">
        <v>0</v>
      </c>
      <c r="DE83">
        <v>1.6340699999999999</v>
      </c>
      <c r="DF83">
        <v>1.8324900000000002E-2</v>
      </c>
      <c r="DG83">
        <v>0</v>
      </c>
      <c r="DH83">
        <v>0</v>
      </c>
      <c r="DI83">
        <v>0.134212</v>
      </c>
      <c r="DJ83">
        <v>0.17849000000000001</v>
      </c>
      <c r="DK83">
        <v>0.30364400000000002</v>
      </c>
      <c r="DL83">
        <v>2.03874E-2</v>
      </c>
      <c r="DM83">
        <v>2.2891300000000001</v>
      </c>
      <c r="DN83">
        <v>1.65239</v>
      </c>
      <c r="DO83">
        <v>0</v>
      </c>
      <c r="DP83">
        <v>0</v>
      </c>
      <c r="DQ83">
        <v>0</v>
      </c>
      <c r="DR83">
        <v>0</v>
      </c>
      <c r="EB83">
        <v>152.61099999999999</v>
      </c>
      <c r="EC83">
        <v>1059.68</v>
      </c>
      <c r="ED83">
        <v>160.47900000000001</v>
      </c>
      <c r="EE83">
        <v>0</v>
      </c>
      <c r="EF83">
        <v>0</v>
      </c>
      <c r="EG83">
        <v>0</v>
      </c>
      <c r="EH83">
        <v>505.55700000000002</v>
      </c>
      <c r="EI83">
        <v>963.42499999999995</v>
      </c>
      <c r="EJ83">
        <v>2025.88</v>
      </c>
      <c r="EK83">
        <v>119.621</v>
      </c>
      <c r="EL83">
        <v>4987.26</v>
      </c>
      <c r="EM83">
        <v>177.92400000000001</v>
      </c>
      <c r="EN83">
        <v>0</v>
      </c>
      <c r="EO83">
        <v>0</v>
      </c>
      <c r="EP83">
        <v>0</v>
      </c>
      <c r="EQ83">
        <v>102.77800000000001</v>
      </c>
      <c r="ER83">
        <v>0</v>
      </c>
      <c r="ES83">
        <v>43.669699999999999</v>
      </c>
      <c r="ET83">
        <v>0</v>
      </c>
      <c r="EU83">
        <v>0</v>
      </c>
      <c r="EV83">
        <v>324.37200000000001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20.56</v>
      </c>
      <c r="FH83">
        <v>33.58</v>
      </c>
      <c r="FI83">
        <v>2.0499999999999998</v>
      </c>
      <c r="FJ83">
        <v>0</v>
      </c>
      <c r="FK83">
        <v>9.92</v>
      </c>
      <c r="FL83">
        <v>0</v>
      </c>
      <c r="FM83">
        <v>7.03</v>
      </c>
      <c r="FN83">
        <v>17.03</v>
      </c>
      <c r="FO83">
        <v>26.55</v>
      </c>
      <c r="FP83">
        <v>1.57</v>
      </c>
      <c r="FQ83">
        <v>118.29</v>
      </c>
      <c r="FR83">
        <v>0</v>
      </c>
      <c r="FS83">
        <v>1.6340699999999999</v>
      </c>
      <c r="FT83">
        <v>1.8324900000000002E-2</v>
      </c>
      <c r="FU83">
        <v>0</v>
      </c>
      <c r="FV83">
        <v>0</v>
      </c>
      <c r="FW83">
        <v>0</v>
      </c>
      <c r="FX83">
        <v>0.134212</v>
      </c>
      <c r="FY83">
        <v>0.17849000000000001</v>
      </c>
      <c r="FZ83">
        <v>0.30364400000000002</v>
      </c>
      <c r="GA83">
        <v>2.03874E-2</v>
      </c>
      <c r="GB83">
        <v>2.2891300000000001</v>
      </c>
      <c r="GC83">
        <v>433.18599999999998</v>
      </c>
      <c r="GD83">
        <v>3033.58</v>
      </c>
      <c r="GE83">
        <v>160.47900000000001</v>
      </c>
      <c r="GF83">
        <v>0</v>
      </c>
      <c r="GG83">
        <v>0</v>
      </c>
      <c r="GH83">
        <v>2135</v>
      </c>
      <c r="GI83">
        <v>930.00099999999998</v>
      </c>
      <c r="GJ83">
        <v>2637.81</v>
      </c>
      <c r="GK83">
        <v>297.5</v>
      </c>
      <c r="GL83">
        <v>9627.56</v>
      </c>
      <c r="GM83">
        <v>360.94</v>
      </c>
      <c r="GN83">
        <v>0</v>
      </c>
      <c r="GO83">
        <v>0</v>
      </c>
      <c r="GP83">
        <v>0</v>
      </c>
      <c r="GQ83">
        <v>158.755</v>
      </c>
      <c r="GR83">
        <v>0</v>
      </c>
      <c r="GS83">
        <v>65.400000000000006</v>
      </c>
      <c r="GT83">
        <v>0</v>
      </c>
      <c r="GU83">
        <v>0</v>
      </c>
      <c r="GV83">
        <v>585.09500000000003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43.15</v>
      </c>
      <c r="HH83">
        <v>75.78</v>
      </c>
      <c r="HI83">
        <v>2.0499999999999998</v>
      </c>
      <c r="HJ83">
        <v>0</v>
      </c>
      <c r="HK83">
        <v>15.33</v>
      </c>
      <c r="HL83">
        <v>30.24</v>
      </c>
      <c r="HM83">
        <v>18.170000000000002</v>
      </c>
      <c r="HN83">
        <v>35.049999999999997</v>
      </c>
      <c r="HO83">
        <v>3.96</v>
      </c>
      <c r="HP83">
        <v>223.73</v>
      </c>
      <c r="HQ83">
        <v>0</v>
      </c>
      <c r="HR83">
        <v>2.6663700000000001</v>
      </c>
      <c r="HS83">
        <v>1.8324900000000002E-2</v>
      </c>
      <c r="HT83">
        <v>0</v>
      </c>
      <c r="HU83">
        <v>0</v>
      </c>
      <c r="HV83">
        <v>0.62342900000000001</v>
      </c>
      <c r="HW83">
        <v>0.118043</v>
      </c>
      <c r="HX83">
        <v>0.43196400000000001</v>
      </c>
      <c r="HY83">
        <v>6.2929700000000005E-2</v>
      </c>
      <c r="HZ83">
        <v>3.9210600000000002</v>
      </c>
      <c r="IA83">
        <v>47.2196</v>
      </c>
      <c r="IB83">
        <v>0</v>
      </c>
      <c r="IC83">
        <v>25.915099999999999</v>
      </c>
      <c r="ID83">
        <v>37.409999999999997</v>
      </c>
      <c r="IE83">
        <v>28.7</v>
      </c>
      <c r="IF83">
        <v>37.409999999999997</v>
      </c>
      <c r="IG83">
        <v>28.7</v>
      </c>
      <c r="IH83">
        <v>37.409999999999997</v>
      </c>
      <c r="II83">
        <v>28.7</v>
      </c>
      <c r="IJ83">
        <v>82.85</v>
      </c>
      <c r="IK83">
        <v>53.46</v>
      </c>
    </row>
    <row r="84" spans="1:245" x14ac:dyDescent="0.25">
      <c r="A84" s="1">
        <v>42857.316296296296</v>
      </c>
      <c r="B84" t="s">
        <v>468</v>
      </c>
      <c r="C84" t="s">
        <v>469</v>
      </c>
      <c r="D84" t="s">
        <v>79</v>
      </c>
      <c r="E84" t="s">
        <v>82</v>
      </c>
      <c r="F84">
        <v>-10.45</v>
      </c>
      <c r="G84">
        <v>56.6203</v>
      </c>
      <c r="H84">
        <v>2379.13</v>
      </c>
      <c r="I84">
        <v>1504.04</v>
      </c>
      <c r="J84">
        <v>184.64</v>
      </c>
      <c r="K84">
        <v>0</v>
      </c>
      <c r="L84">
        <v>2702.47</v>
      </c>
      <c r="M84">
        <v>0</v>
      </c>
      <c r="N84">
        <v>615.745</v>
      </c>
      <c r="O84">
        <v>2162.7600000000002</v>
      </c>
      <c r="P84">
        <v>2371.31</v>
      </c>
      <c r="Q84">
        <v>151.51499999999999</v>
      </c>
      <c r="R84">
        <v>12071.6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21.5</v>
      </c>
      <c r="AN84">
        <v>39.75</v>
      </c>
      <c r="AO84">
        <v>1.83</v>
      </c>
      <c r="AP84">
        <v>0</v>
      </c>
      <c r="AQ84">
        <v>25.27</v>
      </c>
      <c r="AR84">
        <v>0</v>
      </c>
      <c r="AS84">
        <v>6.66</v>
      </c>
      <c r="AT84">
        <v>22.14</v>
      </c>
      <c r="AU84">
        <v>24.17</v>
      </c>
      <c r="AV84">
        <v>1.55</v>
      </c>
      <c r="AW84">
        <v>142.87</v>
      </c>
      <c r="AX84">
        <v>88.35</v>
      </c>
      <c r="AY84">
        <v>2395.08</v>
      </c>
      <c r="AZ84">
        <v>1499.34</v>
      </c>
      <c r="BA84">
        <v>184.64</v>
      </c>
      <c r="BB84">
        <v>0</v>
      </c>
      <c r="BC84">
        <v>0</v>
      </c>
      <c r="BD84">
        <v>615.745</v>
      </c>
      <c r="BE84">
        <v>2162.2600000000002</v>
      </c>
      <c r="BF84">
        <v>2371.31</v>
      </c>
      <c r="BG84">
        <v>151.51499999999999</v>
      </c>
      <c r="BH84">
        <v>9379.89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11.536899999999999</v>
      </c>
      <c r="BX84">
        <v>0</v>
      </c>
      <c r="BY84">
        <v>0</v>
      </c>
      <c r="BZ84">
        <v>0</v>
      </c>
      <c r="CA84">
        <v>0</v>
      </c>
      <c r="CB84">
        <v>11.536899999999999</v>
      </c>
      <c r="CC84">
        <v>21.65</v>
      </c>
      <c r="CD84">
        <v>35.19</v>
      </c>
      <c r="CE84">
        <v>1.83</v>
      </c>
      <c r="CF84">
        <v>0</v>
      </c>
      <c r="CG84">
        <v>19.23</v>
      </c>
      <c r="CH84">
        <v>6.66</v>
      </c>
      <c r="CI84">
        <v>22.14</v>
      </c>
      <c r="CJ84">
        <v>24.17</v>
      </c>
      <c r="CK84">
        <v>1.55</v>
      </c>
      <c r="CL84">
        <v>132.41999999999999</v>
      </c>
      <c r="CM84">
        <v>77.900000000000006</v>
      </c>
      <c r="CN84" t="s">
        <v>325</v>
      </c>
      <c r="CO84" t="s">
        <v>496</v>
      </c>
      <c r="CQ84" t="s">
        <v>81</v>
      </c>
      <c r="CR84">
        <v>0</v>
      </c>
      <c r="CS84">
        <v>1.8524099999999999</v>
      </c>
      <c r="CT84">
        <v>2.10838E-2</v>
      </c>
      <c r="CU84">
        <v>0</v>
      </c>
      <c r="CV84">
        <v>5.3737199999999999E-2</v>
      </c>
      <c r="CW84">
        <v>0</v>
      </c>
      <c r="CX84">
        <v>0.163464</v>
      </c>
      <c r="CY84">
        <v>0.31092599999999998</v>
      </c>
      <c r="CZ84">
        <v>0.35411700000000002</v>
      </c>
      <c r="DA84">
        <v>2.5823200000000001E-2</v>
      </c>
      <c r="DB84">
        <v>2.7815599999999998</v>
      </c>
      <c r="DC84">
        <v>1.92723</v>
      </c>
      <c r="DD84">
        <v>0</v>
      </c>
      <c r="DE84">
        <v>2.1356799999999998</v>
      </c>
      <c r="DF84">
        <v>2.10838E-2</v>
      </c>
      <c r="DG84">
        <v>0</v>
      </c>
      <c r="DH84">
        <v>0</v>
      </c>
      <c r="DI84">
        <v>0.163464</v>
      </c>
      <c r="DJ84">
        <v>0.31163099999999999</v>
      </c>
      <c r="DK84">
        <v>0.35411700000000002</v>
      </c>
      <c r="DL84">
        <v>2.5823200000000001E-2</v>
      </c>
      <c r="DM84">
        <v>3.0118</v>
      </c>
      <c r="DN84">
        <v>2.1567599999999998</v>
      </c>
      <c r="DO84">
        <v>0.230239</v>
      </c>
      <c r="DP84">
        <v>0.22953399999999999</v>
      </c>
      <c r="DQ84">
        <v>-7.8915600000000001</v>
      </c>
      <c r="DR84">
        <v>-13.4146</v>
      </c>
      <c r="EB84">
        <v>2379.13</v>
      </c>
      <c r="EC84">
        <v>1504.04</v>
      </c>
      <c r="ED84">
        <v>184.64</v>
      </c>
      <c r="EE84">
        <v>0</v>
      </c>
      <c r="EF84">
        <v>2702.47</v>
      </c>
      <c r="EG84">
        <v>0</v>
      </c>
      <c r="EH84">
        <v>615.745</v>
      </c>
      <c r="EI84">
        <v>2162.7600000000002</v>
      </c>
      <c r="EJ84">
        <v>2371.31</v>
      </c>
      <c r="EK84">
        <v>151.51499999999999</v>
      </c>
      <c r="EL84">
        <v>12071.6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21.5</v>
      </c>
      <c r="FH84">
        <v>39.75</v>
      </c>
      <c r="FI84">
        <v>1.83</v>
      </c>
      <c r="FJ84">
        <v>0</v>
      </c>
      <c r="FK84">
        <v>25.27</v>
      </c>
      <c r="FL84">
        <v>0</v>
      </c>
      <c r="FM84">
        <v>6.66</v>
      </c>
      <c r="FN84">
        <v>22.14</v>
      </c>
      <c r="FO84">
        <v>24.17</v>
      </c>
      <c r="FP84">
        <v>1.55</v>
      </c>
      <c r="FQ84">
        <v>142.87</v>
      </c>
      <c r="FR84">
        <v>0</v>
      </c>
      <c r="FS84">
        <v>1.8524099999999999</v>
      </c>
      <c r="FT84">
        <v>2.10838E-2</v>
      </c>
      <c r="FU84">
        <v>0</v>
      </c>
      <c r="FV84">
        <v>5.3737199999999999E-2</v>
      </c>
      <c r="FW84">
        <v>0</v>
      </c>
      <c r="FX84">
        <v>0.163464</v>
      </c>
      <c r="FY84">
        <v>0.31092599999999998</v>
      </c>
      <c r="FZ84">
        <v>0.35411700000000002</v>
      </c>
      <c r="GA84">
        <v>2.5823200000000001E-2</v>
      </c>
      <c r="GB84">
        <v>2.7815599999999998</v>
      </c>
      <c r="GC84">
        <v>5741.23</v>
      </c>
      <c r="GD84">
        <v>4181.49</v>
      </c>
      <c r="GE84">
        <v>184.64</v>
      </c>
      <c r="GF84">
        <v>0</v>
      </c>
      <c r="GG84">
        <v>2847.8</v>
      </c>
      <c r="GH84">
        <v>2615</v>
      </c>
      <c r="GI84">
        <v>2596</v>
      </c>
      <c r="GJ84">
        <v>3146.01</v>
      </c>
      <c r="GK84">
        <v>327.5</v>
      </c>
      <c r="GL84">
        <v>21639.7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51.79</v>
      </c>
      <c r="HH84">
        <v>80.36</v>
      </c>
      <c r="HI84">
        <v>1.83</v>
      </c>
      <c r="HJ84">
        <v>0</v>
      </c>
      <c r="HK84">
        <v>27.1</v>
      </c>
      <c r="HL84">
        <v>28.81</v>
      </c>
      <c r="HM84">
        <v>26.54</v>
      </c>
      <c r="HN84">
        <v>32.51</v>
      </c>
      <c r="HO84">
        <v>3.39</v>
      </c>
      <c r="HP84">
        <v>252.33</v>
      </c>
      <c r="HQ84">
        <v>0</v>
      </c>
      <c r="HR84">
        <v>3.5927600000000002</v>
      </c>
      <c r="HS84">
        <v>2.10838E-2</v>
      </c>
      <c r="HT84">
        <v>0</v>
      </c>
      <c r="HU84">
        <v>0.22991800000000001</v>
      </c>
      <c r="HV84">
        <v>0.76358999999999999</v>
      </c>
      <c r="HW84">
        <v>0.38997300000000001</v>
      </c>
      <c r="HX84">
        <v>0.515185</v>
      </c>
      <c r="HY84">
        <v>6.9275500000000004E-2</v>
      </c>
      <c r="HZ84">
        <v>5.5817800000000002</v>
      </c>
      <c r="IA84">
        <v>56.6203</v>
      </c>
      <c r="IB84">
        <v>0</v>
      </c>
      <c r="IC84">
        <v>32.509</v>
      </c>
      <c r="ID84">
        <v>88.35</v>
      </c>
      <c r="IE84">
        <v>0</v>
      </c>
      <c r="IF84">
        <v>58.67</v>
      </c>
      <c r="IG84">
        <v>19.23</v>
      </c>
      <c r="IH84">
        <v>88.35</v>
      </c>
      <c r="II84">
        <v>0</v>
      </c>
      <c r="IJ84">
        <v>161.08000000000001</v>
      </c>
      <c r="IK84">
        <v>0</v>
      </c>
    </row>
    <row r="85" spans="1:245" x14ac:dyDescent="0.25">
      <c r="A85" s="1">
        <v>42857.316296296296</v>
      </c>
      <c r="B85" t="s">
        <v>470</v>
      </c>
      <c r="C85" t="s">
        <v>471</v>
      </c>
      <c r="D85" t="s">
        <v>79</v>
      </c>
      <c r="E85" t="s">
        <v>80</v>
      </c>
      <c r="F85">
        <v>0</v>
      </c>
      <c r="G85">
        <v>44.917499999999997</v>
      </c>
      <c r="H85">
        <v>172.785</v>
      </c>
      <c r="I85">
        <v>1508.41</v>
      </c>
      <c r="J85">
        <v>184.64</v>
      </c>
      <c r="K85">
        <v>0</v>
      </c>
      <c r="L85">
        <v>0</v>
      </c>
      <c r="M85">
        <v>0</v>
      </c>
      <c r="N85">
        <v>615.745</v>
      </c>
      <c r="O85">
        <v>1058.6300000000001</v>
      </c>
      <c r="P85">
        <v>2371.31</v>
      </c>
      <c r="Q85">
        <v>151.51499999999999</v>
      </c>
      <c r="R85">
        <v>6063.04</v>
      </c>
      <c r="S85">
        <v>201.44399999999999</v>
      </c>
      <c r="T85">
        <v>0</v>
      </c>
      <c r="U85">
        <v>0</v>
      </c>
      <c r="V85">
        <v>0</v>
      </c>
      <c r="W85">
        <v>115.369</v>
      </c>
      <c r="X85">
        <v>0</v>
      </c>
      <c r="Y85">
        <v>45.121000000000002</v>
      </c>
      <c r="Z85">
        <v>0</v>
      </c>
      <c r="AA85">
        <v>0</v>
      </c>
      <c r="AB85">
        <v>361.93400000000003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18.14</v>
      </c>
      <c r="AN85">
        <v>35.4</v>
      </c>
      <c r="AO85">
        <v>1.83</v>
      </c>
      <c r="AP85">
        <v>0</v>
      </c>
      <c r="AQ85">
        <v>8.6199999999999992</v>
      </c>
      <c r="AR85">
        <v>0</v>
      </c>
      <c r="AS85">
        <v>6.66</v>
      </c>
      <c r="AT85">
        <v>14.21</v>
      </c>
      <c r="AU85">
        <v>24.17</v>
      </c>
      <c r="AV85">
        <v>1.55</v>
      </c>
      <c r="AW85">
        <v>110.58</v>
      </c>
      <c r="AX85">
        <v>63.99</v>
      </c>
      <c r="AY85">
        <v>172.785</v>
      </c>
      <c r="AZ85">
        <v>1508.41</v>
      </c>
      <c r="BA85">
        <v>184.64</v>
      </c>
      <c r="BB85">
        <v>0</v>
      </c>
      <c r="BC85">
        <v>0</v>
      </c>
      <c r="BD85">
        <v>615.745</v>
      </c>
      <c r="BE85">
        <v>1058.6300000000001</v>
      </c>
      <c r="BF85">
        <v>2371.31</v>
      </c>
      <c r="BG85">
        <v>151.51499999999999</v>
      </c>
      <c r="BH85">
        <v>6063.04</v>
      </c>
      <c r="BI85">
        <v>201.44399999999999</v>
      </c>
      <c r="BJ85">
        <v>0</v>
      </c>
      <c r="BK85">
        <v>0</v>
      </c>
      <c r="BL85">
        <v>0</v>
      </c>
      <c r="BM85">
        <v>115.369</v>
      </c>
      <c r="BN85">
        <v>0</v>
      </c>
      <c r="BO85">
        <v>45.121000000000002</v>
      </c>
      <c r="BP85">
        <v>0</v>
      </c>
      <c r="BQ85">
        <v>0</v>
      </c>
      <c r="BR85">
        <v>361.93400000000003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18.14</v>
      </c>
      <c r="CD85">
        <v>35.4</v>
      </c>
      <c r="CE85">
        <v>1.83</v>
      </c>
      <c r="CF85">
        <v>0</v>
      </c>
      <c r="CG85">
        <v>8.6199999999999992</v>
      </c>
      <c r="CH85">
        <v>6.66</v>
      </c>
      <c r="CI85">
        <v>14.21</v>
      </c>
      <c r="CJ85">
        <v>24.17</v>
      </c>
      <c r="CK85">
        <v>1.55</v>
      </c>
      <c r="CL85">
        <v>110.58</v>
      </c>
      <c r="CM85">
        <v>63.99</v>
      </c>
      <c r="CN85" t="s">
        <v>325</v>
      </c>
      <c r="CO85" t="s">
        <v>496</v>
      </c>
      <c r="CQ85" t="s">
        <v>81</v>
      </c>
      <c r="CR85">
        <v>0</v>
      </c>
      <c r="CS85">
        <v>2.1493000000000002</v>
      </c>
      <c r="CT85">
        <v>2.10838E-2</v>
      </c>
      <c r="CU85">
        <v>0</v>
      </c>
      <c r="CV85">
        <v>0</v>
      </c>
      <c r="CW85">
        <v>0</v>
      </c>
      <c r="CX85">
        <v>0.163464</v>
      </c>
      <c r="CY85">
        <v>0.17446</v>
      </c>
      <c r="CZ85">
        <v>0.35411700000000002</v>
      </c>
      <c r="DA85">
        <v>2.5823200000000001E-2</v>
      </c>
      <c r="DB85">
        <v>2.8882500000000002</v>
      </c>
      <c r="DC85">
        <v>2.1703899999999998</v>
      </c>
      <c r="DD85">
        <v>0</v>
      </c>
      <c r="DE85">
        <v>2.1493000000000002</v>
      </c>
      <c r="DF85">
        <v>2.10838E-2</v>
      </c>
      <c r="DG85">
        <v>0</v>
      </c>
      <c r="DH85">
        <v>0</v>
      </c>
      <c r="DI85">
        <v>0.163464</v>
      </c>
      <c r="DJ85">
        <v>0.17446</v>
      </c>
      <c r="DK85">
        <v>0.35411700000000002</v>
      </c>
      <c r="DL85">
        <v>2.5823200000000001E-2</v>
      </c>
      <c r="DM85">
        <v>2.8882500000000002</v>
      </c>
      <c r="DN85">
        <v>2.1703899999999998</v>
      </c>
      <c r="DO85">
        <v>0</v>
      </c>
      <c r="DP85">
        <v>0</v>
      </c>
      <c r="DQ85">
        <v>0</v>
      </c>
      <c r="DR85">
        <v>0</v>
      </c>
      <c r="EB85">
        <v>172.785</v>
      </c>
      <c r="EC85">
        <v>1508.41</v>
      </c>
      <c r="ED85">
        <v>184.64</v>
      </c>
      <c r="EE85">
        <v>0</v>
      </c>
      <c r="EF85">
        <v>0</v>
      </c>
      <c r="EG85">
        <v>0</v>
      </c>
      <c r="EH85">
        <v>615.745</v>
      </c>
      <c r="EI85">
        <v>1058.6300000000001</v>
      </c>
      <c r="EJ85">
        <v>2371.31</v>
      </c>
      <c r="EK85">
        <v>151.51499999999999</v>
      </c>
      <c r="EL85">
        <v>6063.04</v>
      </c>
      <c r="EM85">
        <v>201.44399999999999</v>
      </c>
      <c r="EN85">
        <v>0</v>
      </c>
      <c r="EO85">
        <v>0</v>
      </c>
      <c r="EP85">
        <v>0</v>
      </c>
      <c r="EQ85">
        <v>115.369</v>
      </c>
      <c r="ER85">
        <v>0</v>
      </c>
      <c r="ES85">
        <v>45.121000000000002</v>
      </c>
      <c r="ET85">
        <v>0</v>
      </c>
      <c r="EU85">
        <v>0</v>
      </c>
      <c r="EV85">
        <v>361.93400000000003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18.14</v>
      </c>
      <c r="FH85">
        <v>35.4</v>
      </c>
      <c r="FI85">
        <v>1.83</v>
      </c>
      <c r="FJ85">
        <v>0</v>
      </c>
      <c r="FK85">
        <v>8.6199999999999992</v>
      </c>
      <c r="FL85">
        <v>0</v>
      </c>
      <c r="FM85">
        <v>6.66</v>
      </c>
      <c r="FN85">
        <v>14.21</v>
      </c>
      <c r="FO85">
        <v>24.17</v>
      </c>
      <c r="FP85">
        <v>1.55</v>
      </c>
      <c r="FQ85">
        <v>110.58</v>
      </c>
      <c r="FR85">
        <v>0</v>
      </c>
      <c r="FS85">
        <v>2.1493000000000002</v>
      </c>
      <c r="FT85">
        <v>2.10838E-2</v>
      </c>
      <c r="FU85">
        <v>0</v>
      </c>
      <c r="FV85">
        <v>0</v>
      </c>
      <c r="FW85">
        <v>0</v>
      </c>
      <c r="FX85">
        <v>0.163464</v>
      </c>
      <c r="FY85">
        <v>0.17446</v>
      </c>
      <c r="FZ85">
        <v>0.35411700000000002</v>
      </c>
      <c r="GA85">
        <v>2.5823200000000001E-2</v>
      </c>
      <c r="GB85">
        <v>2.8882500000000002</v>
      </c>
      <c r="GC85">
        <v>583.87099999999998</v>
      </c>
      <c r="GD85">
        <v>4240.26</v>
      </c>
      <c r="GE85">
        <v>184.64</v>
      </c>
      <c r="GF85">
        <v>0</v>
      </c>
      <c r="GG85">
        <v>0</v>
      </c>
      <c r="GH85">
        <v>2615</v>
      </c>
      <c r="GI85">
        <v>989.00099999999998</v>
      </c>
      <c r="GJ85">
        <v>3267.2</v>
      </c>
      <c r="GK85">
        <v>327.5</v>
      </c>
      <c r="GL85">
        <v>12207.5</v>
      </c>
      <c r="GM85">
        <v>486.49400000000003</v>
      </c>
      <c r="GN85">
        <v>0</v>
      </c>
      <c r="GO85">
        <v>0</v>
      </c>
      <c r="GP85">
        <v>0</v>
      </c>
      <c r="GQ85">
        <v>171.691</v>
      </c>
      <c r="GR85">
        <v>0</v>
      </c>
      <c r="GS85">
        <v>73.400000000000006</v>
      </c>
      <c r="GT85">
        <v>0</v>
      </c>
      <c r="GU85">
        <v>0</v>
      </c>
      <c r="GV85">
        <v>731.58600000000001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45.23</v>
      </c>
      <c r="HH85">
        <v>81.23</v>
      </c>
      <c r="HI85">
        <v>1.83</v>
      </c>
      <c r="HJ85">
        <v>0</v>
      </c>
      <c r="HK85">
        <v>12.83</v>
      </c>
      <c r="HL85">
        <v>28.81</v>
      </c>
      <c r="HM85">
        <v>15.32</v>
      </c>
      <c r="HN85">
        <v>33.770000000000003</v>
      </c>
      <c r="HO85">
        <v>3.39</v>
      </c>
      <c r="HP85">
        <v>222.41</v>
      </c>
      <c r="HQ85">
        <v>0</v>
      </c>
      <c r="HR85">
        <v>3.6311200000000001</v>
      </c>
      <c r="HS85">
        <v>2.10838E-2</v>
      </c>
      <c r="HT85">
        <v>0</v>
      </c>
      <c r="HU85">
        <v>0</v>
      </c>
      <c r="HV85">
        <v>0.76358999999999999</v>
      </c>
      <c r="HW85">
        <v>0.12681200000000001</v>
      </c>
      <c r="HX85">
        <v>0.53503100000000003</v>
      </c>
      <c r="HY85">
        <v>6.9275500000000004E-2</v>
      </c>
      <c r="HZ85">
        <v>5.1469199999999997</v>
      </c>
      <c r="IA85">
        <v>44.917499999999997</v>
      </c>
      <c r="IB85">
        <v>0</v>
      </c>
      <c r="IC85">
        <v>24.449100000000001</v>
      </c>
      <c r="ID85">
        <v>38.799999999999997</v>
      </c>
      <c r="IE85">
        <v>25.19</v>
      </c>
      <c r="IF85">
        <v>38.799999999999997</v>
      </c>
      <c r="IG85">
        <v>25.19</v>
      </c>
      <c r="IH85">
        <v>38.799999999999997</v>
      </c>
      <c r="II85">
        <v>25.19</v>
      </c>
      <c r="IJ85">
        <v>88.32</v>
      </c>
      <c r="IK85">
        <v>52.8</v>
      </c>
    </row>
    <row r="86" spans="1:245" x14ac:dyDescent="0.25">
      <c r="A86" s="1">
        <v>42857.316354166665</v>
      </c>
      <c r="B86" t="s">
        <v>523</v>
      </c>
      <c r="C86" t="s">
        <v>524</v>
      </c>
      <c r="D86" t="s">
        <v>79</v>
      </c>
      <c r="E86" t="s">
        <v>82</v>
      </c>
      <c r="F86">
        <v>-23.6</v>
      </c>
      <c r="G86">
        <v>73.4619</v>
      </c>
      <c r="H86">
        <v>3784.8</v>
      </c>
      <c r="I86">
        <v>5343.62</v>
      </c>
      <c r="J86">
        <v>785.77200000000005</v>
      </c>
      <c r="K86">
        <v>0</v>
      </c>
      <c r="L86">
        <v>14755.1</v>
      </c>
      <c r="M86">
        <v>0</v>
      </c>
      <c r="N86">
        <v>2033.7</v>
      </c>
      <c r="O86">
        <v>12617.4</v>
      </c>
      <c r="P86">
        <v>12062</v>
      </c>
      <c r="Q86">
        <v>433.91399999999999</v>
      </c>
      <c r="R86">
        <v>51816.3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13.23</v>
      </c>
      <c r="AN86">
        <v>47.94</v>
      </c>
      <c r="AO86">
        <v>3.02</v>
      </c>
      <c r="AP86">
        <v>0</v>
      </c>
      <c r="AQ86">
        <v>57.63</v>
      </c>
      <c r="AR86">
        <v>0</v>
      </c>
      <c r="AS86">
        <v>8.5299999999999994</v>
      </c>
      <c r="AT86">
        <v>51.11</v>
      </c>
      <c r="AU86">
        <v>47.74</v>
      </c>
      <c r="AV86">
        <v>1.72</v>
      </c>
      <c r="AW86">
        <v>230.92</v>
      </c>
      <c r="AX86">
        <v>121.82</v>
      </c>
      <c r="AY86">
        <v>3836.99</v>
      </c>
      <c r="AZ86">
        <v>5099.28</v>
      </c>
      <c r="BA86">
        <v>785.77200000000005</v>
      </c>
      <c r="BB86">
        <v>0</v>
      </c>
      <c r="BC86">
        <v>0</v>
      </c>
      <c r="BD86">
        <v>2033.7</v>
      </c>
      <c r="BE86">
        <v>12614.7</v>
      </c>
      <c r="BF86">
        <v>12062</v>
      </c>
      <c r="BG86">
        <v>433.91399999999999</v>
      </c>
      <c r="BH86">
        <v>36866.300000000003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61.854900000000001</v>
      </c>
      <c r="BX86">
        <v>0</v>
      </c>
      <c r="BY86">
        <v>0</v>
      </c>
      <c r="BZ86">
        <v>0</v>
      </c>
      <c r="CA86">
        <v>0</v>
      </c>
      <c r="CB86">
        <v>61.854900000000001</v>
      </c>
      <c r="CC86">
        <v>13.41</v>
      </c>
      <c r="CD86">
        <v>41.76</v>
      </c>
      <c r="CE86">
        <v>3.02</v>
      </c>
      <c r="CF86">
        <v>0</v>
      </c>
      <c r="CG86">
        <v>40.03</v>
      </c>
      <c r="CH86">
        <v>8.5299999999999994</v>
      </c>
      <c r="CI86">
        <v>51.12</v>
      </c>
      <c r="CJ86">
        <v>47.74</v>
      </c>
      <c r="CK86">
        <v>1.72</v>
      </c>
      <c r="CL86">
        <v>207.33</v>
      </c>
      <c r="CM86">
        <v>98.22</v>
      </c>
      <c r="CN86" t="s">
        <v>325</v>
      </c>
      <c r="CO86" t="s">
        <v>496</v>
      </c>
      <c r="CQ86" t="s">
        <v>81</v>
      </c>
      <c r="CR86">
        <v>0</v>
      </c>
      <c r="CS86">
        <v>5.7652900000000002</v>
      </c>
      <c r="CT86">
        <v>8.9726299999999995E-2</v>
      </c>
      <c r="CU86">
        <v>0</v>
      </c>
      <c r="CV86">
        <v>2.0940500000000002</v>
      </c>
      <c r="CW86">
        <v>0</v>
      </c>
      <c r="CX86">
        <v>0.53989299999999996</v>
      </c>
      <c r="CY86">
        <v>2.0121799999999999</v>
      </c>
      <c r="CZ86">
        <v>1.82348</v>
      </c>
      <c r="DA86">
        <v>7.39533E-2</v>
      </c>
      <c r="DB86">
        <v>12.3986</v>
      </c>
      <c r="DC86">
        <v>7.9490600000000002</v>
      </c>
      <c r="DD86">
        <v>0</v>
      </c>
      <c r="DE86">
        <v>6.4168000000000003</v>
      </c>
      <c r="DF86">
        <v>8.9726299999999995E-2</v>
      </c>
      <c r="DG86">
        <v>0</v>
      </c>
      <c r="DH86">
        <v>0</v>
      </c>
      <c r="DI86">
        <v>0.53989299999999996</v>
      </c>
      <c r="DJ86">
        <v>2.0186000000000002</v>
      </c>
      <c r="DK86">
        <v>1.82348</v>
      </c>
      <c r="DL86">
        <v>7.39533E-2</v>
      </c>
      <c r="DM86">
        <v>10.962400000000001</v>
      </c>
      <c r="DN86">
        <v>6.5065299999999997</v>
      </c>
      <c r="DO86">
        <v>-1.4361200000000001</v>
      </c>
      <c r="DP86">
        <v>-1.4425399999999999</v>
      </c>
      <c r="DQ86">
        <v>-11.378</v>
      </c>
      <c r="DR86">
        <v>-24.027699999999999</v>
      </c>
      <c r="EB86">
        <v>3784.8</v>
      </c>
      <c r="EC86">
        <v>5343.62</v>
      </c>
      <c r="ED86">
        <v>785.77200000000005</v>
      </c>
      <c r="EE86">
        <v>0</v>
      </c>
      <c r="EF86">
        <v>14755.1</v>
      </c>
      <c r="EG86">
        <v>0</v>
      </c>
      <c r="EH86">
        <v>2033.7</v>
      </c>
      <c r="EI86">
        <v>12617.4</v>
      </c>
      <c r="EJ86">
        <v>12062</v>
      </c>
      <c r="EK86">
        <v>433.91399999999999</v>
      </c>
      <c r="EL86">
        <v>51816.3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13.23</v>
      </c>
      <c r="FH86">
        <v>47.94</v>
      </c>
      <c r="FI86">
        <v>3.02</v>
      </c>
      <c r="FJ86">
        <v>0</v>
      </c>
      <c r="FK86">
        <v>57.63</v>
      </c>
      <c r="FL86">
        <v>0</v>
      </c>
      <c r="FM86">
        <v>8.5299999999999994</v>
      </c>
      <c r="FN86">
        <v>51.11</v>
      </c>
      <c r="FO86">
        <v>47.74</v>
      </c>
      <c r="FP86">
        <v>1.72</v>
      </c>
      <c r="FQ86">
        <v>230.92</v>
      </c>
      <c r="FR86">
        <v>0</v>
      </c>
      <c r="FS86">
        <v>5.7652900000000002</v>
      </c>
      <c r="FT86">
        <v>8.9726299999999995E-2</v>
      </c>
      <c r="FU86">
        <v>0</v>
      </c>
      <c r="FV86">
        <v>2.0940500000000002</v>
      </c>
      <c r="FW86">
        <v>0</v>
      </c>
      <c r="FX86">
        <v>0.53989299999999996</v>
      </c>
      <c r="FY86">
        <v>2.0121799999999999</v>
      </c>
      <c r="FZ86">
        <v>1.82348</v>
      </c>
      <c r="GA86">
        <v>7.39533E-2</v>
      </c>
      <c r="GB86">
        <v>12.3986</v>
      </c>
      <c r="GC86">
        <v>10429.5</v>
      </c>
      <c r="GD86">
        <v>12146.4</v>
      </c>
      <c r="GE86">
        <v>785.77200000000005</v>
      </c>
      <c r="GF86">
        <v>0</v>
      </c>
      <c r="GG86">
        <v>15567</v>
      </c>
      <c r="GH86">
        <v>5894.96</v>
      </c>
      <c r="GI86">
        <v>15077.5</v>
      </c>
      <c r="GJ86">
        <v>10697.7</v>
      </c>
      <c r="GK86">
        <v>540.49900000000002</v>
      </c>
      <c r="GL86">
        <v>71139.399999999994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36.479999999999997</v>
      </c>
      <c r="HH86">
        <v>84.65</v>
      </c>
      <c r="HI86">
        <v>3.02</v>
      </c>
      <c r="HJ86">
        <v>0</v>
      </c>
      <c r="HK86">
        <v>60.34</v>
      </c>
      <c r="HL86">
        <v>25.19</v>
      </c>
      <c r="HM86">
        <v>59.6</v>
      </c>
      <c r="HN86">
        <v>42.89</v>
      </c>
      <c r="HO86">
        <v>2.17</v>
      </c>
      <c r="HP86">
        <v>314.33999999999997</v>
      </c>
      <c r="HQ86">
        <v>0</v>
      </c>
      <c r="HR86">
        <v>9.6282899999999998</v>
      </c>
      <c r="HS86">
        <v>8.9726299999999995E-2</v>
      </c>
      <c r="HT86">
        <v>0</v>
      </c>
      <c r="HU86">
        <v>2.1613899999999999</v>
      </c>
      <c r="HV86">
        <v>1.7213499999999999</v>
      </c>
      <c r="HW86">
        <v>2.2057600000000002</v>
      </c>
      <c r="HX86">
        <v>1.7518499999999999</v>
      </c>
      <c r="HY86">
        <v>0.114331</v>
      </c>
      <c r="HZ86">
        <v>17.672699999999999</v>
      </c>
      <c r="IA86">
        <v>73.4619</v>
      </c>
      <c r="IB86">
        <v>0</v>
      </c>
      <c r="IC86">
        <v>35.067100000000003</v>
      </c>
      <c r="ID86">
        <v>121.82</v>
      </c>
      <c r="IE86">
        <v>0</v>
      </c>
      <c r="IF86">
        <v>58.19</v>
      </c>
      <c r="IG86">
        <v>40.03</v>
      </c>
      <c r="IH86">
        <v>121.82</v>
      </c>
      <c r="II86">
        <v>0</v>
      </c>
      <c r="IJ86">
        <v>184.49</v>
      </c>
      <c r="IK86">
        <v>0</v>
      </c>
    </row>
    <row r="87" spans="1:245" x14ac:dyDescent="0.25">
      <c r="A87" s="1">
        <v>42857.316354166665</v>
      </c>
      <c r="B87" t="s">
        <v>472</v>
      </c>
      <c r="C87" t="s">
        <v>473</v>
      </c>
      <c r="D87" t="s">
        <v>79</v>
      </c>
      <c r="E87" t="s">
        <v>80</v>
      </c>
      <c r="F87">
        <v>0</v>
      </c>
      <c r="G87">
        <v>54.551200000000001</v>
      </c>
      <c r="H87">
        <v>212.20699999999999</v>
      </c>
      <c r="I87">
        <v>5152.8100000000004</v>
      </c>
      <c r="J87">
        <v>785.77200000000005</v>
      </c>
      <c r="K87">
        <v>0</v>
      </c>
      <c r="L87">
        <v>0</v>
      </c>
      <c r="M87">
        <v>0</v>
      </c>
      <c r="N87">
        <v>2033.7</v>
      </c>
      <c r="O87">
        <v>5552.87</v>
      </c>
      <c r="P87">
        <v>12062</v>
      </c>
      <c r="Q87">
        <v>433.91399999999999</v>
      </c>
      <c r="R87">
        <v>26233.200000000001</v>
      </c>
      <c r="S87">
        <v>247.405</v>
      </c>
      <c r="T87">
        <v>0</v>
      </c>
      <c r="U87">
        <v>0</v>
      </c>
      <c r="V87">
        <v>0</v>
      </c>
      <c r="W87">
        <v>618.54899999999998</v>
      </c>
      <c r="X87">
        <v>0</v>
      </c>
      <c r="Y87">
        <v>287.95400000000001</v>
      </c>
      <c r="Z87">
        <v>0</v>
      </c>
      <c r="AA87">
        <v>0</v>
      </c>
      <c r="AB87">
        <v>1153.9100000000001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8.68</v>
      </c>
      <c r="AN87">
        <v>41.85</v>
      </c>
      <c r="AO87">
        <v>3.02</v>
      </c>
      <c r="AP87">
        <v>0</v>
      </c>
      <c r="AQ87">
        <v>17.940000000000001</v>
      </c>
      <c r="AR87">
        <v>0</v>
      </c>
      <c r="AS87">
        <v>8.5299999999999994</v>
      </c>
      <c r="AT87">
        <v>30.43</v>
      </c>
      <c r="AU87">
        <v>47.74</v>
      </c>
      <c r="AV87">
        <v>1.72</v>
      </c>
      <c r="AW87">
        <v>159.91</v>
      </c>
      <c r="AX87">
        <v>71.489999999999995</v>
      </c>
      <c r="AY87">
        <v>212.20699999999999</v>
      </c>
      <c r="AZ87">
        <v>5152.8100000000004</v>
      </c>
      <c r="BA87">
        <v>785.77200000000005</v>
      </c>
      <c r="BB87">
        <v>0</v>
      </c>
      <c r="BC87">
        <v>0</v>
      </c>
      <c r="BD87">
        <v>2033.7</v>
      </c>
      <c r="BE87">
        <v>5552.87</v>
      </c>
      <c r="BF87">
        <v>12062</v>
      </c>
      <c r="BG87">
        <v>433.91399999999999</v>
      </c>
      <c r="BH87">
        <v>26233.200000000001</v>
      </c>
      <c r="BI87">
        <v>247.405</v>
      </c>
      <c r="BJ87">
        <v>0</v>
      </c>
      <c r="BK87">
        <v>0</v>
      </c>
      <c r="BL87">
        <v>0</v>
      </c>
      <c r="BM87">
        <v>618.54899999999998</v>
      </c>
      <c r="BN87">
        <v>0</v>
      </c>
      <c r="BO87">
        <v>287.95400000000001</v>
      </c>
      <c r="BP87">
        <v>0</v>
      </c>
      <c r="BQ87">
        <v>0</v>
      </c>
      <c r="BR87">
        <v>1153.9100000000001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8.68</v>
      </c>
      <c r="CD87">
        <v>41.85</v>
      </c>
      <c r="CE87">
        <v>3.02</v>
      </c>
      <c r="CF87">
        <v>0</v>
      </c>
      <c r="CG87">
        <v>17.940000000000001</v>
      </c>
      <c r="CH87">
        <v>8.5299999999999994</v>
      </c>
      <c r="CI87">
        <v>30.43</v>
      </c>
      <c r="CJ87">
        <v>47.74</v>
      </c>
      <c r="CK87">
        <v>1.72</v>
      </c>
      <c r="CL87">
        <v>159.91</v>
      </c>
      <c r="CM87">
        <v>71.489999999999995</v>
      </c>
      <c r="CN87" t="s">
        <v>325</v>
      </c>
      <c r="CO87" t="s">
        <v>496</v>
      </c>
      <c r="CQ87" t="s">
        <v>81</v>
      </c>
      <c r="CR87">
        <v>0</v>
      </c>
      <c r="CS87">
        <v>6.4141599999999999</v>
      </c>
      <c r="CT87">
        <v>8.9726299999999995E-2</v>
      </c>
      <c r="CU87">
        <v>0</v>
      </c>
      <c r="CV87">
        <v>0</v>
      </c>
      <c r="CW87">
        <v>0</v>
      </c>
      <c r="CX87">
        <v>0.53989299999999996</v>
      </c>
      <c r="CY87">
        <v>1.0015700000000001</v>
      </c>
      <c r="CZ87">
        <v>1.82348</v>
      </c>
      <c r="DA87">
        <v>7.39533E-2</v>
      </c>
      <c r="DB87">
        <v>9.9427800000000008</v>
      </c>
      <c r="DC87">
        <v>6.5038799999999997</v>
      </c>
      <c r="DD87">
        <v>0</v>
      </c>
      <c r="DE87">
        <v>6.4141599999999999</v>
      </c>
      <c r="DF87">
        <v>8.9726299999999995E-2</v>
      </c>
      <c r="DG87">
        <v>0</v>
      </c>
      <c r="DH87">
        <v>0</v>
      </c>
      <c r="DI87">
        <v>0.53989299999999996</v>
      </c>
      <c r="DJ87">
        <v>1.0015700000000001</v>
      </c>
      <c r="DK87">
        <v>1.82348</v>
      </c>
      <c r="DL87">
        <v>7.39533E-2</v>
      </c>
      <c r="DM87">
        <v>9.9427800000000008</v>
      </c>
      <c r="DN87">
        <v>6.5038799999999997</v>
      </c>
      <c r="DO87">
        <v>0</v>
      </c>
      <c r="DP87">
        <v>0</v>
      </c>
      <c r="DQ87">
        <v>0</v>
      </c>
      <c r="DR87">
        <v>0</v>
      </c>
      <c r="EB87">
        <v>212.20699999999999</v>
      </c>
      <c r="EC87">
        <v>5152.8100000000004</v>
      </c>
      <c r="ED87">
        <v>785.77200000000005</v>
      </c>
      <c r="EE87">
        <v>0</v>
      </c>
      <c r="EF87">
        <v>0</v>
      </c>
      <c r="EG87">
        <v>0</v>
      </c>
      <c r="EH87">
        <v>2033.7</v>
      </c>
      <c r="EI87">
        <v>5552.87</v>
      </c>
      <c r="EJ87">
        <v>12062</v>
      </c>
      <c r="EK87">
        <v>433.91399999999999</v>
      </c>
      <c r="EL87">
        <v>26233.200000000001</v>
      </c>
      <c r="EM87">
        <v>247.405</v>
      </c>
      <c r="EN87">
        <v>0</v>
      </c>
      <c r="EO87">
        <v>0</v>
      </c>
      <c r="EP87">
        <v>0</v>
      </c>
      <c r="EQ87">
        <v>618.54899999999998</v>
      </c>
      <c r="ER87">
        <v>0</v>
      </c>
      <c r="ES87">
        <v>287.95400000000001</v>
      </c>
      <c r="ET87">
        <v>0</v>
      </c>
      <c r="EU87">
        <v>0</v>
      </c>
      <c r="EV87">
        <v>1153.9100000000001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8.68</v>
      </c>
      <c r="FH87">
        <v>41.85</v>
      </c>
      <c r="FI87">
        <v>3.02</v>
      </c>
      <c r="FJ87">
        <v>0</v>
      </c>
      <c r="FK87">
        <v>17.940000000000001</v>
      </c>
      <c r="FL87">
        <v>0</v>
      </c>
      <c r="FM87">
        <v>8.5299999999999994</v>
      </c>
      <c r="FN87">
        <v>30.43</v>
      </c>
      <c r="FO87">
        <v>47.74</v>
      </c>
      <c r="FP87">
        <v>1.72</v>
      </c>
      <c r="FQ87">
        <v>159.91</v>
      </c>
      <c r="FR87">
        <v>0</v>
      </c>
      <c r="FS87">
        <v>6.4141599999999999</v>
      </c>
      <c r="FT87">
        <v>8.9726299999999995E-2</v>
      </c>
      <c r="FU87">
        <v>0</v>
      </c>
      <c r="FV87">
        <v>0</v>
      </c>
      <c r="FW87">
        <v>0</v>
      </c>
      <c r="FX87">
        <v>0.53989299999999996</v>
      </c>
      <c r="FY87">
        <v>1.0015700000000001</v>
      </c>
      <c r="FZ87">
        <v>1.82348</v>
      </c>
      <c r="GA87">
        <v>7.39533E-2</v>
      </c>
      <c r="GB87">
        <v>9.9427800000000008</v>
      </c>
      <c r="GC87">
        <v>1031.55</v>
      </c>
      <c r="GD87">
        <v>11891</v>
      </c>
      <c r="GE87">
        <v>785.77200000000005</v>
      </c>
      <c r="GF87">
        <v>0</v>
      </c>
      <c r="GG87">
        <v>0</v>
      </c>
      <c r="GH87">
        <v>5894.96</v>
      </c>
      <c r="GI87">
        <v>6547.68</v>
      </c>
      <c r="GJ87">
        <v>10697.7</v>
      </c>
      <c r="GK87">
        <v>540.49900000000002</v>
      </c>
      <c r="GL87">
        <v>37389.199999999997</v>
      </c>
      <c r="GM87">
        <v>859.51300000000003</v>
      </c>
      <c r="GN87">
        <v>0</v>
      </c>
      <c r="GO87">
        <v>0</v>
      </c>
      <c r="GP87">
        <v>0</v>
      </c>
      <c r="GQ87">
        <v>1065.1300000000001</v>
      </c>
      <c r="GR87">
        <v>0</v>
      </c>
      <c r="GS87">
        <v>291.12400000000002</v>
      </c>
      <c r="GT87">
        <v>0</v>
      </c>
      <c r="GU87">
        <v>0</v>
      </c>
      <c r="GV87">
        <v>2215.77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31.08</v>
      </c>
      <c r="HH87">
        <v>83.41</v>
      </c>
      <c r="HI87">
        <v>3.02</v>
      </c>
      <c r="HJ87">
        <v>0</v>
      </c>
      <c r="HK87">
        <v>30.89</v>
      </c>
      <c r="HL87">
        <v>25.19</v>
      </c>
      <c r="HM87">
        <v>33.700000000000003</v>
      </c>
      <c r="HN87">
        <v>42.89</v>
      </c>
      <c r="HO87">
        <v>2.17</v>
      </c>
      <c r="HP87">
        <v>252.35</v>
      </c>
      <c r="HQ87">
        <v>0</v>
      </c>
      <c r="HR87">
        <v>9.5320999999999998</v>
      </c>
      <c r="HS87">
        <v>8.9726299999999995E-2</v>
      </c>
      <c r="HT87">
        <v>0</v>
      </c>
      <c r="HU87">
        <v>0</v>
      </c>
      <c r="HV87">
        <v>1.7213499999999999</v>
      </c>
      <c r="HW87">
        <v>0.80892399999999998</v>
      </c>
      <c r="HX87">
        <v>1.7518499999999999</v>
      </c>
      <c r="HY87">
        <v>0.114331</v>
      </c>
      <c r="HZ87">
        <v>14.0183</v>
      </c>
      <c r="IA87">
        <v>54.551200000000001</v>
      </c>
      <c r="IB87">
        <v>0</v>
      </c>
      <c r="IC87">
        <v>25.592099999999999</v>
      </c>
      <c r="ID87">
        <v>45.61</v>
      </c>
      <c r="IE87">
        <v>25.88</v>
      </c>
      <c r="IF87">
        <v>45.61</v>
      </c>
      <c r="IG87">
        <v>25.88</v>
      </c>
      <c r="IH87">
        <v>45.61</v>
      </c>
      <c r="II87">
        <v>25.88</v>
      </c>
      <c r="IJ87">
        <v>90.04</v>
      </c>
      <c r="IK87">
        <v>58.36</v>
      </c>
    </row>
    <row r="88" spans="1:245" x14ac:dyDescent="0.25">
      <c r="A88" s="1">
        <v>42857.316296296296</v>
      </c>
      <c r="B88" t="s">
        <v>474</v>
      </c>
      <c r="C88" t="s">
        <v>475</v>
      </c>
      <c r="D88" t="s">
        <v>79</v>
      </c>
      <c r="E88" t="s">
        <v>82</v>
      </c>
      <c r="F88">
        <v>-11.54</v>
      </c>
      <c r="G88">
        <v>60.387900000000002</v>
      </c>
      <c r="H88">
        <v>68.114000000000004</v>
      </c>
      <c r="I88">
        <v>4374.5200000000004</v>
      </c>
      <c r="J88">
        <v>170.16</v>
      </c>
      <c r="K88">
        <v>0</v>
      </c>
      <c r="L88">
        <v>1757.77</v>
      </c>
      <c r="M88">
        <v>0</v>
      </c>
      <c r="N88">
        <v>505.55700000000002</v>
      </c>
      <c r="O88">
        <v>2116.5300000000002</v>
      </c>
      <c r="P88">
        <v>2025.88</v>
      </c>
      <c r="Q88">
        <v>119.621</v>
      </c>
      <c r="R88">
        <v>11138.2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0.8</v>
      </c>
      <c r="AN88">
        <v>96.82</v>
      </c>
      <c r="AO88">
        <v>2.1800000000000002</v>
      </c>
      <c r="AP88">
        <v>0</v>
      </c>
      <c r="AQ88">
        <v>22.46</v>
      </c>
      <c r="AR88">
        <v>0</v>
      </c>
      <c r="AS88">
        <v>7.12</v>
      </c>
      <c r="AT88">
        <v>28.51</v>
      </c>
      <c r="AU88">
        <v>26.69</v>
      </c>
      <c r="AV88">
        <v>1.59</v>
      </c>
      <c r="AW88">
        <v>186.17</v>
      </c>
      <c r="AX88">
        <v>122.26</v>
      </c>
      <c r="AY88">
        <v>69.251999999999995</v>
      </c>
      <c r="AZ88">
        <v>4369.13</v>
      </c>
      <c r="BA88">
        <v>170.16</v>
      </c>
      <c r="BB88">
        <v>0</v>
      </c>
      <c r="BC88">
        <v>0</v>
      </c>
      <c r="BD88">
        <v>505.55700000000002</v>
      </c>
      <c r="BE88">
        <v>2116.58</v>
      </c>
      <c r="BF88">
        <v>2025.88</v>
      </c>
      <c r="BG88">
        <v>119.621</v>
      </c>
      <c r="BH88">
        <v>9376.18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7.4465599999999998</v>
      </c>
      <c r="BX88">
        <v>0</v>
      </c>
      <c r="BY88">
        <v>0</v>
      </c>
      <c r="BZ88">
        <v>0</v>
      </c>
      <c r="CA88">
        <v>0</v>
      </c>
      <c r="CB88">
        <v>7.4465599999999998</v>
      </c>
      <c r="CC88">
        <v>0.81</v>
      </c>
      <c r="CD88">
        <v>91.66</v>
      </c>
      <c r="CE88">
        <v>2.1800000000000002</v>
      </c>
      <c r="CF88">
        <v>0</v>
      </c>
      <c r="CG88">
        <v>16.07</v>
      </c>
      <c r="CH88">
        <v>7.12</v>
      </c>
      <c r="CI88">
        <v>28.52</v>
      </c>
      <c r="CJ88">
        <v>26.69</v>
      </c>
      <c r="CK88">
        <v>1.59</v>
      </c>
      <c r="CL88">
        <v>174.64</v>
      </c>
      <c r="CM88">
        <v>110.72</v>
      </c>
      <c r="CN88" t="s">
        <v>325</v>
      </c>
      <c r="CO88" t="s">
        <v>496</v>
      </c>
      <c r="CQ88" t="s">
        <v>81</v>
      </c>
      <c r="CR88">
        <v>0</v>
      </c>
      <c r="CS88">
        <v>3.1463399999999999</v>
      </c>
      <c r="CT88">
        <v>1.94304E-2</v>
      </c>
      <c r="CU88">
        <v>0</v>
      </c>
      <c r="CV88">
        <v>0.20067099999999999</v>
      </c>
      <c r="CW88">
        <v>0</v>
      </c>
      <c r="CX88">
        <v>0.134212</v>
      </c>
      <c r="CY88">
        <v>0.36829899999999999</v>
      </c>
      <c r="CZ88">
        <v>0.30364400000000002</v>
      </c>
      <c r="DA88">
        <v>2.03874E-2</v>
      </c>
      <c r="DB88">
        <v>4.19299</v>
      </c>
      <c r="DC88">
        <v>3.3664399999999999</v>
      </c>
      <c r="DD88">
        <v>0</v>
      </c>
      <c r="DE88">
        <v>3.3568500000000001</v>
      </c>
      <c r="DF88">
        <v>1.94304E-2</v>
      </c>
      <c r="DG88">
        <v>0</v>
      </c>
      <c r="DH88">
        <v>0</v>
      </c>
      <c r="DI88">
        <v>0.134212</v>
      </c>
      <c r="DJ88">
        <v>0.36927199999999999</v>
      </c>
      <c r="DK88">
        <v>0.30364400000000002</v>
      </c>
      <c r="DL88">
        <v>2.03874E-2</v>
      </c>
      <c r="DM88">
        <v>4.2038000000000002</v>
      </c>
      <c r="DN88">
        <v>3.3762799999999999</v>
      </c>
      <c r="DO88">
        <v>1.08117E-2</v>
      </c>
      <c r="DP88">
        <v>9.8382699999999997E-3</v>
      </c>
      <c r="DQ88">
        <v>-6.60215</v>
      </c>
      <c r="DR88">
        <v>-10.422700000000001</v>
      </c>
      <c r="EB88">
        <v>68.114000000000004</v>
      </c>
      <c r="EC88">
        <v>4374.5200000000004</v>
      </c>
      <c r="ED88">
        <v>170.16</v>
      </c>
      <c r="EE88">
        <v>0</v>
      </c>
      <c r="EF88">
        <v>1757.77</v>
      </c>
      <c r="EG88">
        <v>0</v>
      </c>
      <c r="EH88">
        <v>505.55700000000002</v>
      </c>
      <c r="EI88">
        <v>2116.5300000000002</v>
      </c>
      <c r="EJ88">
        <v>2025.88</v>
      </c>
      <c r="EK88">
        <v>119.621</v>
      </c>
      <c r="EL88">
        <v>11138.2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0.8</v>
      </c>
      <c r="FH88">
        <v>96.82</v>
      </c>
      <c r="FI88">
        <v>2.1800000000000002</v>
      </c>
      <c r="FJ88">
        <v>0</v>
      </c>
      <c r="FK88">
        <v>22.46</v>
      </c>
      <c r="FL88">
        <v>0</v>
      </c>
      <c r="FM88">
        <v>7.12</v>
      </c>
      <c r="FN88">
        <v>28.51</v>
      </c>
      <c r="FO88">
        <v>26.69</v>
      </c>
      <c r="FP88">
        <v>1.59</v>
      </c>
      <c r="FQ88">
        <v>186.17</v>
      </c>
      <c r="FR88">
        <v>0</v>
      </c>
      <c r="FS88">
        <v>3.1463399999999999</v>
      </c>
      <c r="FT88">
        <v>1.94304E-2</v>
      </c>
      <c r="FU88">
        <v>0</v>
      </c>
      <c r="FV88">
        <v>0.20067099999999999</v>
      </c>
      <c r="FW88">
        <v>0</v>
      </c>
      <c r="FX88">
        <v>0.134212</v>
      </c>
      <c r="FY88">
        <v>0.36829899999999999</v>
      </c>
      <c r="FZ88">
        <v>0.30364400000000002</v>
      </c>
      <c r="GA88">
        <v>2.03874E-2</v>
      </c>
      <c r="GB88">
        <v>4.19299</v>
      </c>
      <c r="GC88">
        <v>373.59699999999998</v>
      </c>
      <c r="GD88">
        <v>9723.0400000000009</v>
      </c>
      <c r="GE88">
        <v>170.16</v>
      </c>
      <c r="GF88">
        <v>0</v>
      </c>
      <c r="GG88">
        <v>1854.09</v>
      </c>
      <c r="GH88">
        <v>2135</v>
      </c>
      <c r="GI88">
        <v>2349</v>
      </c>
      <c r="GJ88">
        <v>2531</v>
      </c>
      <c r="GK88">
        <v>297.5</v>
      </c>
      <c r="GL88">
        <v>19433.400000000001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4.3499999999999996</v>
      </c>
      <c r="HH88">
        <v>178.24</v>
      </c>
      <c r="HI88">
        <v>2.1800000000000002</v>
      </c>
      <c r="HJ88">
        <v>0</v>
      </c>
      <c r="HK88">
        <v>23.91</v>
      </c>
      <c r="HL88">
        <v>30.71</v>
      </c>
      <c r="HM88">
        <v>31.03</v>
      </c>
      <c r="HN88">
        <v>33.869999999999997</v>
      </c>
      <c r="HO88">
        <v>4</v>
      </c>
      <c r="HP88">
        <v>308.29000000000002</v>
      </c>
      <c r="HQ88">
        <v>0</v>
      </c>
      <c r="HR88">
        <v>4.8141800000000003</v>
      </c>
      <c r="HS88">
        <v>1.94304E-2</v>
      </c>
      <c r="HT88">
        <v>0</v>
      </c>
      <c r="HU88">
        <v>0.32402199999999998</v>
      </c>
      <c r="HV88">
        <v>0.62342900000000001</v>
      </c>
      <c r="HW88">
        <v>0.35041600000000001</v>
      </c>
      <c r="HX88">
        <v>0.41447200000000001</v>
      </c>
      <c r="HY88">
        <v>6.2929700000000005E-2</v>
      </c>
      <c r="HZ88">
        <v>6.6088800000000001</v>
      </c>
      <c r="IA88">
        <v>60.387900000000002</v>
      </c>
      <c r="IB88">
        <v>0</v>
      </c>
      <c r="IC88">
        <v>29.053799999999999</v>
      </c>
      <c r="ID88">
        <v>122.26</v>
      </c>
      <c r="IE88">
        <v>0</v>
      </c>
      <c r="IF88">
        <v>94.65</v>
      </c>
      <c r="IG88">
        <v>16.07</v>
      </c>
      <c r="IH88">
        <v>122.26</v>
      </c>
      <c r="II88">
        <v>0</v>
      </c>
      <c r="IJ88">
        <v>208.68</v>
      </c>
      <c r="IK88">
        <v>0</v>
      </c>
    </row>
    <row r="89" spans="1:245" x14ac:dyDescent="0.25">
      <c r="A89" s="1">
        <v>42857.316250000003</v>
      </c>
      <c r="B89" t="s">
        <v>476</v>
      </c>
      <c r="C89" t="s">
        <v>477</v>
      </c>
      <c r="D89" t="s">
        <v>79</v>
      </c>
      <c r="E89" t="s">
        <v>80</v>
      </c>
      <c r="F89">
        <v>0</v>
      </c>
      <c r="G89">
        <v>51.387</v>
      </c>
      <c r="H89">
        <v>3.4449000000000001</v>
      </c>
      <c r="I89">
        <v>4386.28</v>
      </c>
      <c r="J89">
        <v>170.16</v>
      </c>
      <c r="K89">
        <v>0</v>
      </c>
      <c r="L89">
        <v>0</v>
      </c>
      <c r="M89">
        <v>0</v>
      </c>
      <c r="N89">
        <v>505.55700000000002</v>
      </c>
      <c r="O89">
        <v>1044.1099999999999</v>
      </c>
      <c r="P89">
        <v>2025.88</v>
      </c>
      <c r="Q89">
        <v>119.621</v>
      </c>
      <c r="R89">
        <v>8255.06</v>
      </c>
      <c r="S89">
        <v>4.0122900000000001</v>
      </c>
      <c r="T89">
        <v>0</v>
      </c>
      <c r="U89">
        <v>0</v>
      </c>
      <c r="V89">
        <v>0</v>
      </c>
      <c r="W89">
        <v>74.465599999999995</v>
      </c>
      <c r="X89">
        <v>0</v>
      </c>
      <c r="Y89">
        <v>43.669699999999999</v>
      </c>
      <c r="Z89">
        <v>0</v>
      </c>
      <c r="AA89">
        <v>0</v>
      </c>
      <c r="AB89">
        <v>122.148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0.47</v>
      </c>
      <c r="AN89">
        <v>92.2</v>
      </c>
      <c r="AO89">
        <v>2.1800000000000002</v>
      </c>
      <c r="AP89">
        <v>0</v>
      </c>
      <c r="AQ89">
        <v>7.24</v>
      </c>
      <c r="AR89">
        <v>0</v>
      </c>
      <c r="AS89">
        <v>7.12</v>
      </c>
      <c r="AT89">
        <v>18.14</v>
      </c>
      <c r="AU89">
        <v>26.69</v>
      </c>
      <c r="AV89">
        <v>1.59</v>
      </c>
      <c r="AW89">
        <v>155.63</v>
      </c>
      <c r="AX89">
        <v>102.09</v>
      </c>
      <c r="AY89">
        <v>3.4449000000000001</v>
      </c>
      <c r="AZ89">
        <v>4386.28</v>
      </c>
      <c r="BA89">
        <v>170.16</v>
      </c>
      <c r="BB89">
        <v>0</v>
      </c>
      <c r="BC89">
        <v>0</v>
      </c>
      <c r="BD89">
        <v>505.55700000000002</v>
      </c>
      <c r="BE89">
        <v>1044.1099999999999</v>
      </c>
      <c r="BF89">
        <v>2025.88</v>
      </c>
      <c r="BG89">
        <v>119.621</v>
      </c>
      <c r="BH89">
        <v>8255.06</v>
      </c>
      <c r="BI89">
        <v>4.0122900000000001</v>
      </c>
      <c r="BJ89">
        <v>0</v>
      </c>
      <c r="BK89">
        <v>0</v>
      </c>
      <c r="BL89">
        <v>0</v>
      </c>
      <c r="BM89">
        <v>74.465599999999995</v>
      </c>
      <c r="BN89">
        <v>0</v>
      </c>
      <c r="BO89">
        <v>43.669699999999999</v>
      </c>
      <c r="BP89">
        <v>0</v>
      </c>
      <c r="BQ89">
        <v>0</v>
      </c>
      <c r="BR89">
        <v>122.148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0.47</v>
      </c>
      <c r="CD89">
        <v>92.2</v>
      </c>
      <c r="CE89">
        <v>2.1800000000000002</v>
      </c>
      <c r="CF89">
        <v>0</v>
      </c>
      <c r="CG89">
        <v>7.24</v>
      </c>
      <c r="CH89">
        <v>7.12</v>
      </c>
      <c r="CI89">
        <v>18.14</v>
      </c>
      <c r="CJ89">
        <v>26.69</v>
      </c>
      <c r="CK89">
        <v>1.59</v>
      </c>
      <c r="CL89">
        <v>155.63</v>
      </c>
      <c r="CM89">
        <v>102.09</v>
      </c>
      <c r="CN89" t="s">
        <v>325</v>
      </c>
      <c r="CO89" t="s">
        <v>496</v>
      </c>
      <c r="CQ89" t="s">
        <v>81</v>
      </c>
      <c r="CR89">
        <v>0</v>
      </c>
      <c r="CS89">
        <v>3.38408</v>
      </c>
      <c r="CT89">
        <v>1.94304E-2</v>
      </c>
      <c r="CU89">
        <v>0</v>
      </c>
      <c r="CV89">
        <v>0</v>
      </c>
      <c r="CW89">
        <v>0</v>
      </c>
      <c r="CX89">
        <v>0.134212</v>
      </c>
      <c r="CY89">
        <v>0.18295</v>
      </c>
      <c r="CZ89">
        <v>0.30364400000000002</v>
      </c>
      <c r="DA89">
        <v>2.03874E-2</v>
      </c>
      <c r="DB89">
        <v>4.0446999999999997</v>
      </c>
      <c r="DC89">
        <v>3.4035099999999998</v>
      </c>
      <c r="DD89">
        <v>0</v>
      </c>
      <c r="DE89">
        <v>3.38408</v>
      </c>
      <c r="DF89">
        <v>1.94304E-2</v>
      </c>
      <c r="DG89">
        <v>0</v>
      </c>
      <c r="DH89">
        <v>0</v>
      </c>
      <c r="DI89">
        <v>0.134212</v>
      </c>
      <c r="DJ89">
        <v>0.18295</v>
      </c>
      <c r="DK89">
        <v>0.30364400000000002</v>
      </c>
      <c r="DL89">
        <v>2.03874E-2</v>
      </c>
      <c r="DM89">
        <v>4.0446999999999997</v>
      </c>
      <c r="DN89">
        <v>3.4035099999999998</v>
      </c>
      <c r="DO89">
        <v>0</v>
      </c>
      <c r="DP89">
        <v>0</v>
      </c>
      <c r="DQ89">
        <v>0</v>
      </c>
      <c r="DR89">
        <v>0</v>
      </c>
      <c r="EB89">
        <v>3.4449000000000001</v>
      </c>
      <c r="EC89">
        <v>4386.28</v>
      </c>
      <c r="ED89">
        <v>170.16</v>
      </c>
      <c r="EE89">
        <v>0</v>
      </c>
      <c r="EF89">
        <v>0</v>
      </c>
      <c r="EG89">
        <v>0</v>
      </c>
      <c r="EH89">
        <v>505.55700000000002</v>
      </c>
      <c r="EI89">
        <v>1044.1099999999999</v>
      </c>
      <c r="EJ89">
        <v>2025.88</v>
      </c>
      <c r="EK89">
        <v>119.621</v>
      </c>
      <c r="EL89">
        <v>8255.06</v>
      </c>
      <c r="EM89">
        <v>4.0122900000000001</v>
      </c>
      <c r="EN89">
        <v>0</v>
      </c>
      <c r="EO89">
        <v>0</v>
      </c>
      <c r="EP89">
        <v>0</v>
      </c>
      <c r="EQ89">
        <v>74.465599999999995</v>
      </c>
      <c r="ER89">
        <v>0</v>
      </c>
      <c r="ES89">
        <v>43.669699999999999</v>
      </c>
      <c r="ET89">
        <v>0</v>
      </c>
      <c r="EU89">
        <v>0</v>
      </c>
      <c r="EV89">
        <v>122.148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0.47</v>
      </c>
      <c r="FH89">
        <v>92.2</v>
      </c>
      <c r="FI89">
        <v>2.1800000000000002</v>
      </c>
      <c r="FJ89">
        <v>0</v>
      </c>
      <c r="FK89">
        <v>7.24</v>
      </c>
      <c r="FL89">
        <v>0</v>
      </c>
      <c r="FM89">
        <v>7.12</v>
      </c>
      <c r="FN89">
        <v>18.14</v>
      </c>
      <c r="FO89">
        <v>26.69</v>
      </c>
      <c r="FP89">
        <v>1.59</v>
      </c>
      <c r="FQ89">
        <v>155.63</v>
      </c>
      <c r="FR89">
        <v>0</v>
      </c>
      <c r="FS89">
        <v>3.38408</v>
      </c>
      <c r="FT89">
        <v>1.94304E-2</v>
      </c>
      <c r="FU89">
        <v>0</v>
      </c>
      <c r="FV89">
        <v>0</v>
      </c>
      <c r="FW89">
        <v>0</v>
      </c>
      <c r="FX89">
        <v>0.134212</v>
      </c>
      <c r="FY89">
        <v>0.18295</v>
      </c>
      <c r="FZ89">
        <v>0.30364400000000002</v>
      </c>
      <c r="GA89">
        <v>2.03874E-2</v>
      </c>
      <c r="GB89">
        <v>4.0446999999999997</v>
      </c>
      <c r="GC89">
        <v>41.035499999999999</v>
      </c>
      <c r="GD89">
        <v>9826.19</v>
      </c>
      <c r="GE89">
        <v>170.16</v>
      </c>
      <c r="GF89">
        <v>0</v>
      </c>
      <c r="GG89">
        <v>0</v>
      </c>
      <c r="GH89">
        <v>2135</v>
      </c>
      <c r="GI89">
        <v>930.00099999999998</v>
      </c>
      <c r="GJ89">
        <v>2637.81</v>
      </c>
      <c r="GK89">
        <v>297.5</v>
      </c>
      <c r="GL89">
        <v>16037.7</v>
      </c>
      <c r="GM89">
        <v>34.156999999999996</v>
      </c>
      <c r="GN89">
        <v>0</v>
      </c>
      <c r="GO89">
        <v>0</v>
      </c>
      <c r="GP89">
        <v>0</v>
      </c>
      <c r="GQ89">
        <v>130.13399999999999</v>
      </c>
      <c r="GR89">
        <v>0</v>
      </c>
      <c r="GS89">
        <v>65.400000000000006</v>
      </c>
      <c r="GT89">
        <v>0</v>
      </c>
      <c r="GU89">
        <v>0</v>
      </c>
      <c r="GV89">
        <v>229.691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4.1399999999999997</v>
      </c>
      <c r="HH89">
        <v>179.91</v>
      </c>
      <c r="HI89">
        <v>2.1800000000000002</v>
      </c>
      <c r="HJ89">
        <v>0</v>
      </c>
      <c r="HK89">
        <v>12.64</v>
      </c>
      <c r="HL89">
        <v>30.71</v>
      </c>
      <c r="HM89">
        <v>18.22</v>
      </c>
      <c r="HN89">
        <v>35.299999999999997</v>
      </c>
      <c r="HO89">
        <v>4</v>
      </c>
      <c r="HP89">
        <v>287.10000000000002</v>
      </c>
      <c r="HQ89">
        <v>0</v>
      </c>
      <c r="HR89">
        <v>4.8561500000000004</v>
      </c>
      <c r="HS89">
        <v>1.94304E-2</v>
      </c>
      <c r="HT89">
        <v>0</v>
      </c>
      <c r="HU89">
        <v>0</v>
      </c>
      <c r="HV89">
        <v>0.62342900000000001</v>
      </c>
      <c r="HW89">
        <v>0.118043</v>
      </c>
      <c r="HX89">
        <v>0.43196400000000001</v>
      </c>
      <c r="HY89">
        <v>6.2929700000000005E-2</v>
      </c>
      <c r="HZ89">
        <v>6.1119399999999997</v>
      </c>
      <c r="IA89">
        <v>51.387</v>
      </c>
      <c r="IB89">
        <v>0</v>
      </c>
      <c r="IC89">
        <v>23.297999999999998</v>
      </c>
      <c r="ID89">
        <v>94.42</v>
      </c>
      <c r="IE89">
        <v>7.67</v>
      </c>
      <c r="IF89">
        <v>94.42</v>
      </c>
      <c r="IG89">
        <v>7.67</v>
      </c>
      <c r="IH89">
        <v>94.42</v>
      </c>
      <c r="II89">
        <v>7.67</v>
      </c>
      <c r="IJ89">
        <v>182.57</v>
      </c>
      <c r="IK89">
        <v>16.3</v>
      </c>
    </row>
    <row r="90" spans="1:245" x14ac:dyDescent="0.25">
      <c r="A90" s="1">
        <v>42857.316307870373</v>
      </c>
      <c r="B90" t="s">
        <v>478</v>
      </c>
      <c r="C90" t="s">
        <v>479</v>
      </c>
      <c r="D90" t="s">
        <v>79</v>
      </c>
      <c r="E90" t="s">
        <v>82</v>
      </c>
      <c r="F90">
        <v>-8.48</v>
      </c>
      <c r="G90">
        <v>55.3292</v>
      </c>
      <c r="H90">
        <v>166.74600000000001</v>
      </c>
      <c r="I90">
        <v>5231.95</v>
      </c>
      <c r="J90">
        <v>201.423</v>
      </c>
      <c r="K90">
        <v>0</v>
      </c>
      <c r="L90">
        <v>1955.66</v>
      </c>
      <c r="M90">
        <v>0</v>
      </c>
      <c r="N90">
        <v>615.745</v>
      </c>
      <c r="O90">
        <v>2253.2800000000002</v>
      </c>
      <c r="P90">
        <v>2371.31</v>
      </c>
      <c r="Q90">
        <v>151.51499999999999</v>
      </c>
      <c r="R90">
        <v>12947.6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1.51</v>
      </c>
      <c r="AN90">
        <v>88.63</v>
      </c>
      <c r="AO90">
        <v>2</v>
      </c>
      <c r="AP90">
        <v>0</v>
      </c>
      <c r="AQ90">
        <v>18.809999999999999</v>
      </c>
      <c r="AR90">
        <v>0</v>
      </c>
      <c r="AS90">
        <v>6.75</v>
      </c>
      <c r="AT90">
        <v>23.19</v>
      </c>
      <c r="AU90">
        <v>24.29</v>
      </c>
      <c r="AV90">
        <v>1.56</v>
      </c>
      <c r="AW90">
        <v>166.74</v>
      </c>
      <c r="AX90">
        <v>110.95</v>
      </c>
      <c r="AY90">
        <v>168.24199999999999</v>
      </c>
      <c r="AZ90">
        <v>5199.57</v>
      </c>
      <c r="BA90">
        <v>201.423</v>
      </c>
      <c r="BB90">
        <v>0</v>
      </c>
      <c r="BC90">
        <v>0</v>
      </c>
      <c r="BD90">
        <v>615.745</v>
      </c>
      <c r="BE90">
        <v>2253</v>
      </c>
      <c r="BF90">
        <v>2371.31</v>
      </c>
      <c r="BG90">
        <v>151.51499999999999</v>
      </c>
      <c r="BH90">
        <v>10960.8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8.3343299999999996</v>
      </c>
      <c r="BX90">
        <v>0</v>
      </c>
      <c r="BY90">
        <v>0</v>
      </c>
      <c r="BZ90">
        <v>0</v>
      </c>
      <c r="CA90">
        <v>0</v>
      </c>
      <c r="CB90">
        <v>8.3343299999999996</v>
      </c>
      <c r="CC90">
        <v>1.53</v>
      </c>
      <c r="CD90">
        <v>84.99</v>
      </c>
      <c r="CE90">
        <v>2</v>
      </c>
      <c r="CF90">
        <v>0</v>
      </c>
      <c r="CG90">
        <v>13.95</v>
      </c>
      <c r="CH90">
        <v>6.75</v>
      </c>
      <c r="CI90">
        <v>23.2</v>
      </c>
      <c r="CJ90">
        <v>24.29</v>
      </c>
      <c r="CK90">
        <v>1.56</v>
      </c>
      <c r="CL90">
        <v>158.27000000000001</v>
      </c>
      <c r="CM90">
        <v>102.47</v>
      </c>
      <c r="CN90" t="s">
        <v>325</v>
      </c>
      <c r="CO90" t="s">
        <v>496</v>
      </c>
      <c r="CQ90" t="s">
        <v>81</v>
      </c>
      <c r="CR90">
        <v>0</v>
      </c>
      <c r="CS90">
        <v>4.24254</v>
      </c>
      <c r="CT90">
        <v>2.3000199999999998E-2</v>
      </c>
      <c r="CU90">
        <v>0</v>
      </c>
      <c r="CV90">
        <v>0.19881799999999999</v>
      </c>
      <c r="CW90">
        <v>0</v>
      </c>
      <c r="CX90">
        <v>0.163464</v>
      </c>
      <c r="CY90">
        <v>0.316832</v>
      </c>
      <c r="CZ90">
        <v>0.35411700000000002</v>
      </c>
      <c r="DA90">
        <v>2.5823200000000001E-2</v>
      </c>
      <c r="DB90">
        <v>5.3246000000000002</v>
      </c>
      <c r="DC90">
        <v>4.4643600000000001</v>
      </c>
      <c r="DD90">
        <v>0</v>
      </c>
      <c r="DE90">
        <v>4.0079599999999997</v>
      </c>
      <c r="DF90">
        <v>2.3000199999999998E-2</v>
      </c>
      <c r="DG90">
        <v>0</v>
      </c>
      <c r="DH90">
        <v>0</v>
      </c>
      <c r="DI90">
        <v>0.163464</v>
      </c>
      <c r="DJ90">
        <v>0.31730199999999997</v>
      </c>
      <c r="DK90">
        <v>0.35411700000000002</v>
      </c>
      <c r="DL90">
        <v>2.5823200000000001E-2</v>
      </c>
      <c r="DM90">
        <v>4.8916700000000004</v>
      </c>
      <c r="DN90">
        <v>4.0309600000000003</v>
      </c>
      <c r="DO90">
        <v>-0.432925</v>
      </c>
      <c r="DP90">
        <v>-0.43339499999999997</v>
      </c>
      <c r="DQ90">
        <v>-5.35161</v>
      </c>
      <c r="DR90">
        <v>-8.2755899999999993</v>
      </c>
      <c r="EB90">
        <v>166.74600000000001</v>
      </c>
      <c r="EC90">
        <v>5231.95</v>
      </c>
      <c r="ED90">
        <v>201.423</v>
      </c>
      <c r="EE90">
        <v>0</v>
      </c>
      <c r="EF90">
        <v>1955.66</v>
      </c>
      <c r="EG90">
        <v>0</v>
      </c>
      <c r="EH90">
        <v>615.745</v>
      </c>
      <c r="EI90">
        <v>2253.2800000000002</v>
      </c>
      <c r="EJ90">
        <v>2371.31</v>
      </c>
      <c r="EK90">
        <v>151.51499999999999</v>
      </c>
      <c r="EL90">
        <v>12947.6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1.51</v>
      </c>
      <c r="FH90">
        <v>88.63</v>
      </c>
      <c r="FI90">
        <v>2</v>
      </c>
      <c r="FJ90">
        <v>0</v>
      </c>
      <c r="FK90">
        <v>18.809999999999999</v>
      </c>
      <c r="FL90">
        <v>0</v>
      </c>
      <c r="FM90">
        <v>6.75</v>
      </c>
      <c r="FN90">
        <v>23.19</v>
      </c>
      <c r="FO90">
        <v>24.29</v>
      </c>
      <c r="FP90">
        <v>1.56</v>
      </c>
      <c r="FQ90">
        <v>166.74</v>
      </c>
      <c r="FR90">
        <v>0</v>
      </c>
      <c r="FS90">
        <v>4.24254</v>
      </c>
      <c r="FT90">
        <v>2.3000199999999998E-2</v>
      </c>
      <c r="FU90">
        <v>0</v>
      </c>
      <c r="FV90">
        <v>0.19881799999999999</v>
      </c>
      <c r="FW90">
        <v>0</v>
      </c>
      <c r="FX90">
        <v>0.163464</v>
      </c>
      <c r="FY90">
        <v>0.316832</v>
      </c>
      <c r="FZ90">
        <v>0.35411700000000002</v>
      </c>
      <c r="GA90">
        <v>2.5823200000000001E-2</v>
      </c>
      <c r="GB90">
        <v>5.3246000000000002</v>
      </c>
      <c r="GC90">
        <v>698.11199999999997</v>
      </c>
      <c r="GD90">
        <v>12611.5</v>
      </c>
      <c r="GE90">
        <v>201.423</v>
      </c>
      <c r="GF90">
        <v>0</v>
      </c>
      <c r="GG90">
        <v>2061.98</v>
      </c>
      <c r="GH90">
        <v>2615</v>
      </c>
      <c r="GI90">
        <v>2596</v>
      </c>
      <c r="GJ90">
        <v>3146.01</v>
      </c>
      <c r="GK90">
        <v>327.5</v>
      </c>
      <c r="GL90">
        <v>24257.5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6.32</v>
      </c>
      <c r="HH90">
        <v>180.92</v>
      </c>
      <c r="HI90">
        <v>2</v>
      </c>
      <c r="HJ90">
        <v>0</v>
      </c>
      <c r="HK90">
        <v>19.989999999999998</v>
      </c>
      <c r="HL90">
        <v>29.26</v>
      </c>
      <c r="HM90">
        <v>26.7</v>
      </c>
      <c r="HN90">
        <v>32.74</v>
      </c>
      <c r="HO90">
        <v>3.43</v>
      </c>
      <c r="HP90">
        <v>301.36</v>
      </c>
      <c r="HQ90">
        <v>0</v>
      </c>
      <c r="HR90">
        <v>6.2989100000000002</v>
      </c>
      <c r="HS90">
        <v>2.3000199999999998E-2</v>
      </c>
      <c r="HT90">
        <v>0</v>
      </c>
      <c r="HU90">
        <v>0.249667</v>
      </c>
      <c r="HV90">
        <v>0.76358999999999999</v>
      </c>
      <c r="HW90">
        <v>0.38997300000000001</v>
      </c>
      <c r="HX90">
        <v>0.515185</v>
      </c>
      <c r="HY90">
        <v>6.9275500000000004E-2</v>
      </c>
      <c r="HZ90">
        <v>8.3095999999999997</v>
      </c>
      <c r="IA90">
        <v>55.3292</v>
      </c>
      <c r="IB90">
        <v>0</v>
      </c>
      <c r="IC90">
        <v>26.675699999999999</v>
      </c>
      <c r="ID90">
        <v>110.95</v>
      </c>
      <c r="IE90">
        <v>0</v>
      </c>
      <c r="IF90">
        <v>88.52</v>
      </c>
      <c r="IG90">
        <v>13.95</v>
      </c>
      <c r="IH90">
        <v>110.95</v>
      </c>
      <c r="II90">
        <v>0</v>
      </c>
      <c r="IJ90">
        <v>209.23</v>
      </c>
      <c r="IK90">
        <v>0</v>
      </c>
    </row>
    <row r="91" spans="1:245" x14ac:dyDescent="0.25">
      <c r="A91" s="1">
        <v>42857.316307870373</v>
      </c>
      <c r="B91" t="s">
        <v>480</v>
      </c>
      <c r="C91" t="s">
        <v>481</v>
      </c>
      <c r="D91" t="s">
        <v>79</v>
      </c>
      <c r="E91" t="s">
        <v>80</v>
      </c>
      <c r="F91">
        <v>0</v>
      </c>
      <c r="G91">
        <v>48.122199999999999</v>
      </c>
      <c r="H91">
        <v>11.5939</v>
      </c>
      <c r="I91">
        <v>5218.2700000000004</v>
      </c>
      <c r="J91">
        <v>201.423</v>
      </c>
      <c r="K91">
        <v>0</v>
      </c>
      <c r="L91">
        <v>0</v>
      </c>
      <c r="M91">
        <v>0</v>
      </c>
      <c r="N91">
        <v>615.745</v>
      </c>
      <c r="O91">
        <v>1151.72</v>
      </c>
      <c r="P91">
        <v>2371.31</v>
      </c>
      <c r="Q91">
        <v>151.51499999999999</v>
      </c>
      <c r="R91">
        <v>9721.58</v>
      </c>
      <c r="S91">
        <v>13.503500000000001</v>
      </c>
      <c r="T91">
        <v>0</v>
      </c>
      <c r="U91">
        <v>0</v>
      </c>
      <c r="V91">
        <v>0</v>
      </c>
      <c r="W91">
        <v>83.343299999999999</v>
      </c>
      <c r="X91">
        <v>0</v>
      </c>
      <c r="Y91">
        <v>45.121000000000002</v>
      </c>
      <c r="Z91">
        <v>0</v>
      </c>
      <c r="AA91">
        <v>0</v>
      </c>
      <c r="AB91">
        <v>141.96799999999999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1.24</v>
      </c>
      <c r="AN91">
        <v>85.41</v>
      </c>
      <c r="AO91">
        <v>2</v>
      </c>
      <c r="AP91">
        <v>0</v>
      </c>
      <c r="AQ91">
        <v>6.26</v>
      </c>
      <c r="AR91">
        <v>0</v>
      </c>
      <c r="AS91">
        <v>6.75</v>
      </c>
      <c r="AT91">
        <v>15.2</v>
      </c>
      <c r="AU91">
        <v>24.29</v>
      </c>
      <c r="AV91">
        <v>1.56</v>
      </c>
      <c r="AW91">
        <v>142.71</v>
      </c>
      <c r="AX91">
        <v>94.91</v>
      </c>
      <c r="AY91">
        <v>11.5939</v>
      </c>
      <c r="AZ91">
        <v>5218.2700000000004</v>
      </c>
      <c r="BA91">
        <v>201.423</v>
      </c>
      <c r="BB91">
        <v>0</v>
      </c>
      <c r="BC91">
        <v>0</v>
      </c>
      <c r="BD91">
        <v>615.745</v>
      </c>
      <c r="BE91">
        <v>1151.72</v>
      </c>
      <c r="BF91">
        <v>2371.31</v>
      </c>
      <c r="BG91">
        <v>151.51499999999999</v>
      </c>
      <c r="BH91">
        <v>9721.58</v>
      </c>
      <c r="BI91">
        <v>13.503500000000001</v>
      </c>
      <c r="BJ91">
        <v>0</v>
      </c>
      <c r="BK91">
        <v>0</v>
      </c>
      <c r="BL91">
        <v>0</v>
      </c>
      <c r="BM91">
        <v>83.343299999999999</v>
      </c>
      <c r="BN91">
        <v>0</v>
      </c>
      <c r="BO91">
        <v>45.121000000000002</v>
      </c>
      <c r="BP91">
        <v>0</v>
      </c>
      <c r="BQ91">
        <v>0</v>
      </c>
      <c r="BR91">
        <v>141.96799999999999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1.24</v>
      </c>
      <c r="CD91">
        <v>85.41</v>
      </c>
      <c r="CE91">
        <v>2</v>
      </c>
      <c r="CF91">
        <v>0</v>
      </c>
      <c r="CG91">
        <v>6.26</v>
      </c>
      <c r="CH91">
        <v>6.75</v>
      </c>
      <c r="CI91">
        <v>15.2</v>
      </c>
      <c r="CJ91">
        <v>24.29</v>
      </c>
      <c r="CK91">
        <v>1.56</v>
      </c>
      <c r="CL91">
        <v>142.71</v>
      </c>
      <c r="CM91">
        <v>94.91</v>
      </c>
      <c r="CN91" t="s">
        <v>325</v>
      </c>
      <c r="CO91" t="s">
        <v>496</v>
      </c>
      <c r="CQ91" t="s">
        <v>81</v>
      </c>
      <c r="CR91">
        <v>0</v>
      </c>
      <c r="CS91">
        <v>4.0343400000000003</v>
      </c>
      <c r="CT91">
        <v>2.3000199999999998E-2</v>
      </c>
      <c r="CU91">
        <v>0</v>
      </c>
      <c r="CV91">
        <v>0</v>
      </c>
      <c r="CW91">
        <v>0</v>
      </c>
      <c r="CX91">
        <v>0.163464</v>
      </c>
      <c r="CY91">
        <v>0.180117</v>
      </c>
      <c r="CZ91">
        <v>0.35411700000000002</v>
      </c>
      <c r="DA91">
        <v>2.5823200000000001E-2</v>
      </c>
      <c r="DB91">
        <v>4.7808599999999997</v>
      </c>
      <c r="DC91">
        <v>4.0573399999999999</v>
      </c>
      <c r="DD91">
        <v>0</v>
      </c>
      <c r="DE91">
        <v>4.0343400000000003</v>
      </c>
      <c r="DF91">
        <v>2.3000199999999998E-2</v>
      </c>
      <c r="DG91">
        <v>0</v>
      </c>
      <c r="DH91">
        <v>0</v>
      </c>
      <c r="DI91">
        <v>0.163464</v>
      </c>
      <c r="DJ91">
        <v>0.180117</v>
      </c>
      <c r="DK91">
        <v>0.35411700000000002</v>
      </c>
      <c r="DL91">
        <v>2.5823200000000001E-2</v>
      </c>
      <c r="DM91">
        <v>4.7808599999999997</v>
      </c>
      <c r="DN91">
        <v>4.0573399999999999</v>
      </c>
      <c r="DO91">
        <v>0</v>
      </c>
      <c r="DP91">
        <v>0</v>
      </c>
      <c r="DQ91">
        <v>0</v>
      </c>
      <c r="DR91">
        <v>0</v>
      </c>
      <c r="EB91">
        <v>11.5939</v>
      </c>
      <c r="EC91">
        <v>5218.2700000000004</v>
      </c>
      <c r="ED91">
        <v>201.423</v>
      </c>
      <c r="EE91">
        <v>0</v>
      </c>
      <c r="EF91">
        <v>0</v>
      </c>
      <c r="EG91">
        <v>0</v>
      </c>
      <c r="EH91">
        <v>615.745</v>
      </c>
      <c r="EI91">
        <v>1151.72</v>
      </c>
      <c r="EJ91">
        <v>2371.31</v>
      </c>
      <c r="EK91">
        <v>151.51499999999999</v>
      </c>
      <c r="EL91">
        <v>9721.58</v>
      </c>
      <c r="EM91">
        <v>13.503500000000001</v>
      </c>
      <c r="EN91">
        <v>0</v>
      </c>
      <c r="EO91">
        <v>0</v>
      </c>
      <c r="EP91">
        <v>0</v>
      </c>
      <c r="EQ91">
        <v>83.343299999999999</v>
      </c>
      <c r="ER91">
        <v>0</v>
      </c>
      <c r="ES91">
        <v>45.121000000000002</v>
      </c>
      <c r="ET91">
        <v>0</v>
      </c>
      <c r="EU91">
        <v>0</v>
      </c>
      <c r="EV91">
        <v>141.96799999999999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1.24</v>
      </c>
      <c r="FH91">
        <v>85.41</v>
      </c>
      <c r="FI91">
        <v>2</v>
      </c>
      <c r="FJ91">
        <v>0</v>
      </c>
      <c r="FK91">
        <v>6.26</v>
      </c>
      <c r="FL91">
        <v>0</v>
      </c>
      <c r="FM91">
        <v>6.75</v>
      </c>
      <c r="FN91">
        <v>15.2</v>
      </c>
      <c r="FO91">
        <v>24.29</v>
      </c>
      <c r="FP91">
        <v>1.56</v>
      </c>
      <c r="FQ91">
        <v>142.71</v>
      </c>
      <c r="FR91">
        <v>0</v>
      </c>
      <c r="FS91">
        <v>4.0343400000000003</v>
      </c>
      <c r="FT91">
        <v>2.3000199999999998E-2</v>
      </c>
      <c r="FU91">
        <v>0</v>
      </c>
      <c r="FV91">
        <v>0</v>
      </c>
      <c r="FW91">
        <v>0</v>
      </c>
      <c r="FX91">
        <v>0.163464</v>
      </c>
      <c r="FY91">
        <v>0.180117</v>
      </c>
      <c r="FZ91">
        <v>0.35411700000000002</v>
      </c>
      <c r="GA91">
        <v>2.5823200000000001E-2</v>
      </c>
      <c r="GB91">
        <v>4.7808599999999997</v>
      </c>
      <c r="GC91">
        <v>80.7423</v>
      </c>
      <c r="GD91">
        <v>12721.9</v>
      </c>
      <c r="GE91">
        <v>201.423</v>
      </c>
      <c r="GF91">
        <v>0</v>
      </c>
      <c r="GG91">
        <v>0</v>
      </c>
      <c r="GH91">
        <v>2615</v>
      </c>
      <c r="GI91">
        <v>989.00099999999998</v>
      </c>
      <c r="GJ91">
        <v>3267.2</v>
      </c>
      <c r="GK91">
        <v>327.5</v>
      </c>
      <c r="GL91">
        <v>20202.8</v>
      </c>
      <c r="GM91">
        <v>67.208100000000002</v>
      </c>
      <c r="GN91">
        <v>0</v>
      </c>
      <c r="GO91">
        <v>0</v>
      </c>
      <c r="GP91">
        <v>0</v>
      </c>
      <c r="GQ91">
        <v>139.785</v>
      </c>
      <c r="GR91">
        <v>0</v>
      </c>
      <c r="GS91">
        <v>73.400000000000006</v>
      </c>
      <c r="GT91">
        <v>0</v>
      </c>
      <c r="GU91">
        <v>0</v>
      </c>
      <c r="GV91">
        <v>280.39299999999997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6.33</v>
      </c>
      <c r="HH91">
        <v>182.32</v>
      </c>
      <c r="HI91">
        <v>2</v>
      </c>
      <c r="HJ91">
        <v>0</v>
      </c>
      <c r="HK91">
        <v>10.51</v>
      </c>
      <c r="HL91">
        <v>29.26</v>
      </c>
      <c r="HM91">
        <v>15.36</v>
      </c>
      <c r="HN91">
        <v>34.01</v>
      </c>
      <c r="HO91">
        <v>3.43</v>
      </c>
      <c r="HP91">
        <v>283.22000000000003</v>
      </c>
      <c r="HQ91">
        <v>0</v>
      </c>
      <c r="HR91">
        <v>6.3444200000000004</v>
      </c>
      <c r="HS91">
        <v>2.3000199999999998E-2</v>
      </c>
      <c r="HT91">
        <v>0</v>
      </c>
      <c r="HU91">
        <v>0</v>
      </c>
      <c r="HV91">
        <v>0.76358999999999999</v>
      </c>
      <c r="HW91">
        <v>0.12681200000000001</v>
      </c>
      <c r="HX91">
        <v>0.53503100000000003</v>
      </c>
      <c r="HY91">
        <v>6.9275500000000004E-2</v>
      </c>
      <c r="HZ91">
        <v>7.8621299999999996</v>
      </c>
      <c r="IA91">
        <v>48.122199999999999</v>
      </c>
      <c r="IB91">
        <v>0</v>
      </c>
      <c r="IC91">
        <v>21.860800000000001</v>
      </c>
      <c r="ID91">
        <v>87.52</v>
      </c>
      <c r="IE91">
        <v>7.39</v>
      </c>
      <c r="IF91">
        <v>87.52</v>
      </c>
      <c r="IG91">
        <v>7.39</v>
      </c>
      <c r="IH91">
        <v>87.52</v>
      </c>
      <c r="II91">
        <v>7.39</v>
      </c>
      <c r="IJ91">
        <v>185.05</v>
      </c>
      <c r="IK91">
        <v>16.11</v>
      </c>
    </row>
    <row r="92" spans="1:245" x14ac:dyDescent="0.25">
      <c r="A92" s="1">
        <v>42857.31622685185</v>
      </c>
      <c r="B92" t="s">
        <v>525</v>
      </c>
      <c r="C92" t="s">
        <v>526</v>
      </c>
      <c r="D92" t="s">
        <v>79</v>
      </c>
      <c r="E92" t="s">
        <v>82</v>
      </c>
      <c r="F92">
        <v>-21.31</v>
      </c>
      <c r="G92">
        <v>71.277199999999993</v>
      </c>
      <c r="H92">
        <v>158.63300000000001</v>
      </c>
      <c r="I92">
        <v>15935.9</v>
      </c>
      <c r="J92">
        <v>785.77200000000005</v>
      </c>
      <c r="K92">
        <v>0</v>
      </c>
      <c r="L92">
        <v>10888.8</v>
      </c>
      <c r="M92">
        <v>0</v>
      </c>
      <c r="N92">
        <v>2033.7</v>
      </c>
      <c r="O92">
        <v>12846.9</v>
      </c>
      <c r="P92">
        <v>12062</v>
      </c>
      <c r="Q92">
        <v>433.91399999999999</v>
      </c>
      <c r="R92">
        <v>55145.599999999999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0.56000000000000005</v>
      </c>
      <c r="AN92">
        <v>102.16</v>
      </c>
      <c r="AO92">
        <v>3.03</v>
      </c>
      <c r="AP92">
        <v>0</v>
      </c>
      <c r="AQ92">
        <v>42.08</v>
      </c>
      <c r="AR92">
        <v>0</v>
      </c>
      <c r="AS92">
        <v>8.64</v>
      </c>
      <c r="AT92">
        <v>52.12</v>
      </c>
      <c r="AU92">
        <v>48</v>
      </c>
      <c r="AV92">
        <v>1.74</v>
      </c>
      <c r="AW92">
        <v>258.33</v>
      </c>
      <c r="AX92">
        <v>147.83000000000001</v>
      </c>
      <c r="AY92">
        <v>159.41999999999999</v>
      </c>
      <c r="AZ92">
        <v>15424</v>
      </c>
      <c r="BA92">
        <v>785.77200000000005</v>
      </c>
      <c r="BB92">
        <v>0</v>
      </c>
      <c r="BC92">
        <v>0</v>
      </c>
      <c r="BD92">
        <v>2033.7</v>
      </c>
      <c r="BE92">
        <v>12845.6</v>
      </c>
      <c r="BF92">
        <v>12062</v>
      </c>
      <c r="BG92">
        <v>433.91399999999999</v>
      </c>
      <c r="BH92">
        <v>43744.3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44.922499999999999</v>
      </c>
      <c r="BX92">
        <v>0</v>
      </c>
      <c r="BY92">
        <v>0</v>
      </c>
      <c r="BZ92">
        <v>0</v>
      </c>
      <c r="CA92">
        <v>0</v>
      </c>
      <c r="CB92">
        <v>44.922499999999999</v>
      </c>
      <c r="CC92">
        <v>0.56000000000000005</v>
      </c>
      <c r="CD92">
        <v>93.73</v>
      </c>
      <c r="CE92">
        <v>3.03</v>
      </c>
      <c r="CF92">
        <v>0</v>
      </c>
      <c r="CG92">
        <v>29.2</v>
      </c>
      <c r="CH92">
        <v>8.64</v>
      </c>
      <c r="CI92">
        <v>52.14</v>
      </c>
      <c r="CJ92">
        <v>48</v>
      </c>
      <c r="CK92">
        <v>1.74</v>
      </c>
      <c r="CL92">
        <v>237.04</v>
      </c>
      <c r="CM92">
        <v>126.52</v>
      </c>
      <c r="CN92" t="s">
        <v>325</v>
      </c>
      <c r="CO92" t="s">
        <v>496</v>
      </c>
      <c r="CQ92" t="s">
        <v>81</v>
      </c>
      <c r="CR92">
        <v>0</v>
      </c>
      <c r="CS92">
        <v>9.7451100000000004</v>
      </c>
      <c r="CT92">
        <v>8.9726299999999995E-2</v>
      </c>
      <c r="CU92">
        <v>0</v>
      </c>
      <c r="CV92">
        <v>1.58155</v>
      </c>
      <c r="CW92">
        <v>0</v>
      </c>
      <c r="CX92">
        <v>0.53989299999999996</v>
      </c>
      <c r="CY92">
        <v>2.0122200000000001</v>
      </c>
      <c r="CZ92">
        <v>1.82348</v>
      </c>
      <c r="DA92">
        <v>7.39533E-2</v>
      </c>
      <c r="DB92">
        <v>15.8659</v>
      </c>
      <c r="DC92">
        <v>11.416399999999999</v>
      </c>
      <c r="DD92">
        <v>0</v>
      </c>
      <c r="DE92">
        <v>10.763299999999999</v>
      </c>
      <c r="DF92">
        <v>8.9726299999999995E-2</v>
      </c>
      <c r="DG92">
        <v>0</v>
      </c>
      <c r="DH92">
        <v>0</v>
      </c>
      <c r="DI92">
        <v>0.53989299999999996</v>
      </c>
      <c r="DJ92">
        <v>2.0215800000000002</v>
      </c>
      <c r="DK92">
        <v>1.82348</v>
      </c>
      <c r="DL92">
        <v>7.39533E-2</v>
      </c>
      <c r="DM92">
        <v>15.3119</v>
      </c>
      <c r="DN92">
        <v>10.853</v>
      </c>
      <c r="DO92">
        <v>-0.55401</v>
      </c>
      <c r="DP92">
        <v>-0.56336399999999998</v>
      </c>
      <c r="DQ92">
        <v>-8.9816099999999999</v>
      </c>
      <c r="DR92">
        <v>-16.8432</v>
      </c>
      <c r="EB92">
        <v>158.63300000000001</v>
      </c>
      <c r="EC92">
        <v>15935.9</v>
      </c>
      <c r="ED92">
        <v>785.77200000000005</v>
      </c>
      <c r="EE92">
        <v>0</v>
      </c>
      <c r="EF92">
        <v>10888.8</v>
      </c>
      <c r="EG92">
        <v>0</v>
      </c>
      <c r="EH92">
        <v>2033.7</v>
      </c>
      <c r="EI92">
        <v>12846.9</v>
      </c>
      <c r="EJ92">
        <v>12062</v>
      </c>
      <c r="EK92">
        <v>433.91399999999999</v>
      </c>
      <c r="EL92">
        <v>55145.599999999999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0.56000000000000005</v>
      </c>
      <c r="FH92">
        <v>102.16</v>
      </c>
      <c r="FI92">
        <v>3.03</v>
      </c>
      <c r="FJ92">
        <v>0</v>
      </c>
      <c r="FK92">
        <v>42.08</v>
      </c>
      <c r="FL92">
        <v>0</v>
      </c>
      <c r="FM92">
        <v>8.64</v>
      </c>
      <c r="FN92">
        <v>52.12</v>
      </c>
      <c r="FO92">
        <v>48</v>
      </c>
      <c r="FP92">
        <v>1.74</v>
      </c>
      <c r="FQ92">
        <v>258.33</v>
      </c>
      <c r="FR92">
        <v>0</v>
      </c>
      <c r="FS92">
        <v>9.7451100000000004</v>
      </c>
      <c r="FT92">
        <v>8.9726299999999995E-2</v>
      </c>
      <c r="FU92">
        <v>0</v>
      </c>
      <c r="FV92">
        <v>1.58155</v>
      </c>
      <c r="FW92">
        <v>0</v>
      </c>
      <c r="FX92">
        <v>0.53989299999999996</v>
      </c>
      <c r="FY92">
        <v>2.0122200000000001</v>
      </c>
      <c r="FZ92">
        <v>1.82348</v>
      </c>
      <c r="GA92">
        <v>7.39533E-2</v>
      </c>
      <c r="GB92">
        <v>15.8659</v>
      </c>
      <c r="GC92">
        <v>863.05499999999995</v>
      </c>
      <c r="GD92">
        <v>33343.699999999997</v>
      </c>
      <c r="GE92">
        <v>785.77200000000005</v>
      </c>
      <c r="GF92">
        <v>0</v>
      </c>
      <c r="GG92">
        <v>11613.1</v>
      </c>
      <c r="GH92">
        <v>5894.96</v>
      </c>
      <c r="GI92">
        <v>15077.5</v>
      </c>
      <c r="GJ92">
        <v>10697.7</v>
      </c>
      <c r="GK92">
        <v>540.49900000000002</v>
      </c>
      <c r="GL92">
        <v>78816.399999999994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3.03</v>
      </c>
      <c r="HH92">
        <v>181.25</v>
      </c>
      <c r="HI92">
        <v>3.03</v>
      </c>
      <c r="HJ92">
        <v>0</v>
      </c>
      <c r="HK92">
        <v>44.22</v>
      </c>
      <c r="HL92">
        <v>25.58</v>
      </c>
      <c r="HM92">
        <v>59.94</v>
      </c>
      <c r="HN92">
        <v>43.19</v>
      </c>
      <c r="HO92">
        <v>2.19</v>
      </c>
      <c r="HP92">
        <v>362.43</v>
      </c>
      <c r="HQ92">
        <v>0</v>
      </c>
      <c r="HR92">
        <v>15.981199999999999</v>
      </c>
      <c r="HS92">
        <v>8.9726299999999995E-2</v>
      </c>
      <c r="HT92">
        <v>0</v>
      </c>
      <c r="HU92">
        <v>1.27616</v>
      </c>
      <c r="HV92">
        <v>1.7213499999999999</v>
      </c>
      <c r="HW92">
        <v>2.2057600000000002</v>
      </c>
      <c r="HX92">
        <v>1.7518499999999999</v>
      </c>
      <c r="HY92">
        <v>0.114331</v>
      </c>
      <c r="HZ92">
        <v>23.1404</v>
      </c>
      <c r="IA92">
        <v>71.277199999999993</v>
      </c>
      <c r="IB92">
        <v>0</v>
      </c>
      <c r="IC92">
        <v>33.347099999999998</v>
      </c>
      <c r="ID92">
        <v>147.83000000000001</v>
      </c>
      <c r="IE92">
        <v>0</v>
      </c>
      <c r="IF92">
        <v>97.32</v>
      </c>
      <c r="IG92">
        <v>29.2</v>
      </c>
      <c r="IH92">
        <v>147.83000000000001</v>
      </c>
      <c r="II92">
        <v>0</v>
      </c>
      <c r="IJ92">
        <v>231.53</v>
      </c>
      <c r="IK92">
        <v>0</v>
      </c>
    </row>
    <row r="93" spans="1:245" x14ac:dyDescent="0.25">
      <c r="A93" s="1">
        <v>42857.31622685185</v>
      </c>
      <c r="B93" t="s">
        <v>482</v>
      </c>
      <c r="C93" t="s">
        <v>483</v>
      </c>
      <c r="D93" t="s">
        <v>79</v>
      </c>
      <c r="E93" t="s">
        <v>80</v>
      </c>
      <c r="F93">
        <v>0</v>
      </c>
      <c r="G93">
        <v>58.870800000000003</v>
      </c>
      <c r="H93">
        <v>0.179033</v>
      </c>
      <c r="I93">
        <v>15555.9</v>
      </c>
      <c r="J93">
        <v>785.77200000000005</v>
      </c>
      <c r="K93">
        <v>0</v>
      </c>
      <c r="L93">
        <v>0</v>
      </c>
      <c r="M93">
        <v>0</v>
      </c>
      <c r="N93">
        <v>2033.7</v>
      </c>
      <c r="O93">
        <v>5796.12</v>
      </c>
      <c r="P93">
        <v>12062</v>
      </c>
      <c r="Q93">
        <v>433.91399999999999</v>
      </c>
      <c r="R93">
        <v>36667.5</v>
      </c>
      <c r="S93">
        <v>0.20852000000000001</v>
      </c>
      <c r="T93">
        <v>0</v>
      </c>
      <c r="U93">
        <v>0</v>
      </c>
      <c r="V93">
        <v>0</v>
      </c>
      <c r="W93">
        <v>449.22500000000002</v>
      </c>
      <c r="X93">
        <v>0</v>
      </c>
      <c r="Y93">
        <v>287.95400000000001</v>
      </c>
      <c r="Z93">
        <v>0</v>
      </c>
      <c r="AA93">
        <v>0</v>
      </c>
      <c r="AB93">
        <v>737.38699999999994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0.01</v>
      </c>
      <c r="AN93">
        <v>94.65</v>
      </c>
      <c r="AO93">
        <v>3.03</v>
      </c>
      <c r="AP93">
        <v>0</v>
      </c>
      <c r="AQ93">
        <v>13.11</v>
      </c>
      <c r="AR93">
        <v>0</v>
      </c>
      <c r="AS93">
        <v>8.64</v>
      </c>
      <c r="AT93">
        <v>31.41</v>
      </c>
      <c r="AU93">
        <v>48</v>
      </c>
      <c r="AV93">
        <v>1.74</v>
      </c>
      <c r="AW93">
        <v>200.59</v>
      </c>
      <c r="AX93">
        <v>110.8</v>
      </c>
      <c r="AY93">
        <v>0.179033</v>
      </c>
      <c r="AZ93">
        <v>15555.9</v>
      </c>
      <c r="BA93">
        <v>785.77200000000005</v>
      </c>
      <c r="BB93">
        <v>0</v>
      </c>
      <c r="BC93">
        <v>0</v>
      </c>
      <c r="BD93">
        <v>2033.7</v>
      </c>
      <c r="BE93">
        <v>5796.12</v>
      </c>
      <c r="BF93">
        <v>12062</v>
      </c>
      <c r="BG93">
        <v>433.91399999999999</v>
      </c>
      <c r="BH93">
        <v>36667.5</v>
      </c>
      <c r="BI93">
        <v>0.20852000000000001</v>
      </c>
      <c r="BJ93">
        <v>0</v>
      </c>
      <c r="BK93">
        <v>0</v>
      </c>
      <c r="BL93">
        <v>0</v>
      </c>
      <c r="BM93">
        <v>449.22500000000002</v>
      </c>
      <c r="BN93">
        <v>0</v>
      </c>
      <c r="BO93">
        <v>287.95400000000001</v>
      </c>
      <c r="BP93">
        <v>0</v>
      </c>
      <c r="BQ93">
        <v>0</v>
      </c>
      <c r="BR93">
        <v>737.38699999999994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0.01</v>
      </c>
      <c r="CD93">
        <v>94.65</v>
      </c>
      <c r="CE93">
        <v>3.03</v>
      </c>
      <c r="CF93">
        <v>0</v>
      </c>
      <c r="CG93">
        <v>13.11</v>
      </c>
      <c r="CH93">
        <v>8.64</v>
      </c>
      <c r="CI93">
        <v>31.41</v>
      </c>
      <c r="CJ93">
        <v>48</v>
      </c>
      <c r="CK93">
        <v>1.74</v>
      </c>
      <c r="CL93">
        <v>200.59</v>
      </c>
      <c r="CM93">
        <v>110.8</v>
      </c>
      <c r="CN93" t="s">
        <v>325</v>
      </c>
      <c r="CO93" t="s">
        <v>496</v>
      </c>
      <c r="CQ93" t="s">
        <v>81</v>
      </c>
      <c r="CR93">
        <v>0</v>
      </c>
      <c r="CS93">
        <v>10.8872</v>
      </c>
      <c r="CT93">
        <v>8.9726299999999995E-2</v>
      </c>
      <c r="CU93">
        <v>0</v>
      </c>
      <c r="CV93">
        <v>0</v>
      </c>
      <c r="CW93">
        <v>0</v>
      </c>
      <c r="CX93">
        <v>0.53989299999999996</v>
      </c>
      <c r="CY93">
        <v>1.0040800000000001</v>
      </c>
      <c r="CZ93">
        <v>1.82348</v>
      </c>
      <c r="DA93">
        <v>7.39533E-2</v>
      </c>
      <c r="DB93">
        <v>14.4183</v>
      </c>
      <c r="DC93">
        <v>10.976900000000001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-14.4183</v>
      </c>
      <c r="DP93">
        <v>-10.976900000000001</v>
      </c>
      <c r="DQ93">
        <v>0</v>
      </c>
      <c r="DR93">
        <v>0</v>
      </c>
      <c r="EB93">
        <v>0.179033</v>
      </c>
      <c r="EC93">
        <v>15555.9</v>
      </c>
      <c r="ED93">
        <v>785.77200000000005</v>
      </c>
      <c r="EE93">
        <v>0</v>
      </c>
      <c r="EF93">
        <v>0</v>
      </c>
      <c r="EG93">
        <v>0</v>
      </c>
      <c r="EH93">
        <v>2033.7</v>
      </c>
      <c r="EI93">
        <v>5796.12</v>
      </c>
      <c r="EJ93">
        <v>12062</v>
      </c>
      <c r="EK93">
        <v>433.91399999999999</v>
      </c>
      <c r="EL93">
        <v>36667.5</v>
      </c>
      <c r="EM93">
        <v>0.20852000000000001</v>
      </c>
      <c r="EN93">
        <v>0</v>
      </c>
      <c r="EO93">
        <v>0</v>
      </c>
      <c r="EP93">
        <v>0</v>
      </c>
      <c r="EQ93">
        <v>449.22500000000002</v>
      </c>
      <c r="ER93">
        <v>0</v>
      </c>
      <c r="ES93">
        <v>287.95400000000001</v>
      </c>
      <c r="ET93">
        <v>0</v>
      </c>
      <c r="EU93">
        <v>0</v>
      </c>
      <c r="EV93">
        <v>737.38699999999994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0.01</v>
      </c>
      <c r="FH93">
        <v>94.65</v>
      </c>
      <c r="FI93">
        <v>3.03</v>
      </c>
      <c r="FJ93">
        <v>0</v>
      </c>
      <c r="FK93">
        <v>13.11</v>
      </c>
      <c r="FL93">
        <v>0</v>
      </c>
      <c r="FM93">
        <v>8.64</v>
      </c>
      <c r="FN93">
        <v>31.41</v>
      </c>
      <c r="FO93">
        <v>48</v>
      </c>
      <c r="FP93">
        <v>1.74</v>
      </c>
      <c r="FQ93">
        <v>200.59</v>
      </c>
      <c r="FR93">
        <v>0</v>
      </c>
      <c r="FS93">
        <v>10.8872</v>
      </c>
      <c r="FT93">
        <v>8.9726299999999995E-2</v>
      </c>
      <c r="FU93">
        <v>0</v>
      </c>
      <c r="FV93">
        <v>0</v>
      </c>
      <c r="FW93">
        <v>0</v>
      </c>
      <c r="FX93">
        <v>0.53989299999999996</v>
      </c>
      <c r="FY93">
        <v>1.0040800000000001</v>
      </c>
      <c r="FZ93">
        <v>1.82348</v>
      </c>
      <c r="GA93">
        <v>7.39533E-2</v>
      </c>
      <c r="GB93">
        <v>14.4183</v>
      </c>
      <c r="GC93">
        <v>95.005700000000004</v>
      </c>
      <c r="GD93">
        <v>32917.800000000003</v>
      </c>
      <c r="GE93">
        <v>785.77200000000005</v>
      </c>
      <c r="GF93">
        <v>0</v>
      </c>
      <c r="GG93">
        <v>0</v>
      </c>
      <c r="GH93">
        <v>5894.96</v>
      </c>
      <c r="GI93">
        <v>6547.68</v>
      </c>
      <c r="GJ93">
        <v>10697.7</v>
      </c>
      <c r="GK93">
        <v>540.49900000000002</v>
      </c>
      <c r="GL93">
        <v>57479.5</v>
      </c>
      <c r="GM93">
        <v>79.080600000000004</v>
      </c>
      <c r="GN93">
        <v>0</v>
      </c>
      <c r="GO93">
        <v>0</v>
      </c>
      <c r="GP93">
        <v>0</v>
      </c>
      <c r="GQ93">
        <v>889.40899999999999</v>
      </c>
      <c r="GR93">
        <v>0</v>
      </c>
      <c r="GS93">
        <v>291.12400000000002</v>
      </c>
      <c r="GT93">
        <v>0</v>
      </c>
      <c r="GU93">
        <v>0</v>
      </c>
      <c r="GV93">
        <v>1259.6099999999999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2.89</v>
      </c>
      <c r="HH93">
        <v>179.41</v>
      </c>
      <c r="HI93">
        <v>3.03</v>
      </c>
      <c r="HJ93">
        <v>0</v>
      </c>
      <c r="HK93">
        <v>25.95</v>
      </c>
      <c r="HL93">
        <v>25.58</v>
      </c>
      <c r="HM93">
        <v>33.799999999999997</v>
      </c>
      <c r="HN93">
        <v>43.19</v>
      </c>
      <c r="HO93">
        <v>2.19</v>
      </c>
      <c r="HP93">
        <v>316.04000000000002</v>
      </c>
      <c r="HQ93">
        <v>0</v>
      </c>
      <c r="HR93">
        <v>15.8802</v>
      </c>
      <c r="HS93">
        <v>8.9726299999999995E-2</v>
      </c>
      <c r="HT93">
        <v>0</v>
      </c>
      <c r="HU93">
        <v>0</v>
      </c>
      <c r="HV93">
        <v>1.7213499999999999</v>
      </c>
      <c r="HW93">
        <v>0.80892399999999998</v>
      </c>
      <c r="HX93">
        <v>1.7518499999999999</v>
      </c>
      <c r="HY93">
        <v>0.114331</v>
      </c>
      <c r="HZ93">
        <v>20.366399999999999</v>
      </c>
      <c r="IA93">
        <v>58.870800000000003</v>
      </c>
      <c r="IB93">
        <v>0</v>
      </c>
      <c r="IC93">
        <v>25.210599999999999</v>
      </c>
      <c r="ID93">
        <v>97.68</v>
      </c>
      <c r="IE93">
        <v>13.12</v>
      </c>
      <c r="IF93">
        <v>97.68</v>
      </c>
      <c r="IG93">
        <v>13.12</v>
      </c>
      <c r="IH93">
        <v>97.68</v>
      </c>
      <c r="II93">
        <v>13.12</v>
      </c>
      <c r="IJ93">
        <v>182.77</v>
      </c>
      <c r="IK93">
        <v>28.51</v>
      </c>
    </row>
    <row r="94" spans="1:245" x14ac:dyDescent="0.25">
      <c r="A94" s="1">
        <v>42857.316157407404</v>
      </c>
      <c r="B94" t="s">
        <v>484</v>
      </c>
      <c r="C94" t="s">
        <v>485</v>
      </c>
      <c r="D94" t="s">
        <v>79</v>
      </c>
      <c r="E94" t="s">
        <v>82</v>
      </c>
      <c r="F94">
        <v>-13.68</v>
      </c>
      <c r="G94">
        <v>71.640199999999993</v>
      </c>
      <c r="H94">
        <v>3926.7</v>
      </c>
      <c r="I94">
        <v>192.203</v>
      </c>
      <c r="J94">
        <v>170.905</v>
      </c>
      <c r="K94">
        <v>0</v>
      </c>
      <c r="L94">
        <v>2983.72</v>
      </c>
      <c r="M94">
        <v>0</v>
      </c>
      <c r="N94">
        <v>505.55700000000002</v>
      </c>
      <c r="O94">
        <v>1993.13</v>
      </c>
      <c r="P94">
        <v>2025.88</v>
      </c>
      <c r="Q94">
        <v>119.621</v>
      </c>
      <c r="R94">
        <v>11917.7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56.65</v>
      </c>
      <c r="AN94">
        <v>4.53</v>
      </c>
      <c r="AO94">
        <v>2.27</v>
      </c>
      <c r="AP94">
        <v>0</v>
      </c>
      <c r="AQ94">
        <v>42.52</v>
      </c>
      <c r="AR94">
        <v>0</v>
      </c>
      <c r="AS94">
        <v>7.82</v>
      </c>
      <c r="AT94">
        <v>27.68</v>
      </c>
      <c r="AU94">
        <v>28.02</v>
      </c>
      <c r="AV94">
        <v>1.73</v>
      </c>
      <c r="AW94">
        <v>171.22</v>
      </c>
      <c r="AX94">
        <v>105.97</v>
      </c>
      <c r="AY94">
        <v>4017.51</v>
      </c>
      <c r="AZ94">
        <v>200.93100000000001</v>
      </c>
      <c r="BA94">
        <v>170.905</v>
      </c>
      <c r="BB94">
        <v>0</v>
      </c>
      <c r="BC94">
        <v>0</v>
      </c>
      <c r="BD94">
        <v>505.55700000000002</v>
      </c>
      <c r="BE94">
        <v>1992.55</v>
      </c>
      <c r="BF94">
        <v>2025.88</v>
      </c>
      <c r="BG94">
        <v>119.621</v>
      </c>
      <c r="BH94">
        <v>9032.9599999999991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12.6815</v>
      </c>
      <c r="BX94">
        <v>0</v>
      </c>
      <c r="BY94">
        <v>0</v>
      </c>
      <c r="BZ94">
        <v>0</v>
      </c>
      <c r="CA94">
        <v>0</v>
      </c>
      <c r="CB94">
        <v>12.6815</v>
      </c>
      <c r="CC94">
        <v>57.83</v>
      </c>
      <c r="CD94">
        <v>5.0599999999999996</v>
      </c>
      <c r="CE94">
        <v>2.27</v>
      </c>
      <c r="CF94">
        <v>0</v>
      </c>
      <c r="CG94">
        <v>27.13</v>
      </c>
      <c r="CH94">
        <v>7.82</v>
      </c>
      <c r="CI94">
        <v>27.67</v>
      </c>
      <c r="CJ94">
        <v>28.02</v>
      </c>
      <c r="CK94">
        <v>1.73</v>
      </c>
      <c r="CL94">
        <v>157.53</v>
      </c>
      <c r="CM94">
        <v>92.29</v>
      </c>
      <c r="CN94" t="s">
        <v>325</v>
      </c>
      <c r="CO94" t="s">
        <v>496</v>
      </c>
      <c r="CQ94" t="s">
        <v>81</v>
      </c>
      <c r="CR94">
        <v>0</v>
      </c>
      <c r="CS94">
        <v>0.44889499999999999</v>
      </c>
      <c r="CT94">
        <v>1.9515399999999999E-2</v>
      </c>
      <c r="CU94">
        <v>0</v>
      </c>
      <c r="CV94">
        <v>0.38088300000000003</v>
      </c>
      <c r="CW94">
        <v>0</v>
      </c>
      <c r="CX94">
        <v>0.134212</v>
      </c>
      <c r="CY94">
        <v>0.35971199999999998</v>
      </c>
      <c r="CZ94">
        <v>0.30364400000000002</v>
      </c>
      <c r="DA94">
        <v>2.03874E-2</v>
      </c>
      <c r="DB94">
        <v>1.6672499999999999</v>
      </c>
      <c r="DC94">
        <v>0.84929299999999996</v>
      </c>
      <c r="DD94">
        <v>0</v>
      </c>
      <c r="DE94">
        <v>0.53944899999999996</v>
      </c>
      <c r="DF94">
        <v>1.9515399999999999E-2</v>
      </c>
      <c r="DG94">
        <v>0</v>
      </c>
      <c r="DH94">
        <v>0</v>
      </c>
      <c r="DI94">
        <v>0.134212</v>
      </c>
      <c r="DJ94">
        <v>0.35980200000000001</v>
      </c>
      <c r="DK94">
        <v>0.30364400000000002</v>
      </c>
      <c r="DL94">
        <v>2.03874E-2</v>
      </c>
      <c r="DM94">
        <v>1.3770100000000001</v>
      </c>
      <c r="DN94">
        <v>0.55896500000000005</v>
      </c>
      <c r="DO94">
        <v>-0.290238</v>
      </c>
      <c r="DP94">
        <v>-0.290329</v>
      </c>
      <c r="DQ94">
        <v>-8.69041</v>
      </c>
      <c r="DR94">
        <v>-14.822800000000001</v>
      </c>
      <c r="EB94">
        <v>3926.7</v>
      </c>
      <c r="EC94">
        <v>192.203</v>
      </c>
      <c r="ED94">
        <v>170.905</v>
      </c>
      <c r="EE94">
        <v>0</v>
      </c>
      <c r="EF94">
        <v>2983.72</v>
      </c>
      <c r="EG94">
        <v>0</v>
      </c>
      <c r="EH94">
        <v>505.55700000000002</v>
      </c>
      <c r="EI94">
        <v>1993.13</v>
      </c>
      <c r="EJ94">
        <v>2025.88</v>
      </c>
      <c r="EK94">
        <v>119.621</v>
      </c>
      <c r="EL94">
        <v>11917.7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56.65</v>
      </c>
      <c r="FH94">
        <v>4.53</v>
      </c>
      <c r="FI94">
        <v>2.27</v>
      </c>
      <c r="FJ94">
        <v>0</v>
      </c>
      <c r="FK94">
        <v>42.52</v>
      </c>
      <c r="FL94">
        <v>0</v>
      </c>
      <c r="FM94">
        <v>7.82</v>
      </c>
      <c r="FN94">
        <v>27.68</v>
      </c>
      <c r="FO94">
        <v>28.02</v>
      </c>
      <c r="FP94">
        <v>1.73</v>
      </c>
      <c r="FQ94">
        <v>171.22</v>
      </c>
      <c r="FR94">
        <v>0</v>
      </c>
      <c r="FS94">
        <v>0.44889499999999999</v>
      </c>
      <c r="FT94">
        <v>1.9515399999999999E-2</v>
      </c>
      <c r="FU94">
        <v>0</v>
      </c>
      <c r="FV94">
        <v>0.38088300000000003</v>
      </c>
      <c r="FW94">
        <v>0</v>
      </c>
      <c r="FX94">
        <v>0.134212</v>
      </c>
      <c r="FY94">
        <v>0.35971199999999998</v>
      </c>
      <c r="FZ94">
        <v>0.30364400000000002</v>
      </c>
      <c r="GA94">
        <v>2.03874E-2</v>
      </c>
      <c r="GB94">
        <v>1.6672499999999999</v>
      </c>
      <c r="GC94">
        <v>5743.82</v>
      </c>
      <c r="GD94">
        <v>237.31299999999999</v>
      </c>
      <c r="GE94">
        <v>170.905</v>
      </c>
      <c r="GF94">
        <v>0</v>
      </c>
      <c r="GG94">
        <v>3150.77</v>
      </c>
      <c r="GH94">
        <v>2135</v>
      </c>
      <c r="GI94">
        <v>2349</v>
      </c>
      <c r="GJ94">
        <v>2531</v>
      </c>
      <c r="GK94">
        <v>297.5</v>
      </c>
      <c r="GL94">
        <v>16615.3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80.83</v>
      </c>
      <c r="HH94">
        <v>5.43</v>
      </c>
      <c r="HI94">
        <v>2.27</v>
      </c>
      <c r="HJ94">
        <v>0</v>
      </c>
      <c r="HK94">
        <v>45.12</v>
      </c>
      <c r="HL94">
        <v>33.06</v>
      </c>
      <c r="HM94">
        <v>32.28</v>
      </c>
      <c r="HN94">
        <v>35.29</v>
      </c>
      <c r="HO94">
        <v>4.72</v>
      </c>
      <c r="HP94">
        <v>239</v>
      </c>
      <c r="HQ94">
        <v>0</v>
      </c>
      <c r="HR94">
        <v>0.52660200000000001</v>
      </c>
      <c r="HS94">
        <v>1.9515399999999999E-2</v>
      </c>
      <c r="HT94">
        <v>0</v>
      </c>
      <c r="HU94">
        <v>0.46526400000000001</v>
      </c>
      <c r="HV94">
        <v>0.62342900000000001</v>
      </c>
      <c r="HW94">
        <v>0.35041600000000001</v>
      </c>
      <c r="HX94">
        <v>0.41447200000000001</v>
      </c>
      <c r="HY94">
        <v>6.2929700000000005E-2</v>
      </c>
      <c r="HZ94">
        <v>2.4626299999999999</v>
      </c>
      <c r="IA94">
        <v>71.640199999999993</v>
      </c>
      <c r="IB94">
        <v>0</v>
      </c>
      <c r="IC94">
        <v>47.560699999999997</v>
      </c>
      <c r="ID94">
        <v>105.97</v>
      </c>
      <c r="IE94">
        <v>0</v>
      </c>
      <c r="IF94">
        <v>65.16</v>
      </c>
      <c r="IG94">
        <v>27.13</v>
      </c>
      <c r="IH94">
        <v>105.97</v>
      </c>
      <c r="II94">
        <v>0</v>
      </c>
      <c r="IJ94">
        <v>133.65</v>
      </c>
      <c r="IK94">
        <v>0</v>
      </c>
    </row>
    <row r="95" spans="1:245" x14ac:dyDescent="0.25">
      <c r="A95" s="1">
        <v>42857.316145833334</v>
      </c>
      <c r="B95" t="s">
        <v>486</v>
      </c>
      <c r="C95" t="s">
        <v>487</v>
      </c>
      <c r="D95" t="s">
        <v>79</v>
      </c>
      <c r="E95" t="s">
        <v>80</v>
      </c>
      <c r="F95">
        <v>0</v>
      </c>
      <c r="G95">
        <v>48.5488</v>
      </c>
      <c r="H95">
        <v>275.20499999999998</v>
      </c>
      <c r="I95">
        <v>204.79900000000001</v>
      </c>
      <c r="J95">
        <v>170.905</v>
      </c>
      <c r="K95">
        <v>0</v>
      </c>
      <c r="L95">
        <v>0</v>
      </c>
      <c r="M95">
        <v>0</v>
      </c>
      <c r="N95">
        <v>505.55700000000002</v>
      </c>
      <c r="O95">
        <v>915.93399999999997</v>
      </c>
      <c r="P95">
        <v>2025.88</v>
      </c>
      <c r="Q95">
        <v>119.621</v>
      </c>
      <c r="R95">
        <v>4217.8999999999996</v>
      </c>
      <c r="S95">
        <v>321.334</v>
      </c>
      <c r="T95">
        <v>0</v>
      </c>
      <c r="U95">
        <v>0</v>
      </c>
      <c r="V95">
        <v>0</v>
      </c>
      <c r="W95">
        <v>126.815</v>
      </c>
      <c r="X95">
        <v>0</v>
      </c>
      <c r="Y95">
        <v>43.669699999999999</v>
      </c>
      <c r="Z95">
        <v>0</v>
      </c>
      <c r="AA95">
        <v>0</v>
      </c>
      <c r="AB95">
        <v>491.81900000000002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37.229999999999997</v>
      </c>
      <c r="AN95">
        <v>5.27</v>
      </c>
      <c r="AO95">
        <v>2.27</v>
      </c>
      <c r="AP95">
        <v>0</v>
      </c>
      <c r="AQ95">
        <v>12.17</v>
      </c>
      <c r="AR95">
        <v>0</v>
      </c>
      <c r="AS95">
        <v>7.82</v>
      </c>
      <c r="AT95">
        <v>16.77</v>
      </c>
      <c r="AU95">
        <v>28.02</v>
      </c>
      <c r="AV95">
        <v>1.73</v>
      </c>
      <c r="AW95">
        <v>111.28</v>
      </c>
      <c r="AX95">
        <v>56.94</v>
      </c>
      <c r="AY95">
        <v>275.20499999999998</v>
      </c>
      <c r="AZ95">
        <v>204.79900000000001</v>
      </c>
      <c r="BA95">
        <v>170.905</v>
      </c>
      <c r="BB95">
        <v>0</v>
      </c>
      <c r="BC95">
        <v>0</v>
      </c>
      <c r="BD95">
        <v>505.55700000000002</v>
      </c>
      <c r="BE95">
        <v>915.93399999999997</v>
      </c>
      <c r="BF95">
        <v>2025.88</v>
      </c>
      <c r="BG95">
        <v>119.621</v>
      </c>
      <c r="BH95">
        <v>4217.8999999999996</v>
      </c>
      <c r="BI95">
        <v>321.33300000000003</v>
      </c>
      <c r="BJ95">
        <v>0</v>
      </c>
      <c r="BK95">
        <v>0</v>
      </c>
      <c r="BL95">
        <v>0</v>
      </c>
      <c r="BM95">
        <v>126.815</v>
      </c>
      <c r="BN95">
        <v>0</v>
      </c>
      <c r="BO95">
        <v>43.669699999999999</v>
      </c>
      <c r="BP95">
        <v>0</v>
      </c>
      <c r="BQ95">
        <v>0</v>
      </c>
      <c r="BR95">
        <v>491.81799999999998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37.229999999999997</v>
      </c>
      <c r="CD95">
        <v>5.27</v>
      </c>
      <c r="CE95">
        <v>2.27</v>
      </c>
      <c r="CF95">
        <v>0</v>
      </c>
      <c r="CG95">
        <v>12.17</v>
      </c>
      <c r="CH95">
        <v>7.82</v>
      </c>
      <c r="CI95">
        <v>16.77</v>
      </c>
      <c r="CJ95">
        <v>28.02</v>
      </c>
      <c r="CK95">
        <v>1.73</v>
      </c>
      <c r="CL95">
        <v>111.28</v>
      </c>
      <c r="CM95">
        <v>56.94</v>
      </c>
      <c r="CN95" t="s">
        <v>325</v>
      </c>
      <c r="CO95" t="s">
        <v>496</v>
      </c>
      <c r="CQ95" t="s">
        <v>81</v>
      </c>
      <c r="CR95">
        <v>0</v>
      </c>
      <c r="CS95">
        <v>0.572573</v>
      </c>
      <c r="CT95">
        <v>1.9515399999999999E-2</v>
      </c>
      <c r="CU95">
        <v>0</v>
      </c>
      <c r="CV95">
        <v>0</v>
      </c>
      <c r="CW95">
        <v>0</v>
      </c>
      <c r="CX95">
        <v>0.134212</v>
      </c>
      <c r="CY95">
        <v>0.17358299999999999</v>
      </c>
      <c r="CZ95">
        <v>0.30364400000000002</v>
      </c>
      <c r="DA95">
        <v>2.03874E-2</v>
      </c>
      <c r="DB95">
        <v>1.2239100000000001</v>
      </c>
      <c r="DC95">
        <v>0.59208899999999998</v>
      </c>
      <c r="DD95">
        <v>0</v>
      </c>
      <c r="DE95">
        <v>0.572573</v>
      </c>
      <c r="DF95">
        <v>1.9515399999999999E-2</v>
      </c>
      <c r="DG95">
        <v>0</v>
      </c>
      <c r="DH95">
        <v>0</v>
      </c>
      <c r="DI95">
        <v>0.134212</v>
      </c>
      <c r="DJ95">
        <v>0.17358299999999999</v>
      </c>
      <c r="DK95">
        <v>0.30364400000000002</v>
      </c>
      <c r="DL95">
        <v>2.03874E-2</v>
      </c>
      <c r="DM95">
        <v>1.2239100000000001</v>
      </c>
      <c r="DN95">
        <v>0.59208899999999998</v>
      </c>
      <c r="DO95">
        <v>0</v>
      </c>
      <c r="DP95">
        <v>0</v>
      </c>
      <c r="DQ95">
        <v>0</v>
      </c>
      <c r="DR95">
        <v>0</v>
      </c>
      <c r="EB95">
        <v>275.20499999999998</v>
      </c>
      <c r="EC95">
        <v>204.79900000000001</v>
      </c>
      <c r="ED95">
        <v>170.905</v>
      </c>
      <c r="EE95">
        <v>0</v>
      </c>
      <c r="EF95">
        <v>0</v>
      </c>
      <c r="EG95">
        <v>0</v>
      </c>
      <c r="EH95">
        <v>505.55700000000002</v>
      </c>
      <c r="EI95">
        <v>915.93399999999997</v>
      </c>
      <c r="EJ95">
        <v>2025.88</v>
      </c>
      <c r="EK95">
        <v>119.621</v>
      </c>
      <c r="EL95">
        <v>4217.8999999999996</v>
      </c>
      <c r="EM95">
        <v>321.334</v>
      </c>
      <c r="EN95">
        <v>0</v>
      </c>
      <c r="EO95">
        <v>0</v>
      </c>
      <c r="EP95">
        <v>0</v>
      </c>
      <c r="EQ95">
        <v>126.815</v>
      </c>
      <c r="ER95">
        <v>0</v>
      </c>
      <c r="ES95">
        <v>43.669699999999999</v>
      </c>
      <c r="ET95">
        <v>0</v>
      </c>
      <c r="EU95">
        <v>0</v>
      </c>
      <c r="EV95">
        <v>491.81900000000002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37.229999999999997</v>
      </c>
      <c r="FH95">
        <v>5.27</v>
      </c>
      <c r="FI95">
        <v>2.27</v>
      </c>
      <c r="FJ95">
        <v>0</v>
      </c>
      <c r="FK95">
        <v>12.17</v>
      </c>
      <c r="FL95">
        <v>0</v>
      </c>
      <c r="FM95">
        <v>7.82</v>
      </c>
      <c r="FN95">
        <v>16.77</v>
      </c>
      <c r="FO95">
        <v>28.02</v>
      </c>
      <c r="FP95">
        <v>1.73</v>
      </c>
      <c r="FQ95">
        <v>111.28</v>
      </c>
      <c r="FR95">
        <v>0</v>
      </c>
      <c r="FS95">
        <v>0.572573</v>
      </c>
      <c r="FT95">
        <v>1.9515399999999999E-2</v>
      </c>
      <c r="FU95">
        <v>0</v>
      </c>
      <c r="FV95">
        <v>0</v>
      </c>
      <c r="FW95">
        <v>0</v>
      </c>
      <c r="FX95">
        <v>0.134212</v>
      </c>
      <c r="FY95">
        <v>0.17358299999999999</v>
      </c>
      <c r="FZ95">
        <v>0.30364400000000002</v>
      </c>
      <c r="GA95">
        <v>2.03874E-2</v>
      </c>
      <c r="GB95">
        <v>1.2239100000000001</v>
      </c>
      <c r="GC95">
        <v>564.48800000000006</v>
      </c>
      <c r="GD95">
        <v>253.22200000000001</v>
      </c>
      <c r="GE95">
        <v>170.905</v>
      </c>
      <c r="GF95">
        <v>0</v>
      </c>
      <c r="GG95">
        <v>0</v>
      </c>
      <c r="GH95">
        <v>2135</v>
      </c>
      <c r="GI95">
        <v>930.00099999999998</v>
      </c>
      <c r="GJ95">
        <v>2637.81</v>
      </c>
      <c r="GK95">
        <v>297.5</v>
      </c>
      <c r="GL95">
        <v>6988.93</v>
      </c>
      <c r="GM95">
        <v>471.05799999999999</v>
      </c>
      <c r="GN95">
        <v>0</v>
      </c>
      <c r="GO95">
        <v>0</v>
      </c>
      <c r="GP95">
        <v>0</v>
      </c>
      <c r="GQ95">
        <v>182.24600000000001</v>
      </c>
      <c r="GR95">
        <v>0</v>
      </c>
      <c r="GS95">
        <v>65.400000000000006</v>
      </c>
      <c r="GT95">
        <v>0</v>
      </c>
      <c r="GU95">
        <v>0</v>
      </c>
      <c r="GV95">
        <v>718.70399999999995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56.41</v>
      </c>
      <c r="HH95">
        <v>5.81</v>
      </c>
      <c r="HI95">
        <v>2.27</v>
      </c>
      <c r="HJ95">
        <v>0</v>
      </c>
      <c r="HK95">
        <v>17.489999999999998</v>
      </c>
      <c r="HL95">
        <v>33.06</v>
      </c>
      <c r="HM95">
        <v>18.68</v>
      </c>
      <c r="HN95">
        <v>36.78</v>
      </c>
      <c r="HO95">
        <v>4.72</v>
      </c>
      <c r="HP95">
        <v>175.22</v>
      </c>
      <c r="HQ95">
        <v>0</v>
      </c>
      <c r="HR95">
        <v>0.56392100000000001</v>
      </c>
      <c r="HS95">
        <v>1.9515399999999999E-2</v>
      </c>
      <c r="HT95">
        <v>0</v>
      </c>
      <c r="HU95">
        <v>0</v>
      </c>
      <c r="HV95">
        <v>0.62342900000000001</v>
      </c>
      <c r="HW95">
        <v>0.118043</v>
      </c>
      <c r="HX95">
        <v>0.43196400000000001</v>
      </c>
      <c r="HY95">
        <v>6.2929700000000005E-2</v>
      </c>
      <c r="HZ95">
        <v>1.8198000000000001</v>
      </c>
      <c r="IA95">
        <v>48.5488</v>
      </c>
      <c r="IB95">
        <v>0</v>
      </c>
      <c r="IC95">
        <v>29.413699999999999</v>
      </c>
      <c r="ID95">
        <v>11.6</v>
      </c>
      <c r="IE95">
        <v>45.34</v>
      </c>
      <c r="IF95">
        <v>11.6</v>
      </c>
      <c r="IG95">
        <v>45.34</v>
      </c>
      <c r="IH95">
        <v>11.6</v>
      </c>
      <c r="II95">
        <v>45.34</v>
      </c>
      <c r="IJ95">
        <v>15.97</v>
      </c>
      <c r="IK95">
        <v>66.010000000000005</v>
      </c>
    </row>
    <row r="96" spans="1:245" x14ac:dyDescent="0.25">
      <c r="A96" s="1">
        <v>42857.316145833334</v>
      </c>
      <c r="B96" t="s">
        <v>488</v>
      </c>
      <c r="C96" t="s">
        <v>489</v>
      </c>
      <c r="D96" t="s">
        <v>79</v>
      </c>
      <c r="E96" t="s">
        <v>82</v>
      </c>
      <c r="F96">
        <v>-12.91</v>
      </c>
      <c r="G96">
        <v>66.822400000000002</v>
      </c>
      <c r="H96">
        <v>4285.41</v>
      </c>
      <c r="I96">
        <v>434.83499999999998</v>
      </c>
      <c r="J96">
        <v>202.71299999999999</v>
      </c>
      <c r="K96">
        <v>0</v>
      </c>
      <c r="L96">
        <v>3334.81</v>
      </c>
      <c r="M96">
        <v>0</v>
      </c>
      <c r="N96">
        <v>615.745</v>
      </c>
      <c r="O96">
        <v>2108.69</v>
      </c>
      <c r="P96">
        <v>2371.31</v>
      </c>
      <c r="Q96">
        <v>151.51499999999999</v>
      </c>
      <c r="R96">
        <v>13505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48.3</v>
      </c>
      <c r="AN96">
        <v>7.61</v>
      </c>
      <c r="AO96">
        <v>2.09</v>
      </c>
      <c r="AP96">
        <v>0</v>
      </c>
      <c r="AQ96">
        <v>37.619999999999997</v>
      </c>
      <c r="AR96">
        <v>0</v>
      </c>
      <c r="AS96">
        <v>7.41</v>
      </c>
      <c r="AT96">
        <v>22.83</v>
      </c>
      <c r="AU96">
        <v>25.49</v>
      </c>
      <c r="AV96">
        <v>1.7</v>
      </c>
      <c r="AW96">
        <v>153.05000000000001</v>
      </c>
      <c r="AX96">
        <v>95.62</v>
      </c>
      <c r="AY96">
        <v>4309.5200000000004</v>
      </c>
      <c r="AZ96">
        <v>436.39299999999997</v>
      </c>
      <c r="BA96">
        <v>202.71299999999999</v>
      </c>
      <c r="BB96">
        <v>0</v>
      </c>
      <c r="BC96">
        <v>0</v>
      </c>
      <c r="BD96">
        <v>615.745</v>
      </c>
      <c r="BE96">
        <v>2107.87</v>
      </c>
      <c r="BF96">
        <v>2371.31</v>
      </c>
      <c r="BG96">
        <v>151.51499999999999</v>
      </c>
      <c r="BH96">
        <v>10195.1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14.2743</v>
      </c>
      <c r="BX96">
        <v>0</v>
      </c>
      <c r="BY96">
        <v>0</v>
      </c>
      <c r="BZ96">
        <v>0</v>
      </c>
      <c r="CA96">
        <v>0</v>
      </c>
      <c r="CB96">
        <v>14.2743</v>
      </c>
      <c r="CC96">
        <v>48.46</v>
      </c>
      <c r="CD96">
        <v>8.4700000000000006</v>
      </c>
      <c r="CE96">
        <v>2.09</v>
      </c>
      <c r="CF96">
        <v>0</v>
      </c>
      <c r="CG96">
        <v>23.69</v>
      </c>
      <c r="CH96">
        <v>7.41</v>
      </c>
      <c r="CI96">
        <v>22.83</v>
      </c>
      <c r="CJ96">
        <v>25.49</v>
      </c>
      <c r="CK96">
        <v>1.7</v>
      </c>
      <c r="CL96">
        <v>140.13999999999999</v>
      </c>
      <c r="CM96">
        <v>82.71</v>
      </c>
      <c r="CN96" t="s">
        <v>325</v>
      </c>
      <c r="CO96" t="s">
        <v>496</v>
      </c>
      <c r="CQ96" t="s">
        <v>81</v>
      </c>
      <c r="CR96">
        <v>0</v>
      </c>
      <c r="CS96">
        <v>0.918794</v>
      </c>
      <c r="CT96">
        <v>2.3147600000000001E-2</v>
      </c>
      <c r="CU96">
        <v>0</v>
      </c>
      <c r="CV96">
        <v>0.36787399999999998</v>
      </c>
      <c r="CW96">
        <v>0</v>
      </c>
      <c r="CX96">
        <v>0.163464</v>
      </c>
      <c r="CY96">
        <v>0.30502800000000002</v>
      </c>
      <c r="CZ96">
        <v>0.35411700000000002</v>
      </c>
      <c r="DA96">
        <v>2.5823200000000001E-2</v>
      </c>
      <c r="DB96">
        <v>2.1582499999999998</v>
      </c>
      <c r="DC96">
        <v>1.30982</v>
      </c>
      <c r="DD96">
        <v>0</v>
      </c>
      <c r="DE96">
        <v>1.14998</v>
      </c>
      <c r="DF96">
        <v>2.3147600000000001E-2</v>
      </c>
      <c r="DG96">
        <v>0</v>
      </c>
      <c r="DH96">
        <v>0</v>
      </c>
      <c r="DI96">
        <v>0.163464</v>
      </c>
      <c r="DJ96">
        <v>0.30543399999999998</v>
      </c>
      <c r="DK96">
        <v>0.35411700000000002</v>
      </c>
      <c r="DL96">
        <v>2.5823200000000001E-2</v>
      </c>
      <c r="DM96">
        <v>2.02197</v>
      </c>
      <c r="DN96">
        <v>1.17313</v>
      </c>
      <c r="DO96">
        <v>-0.13628000000000001</v>
      </c>
      <c r="DP96">
        <v>-0.136687</v>
      </c>
      <c r="DQ96">
        <v>-9.2122200000000003</v>
      </c>
      <c r="DR96">
        <v>-15.6088</v>
      </c>
      <c r="EB96">
        <v>4285.41</v>
      </c>
      <c r="EC96">
        <v>434.83499999999998</v>
      </c>
      <c r="ED96">
        <v>202.71299999999999</v>
      </c>
      <c r="EE96">
        <v>0</v>
      </c>
      <c r="EF96">
        <v>3334.81</v>
      </c>
      <c r="EG96">
        <v>0</v>
      </c>
      <c r="EH96">
        <v>615.745</v>
      </c>
      <c r="EI96">
        <v>2108.69</v>
      </c>
      <c r="EJ96">
        <v>2371.31</v>
      </c>
      <c r="EK96">
        <v>151.51499999999999</v>
      </c>
      <c r="EL96">
        <v>13505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48.3</v>
      </c>
      <c r="FH96">
        <v>7.61</v>
      </c>
      <c r="FI96">
        <v>2.09</v>
      </c>
      <c r="FJ96">
        <v>0</v>
      </c>
      <c r="FK96">
        <v>37.619999999999997</v>
      </c>
      <c r="FL96">
        <v>0</v>
      </c>
      <c r="FM96">
        <v>7.41</v>
      </c>
      <c r="FN96">
        <v>22.83</v>
      </c>
      <c r="FO96">
        <v>25.49</v>
      </c>
      <c r="FP96">
        <v>1.7</v>
      </c>
      <c r="FQ96">
        <v>153.05000000000001</v>
      </c>
      <c r="FR96">
        <v>0</v>
      </c>
      <c r="FS96">
        <v>0.918794</v>
      </c>
      <c r="FT96">
        <v>2.3147600000000001E-2</v>
      </c>
      <c r="FU96">
        <v>0</v>
      </c>
      <c r="FV96">
        <v>0.36787399999999998</v>
      </c>
      <c r="FW96">
        <v>0</v>
      </c>
      <c r="FX96">
        <v>0.163464</v>
      </c>
      <c r="FY96">
        <v>0.30502800000000002</v>
      </c>
      <c r="FZ96">
        <v>0.35411700000000002</v>
      </c>
      <c r="GA96">
        <v>2.5823200000000001E-2</v>
      </c>
      <c r="GB96">
        <v>2.1582499999999998</v>
      </c>
      <c r="GC96">
        <v>7351.71</v>
      </c>
      <c r="GD96">
        <v>544.02599999999995</v>
      </c>
      <c r="GE96">
        <v>202.71299999999999</v>
      </c>
      <c r="GF96">
        <v>0</v>
      </c>
      <c r="GG96">
        <v>3515.66</v>
      </c>
      <c r="GH96">
        <v>2615</v>
      </c>
      <c r="GI96">
        <v>2596</v>
      </c>
      <c r="GJ96">
        <v>3146.01</v>
      </c>
      <c r="GK96">
        <v>327.5</v>
      </c>
      <c r="GL96">
        <v>20298.599999999999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81.05</v>
      </c>
      <c r="HH96">
        <v>9.02</v>
      </c>
      <c r="HI96">
        <v>2.09</v>
      </c>
      <c r="HJ96">
        <v>0</v>
      </c>
      <c r="HK96">
        <v>39.44</v>
      </c>
      <c r="HL96">
        <v>31.5</v>
      </c>
      <c r="HM96">
        <v>27.78</v>
      </c>
      <c r="HN96">
        <v>34.119999999999997</v>
      </c>
      <c r="HO96">
        <v>4.04</v>
      </c>
      <c r="HP96">
        <v>229.04</v>
      </c>
      <c r="HQ96">
        <v>0</v>
      </c>
      <c r="HR96">
        <v>1.0347500000000001</v>
      </c>
      <c r="HS96">
        <v>2.3147600000000001E-2</v>
      </c>
      <c r="HT96">
        <v>0</v>
      </c>
      <c r="HU96">
        <v>0.28737099999999999</v>
      </c>
      <c r="HV96">
        <v>0.76358999999999999</v>
      </c>
      <c r="HW96">
        <v>0.38997300000000001</v>
      </c>
      <c r="HX96">
        <v>0.515185</v>
      </c>
      <c r="HY96">
        <v>6.9275500000000004E-2</v>
      </c>
      <c r="HZ96">
        <v>3.0832899999999999</v>
      </c>
      <c r="IA96">
        <v>66.822400000000002</v>
      </c>
      <c r="IB96">
        <v>0</v>
      </c>
      <c r="IC96">
        <v>43.258800000000001</v>
      </c>
      <c r="ID96">
        <v>95.62</v>
      </c>
      <c r="IE96">
        <v>0</v>
      </c>
      <c r="IF96">
        <v>59.02</v>
      </c>
      <c r="IG96">
        <v>23.69</v>
      </c>
      <c r="IH96">
        <v>95.62</v>
      </c>
      <c r="II96">
        <v>0</v>
      </c>
      <c r="IJ96">
        <v>131.6</v>
      </c>
      <c r="IK96">
        <v>0</v>
      </c>
    </row>
    <row r="97" spans="1:245" x14ac:dyDescent="0.25">
      <c r="A97" s="1">
        <v>42857.316168981481</v>
      </c>
      <c r="B97" t="s">
        <v>490</v>
      </c>
      <c r="C97" t="s">
        <v>491</v>
      </c>
      <c r="D97" t="s">
        <v>79</v>
      </c>
      <c r="E97" t="s">
        <v>80</v>
      </c>
      <c r="F97">
        <v>0</v>
      </c>
      <c r="G97">
        <v>46.474400000000003</v>
      </c>
      <c r="H97">
        <v>297.68599999999998</v>
      </c>
      <c r="I97">
        <v>440.40300000000002</v>
      </c>
      <c r="J97">
        <v>202.71299999999999</v>
      </c>
      <c r="K97">
        <v>0</v>
      </c>
      <c r="L97">
        <v>0</v>
      </c>
      <c r="M97">
        <v>0</v>
      </c>
      <c r="N97">
        <v>615.745</v>
      </c>
      <c r="O97">
        <v>1002.69</v>
      </c>
      <c r="P97">
        <v>2371.31</v>
      </c>
      <c r="Q97">
        <v>151.51499999999999</v>
      </c>
      <c r="R97">
        <v>5082.0600000000004</v>
      </c>
      <c r="S97">
        <v>347.58199999999999</v>
      </c>
      <c r="T97">
        <v>0</v>
      </c>
      <c r="U97">
        <v>0</v>
      </c>
      <c r="V97">
        <v>0</v>
      </c>
      <c r="W97">
        <v>142.74299999999999</v>
      </c>
      <c r="X97">
        <v>0</v>
      </c>
      <c r="Y97">
        <v>45.121000000000002</v>
      </c>
      <c r="Z97">
        <v>0</v>
      </c>
      <c r="AA97">
        <v>0</v>
      </c>
      <c r="AB97">
        <v>535.44600000000003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31.35</v>
      </c>
      <c r="AN97">
        <v>8.56</v>
      </c>
      <c r="AO97">
        <v>2.09</v>
      </c>
      <c r="AP97">
        <v>0</v>
      </c>
      <c r="AQ97">
        <v>10.6</v>
      </c>
      <c r="AR97">
        <v>0</v>
      </c>
      <c r="AS97">
        <v>7.41</v>
      </c>
      <c r="AT97">
        <v>14.18</v>
      </c>
      <c r="AU97">
        <v>25.49</v>
      </c>
      <c r="AV97">
        <v>1.7</v>
      </c>
      <c r="AW97">
        <v>101.38</v>
      </c>
      <c r="AX97">
        <v>52.6</v>
      </c>
      <c r="AY97">
        <v>297.68599999999998</v>
      </c>
      <c r="AZ97">
        <v>440.404</v>
      </c>
      <c r="BA97">
        <v>202.71299999999999</v>
      </c>
      <c r="BB97">
        <v>0</v>
      </c>
      <c r="BC97">
        <v>0</v>
      </c>
      <c r="BD97">
        <v>615.745</v>
      </c>
      <c r="BE97">
        <v>1002.69</v>
      </c>
      <c r="BF97">
        <v>2371.31</v>
      </c>
      <c r="BG97">
        <v>151.51499999999999</v>
      </c>
      <c r="BH97">
        <v>5082.0600000000004</v>
      </c>
      <c r="BI97">
        <v>347.58199999999999</v>
      </c>
      <c r="BJ97">
        <v>0</v>
      </c>
      <c r="BK97">
        <v>0</v>
      </c>
      <c r="BL97">
        <v>0</v>
      </c>
      <c r="BM97">
        <v>142.74299999999999</v>
      </c>
      <c r="BN97">
        <v>0</v>
      </c>
      <c r="BO97">
        <v>45.121000000000002</v>
      </c>
      <c r="BP97">
        <v>0</v>
      </c>
      <c r="BQ97">
        <v>0</v>
      </c>
      <c r="BR97">
        <v>535.44600000000003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31.35</v>
      </c>
      <c r="CD97">
        <v>8.56</v>
      </c>
      <c r="CE97">
        <v>2.09</v>
      </c>
      <c r="CF97">
        <v>0</v>
      </c>
      <c r="CG97">
        <v>10.6</v>
      </c>
      <c r="CH97">
        <v>7.41</v>
      </c>
      <c r="CI97">
        <v>14.18</v>
      </c>
      <c r="CJ97">
        <v>25.49</v>
      </c>
      <c r="CK97">
        <v>1.7</v>
      </c>
      <c r="CL97">
        <v>101.38</v>
      </c>
      <c r="CM97">
        <v>52.6</v>
      </c>
      <c r="CN97" t="s">
        <v>325</v>
      </c>
      <c r="CO97" t="s">
        <v>496</v>
      </c>
      <c r="CQ97" t="s">
        <v>81</v>
      </c>
      <c r="CR97">
        <v>0</v>
      </c>
      <c r="CS97">
        <v>1.1632199999999999</v>
      </c>
      <c r="CT97">
        <v>2.3147600000000001E-2</v>
      </c>
      <c r="CU97">
        <v>0</v>
      </c>
      <c r="CV97">
        <v>0</v>
      </c>
      <c r="CW97">
        <v>0</v>
      </c>
      <c r="CX97">
        <v>0.163464</v>
      </c>
      <c r="CY97">
        <v>0.16830000000000001</v>
      </c>
      <c r="CZ97">
        <v>0.35411700000000002</v>
      </c>
      <c r="DA97">
        <v>2.5823200000000001E-2</v>
      </c>
      <c r="DB97">
        <v>1.8980699999999999</v>
      </c>
      <c r="DC97">
        <v>1.1863699999999999</v>
      </c>
      <c r="DD97">
        <v>0</v>
      </c>
      <c r="DE97">
        <v>1.1632199999999999</v>
      </c>
      <c r="DF97">
        <v>2.3147600000000001E-2</v>
      </c>
      <c r="DG97">
        <v>0</v>
      </c>
      <c r="DH97">
        <v>0</v>
      </c>
      <c r="DI97">
        <v>0.163464</v>
      </c>
      <c r="DJ97">
        <v>0.16830000000000001</v>
      </c>
      <c r="DK97">
        <v>0.35411700000000002</v>
      </c>
      <c r="DL97">
        <v>2.5823200000000001E-2</v>
      </c>
      <c r="DM97">
        <v>1.89808</v>
      </c>
      <c r="DN97">
        <v>1.1863699999999999</v>
      </c>
      <c r="DO97" s="2">
        <v>6.3060099999999997E-7</v>
      </c>
      <c r="DP97" s="2">
        <v>6.3059900000000002E-7</v>
      </c>
      <c r="DQ97">
        <v>0</v>
      </c>
      <c r="DR97">
        <v>0</v>
      </c>
      <c r="EB97">
        <v>297.68599999999998</v>
      </c>
      <c r="EC97">
        <v>440.40300000000002</v>
      </c>
      <c r="ED97">
        <v>202.71299999999999</v>
      </c>
      <c r="EE97">
        <v>0</v>
      </c>
      <c r="EF97">
        <v>0</v>
      </c>
      <c r="EG97">
        <v>0</v>
      </c>
      <c r="EH97">
        <v>615.745</v>
      </c>
      <c r="EI97">
        <v>1002.69</v>
      </c>
      <c r="EJ97">
        <v>2371.31</v>
      </c>
      <c r="EK97">
        <v>151.51499999999999</v>
      </c>
      <c r="EL97">
        <v>5082.0600000000004</v>
      </c>
      <c r="EM97">
        <v>347.58199999999999</v>
      </c>
      <c r="EN97">
        <v>0</v>
      </c>
      <c r="EO97">
        <v>0</v>
      </c>
      <c r="EP97">
        <v>0</v>
      </c>
      <c r="EQ97">
        <v>142.74299999999999</v>
      </c>
      <c r="ER97">
        <v>0</v>
      </c>
      <c r="ES97">
        <v>45.121000000000002</v>
      </c>
      <c r="ET97">
        <v>0</v>
      </c>
      <c r="EU97">
        <v>0</v>
      </c>
      <c r="EV97">
        <v>535.44600000000003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31.35</v>
      </c>
      <c r="FH97">
        <v>8.56</v>
      </c>
      <c r="FI97">
        <v>2.09</v>
      </c>
      <c r="FJ97">
        <v>0</v>
      </c>
      <c r="FK97">
        <v>10.6</v>
      </c>
      <c r="FL97">
        <v>0</v>
      </c>
      <c r="FM97">
        <v>7.41</v>
      </c>
      <c r="FN97">
        <v>14.18</v>
      </c>
      <c r="FO97">
        <v>25.49</v>
      </c>
      <c r="FP97">
        <v>1.7</v>
      </c>
      <c r="FQ97">
        <v>101.38</v>
      </c>
      <c r="FR97">
        <v>0</v>
      </c>
      <c r="FS97">
        <v>1.1632199999999999</v>
      </c>
      <c r="FT97">
        <v>2.3147600000000001E-2</v>
      </c>
      <c r="FU97">
        <v>0</v>
      </c>
      <c r="FV97">
        <v>0</v>
      </c>
      <c r="FW97">
        <v>0</v>
      </c>
      <c r="FX97">
        <v>0.163464</v>
      </c>
      <c r="FY97">
        <v>0.16830000000000001</v>
      </c>
      <c r="FZ97">
        <v>0.35411700000000002</v>
      </c>
      <c r="GA97">
        <v>2.5823200000000001E-2</v>
      </c>
      <c r="GB97">
        <v>1.8980699999999999</v>
      </c>
      <c r="GC97">
        <v>725.90599999999995</v>
      </c>
      <c r="GD97">
        <v>566.678</v>
      </c>
      <c r="GE97">
        <v>202.71299999999999</v>
      </c>
      <c r="GF97">
        <v>0</v>
      </c>
      <c r="GG97">
        <v>0</v>
      </c>
      <c r="GH97">
        <v>2615</v>
      </c>
      <c r="GI97">
        <v>989.00099999999998</v>
      </c>
      <c r="GJ97">
        <v>3267.2</v>
      </c>
      <c r="GK97">
        <v>327.5</v>
      </c>
      <c r="GL97">
        <v>8693.99</v>
      </c>
      <c r="GM97">
        <v>605.75900000000001</v>
      </c>
      <c r="GN97">
        <v>0</v>
      </c>
      <c r="GO97">
        <v>0</v>
      </c>
      <c r="GP97">
        <v>0</v>
      </c>
      <c r="GQ97">
        <v>197.989</v>
      </c>
      <c r="GR97">
        <v>0</v>
      </c>
      <c r="GS97">
        <v>73.400000000000006</v>
      </c>
      <c r="GT97">
        <v>0</v>
      </c>
      <c r="GU97">
        <v>0</v>
      </c>
      <c r="GV97">
        <v>877.14800000000002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56.45</v>
      </c>
      <c r="HH97">
        <v>9.36</v>
      </c>
      <c r="HI97">
        <v>2.09</v>
      </c>
      <c r="HJ97">
        <v>0</v>
      </c>
      <c r="HK97">
        <v>14.7</v>
      </c>
      <c r="HL97">
        <v>31.5</v>
      </c>
      <c r="HM97">
        <v>15.74</v>
      </c>
      <c r="HN97">
        <v>35.43</v>
      </c>
      <c r="HO97">
        <v>4.04</v>
      </c>
      <c r="HP97">
        <v>169.31</v>
      </c>
      <c r="HQ97">
        <v>0</v>
      </c>
      <c r="HR97">
        <v>1.0667199999999999</v>
      </c>
      <c r="HS97">
        <v>2.3147600000000001E-2</v>
      </c>
      <c r="HT97">
        <v>0</v>
      </c>
      <c r="HU97">
        <v>0</v>
      </c>
      <c r="HV97">
        <v>0.76358999999999999</v>
      </c>
      <c r="HW97">
        <v>0.12681200000000001</v>
      </c>
      <c r="HX97">
        <v>0.53503100000000003</v>
      </c>
      <c r="HY97">
        <v>6.9275500000000004E-2</v>
      </c>
      <c r="HZ97">
        <v>2.5845699999999998</v>
      </c>
      <c r="IA97">
        <v>46.474400000000003</v>
      </c>
      <c r="IB97">
        <v>0</v>
      </c>
      <c r="IC97">
        <v>27.651700000000002</v>
      </c>
      <c r="ID97">
        <v>14.09</v>
      </c>
      <c r="IE97">
        <v>38.51</v>
      </c>
      <c r="IF97">
        <v>14.09</v>
      </c>
      <c r="IG97">
        <v>38.51</v>
      </c>
      <c r="IH97">
        <v>14.09</v>
      </c>
      <c r="II97">
        <v>38.51</v>
      </c>
      <c r="IJ97">
        <v>19.41</v>
      </c>
      <c r="IK97">
        <v>63.19</v>
      </c>
    </row>
    <row r="98" spans="1:245" x14ac:dyDescent="0.25">
      <c r="A98" s="1">
        <v>42857.31621527778</v>
      </c>
      <c r="B98" t="s">
        <v>527</v>
      </c>
      <c r="C98" t="s">
        <v>528</v>
      </c>
      <c r="D98" t="s">
        <v>79</v>
      </c>
      <c r="E98" t="s">
        <v>82</v>
      </c>
      <c r="F98">
        <v>-26.91</v>
      </c>
      <c r="G98">
        <v>81.109800000000007</v>
      </c>
      <c r="H98">
        <v>8283.56</v>
      </c>
      <c r="I98">
        <v>1948.45</v>
      </c>
      <c r="J98">
        <v>785.77200000000005</v>
      </c>
      <c r="K98">
        <v>0</v>
      </c>
      <c r="L98">
        <v>17996.099999999999</v>
      </c>
      <c r="M98">
        <v>0</v>
      </c>
      <c r="N98">
        <v>2033.7</v>
      </c>
      <c r="O98">
        <v>12561.9</v>
      </c>
      <c r="P98">
        <v>12062</v>
      </c>
      <c r="Q98">
        <v>433.91399999999999</v>
      </c>
      <c r="R98">
        <v>56105.4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35.86</v>
      </c>
      <c r="AN98">
        <v>11.79</v>
      </c>
      <c r="AO98">
        <v>3.14</v>
      </c>
      <c r="AP98">
        <v>0</v>
      </c>
      <c r="AQ98">
        <v>75.790000000000006</v>
      </c>
      <c r="AR98">
        <v>0</v>
      </c>
      <c r="AS98">
        <v>9.49</v>
      </c>
      <c r="AT98">
        <v>52.39</v>
      </c>
      <c r="AU98">
        <v>50.4</v>
      </c>
      <c r="AV98">
        <v>1.89</v>
      </c>
      <c r="AW98">
        <v>240.75</v>
      </c>
      <c r="AX98">
        <v>126.58</v>
      </c>
      <c r="AY98">
        <v>8171.39</v>
      </c>
      <c r="AZ98">
        <v>1848.81</v>
      </c>
      <c r="BA98">
        <v>785.77200000000005</v>
      </c>
      <c r="BB98">
        <v>0</v>
      </c>
      <c r="BC98">
        <v>0</v>
      </c>
      <c r="BD98">
        <v>2033.7</v>
      </c>
      <c r="BE98">
        <v>12558.5</v>
      </c>
      <c r="BF98">
        <v>12062</v>
      </c>
      <c r="BG98">
        <v>433.91399999999999</v>
      </c>
      <c r="BH98">
        <v>37894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76.295299999999997</v>
      </c>
      <c r="BX98">
        <v>0</v>
      </c>
      <c r="BY98">
        <v>0</v>
      </c>
      <c r="BZ98">
        <v>0</v>
      </c>
      <c r="CA98">
        <v>0</v>
      </c>
      <c r="CB98">
        <v>76.295299999999997</v>
      </c>
      <c r="CC98">
        <v>35.29</v>
      </c>
      <c r="CD98">
        <v>12.06</v>
      </c>
      <c r="CE98">
        <v>3.14</v>
      </c>
      <c r="CF98">
        <v>0</v>
      </c>
      <c r="CG98">
        <v>49.18</v>
      </c>
      <c r="CH98">
        <v>9.49</v>
      </c>
      <c r="CI98">
        <v>52.38</v>
      </c>
      <c r="CJ98">
        <v>50.4</v>
      </c>
      <c r="CK98">
        <v>1.89</v>
      </c>
      <c r="CL98">
        <v>213.83</v>
      </c>
      <c r="CM98">
        <v>99.67</v>
      </c>
      <c r="CN98" t="s">
        <v>325</v>
      </c>
      <c r="CO98" t="s">
        <v>496</v>
      </c>
      <c r="CQ98" t="s">
        <v>81</v>
      </c>
      <c r="CR98">
        <v>0</v>
      </c>
      <c r="CS98">
        <v>3.0965199999999999</v>
      </c>
      <c r="CT98">
        <v>8.9726299999999995E-2</v>
      </c>
      <c r="CU98">
        <v>0</v>
      </c>
      <c r="CV98">
        <v>2.51966</v>
      </c>
      <c r="CW98">
        <v>0</v>
      </c>
      <c r="CX98">
        <v>0.53989299999999996</v>
      </c>
      <c r="CY98">
        <v>2.0119500000000001</v>
      </c>
      <c r="CZ98">
        <v>1.82348</v>
      </c>
      <c r="DA98">
        <v>7.39533E-2</v>
      </c>
      <c r="DB98">
        <v>10.155200000000001</v>
      </c>
      <c r="DC98">
        <v>5.7059100000000003</v>
      </c>
      <c r="DD98">
        <v>0</v>
      </c>
      <c r="DE98">
        <v>3.54941</v>
      </c>
      <c r="DF98">
        <v>8.9726299999999995E-2</v>
      </c>
      <c r="DG98">
        <v>0</v>
      </c>
      <c r="DH98">
        <v>0</v>
      </c>
      <c r="DI98">
        <v>0.53989299999999996</v>
      </c>
      <c r="DJ98">
        <v>2.0158399999999999</v>
      </c>
      <c r="DK98">
        <v>1.82348</v>
      </c>
      <c r="DL98">
        <v>7.39533E-2</v>
      </c>
      <c r="DM98">
        <v>8.0922999999999998</v>
      </c>
      <c r="DN98">
        <v>3.6391399999999998</v>
      </c>
      <c r="DO98">
        <v>-2.0628799999999998</v>
      </c>
      <c r="DP98">
        <v>-2.06677</v>
      </c>
      <c r="DQ98">
        <v>-12.589399999999999</v>
      </c>
      <c r="DR98">
        <v>-26.999099999999999</v>
      </c>
      <c r="EB98">
        <v>8283.56</v>
      </c>
      <c r="EC98">
        <v>1948.45</v>
      </c>
      <c r="ED98">
        <v>785.77200000000005</v>
      </c>
      <c r="EE98">
        <v>0</v>
      </c>
      <c r="EF98">
        <v>17996.099999999999</v>
      </c>
      <c r="EG98">
        <v>0</v>
      </c>
      <c r="EH98">
        <v>2033.7</v>
      </c>
      <c r="EI98">
        <v>12561.9</v>
      </c>
      <c r="EJ98">
        <v>12062</v>
      </c>
      <c r="EK98">
        <v>433.91399999999999</v>
      </c>
      <c r="EL98">
        <v>56105.4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35.86</v>
      </c>
      <c r="FH98">
        <v>11.79</v>
      </c>
      <c r="FI98">
        <v>3.14</v>
      </c>
      <c r="FJ98">
        <v>0</v>
      </c>
      <c r="FK98">
        <v>75.790000000000006</v>
      </c>
      <c r="FL98">
        <v>0</v>
      </c>
      <c r="FM98">
        <v>9.49</v>
      </c>
      <c r="FN98">
        <v>52.39</v>
      </c>
      <c r="FO98">
        <v>50.4</v>
      </c>
      <c r="FP98">
        <v>1.89</v>
      </c>
      <c r="FQ98">
        <v>240.75</v>
      </c>
      <c r="FR98">
        <v>0</v>
      </c>
      <c r="FS98">
        <v>3.0965199999999999</v>
      </c>
      <c r="FT98">
        <v>8.9726299999999995E-2</v>
      </c>
      <c r="FU98">
        <v>0</v>
      </c>
      <c r="FV98">
        <v>2.51966</v>
      </c>
      <c r="FW98">
        <v>0</v>
      </c>
      <c r="FX98">
        <v>0.53989299999999996</v>
      </c>
      <c r="FY98">
        <v>2.0119500000000001</v>
      </c>
      <c r="FZ98">
        <v>1.82348</v>
      </c>
      <c r="GA98">
        <v>7.39533E-2</v>
      </c>
      <c r="GB98">
        <v>10.155200000000001</v>
      </c>
      <c r="GC98">
        <v>14394.2</v>
      </c>
      <c r="GD98">
        <v>2813.99</v>
      </c>
      <c r="GE98">
        <v>785.77200000000005</v>
      </c>
      <c r="GF98">
        <v>0</v>
      </c>
      <c r="GG98">
        <v>18873.900000000001</v>
      </c>
      <c r="GH98">
        <v>5894.96</v>
      </c>
      <c r="GI98">
        <v>15077.5</v>
      </c>
      <c r="GJ98">
        <v>10697.7</v>
      </c>
      <c r="GK98">
        <v>540.49900000000002</v>
      </c>
      <c r="GL98">
        <v>69078.600000000006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61.34</v>
      </c>
      <c r="HH98">
        <v>15.64</v>
      </c>
      <c r="HI98">
        <v>3.14</v>
      </c>
      <c r="HJ98">
        <v>0</v>
      </c>
      <c r="HK98">
        <v>79.209999999999994</v>
      </c>
      <c r="HL98">
        <v>27.55</v>
      </c>
      <c r="HM98">
        <v>62.34</v>
      </c>
      <c r="HN98">
        <v>45.01</v>
      </c>
      <c r="HO98">
        <v>2.59</v>
      </c>
      <c r="HP98">
        <v>296.82</v>
      </c>
      <c r="HQ98">
        <v>0</v>
      </c>
      <c r="HR98">
        <v>3.6296900000000001</v>
      </c>
      <c r="HS98">
        <v>8.9726299999999995E-2</v>
      </c>
      <c r="HT98">
        <v>0</v>
      </c>
      <c r="HU98">
        <v>2.7830300000000001</v>
      </c>
      <c r="HV98">
        <v>1.7213499999999999</v>
      </c>
      <c r="HW98">
        <v>2.2057600000000002</v>
      </c>
      <c r="HX98">
        <v>1.7518499999999999</v>
      </c>
      <c r="HY98">
        <v>0.114331</v>
      </c>
      <c r="HZ98">
        <v>12.2957</v>
      </c>
      <c r="IA98">
        <v>81.109800000000007</v>
      </c>
      <c r="IB98">
        <v>0</v>
      </c>
      <c r="IC98">
        <v>39.229199999999999</v>
      </c>
      <c r="ID98">
        <v>126.58</v>
      </c>
      <c r="IE98">
        <v>0</v>
      </c>
      <c r="IF98">
        <v>50.49</v>
      </c>
      <c r="IG98">
        <v>49.18</v>
      </c>
      <c r="IH98">
        <v>126.58</v>
      </c>
      <c r="II98">
        <v>0</v>
      </c>
      <c r="IJ98">
        <v>159.33000000000001</v>
      </c>
      <c r="IK98">
        <v>0</v>
      </c>
    </row>
    <row r="99" spans="1:245" x14ac:dyDescent="0.25">
      <c r="A99" s="1">
        <v>42857.316203703704</v>
      </c>
      <c r="B99" t="s">
        <v>492</v>
      </c>
      <c r="C99" t="s">
        <v>493</v>
      </c>
      <c r="D99" t="s">
        <v>79</v>
      </c>
      <c r="E99" t="s">
        <v>80</v>
      </c>
      <c r="F99">
        <v>0</v>
      </c>
      <c r="G99">
        <v>54.950600000000001</v>
      </c>
      <c r="H99">
        <v>473.03699999999998</v>
      </c>
      <c r="I99">
        <v>1871.63</v>
      </c>
      <c r="J99">
        <v>785.77200000000005</v>
      </c>
      <c r="K99">
        <v>0</v>
      </c>
      <c r="L99">
        <v>0</v>
      </c>
      <c r="M99">
        <v>0</v>
      </c>
      <c r="N99">
        <v>2033.7</v>
      </c>
      <c r="O99">
        <v>5486.93</v>
      </c>
      <c r="P99">
        <v>12062</v>
      </c>
      <c r="Q99">
        <v>433.91399999999999</v>
      </c>
      <c r="R99">
        <v>23146.9</v>
      </c>
      <c r="S99">
        <v>552.32500000000005</v>
      </c>
      <c r="T99">
        <v>0</v>
      </c>
      <c r="U99">
        <v>0</v>
      </c>
      <c r="V99">
        <v>0</v>
      </c>
      <c r="W99">
        <v>762.95299999999997</v>
      </c>
      <c r="X99">
        <v>0</v>
      </c>
      <c r="Y99">
        <v>287.95400000000001</v>
      </c>
      <c r="Z99">
        <v>0</v>
      </c>
      <c r="AA99">
        <v>0</v>
      </c>
      <c r="AB99">
        <v>1603.23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19.309999999999999</v>
      </c>
      <c r="AN99">
        <v>12.27</v>
      </c>
      <c r="AO99">
        <v>3.14</v>
      </c>
      <c r="AP99">
        <v>0</v>
      </c>
      <c r="AQ99">
        <v>21.99</v>
      </c>
      <c r="AR99">
        <v>0</v>
      </c>
      <c r="AS99">
        <v>9.49</v>
      </c>
      <c r="AT99">
        <v>31.01</v>
      </c>
      <c r="AU99">
        <v>50.4</v>
      </c>
      <c r="AV99">
        <v>1.89</v>
      </c>
      <c r="AW99">
        <v>149.5</v>
      </c>
      <c r="AX99">
        <v>56.71</v>
      </c>
      <c r="AY99">
        <v>473.041</v>
      </c>
      <c r="AZ99">
        <v>1871.29</v>
      </c>
      <c r="BA99">
        <v>785.77200000000005</v>
      </c>
      <c r="BB99">
        <v>0</v>
      </c>
      <c r="BC99">
        <v>0</v>
      </c>
      <c r="BD99">
        <v>2033.7</v>
      </c>
      <c r="BE99">
        <v>5486.92</v>
      </c>
      <c r="BF99">
        <v>12062</v>
      </c>
      <c r="BG99">
        <v>433.91399999999999</v>
      </c>
      <c r="BH99">
        <v>23146.6</v>
      </c>
      <c r="BI99">
        <v>552.33000000000004</v>
      </c>
      <c r="BJ99">
        <v>0</v>
      </c>
      <c r="BK99">
        <v>0</v>
      </c>
      <c r="BL99">
        <v>0</v>
      </c>
      <c r="BM99">
        <v>762.95299999999997</v>
      </c>
      <c r="BN99">
        <v>0</v>
      </c>
      <c r="BO99">
        <v>287.95400000000001</v>
      </c>
      <c r="BP99">
        <v>0</v>
      </c>
      <c r="BQ99">
        <v>0</v>
      </c>
      <c r="BR99">
        <v>1603.24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19.309999999999999</v>
      </c>
      <c r="CD99">
        <v>12.27</v>
      </c>
      <c r="CE99">
        <v>3.14</v>
      </c>
      <c r="CF99">
        <v>0</v>
      </c>
      <c r="CG99">
        <v>21.99</v>
      </c>
      <c r="CH99">
        <v>9.49</v>
      </c>
      <c r="CI99">
        <v>31.01</v>
      </c>
      <c r="CJ99">
        <v>50.4</v>
      </c>
      <c r="CK99">
        <v>1.89</v>
      </c>
      <c r="CL99">
        <v>149.5</v>
      </c>
      <c r="CM99">
        <v>56.71</v>
      </c>
      <c r="CN99" t="s">
        <v>325</v>
      </c>
      <c r="CO99" t="s">
        <v>496</v>
      </c>
      <c r="CQ99" t="s">
        <v>81</v>
      </c>
      <c r="CR99">
        <v>0</v>
      </c>
      <c r="CS99">
        <v>3.63001</v>
      </c>
      <c r="CT99">
        <v>8.9726299999999995E-2</v>
      </c>
      <c r="CU99">
        <v>0</v>
      </c>
      <c r="CV99">
        <v>0</v>
      </c>
      <c r="CW99">
        <v>0</v>
      </c>
      <c r="CX99">
        <v>0.53989299999999996</v>
      </c>
      <c r="CY99">
        <v>0.99985100000000005</v>
      </c>
      <c r="CZ99">
        <v>1.82348</v>
      </c>
      <c r="DA99">
        <v>7.39533E-2</v>
      </c>
      <c r="DB99">
        <v>7.1569099999999999</v>
      </c>
      <c r="DC99">
        <v>3.7197300000000002</v>
      </c>
      <c r="DD99">
        <v>0</v>
      </c>
      <c r="DE99">
        <v>3.6293700000000002</v>
      </c>
      <c r="DF99">
        <v>8.9726299999999995E-2</v>
      </c>
      <c r="DG99">
        <v>0</v>
      </c>
      <c r="DH99">
        <v>0</v>
      </c>
      <c r="DI99">
        <v>0.53989299999999996</v>
      </c>
      <c r="DJ99">
        <v>0.99985100000000005</v>
      </c>
      <c r="DK99">
        <v>1.82348</v>
      </c>
      <c r="DL99">
        <v>7.39533E-2</v>
      </c>
      <c r="DM99">
        <v>7.1562700000000001</v>
      </c>
      <c r="DN99">
        <v>3.7191000000000001</v>
      </c>
      <c r="DO99">
        <v>-6.3640599999999995E-4</v>
      </c>
      <c r="DP99">
        <v>-6.3724699999999997E-4</v>
      </c>
      <c r="DQ99">
        <v>0</v>
      </c>
      <c r="DR99">
        <v>0</v>
      </c>
      <c r="EB99">
        <v>473.03699999999998</v>
      </c>
      <c r="EC99">
        <v>1871.63</v>
      </c>
      <c r="ED99">
        <v>785.77200000000005</v>
      </c>
      <c r="EE99">
        <v>0</v>
      </c>
      <c r="EF99">
        <v>0</v>
      </c>
      <c r="EG99">
        <v>0</v>
      </c>
      <c r="EH99">
        <v>2033.7</v>
      </c>
      <c r="EI99">
        <v>5486.93</v>
      </c>
      <c r="EJ99">
        <v>12062</v>
      </c>
      <c r="EK99">
        <v>433.91399999999999</v>
      </c>
      <c r="EL99">
        <v>23146.9</v>
      </c>
      <c r="EM99">
        <v>552.32500000000005</v>
      </c>
      <c r="EN99">
        <v>0</v>
      </c>
      <c r="EO99">
        <v>0</v>
      </c>
      <c r="EP99">
        <v>0</v>
      </c>
      <c r="EQ99">
        <v>762.95299999999997</v>
      </c>
      <c r="ER99">
        <v>0</v>
      </c>
      <c r="ES99">
        <v>287.95400000000001</v>
      </c>
      <c r="ET99">
        <v>0</v>
      </c>
      <c r="EU99">
        <v>0</v>
      </c>
      <c r="EV99">
        <v>1603.23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19.309999999999999</v>
      </c>
      <c r="FH99">
        <v>12.27</v>
      </c>
      <c r="FI99">
        <v>3.14</v>
      </c>
      <c r="FJ99">
        <v>0</v>
      </c>
      <c r="FK99">
        <v>21.99</v>
      </c>
      <c r="FL99">
        <v>0</v>
      </c>
      <c r="FM99">
        <v>9.49</v>
      </c>
      <c r="FN99">
        <v>31.01</v>
      </c>
      <c r="FO99">
        <v>50.4</v>
      </c>
      <c r="FP99">
        <v>1.89</v>
      </c>
      <c r="FQ99">
        <v>149.5</v>
      </c>
      <c r="FR99">
        <v>0</v>
      </c>
      <c r="FS99">
        <v>3.63001</v>
      </c>
      <c r="FT99">
        <v>8.9726299999999995E-2</v>
      </c>
      <c r="FU99">
        <v>0</v>
      </c>
      <c r="FV99">
        <v>0</v>
      </c>
      <c r="FW99">
        <v>0</v>
      </c>
      <c r="FX99">
        <v>0.53989299999999996</v>
      </c>
      <c r="FY99">
        <v>0.99985100000000005</v>
      </c>
      <c r="FZ99">
        <v>1.82348</v>
      </c>
      <c r="GA99">
        <v>7.39533E-2</v>
      </c>
      <c r="GB99">
        <v>7.1569099999999999</v>
      </c>
      <c r="GC99">
        <v>1353.48</v>
      </c>
      <c r="GD99">
        <v>2658.78</v>
      </c>
      <c r="GE99">
        <v>785.77200000000005</v>
      </c>
      <c r="GF99">
        <v>0</v>
      </c>
      <c r="GG99">
        <v>0</v>
      </c>
      <c r="GH99">
        <v>5894.96</v>
      </c>
      <c r="GI99">
        <v>6547.68</v>
      </c>
      <c r="GJ99">
        <v>10697.7</v>
      </c>
      <c r="GK99">
        <v>540.49900000000002</v>
      </c>
      <c r="GL99">
        <v>28478.9</v>
      </c>
      <c r="GM99">
        <v>1129.46</v>
      </c>
      <c r="GN99">
        <v>0</v>
      </c>
      <c r="GO99">
        <v>0</v>
      </c>
      <c r="GP99">
        <v>0</v>
      </c>
      <c r="GQ99">
        <v>1211.55</v>
      </c>
      <c r="GR99">
        <v>0</v>
      </c>
      <c r="GS99">
        <v>291.12400000000002</v>
      </c>
      <c r="GT99">
        <v>0</v>
      </c>
      <c r="GU99">
        <v>0</v>
      </c>
      <c r="GV99">
        <v>2632.14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40.909999999999997</v>
      </c>
      <c r="HH99">
        <v>14.9</v>
      </c>
      <c r="HI99">
        <v>3.14</v>
      </c>
      <c r="HJ99">
        <v>0</v>
      </c>
      <c r="HK99">
        <v>34.92</v>
      </c>
      <c r="HL99">
        <v>27.55</v>
      </c>
      <c r="HM99">
        <v>34.76</v>
      </c>
      <c r="HN99">
        <v>45.01</v>
      </c>
      <c r="HO99">
        <v>2.59</v>
      </c>
      <c r="HP99">
        <v>203.78</v>
      </c>
      <c r="HQ99">
        <v>0</v>
      </c>
      <c r="HR99">
        <v>3.5124300000000002</v>
      </c>
      <c r="HS99">
        <v>8.9726299999999995E-2</v>
      </c>
      <c r="HT99">
        <v>0</v>
      </c>
      <c r="HU99">
        <v>0</v>
      </c>
      <c r="HV99">
        <v>1.7213499999999999</v>
      </c>
      <c r="HW99">
        <v>0.80892399999999998</v>
      </c>
      <c r="HX99">
        <v>1.7518499999999999</v>
      </c>
      <c r="HY99">
        <v>0.114331</v>
      </c>
      <c r="HZ99">
        <v>7.9986100000000002</v>
      </c>
      <c r="IA99">
        <v>54.950600000000001</v>
      </c>
      <c r="IB99">
        <v>0</v>
      </c>
      <c r="IC99">
        <v>28.206700000000001</v>
      </c>
      <c r="ID99">
        <v>17.53</v>
      </c>
      <c r="IE99">
        <v>39.18</v>
      </c>
      <c r="IF99">
        <v>17.53</v>
      </c>
      <c r="IG99">
        <v>39.18</v>
      </c>
      <c r="IH99">
        <v>17.53</v>
      </c>
      <c r="II99">
        <v>39.18</v>
      </c>
      <c r="IJ99">
        <v>23.79</v>
      </c>
      <c r="IK99">
        <v>70.08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Notes</vt:lpstr>
      <vt:lpstr>Results</vt:lpstr>
      <vt:lpstr>DataLast</vt:lpstr>
      <vt:lpstr>Data</vt:lpstr>
      <vt:lpstr>dataarray</vt:lpstr>
      <vt:lpstr>filename</vt:lpstr>
      <vt:lpstr>FractionSmall</vt:lpstr>
      <vt:lpstr>Prefix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Nittler</dc:creator>
  <cp:lastModifiedBy>Ken Nittler</cp:lastModifiedBy>
  <dcterms:created xsi:type="dcterms:W3CDTF">2016-04-03T17:08:31Z</dcterms:created>
  <dcterms:modified xsi:type="dcterms:W3CDTF">2017-05-03T01:39:13Z</dcterms:modified>
</cp:coreProperties>
</file>